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defaultThemeVersion="166925"/>
  <mc:AlternateContent xmlns:mc="http://schemas.openxmlformats.org/markup-compatibility/2006">
    <mc:Choice Requires="x15">
      <x15ac:absPath xmlns:x15ac="http://schemas.microsoft.com/office/spreadsheetml/2010/11/ac" url="D:\Documents\Quarry\Carga\CARGAS\17022021\"/>
    </mc:Choice>
  </mc:AlternateContent>
  <xr:revisionPtr revIDLastSave="0" documentId="13_ncr:1_{9F2BCAE2-250A-4922-A8F4-706C816CB788}" xr6:coauthVersionLast="46" xr6:coauthVersionMax="46" xr10:uidLastSave="{00000000-0000-0000-0000-000000000000}"/>
  <bookViews>
    <workbookView xWindow="-120" yWindow="-120" windowWidth="24240" windowHeight="13140" activeTab="1" xr2:uid="{00000000-000D-0000-FFFF-FFFF00000000}"/>
  </bookViews>
  <sheets>
    <sheet name="Hoja2" sheetId="2" r:id="rId1"/>
    <sheet name="Hoja3" sheetId="3" r:id="rId2"/>
  </sheets>
  <externalReferences>
    <externalReference r:id="rId3"/>
    <externalReference r:id="rId4"/>
  </externalReferenc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98" i="2" l="1"/>
  <c r="C298" i="2" s="1"/>
  <c r="F298" i="2"/>
  <c r="S298" i="2" s="1"/>
  <c r="K298" i="2"/>
  <c r="D299" i="2"/>
  <c r="C299" i="2" s="1"/>
  <c r="F299" i="2"/>
  <c r="AA299" i="2" s="1"/>
  <c r="AB299" i="2" s="1"/>
  <c r="K299" i="2"/>
  <c r="D300" i="2"/>
  <c r="C300" i="2" s="1"/>
  <c r="K300" i="2"/>
  <c r="Q300" i="2"/>
  <c r="K631" i="2"/>
  <c r="D631" i="2"/>
  <c r="W631" i="2" s="1"/>
  <c r="K630" i="2"/>
  <c r="D630" i="2"/>
  <c r="K629" i="2"/>
  <c r="F629" i="2"/>
  <c r="AC629" i="2" s="1"/>
  <c r="AD629" i="2" s="1"/>
  <c r="D629" i="2"/>
  <c r="Y629" i="2" s="1"/>
  <c r="K628" i="2"/>
  <c r="F628" i="2"/>
  <c r="AC628" i="2" s="1"/>
  <c r="AD628" i="2" s="1"/>
  <c r="D628" i="2"/>
  <c r="K627" i="2"/>
  <c r="D627" i="2"/>
  <c r="K626" i="2"/>
  <c r="D626" i="2"/>
  <c r="V626" i="2" s="1"/>
  <c r="K625" i="2"/>
  <c r="F625" i="2"/>
  <c r="D625" i="2"/>
  <c r="W625" i="2" s="1"/>
  <c r="K624" i="2"/>
  <c r="F624" i="2"/>
  <c r="AC624" i="2" s="1"/>
  <c r="AD624" i="2" s="1"/>
  <c r="D624" i="2"/>
  <c r="C624" i="2" s="1"/>
  <c r="H624" i="2" s="1"/>
  <c r="K623" i="2"/>
  <c r="D623" i="2"/>
  <c r="Y623" i="2" s="1"/>
  <c r="K622" i="2"/>
  <c r="D622" i="2"/>
  <c r="W622" i="2" s="1"/>
  <c r="K621" i="2"/>
  <c r="F621" i="2"/>
  <c r="S621" i="2" s="1"/>
  <c r="D621" i="2"/>
  <c r="K620" i="2"/>
  <c r="F620" i="2"/>
  <c r="AC620" i="2" s="1"/>
  <c r="AD620" i="2" s="1"/>
  <c r="D620" i="2"/>
  <c r="K619" i="2"/>
  <c r="D619" i="2"/>
  <c r="Q619" i="2" s="1"/>
  <c r="V618" i="2"/>
  <c r="K618" i="2"/>
  <c r="D618" i="2"/>
  <c r="W618" i="2" s="1"/>
  <c r="K617" i="2"/>
  <c r="F617" i="2"/>
  <c r="AA617" i="2" s="1"/>
  <c r="AB617" i="2" s="1"/>
  <c r="AG617" i="2" s="1"/>
  <c r="D617" i="2"/>
  <c r="K616" i="2"/>
  <c r="F616" i="2"/>
  <c r="AC616" i="2" s="1"/>
  <c r="AD616" i="2" s="1"/>
  <c r="D616" i="2"/>
  <c r="V616" i="2" s="1"/>
  <c r="K615" i="2"/>
  <c r="D615" i="2"/>
  <c r="Y615" i="2" s="1"/>
  <c r="K614" i="2"/>
  <c r="D614" i="2"/>
  <c r="K613" i="2"/>
  <c r="F613" i="2"/>
  <c r="AC613" i="2" s="1"/>
  <c r="AD613" i="2" s="1"/>
  <c r="D613" i="2"/>
  <c r="Y613" i="2" s="1"/>
  <c r="K612" i="2"/>
  <c r="F612" i="2"/>
  <c r="S612" i="2" s="1"/>
  <c r="D612" i="2"/>
  <c r="K611" i="2"/>
  <c r="D611" i="2"/>
  <c r="W611" i="2" s="1"/>
  <c r="C611" i="2"/>
  <c r="H611" i="2" s="1"/>
  <c r="K610" i="2"/>
  <c r="D610" i="2"/>
  <c r="Y610" i="2" s="1"/>
  <c r="K609" i="2"/>
  <c r="F609" i="2"/>
  <c r="S609" i="2" s="1"/>
  <c r="D609" i="2"/>
  <c r="W609" i="2" s="1"/>
  <c r="C609" i="2"/>
  <c r="H609" i="2" s="1"/>
  <c r="K608" i="2"/>
  <c r="F608" i="2"/>
  <c r="S608" i="2" s="1"/>
  <c r="D608" i="2"/>
  <c r="Y608" i="2" s="1"/>
  <c r="K607" i="2"/>
  <c r="D607" i="2"/>
  <c r="K606" i="2"/>
  <c r="D606" i="2"/>
  <c r="Q606" i="2" s="1"/>
  <c r="K605" i="2"/>
  <c r="F605" i="2"/>
  <c r="AA605" i="2" s="1"/>
  <c r="AB605" i="2" s="1"/>
  <c r="AE605" i="2" s="1"/>
  <c r="D605" i="2"/>
  <c r="V605" i="2" s="1"/>
  <c r="K604" i="2"/>
  <c r="F604" i="2"/>
  <c r="AA604" i="2" s="1"/>
  <c r="AB604" i="2" s="1"/>
  <c r="D604" i="2"/>
  <c r="V604" i="2" s="1"/>
  <c r="K603" i="2"/>
  <c r="D603" i="2"/>
  <c r="W603" i="2" s="1"/>
  <c r="K602" i="2"/>
  <c r="D602" i="2"/>
  <c r="Q602" i="2" s="1"/>
  <c r="K601" i="2"/>
  <c r="F601" i="2"/>
  <c r="AC601" i="2" s="1"/>
  <c r="AD601" i="2" s="1"/>
  <c r="D601" i="2"/>
  <c r="W601" i="2" s="1"/>
  <c r="K600" i="2"/>
  <c r="F600" i="2"/>
  <c r="D600" i="2"/>
  <c r="K599" i="2"/>
  <c r="D599" i="2"/>
  <c r="W599" i="2" s="1"/>
  <c r="K598" i="2"/>
  <c r="D598" i="2"/>
  <c r="Q598" i="2" s="1"/>
  <c r="Q597" i="2"/>
  <c r="K597" i="2"/>
  <c r="F597" i="2"/>
  <c r="AC597" i="2" s="1"/>
  <c r="AD597" i="2" s="1"/>
  <c r="D597" i="2"/>
  <c r="W596" i="2"/>
  <c r="K596" i="2"/>
  <c r="F596" i="2"/>
  <c r="D596" i="2"/>
  <c r="V595" i="2"/>
  <c r="G595" i="2" s="1"/>
  <c r="K595" i="2"/>
  <c r="D595" i="2"/>
  <c r="W595" i="2" s="1"/>
  <c r="C595" i="2"/>
  <c r="H595" i="2" s="1"/>
  <c r="K594" i="2"/>
  <c r="D594" i="2"/>
  <c r="Y594" i="2" s="1"/>
  <c r="K593" i="2"/>
  <c r="F593" i="2"/>
  <c r="AC593" i="2" s="1"/>
  <c r="AD593" i="2" s="1"/>
  <c r="D593" i="2"/>
  <c r="K592" i="2"/>
  <c r="F592" i="2"/>
  <c r="D592" i="2"/>
  <c r="Q592" i="2" s="1"/>
  <c r="K591" i="2"/>
  <c r="D591" i="2"/>
  <c r="K590" i="2"/>
  <c r="D590" i="2"/>
  <c r="Q590" i="2" s="1"/>
  <c r="K589" i="2"/>
  <c r="F589" i="2"/>
  <c r="AC589" i="2" s="1"/>
  <c r="AD589" i="2" s="1"/>
  <c r="D589" i="2"/>
  <c r="W589" i="2" s="1"/>
  <c r="K588" i="2"/>
  <c r="F588" i="2"/>
  <c r="D588" i="2"/>
  <c r="Q588" i="2" s="1"/>
  <c r="K587" i="2"/>
  <c r="D587" i="2"/>
  <c r="W587" i="2" s="1"/>
  <c r="K586" i="2"/>
  <c r="D586" i="2"/>
  <c r="Q586" i="2" s="1"/>
  <c r="K585" i="2"/>
  <c r="F585" i="2"/>
  <c r="AC585" i="2" s="1"/>
  <c r="AD585" i="2" s="1"/>
  <c r="D585" i="2"/>
  <c r="K584" i="2"/>
  <c r="F584" i="2"/>
  <c r="D584" i="2"/>
  <c r="K583" i="2"/>
  <c r="D583" i="2"/>
  <c r="K582" i="2"/>
  <c r="D582" i="2"/>
  <c r="V582" i="2" s="1"/>
  <c r="K581" i="2"/>
  <c r="F581" i="2"/>
  <c r="D581" i="2"/>
  <c r="Y581" i="2" s="1"/>
  <c r="K580" i="2"/>
  <c r="F580" i="2"/>
  <c r="AC580" i="2" s="1"/>
  <c r="AD580" i="2" s="1"/>
  <c r="D580" i="2"/>
  <c r="Q580" i="2" s="1"/>
  <c r="K579" i="2"/>
  <c r="D579" i="2"/>
  <c r="Y579" i="2" s="1"/>
  <c r="K578" i="2"/>
  <c r="D578" i="2"/>
  <c r="V578" i="2" s="1"/>
  <c r="C578" i="2"/>
  <c r="H578" i="2" s="1"/>
  <c r="K577" i="2"/>
  <c r="F577" i="2"/>
  <c r="AA577" i="2" s="1"/>
  <c r="AB577" i="2" s="1"/>
  <c r="D577" i="2"/>
  <c r="Y577" i="2" s="1"/>
  <c r="K576" i="2"/>
  <c r="F576" i="2"/>
  <c r="D576" i="2"/>
  <c r="K575" i="2"/>
  <c r="D575" i="2"/>
  <c r="K574" i="2"/>
  <c r="F574" i="2"/>
  <c r="AA574" i="2" s="1"/>
  <c r="AB574" i="2" s="1"/>
  <c r="D574" i="2"/>
  <c r="K573" i="2"/>
  <c r="F573" i="2"/>
  <c r="AA573" i="2" s="1"/>
  <c r="AB573" i="2" s="1"/>
  <c r="D573" i="2"/>
  <c r="V573" i="2" s="1"/>
  <c r="G573" i="2" s="1"/>
  <c r="K572" i="2"/>
  <c r="D572" i="2"/>
  <c r="Q572" i="2" s="1"/>
  <c r="K571" i="2"/>
  <c r="F571" i="2"/>
  <c r="AA571" i="2" s="1"/>
  <c r="AB571" i="2" s="1"/>
  <c r="D571" i="2"/>
  <c r="Q571" i="2" s="1"/>
  <c r="K570" i="2"/>
  <c r="F570" i="2"/>
  <c r="AA570" i="2" s="1"/>
  <c r="AB570" i="2" s="1"/>
  <c r="D570" i="2"/>
  <c r="Q570" i="2" s="1"/>
  <c r="AC569" i="2"/>
  <c r="AD569" i="2" s="1"/>
  <c r="AA569" i="2"/>
  <c r="AB569" i="2" s="1"/>
  <c r="S569" i="2"/>
  <c r="K569" i="2"/>
  <c r="D569" i="2"/>
  <c r="AC568" i="2"/>
  <c r="AD568" i="2" s="1"/>
  <c r="AA568" i="2"/>
  <c r="AB568" i="2" s="1"/>
  <c r="AG568" i="2" s="1"/>
  <c r="S568" i="2"/>
  <c r="K568" i="2"/>
  <c r="D568" i="2"/>
  <c r="Q568" i="2" s="1"/>
  <c r="C568" i="2"/>
  <c r="H568" i="2" s="1"/>
  <c r="K567" i="2"/>
  <c r="D567" i="2"/>
  <c r="K566" i="2"/>
  <c r="F566" i="2"/>
  <c r="D566" i="2"/>
  <c r="Q566" i="2" s="1"/>
  <c r="C566" i="2"/>
  <c r="K565" i="2"/>
  <c r="F565" i="2"/>
  <c r="D565" i="2"/>
  <c r="H565" i="2" s="1"/>
  <c r="K564" i="2"/>
  <c r="D564" i="2"/>
  <c r="K563" i="2"/>
  <c r="F563" i="2"/>
  <c r="AA563" i="2" s="1"/>
  <c r="AB563" i="2" s="1"/>
  <c r="D563" i="2"/>
  <c r="Q563" i="2" s="1"/>
  <c r="K562" i="2"/>
  <c r="F562" i="2"/>
  <c r="AA562" i="2" s="1"/>
  <c r="AB562" i="2" s="1"/>
  <c r="D562" i="2"/>
  <c r="K561" i="2"/>
  <c r="D561" i="2"/>
  <c r="K560" i="2"/>
  <c r="F560" i="2"/>
  <c r="D560" i="2"/>
  <c r="K559" i="2"/>
  <c r="F559" i="2"/>
  <c r="AC559" i="2" s="1"/>
  <c r="AD559" i="2" s="1"/>
  <c r="D559" i="2"/>
  <c r="C559" i="2" s="1"/>
  <c r="H559" i="2" s="1"/>
  <c r="K558" i="2"/>
  <c r="D558" i="2"/>
  <c r="C558" i="2" s="1"/>
  <c r="H558" i="2" s="1"/>
  <c r="K557" i="2"/>
  <c r="F557" i="2"/>
  <c r="AC557" i="2" s="1"/>
  <c r="AD557" i="2" s="1"/>
  <c r="D557" i="2"/>
  <c r="K556" i="2"/>
  <c r="F556" i="2"/>
  <c r="S556" i="2" s="1"/>
  <c r="D556" i="2"/>
  <c r="K555" i="2"/>
  <c r="D555" i="2"/>
  <c r="V555" i="2" s="1"/>
  <c r="G555" i="2" s="1"/>
  <c r="K554" i="2"/>
  <c r="D554" i="2"/>
  <c r="C554" i="2"/>
  <c r="H554" i="2" s="1"/>
  <c r="K553" i="2"/>
  <c r="F553" i="2"/>
  <c r="AA553" i="2" s="1"/>
  <c r="AB553" i="2" s="1"/>
  <c r="D553" i="2"/>
  <c r="K552" i="2"/>
  <c r="F552" i="2"/>
  <c r="S552" i="2" s="1"/>
  <c r="D552" i="2"/>
  <c r="C552" i="2" s="1"/>
  <c r="H552" i="2" s="1"/>
  <c r="K551" i="2"/>
  <c r="D551" i="2"/>
  <c r="C551" i="2" s="1"/>
  <c r="H551" i="2" s="1"/>
  <c r="K550" i="2"/>
  <c r="D550" i="2"/>
  <c r="C550" i="2" s="1"/>
  <c r="H550" i="2" s="1"/>
  <c r="K549" i="2"/>
  <c r="F549" i="2"/>
  <c r="AC549" i="2" s="1"/>
  <c r="AD549" i="2" s="1"/>
  <c r="D549" i="2"/>
  <c r="K548" i="2"/>
  <c r="F548" i="2"/>
  <c r="S548" i="2" s="1"/>
  <c r="D548" i="2"/>
  <c r="K547" i="2"/>
  <c r="D547" i="2"/>
  <c r="K546" i="2"/>
  <c r="D546" i="2"/>
  <c r="K545" i="2"/>
  <c r="F545" i="2"/>
  <c r="S545" i="2" s="1"/>
  <c r="D545" i="2"/>
  <c r="S544" i="2"/>
  <c r="K544" i="2"/>
  <c r="F544" i="2"/>
  <c r="AA544" i="2" s="1"/>
  <c r="AB544" i="2" s="1"/>
  <c r="AE544" i="2" s="1"/>
  <c r="D544" i="2"/>
  <c r="C544" i="2" s="1"/>
  <c r="H544" i="2" s="1"/>
  <c r="K543" i="2"/>
  <c r="D543" i="2"/>
  <c r="C543" i="2" s="1"/>
  <c r="H543" i="2" s="1"/>
  <c r="K542" i="2"/>
  <c r="D542" i="2"/>
  <c r="C542" i="2" s="1"/>
  <c r="H542" i="2" s="1"/>
  <c r="K541" i="2"/>
  <c r="F541" i="2"/>
  <c r="D541" i="2"/>
  <c r="K540" i="2"/>
  <c r="F540" i="2"/>
  <c r="S540" i="2" s="1"/>
  <c r="D540" i="2"/>
  <c r="K539" i="2"/>
  <c r="D539" i="2"/>
  <c r="C539" i="2" s="1"/>
  <c r="H539" i="2" s="1"/>
  <c r="K538" i="2"/>
  <c r="D538" i="2"/>
  <c r="Q538" i="2" s="1"/>
  <c r="K537" i="2"/>
  <c r="F537" i="2"/>
  <c r="S537" i="2" s="1"/>
  <c r="D537" i="2"/>
  <c r="K536" i="2"/>
  <c r="F536" i="2"/>
  <c r="S536" i="2" s="1"/>
  <c r="D536" i="2"/>
  <c r="C536" i="2" s="1"/>
  <c r="H536" i="2" s="1"/>
  <c r="K535" i="2"/>
  <c r="D535" i="2"/>
  <c r="C535" i="2" s="1"/>
  <c r="K534" i="2"/>
  <c r="D534" i="2"/>
  <c r="C534" i="2" s="1"/>
  <c r="K533" i="2"/>
  <c r="F533" i="2"/>
  <c r="D533" i="2"/>
  <c r="K532" i="2"/>
  <c r="F532" i="2"/>
  <c r="AC532" i="2" s="1"/>
  <c r="AD532" i="2" s="1"/>
  <c r="D532" i="2"/>
  <c r="Q532" i="2" s="1"/>
  <c r="K531" i="2"/>
  <c r="D531" i="2"/>
  <c r="K530" i="2"/>
  <c r="D530" i="2"/>
  <c r="K529" i="2"/>
  <c r="F529" i="2"/>
  <c r="AC529" i="2" s="1"/>
  <c r="AD529" i="2" s="1"/>
  <c r="D529" i="2"/>
  <c r="H529" i="2" s="1"/>
  <c r="K528" i="2"/>
  <c r="F528" i="2"/>
  <c r="AC528" i="2" s="1"/>
  <c r="AD528" i="2" s="1"/>
  <c r="D528" i="2"/>
  <c r="C528" i="2" s="1"/>
  <c r="K527" i="2"/>
  <c r="D527" i="2"/>
  <c r="C527" i="2" s="1"/>
  <c r="K526" i="2"/>
  <c r="D526" i="2"/>
  <c r="C526" i="2" s="1"/>
  <c r="K525" i="2"/>
  <c r="F525" i="2"/>
  <c r="D525" i="2"/>
  <c r="V525" i="2" s="1"/>
  <c r="G525" i="2" s="1"/>
  <c r="K524" i="2"/>
  <c r="F524" i="2"/>
  <c r="S524" i="2" s="1"/>
  <c r="D524" i="2"/>
  <c r="K523" i="2"/>
  <c r="D523" i="2"/>
  <c r="K522" i="2"/>
  <c r="D522" i="2"/>
  <c r="K521" i="2"/>
  <c r="F521" i="2"/>
  <c r="S521" i="2" s="1"/>
  <c r="D521" i="2"/>
  <c r="Q521" i="2" s="1"/>
  <c r="K520" i="2"/>
  <c r="F520" i="2"/>
  <c r="D520" i="2"/>
  <c r="K519" i="2"/>
  <c r="D519" i="2"/>
  <c r="C519" i="2" s="1"/>
  <c r="K518" i="2"/>
  <c r="D518" i="2"/>
  <c r="C518" i="2" s="1"/>
  <c r="K517" i="2"/>
  <c r="F517" i="2"/>
  <c r="AA517" i="2" s="1"/>
  <c r="AB517" i="2" s="1"/>
  <c r="AG517" i="2" s="1"/>
  <c r="D517" i="2"/>
  <c r="V517" i="2" s="1"/>
  <c r="G517" i="2" s="1"/>
  <c r="K516" i="2"/>
  <c r="F516" i="2"/>
  <c r="D516" i="2"/>
  <c r="V516" i="2" s="1"/>
  <c r="G516" i="2" s="1"/>
  <c r="V515" i="2"/>
  <c r="G515" i="2" s="1"/>
  <c r="K515" i="2"/>
  <c r="D515" i="2"/>
  <c r="C515" i="2"/>
  <c r="K514" i="2"/>
  <c r="D514" i="2"/>
  <c r="K513" i="2"/>
  <c r="F513" i="2"/>
  <c r="D513" i="2"/>
  <c r="Q513" i="2" s="1"/>
  <c r="K512" i="2"/>
  <c r="F512" i="2"/>
  <c r="AC512" i="2" s="1"/>
  <c r="AD512" i="2" s="1"/>
  <c r="D512" i="2"/>
  <c r="C512" i="2" s="1"/>
  <c r="K511" i="2"/>
  <c r="D511" i="2"/>
  <c r="V511" i="2" s="1"/>
  <c r="G511" i="2" s="1"/>
  <c r="K510" i="2"/>
  <c r="D510" i="2"/>
  <c r="C510" i="2" s="1"/>
  <c r="K509" i="2"/>
  <c r="F509" i="2"/>
  <c r="D509" i="2"/>
  <c r="K508" i="2"/>
  <c r="F508" i="2"/>
  <c r="AC508" i="2" s="1"/>
  <c r="AD508" i="2" s="1"/>
  <c r="D508" i="2"/>
  <c r="C508" i="2"/>
  <c r="K507" i="2"/>
  <c r="D507" i="2"/>
  <c r="K506" i="2"/>
  <c r="F506" i="2"/>
  <c r="AC506" i="2" s="1"/>
  <c r="AD506" i="2" s="1"/>
  <c r="D506" i="2"/>
  <c r="K505" i="2"/>
  <c r="F505" i="2"/>
  <c r="AA505" i="2" s="1"/>
  <c r="AB505" i="2" s="1"/>
  <c r="D505" i="2"/>
  <c r="V505" i="2" s="1"/>
  <c r="G505" i="2" s="1"/>
  <c r="K504" i="2"/>
  <c r="D504" i="2"/>
  <c r="C504" i="2" s="1"/>
  <c r="H504" i="2" s="1"/>
  <c r="K503" i="2"/>
  <c r="D503" i="2"/>
  <c r="K502" i="2"/>
  <c r="F502" i="2"/>
  <c r="D502" i="2"/>
  <c r="Y502" i="2" s="1"/>
  <c r="K501" i="2"/>
  <c r="F501" i="2"/>
  <c r="D501" i="2"/>
  <c r="K500" i="2"/>
  <c r="D500" i="2"/>
  <c r="K499" i="2"/>
  <c r="F499" i="2"/>
  <c r="AA499" i="2" s="1"/>
  <c r="AB499" i="2" s="1"/>
  <c r="D499" i="2"/>
  <c r="H499" i="2" s="1"/>
  <c r="K498" i="2"/>
  <c r="F498" i="2"/>
  <c r="AA498" i="2" s="1"/>
  <c r="AB498" i="2" s="1"/>
  <c r="AE498" i="2" s="1"/>
  <c r="D498" i="2"/>
  <c r="K497" i="2"/>
  <c r="D497" i="2"/>
  <c r="W497" i="2" s="1"/>
  <c r="V496" i="2"/>
  <c r="G496" i="2" s="1"/>
  <c r="K496" i="2"/>
  <c r="F496" i="2"/>
  <c r="D496" i="2"/>
  <c r="W496" i="2" s="1"/>
  <c r="C496" i="2"/>
  <c r="H496" i="2" s="1"/>
  <c r="K495" i="2"/>
  <c r="F495" i="2"/>
  <c r="AC495" i="2" s="1"/>
  <c r="AD495" i="2" s="1"/>
  <c r="D495" i="2"/>
  <c r="K494" i="2"/>
  <c r="D494" i="2"/>
  <c r="K493" i="2"/>
  <c r="F493" i="2"/>
  <c r="AC493" i="2" s="1"/>
  <c r="AD493" i="2" s="1"/>
  <c r="D493" i="2"/>
  <c r="K492" i="2"/>
  <c r="F492" i="2"/>
  <c r="AA492" i="2" s="1"/>
  <c r="AB492" i="2" s="1"/>
  <c r="AG492" i="2" s="1"/>
  <c r="D492" i="2"/>
  <c r="Q492" i="2" s="1"/>
  <c r="K491" i="2"/>
  <c r="D491" i="2"/>
  <c r="K490" i="2"/>
  <c r="F490" i="2"/>
  <c r="D490" i="2"/>
  <c r="Q490" i="2" s="1"/>
  <c r="K489" i="2"/>
  <c r="F489" i="2"/>
  <c r="D489" i="2"/>
  <c r="V489" i="2" s="1"/>
  <c r="K488" i="2"/>
  <c r="D488" i="2"/>
  <c r="K487" i="2"/>
  <c r="F487" i="2"/>
  <c r="D487" i="2"/>
  <c r="V487" i="2" s="1"/>
  <c r="K486" i="2"/>
  <c r="F486" i="2"/>
  <c r="D486" i="2"/>
  <c r="K485" i="2"/>
  <c r="D485" i="2"/>
  <c r="V485" i="2" s="1"/>
  <c r="K484" i="2"/>
  <c r="F484" i="2"/>
  <c r="AC484" i="2" s="1"/>
  <c r="AD484" i="2" s="1"/>
  <c r="D484" i="2"/>
  <c r="Q484" i="2" s="1"/>
  <c r="K483" i="2"/>
  <c r="F483" i="2"/>
  <c r="AC483" i="2" s="1"/>
  <c r="AD483" i="2" s="1"/>
  <c r="D483" i="2"/>
  <c r="Y483" i="2" s="1"/>
  <c r="K482" i="2"/>
  <c r="D482" i="2"/>
  <c r="K481" i="2"/>
  <c r="F481" i="2"/>
  <c r="D481" i="2"/>
  <c r="V481" i="2" s="1"/>
  <c r="G481" i="2" s="1"/>
  <c r="K480" i="2"/>
  <c r="F480" i="2"/>
  <c r="D480" i="2"/>
  <c r="Q480" i="2" s="1"/>
  <c r="K479" i="2"/>
  <c r="D479" i="2"/>
  <c r="Q479" i="2" s="1"/>
  <c r="K478" i="2"/>
  <c r="F478" i="2"/>
  <c r="D478" i="2"/>
  <c r="Q478" i="2" s="1"/>
  <c r="K477" i="2"/>
  <c r="F477" i="2"/>
  <c r="D477" i="2"/>
  <c r="K476" i="2"/>
  <c r="D476" i="2"/>
  <c r="K475" i="2"/>
  <c r="F475" i="2"/>
  <c r="D475" i="2"/>
  <c r="Q475" i="2" s="1"/>
  <c r="K474" i="2"/>
  <c r="F474" i="2"/>
  <c r="D474" i="2"/>
  <c r="V474" i="2" s="1"/>
  <c r="G474" i="2" s="1"/>
  <c r="V473" i="2"/>
  <c r="G473" i="2" s="1"/>
  <c r="K473" i="2"/>
  <c r="D473" i="2"/>
  <c r="Q473" i="2" s="1"/>
  <c r="K472" i="2"/>
  <c r="D472" i="2"/>
  <c r="Q472" i="2" s="1"/>
  <c r="C472" i="2"/>
  <c r="K471" i="2"/>
  <c r="F471" i="2"/>
  <c r="D471" i="2"/>
  <c r="V471" i="2" s="1"/>
  <c r="G471" i="2" s="1"/>
  <c r="K470" i="2"/>
  <c r="F470" i="2"/>
  <c r="D470" i="2"/>
  <c r="K469" i="2"/>
  <c r="D469" i="2"/>
  <c r="K468" i="2"/>
  <c r="D468" i="2"/>
  <c r="H468" i="2" s="1"/>
  <c r="K467" i="2"/>
  <c r="F467" i="2"/>
  <c r="D467" i="2"/>
  <c r="K466" i="2"/>
  <c r="F466" i="2"/>
  <c r="D466" i="2"/>
  <c r="V466" i="2" s="1"/>
  <c r="G466" i="2" s="1"/>
  <c r="K465" i="2"/>
  <c r="D465" i="2"/>
  <c r="K464" i="2"/>
  <c r="D464" i="2"/>
  <c r="C464" i="2" s="1"/>
  <c r="K463" i="2"/>
  <c r="F463" i="2"/>
  <c r="D463" i="2"/>
  <c r="K462" i="2"/>
  <c r="F462" i="2"/>
  <c r="D462" i="2"/>
  <c r="C462" i="2" s="1"/>
  <c r="K461" i="2"/>
  <c r="D461" i="2"/>
  <c r="K460" i="2"/>
  <c r="D460" i="2"/>
  <c r="H460" i="2" s="1"/>
  <c r="K459" i="2"/>
  <c r="F459" i="2"/>
  <c r="D459" i="2"/>
  <c r="Q459" i="2" s="1"/>
  <c r="K458" i="2"/>
  <c r="F458" i="2"/>
  <c r="D458" i="2"/>
  <c r="V458" i="2" s="1"/>
  <c r="G458" i="2" s="1"/>
  <c r="K457" i="2"/>
  <c r="H457" i="2"/>
  <c r="D457" i="2"/>
  <c r="Q457" i="2" s="1"/>
  <c r="K456" i="2"/>
  <c r="D456" i="2"/>
  <c r="Q456" i="2" s="1"/>
  <c r="K455" i="2"/>
  <c r="F455" i="2"/>
  <c r="D455" i="2"/>
  <c r="V455" i="2" s="1"/>
  <c r="G455" i="2" s="1"/>
  <c r="K454" i="2"/>
  <c r="F454" i="2"/>
  <c r="D454" i="2"/>
  <c r="Q454" i="2" s="1"/>
  <c r="K453" i="2"/>
  <c r="D453" i="2"/>
  <c r="K452" i="2"/>
  <c r="D452" i="2"/>
  <c r="H452" i="2" s="1"/>
  <c r="K451" i="2"/>
  <c r="F451" i="2"/>
  <c r="D451" i="2"/>
  <c r="K450" i="2"/>
  <c r="F450" i="2"/>
  <c r="D450" i="2"/>
  <c r="V450" i="2" s="1"/>
  <c r="G450" i="2" s="1"/>
  <c r="K449" i="2"/>
  <c r="D449" i="2"/>
  <c r="K448" i="2"/>
  <c r="D448" i="2"/>
  <c r="K447" i="2"/>
  <c r="F447" i="2"/>
  <c r="D447" i="2"/>
  <c r="K446" i="2"/>
  <c r="F446" i="2"/>
  <c r="D446" i="2"/>
  <c r="Q446" i="2" s="1"/>
  <c r="K445" i="2"/>
  <c r="D445" i="2"/>
  <c r="K444" i="2"/>
  <c r="F444" i="2"/>
  <c r="D444" i="2"/>
  <c r="V443" i="2"/>
  <c r="G443" i="2" s="1"/>
  <c r="K443" i="2"/>
  <c r="F443" i="2"/>
  <c r="D443" i="2"/>
  <c r="Q443" i="2" s="1"/>
  <c r="K442" i="2"/>
  <c r="D442" i="2"/>
  <c r="K441" i="2"/>
  <c r="F441" i="2"/>
  <c r="D441" i="2"/>
  <c r="K440" i="2"/>
  <c r="F440" i="2"/>
  <c r="D440" i="2"/>
  <c r="V440" i="2" s="1"/>
  <c r="G440" i="2" s="1"/>
  <c r="K439" i="2"/>
  <c r="D439" i="2"/>
  <c r="C439" i="2" s="1"/>
  <c r="K438" i="2"/>
  <c r="F438" i="2"/>
  <c r="D438" i="2"/>
  <c r="K437" i="2"/>
  <c r="F437" i="2"/>
  <c r="D437" i="2"/>
  <c r="K436" i="2"/>
  <c r="D436" i="2"/>
  <c r="V436" i="2" s="1"/>
  <c r="G436" i="2" s="1"/>
  <c r="K435" i="2"/>
  <c r="F435" i="2"/>
  <c r="D435" i="2"/>
  <c r="V435" i="2" s="1"/>
  <c r="G435" i="2" s="1"/>
  <c r="K434" i="2"/>
  <c r="F434" i="2"/>
  <c r="D434" i="2"/>
  <c r="C434" i="2" s="1"/>
  <c r="AD433" i="2"/>
  <c r="K433" i="2"/>
  <c r="D433" i="2"/>
  <c r="AD432" i="2"/>
  <c r="K432" i="2"/>
  <c r="D432" i="2"/>
  <c r="AD431" i="2"/>
  <c r="W431" i="2"/>
  <c r="V431" i="2"/>
  <c r="K431" i="2"/>
  <c r="D431" i="2"/>
  <c r="C431" i="2"/>
  <c r="H431" i="2" s="1"/>
  <c r="AD430" i="2"/>
  <c r="K430" i="2"/>
  <c r="F430" i="2"/>
  <c r="D430" i="2"/>
  <c r="Y430" i="2" s="1"/>
  <c r="AD429" i="2"/>
  <c r="K429" i="2"/>
  <c r="D429" i="2"/>
  <c r="Q429" i="2" s="1"/>
  <c r="AD428" i="2"/>
  <c r="K428" i="2"/>
  <c r="F428" i="2"/>
  <c r="S428" i="2" s="1"/>
  <c r="D428" i="2"/>
  <c r="C428" i="2"/>
  <c r="H428" i="2" s="1"/>
  <c r="K427" i="2"/>
  <c r="D427" i="2"/>
  <c r="V427" i="2" s="1"/>
  <c r="G427" i="2" s="1"/>
  <c r="K426" i="2"/>
  <c r="D426" i="2"/>
  <c r="C426" i="2" s="1"/>
  <c r="K425" i="2"/>
  <c r="F425" i="2"/>
  <c r="D425" i="2"/>
  <c r="Q425" i="2" s="1"/>
  <c r="K424" i="2"/>
  <c r="F424" i="2"/>
  <c r="D424" i="2"/>
  <c r="Q423" i="2"/>
  <c r="K423" i="2"/>
  <c r="D423" i="2"/>
  <c r="V423" i="2" s="1"/>
  <c r="G423" i="2" s="1"/>
  <c r="C423" i="2"/>
  <c r="H423" i="2" s="1"/>
  <c r="K422" i="2"/>
  <c r="F422" i="2"/>
  <c r="D422" i="2"/>
  <c r="V422" i="2" s="1"/>
  <c r="G422" i="2" s="1"/>
  <c r="K421" i="2"/>
  <c r="F421" i="2"/>
  <c r="AC421" i="2" s="1"/>
  <c r="AD421" i="2" s="1"/>
  <c r="D421" i="2"/>
  <c r="V421" i="2" s="1"/>
  <c r="G421" i="2" s="1"/>
  <c r="C421" i="2"/>
  <c r="H421" i="2" s="1"/>
  <c r="K420" i="2"/>
  <c r="D420" i="2"/>
  <c r="K419" i="2"/>
  <c r="D419" i="2"/>
  <c r="K418" i="2"/>
  <c r="F418" i="2"/>
  <c r="D418" i="2"/>
  <c r="Y417" i="2"/>
  <c r="K417" i="2"/>
  <c r="F417" i="2"/>
  <c r="D417" i="2"/>
  <c r="W417" i="2" s="1"/>
  <c r="K416" i="2"/>
  <c r="D416" i="2"/>
  <c r="H416" i="2" s="1"/>
  <c r="K415" i="2"/>
  <c r="D415" i="2"/>
  <c r="Y415" i="2" s="1"/>
  <c r="K414" i="2"/>
  <c r="F414" i="2"/>
  <c r="D414" i="2"/>
  <c r="V414" i="2" s="1"/>
  <c r="K413" i="2"/>
  <c r="F413" i="2"/>
  <c r="D413" i="2"/>
  <c r="K412" i="2"/>
  <c r="D412" i="2"/>
  <c r="K411" i="2"/>
  <c r="D411" i="2"/>
  <c r="V411" i="2" s="1"/>
  <c r="K410" i="2"/>
  <c r="F410" i="2"/>
  <c r="D410" i="2"/>
  <c r="Q410" i="2" s="1"/>
  <c r="K409" i="2"/>
  <c r="F409" i="2"/>
  <c r="D409" i="2"/>
  <c r="Q409" i="2" s="1"/>
  <c r="K408" i="2"/>
  <c r="D408" i="2"/>
  <c r="Y408" i="2" s="1"/>
  <c r="K407" i="2"/>
  <c r="F407" i="2"/>
  <c r="D407" i="2"/>
  <c r="K406" i="2"/>
  <c r="F406" i="2"/>
  <c r="D406" i="2"/>
  <c r="K405" i="2"/>
  <c r="D405" i="2"/>
  <c r="C405" i="2"/>
  <c r="H405" i="2" s="1"/>
  <c r="K404" i="2"/>
  <c r="D404" i="2"/>
  <c r="Q404" i="2" s="1"/>
  <c r="V403" i="2"/>
  <c r="G403" i="2" s="1"/>
  <c r="K403" i="2"/>
  <c r="F403" i="2"/>
  <c r="D403" i="2"/>
  <c r="K402" i="2"/>
  <c r="F402" i="2"/>
  <c r="D402" i="2"/>
  <c r="K401" i="2"/>
  <c r="D401" i="2"/>
  <c r="Q401" i="2" s="1"/>
  <c r="C401" i="2"/>
  <c r="H401" i="2" s="1"/>
  <c r="K400" i="2"/>
  <c r="D400" i="2"/>
  <c r="C400" i="2" s="1"/>
  <c r="H400" i="2" s="1"/>
  <c r="K399" i="2"/>
  <c r="F399" i="2"/>
  <c r="D399" i="2"/>
  <c r="K398" i="2"/>
  <c r="F398" i="2"/>
  <c r="D398" i="2"/>
  <c r="C398" i="2" s="1"/>
  <c r="H398" i="2" s="1"/>
  <c r="Y397" i="2"/>
  <c r="K397" i="2"/>
  <c r="D397" i="2"/>
  <c r="V397" i="2" s="1"/>
  <c r="K396" i="2"/>
  <c r="D396" i="2"/>
  <c r="C396" i="2" s="1"/>
  <c r="H396" i="2" s="1"/>
  <c r="K395" i="2"/>
  <c r="F395" i="2"/>
  <c r="D395" i="2"/>
  <c r="W395" i="2" s="1"/>
  <c r="K394" i="2"/>
  <c r="F394" i="2"/>
  <c r="D394" i="2"/>
  <c r="K393" i="2"/>
  <c r="D393" i="2"/>
  <c r="V393" i="2" s="1"/>
  <c r="V392" i="2"/>
  <c r="K392" i="2"/>
  <c r="D392" i="2"/>
  <c r="C392" i="2" s="1"/>
  <c r="H392" i="2" s="1"/>
  <c r="K391" i="2"/>
  <c r="F391" i="2"/>
  <c r="D391" i="2"/>
  <c r="C391" i="2" s="1"/>
  <c r="H391" i="2" s="1"/>
  <c r="K390" i="2"/>
  <c r="F390" i="2"/>
  <c r="D390" i="2"/>
  <c r="Q390" i="2" s="1"/>
  <c r="K389" i="2"/>
  <c r="D389" i="2"/>
  <c r="Q389" i="2" s="1"/>
  <c r="K388" i="2"/>
  <c r="H388" i="2"/>
  <c r="D388" i="2"/>
  <c r="C388" i="2" s="1"/>
  <c r="K387" i="2"/>
  <c r="F387" i="2"/>
  <c r="AA387" i="2" s="1"/>
  <c r="AB387" i="2" s="1"/>
  <c r="D387" i="2"/>
  <c r="Q387" i="2" s="1"/>
  <c r="K386" i="2"/>
  <c r="F386" i="2"/>
  <c r="AA386" i="2" s="1"/>
  <c r="AB386" i="2" s="1"/>
  <c r="D386" i="2"/>
  <c r="C386" i="2" s="1"/>
  <c r="H386" i="2" s="1"/>
  <c r="K385" i="2"/>
  <c r="D385" i="2"/>
  <c r="Q385" i="2" s="1"/>
  <c r="K384" i="2"/>
  <c r="F384" i="2"/>
  <c r="AA384" i="2" s="1"/>
  <c r="AB384" i="2" s="1"/>
  <c r="D384" i="2"/>
  <c r="C384" i="2" s="1"/>
  <c r="H384" i="2" s="1"/>
  <c r="K383" i="2"/>
  <c r="F383" i="2"/>
  <c r="AA383" i="2" s="1"/>
  <c r="AB383" i="2" s="1"/>
  <c r="D383" i="2"/>
  <c r="Q383" i="2" s="1"/>
  <c r="K382" i="2"/>
  <c r="D382" i="2"/>
  <c r="C382" i="2" s="1"/>
  <c r="H382" i="2" s="1"/>
  <c r="K381" i="2"/>
  <c r="F381" i="2"/>
  <c r="AA381" i="2" s="1"/>
  <c r="AB381" i="2" s="1"/>
  <c r="D381" i="2"/>
  <c r="Q381" i="2" s="1"/>
  <c r="K380" i="2"/>
  <c r="F380" i="2"/>
  <c r="AA380" i="2" s="1"/>
  <c r="AB380" i="2" s="1"/>
  <c r="D380" i="2"/>
  <c r="C380" i="2" s="1"/>
  <c r="H380" i="2" s="1"/>
  <c r="K379" i="2"/>
  <c r="D379" i="2"/>
  <c r="Q379" i="2" s="1"/>
  <c r="K378" i="2"/>
  <c r="F378" i="2"/>
  <c r="AA378" i="2" s="1"/>
  <c r="AB378" i="2" s="1"/>
  <c r="D378" i="2"/>
  <c r="C378" i="2" s="1"/>
  <c r="H378" i="2" s="1"/>
  <c r="K377" i="2"/>
  <c r="F377" i="2"/>
  <c r="AA377" i="2" s="1"/>
  <c r="AB377" i="2" s="1"/>
  <c r="D377" i="2"/>
  <c r="Q377" i="2" s="1"/>
  <c r="K376" i="2"/>
  <c r="D376" i="2"/>
  <c r="C376" i="2" s="1"/>
  <c r="H376" i="2" s="1"/>
  <c r="K375" i="2"/>
  <c r="F375" i="2"/>
  <c r="AA375" i="2" s="1"/>
  <c r="AB375" i="2" s="1"/>
  <c r="D375" i="2"/>
  <c r="Q375" i="2" s="1"/>
  <c r="K374" i="2"/>
  <c r="F374" i="2"/>
  <c r="AA374" i="2" s="1"/>
  <c r="AB374" i="2" s="1"/>
  <c r="D374" i="2"/>
  <c r="C374" i="2" s="1"/>
  <c r="H374" i="2" s="1"/>
  <c r="K373" i="2"/>
  <c r="D373" i="2"/>
  <c r="Y373" i="2" s="1"/>
  <c r="K372" i="2"/>
  <c r="D372" i="2"/>
  <c r="K371" i="2"/>
  <c r="F371" i="2"/>
  <c r="D371" i="2"/>
  <c r="K370" i="2"/>
  <c r="F370" i="2"/>
  <c r="D370" i="2"/>
  <c r="V370" i="2" s="1"/>
  <c r="G370" i="2" s="1"/>
  <c r="K369" i="2"/>
  <c r="D369" i="2"/>
  <c r="V368" i="2"/>
  <c r="G368" i="2" s="1"/>
  <c r="K368" i="2"/>
  <c r="D368" i="2"/>
  <c r="K367" i="2"/>
  <c r="F367" i="2"/>
  <c r="AC367" i="2" s="1"/>
  <c r="AD367" i="2" s="1"/>
  <c r="D367" i="2"/>
  <c r="C367" i="2" s="1"/>
  <c r="H367" i="2" s="1"/>
  <c r="K366" i="2"/>
  <c r="F366" i="2"/>
  <c r="AC366" i="2" s="1"/>
  <c r="AD366" i="2" s="1"/>
  <c r="D366" i="2"/>
  <c r="C366" i="2" s="1"/>
  <c r="H366" i="2" s="1"/>
  <c r="K365" i="2"/>
  <c r="D365" i="2"/>
  <c r="Y365" i="2" s="1"/>
  <c r="K364" i="2"/>
  <c r="D364" i="2"/>
  <c r="V363" i="2"/>
  <c r="G363" i="2" s="1"/>
  <c r="K363" i="2"/>
  <c r="F363" i="2"/>
  <c r="S363" i="2" s="1"/>
  <c r="D363" i="2"/>
  <c r="Y363" i="2" s="1"/>
  <c r="K362" i="2"/>
  <c r="F362" i="2"/>
  <c r="D362" i="2"/>
  <c r="V362" i="2" s="1"/>
  <c r="G362" i="2" s="1"/>
  <c r="K361" i="2"/>
  <c r="D361" i="2"/>
  <c r="Q360" i="2"/>
  <c r="K360" i="2"/>
  <c r="D360" i="2"/>
  <c r="Y360" i="2" s="1"/>
  <c r="Y359" i="2"/>
  <c r="K359" i="2"/>
  <c r="F359" i="2"/>
  <c r="AC359" i="2" s="1"/>
  <c r="AD359" i="2" s="1"/>
  <c r="D359" i="2"/>
  <c r="C359" i="2" s="1"/>
  <c r="H359" i="2" s="1"/>
  <c r="AD358" i="2"/>
  <c r="K358" i="2"/>
  <c r="F358" i="2"/>
  <c r="AC358" i="2" s="1"/>
  <c r="D358" i="2"/>
  <c r="C358" i="2" s="1"/>
  <c r="H358" i="2" s="1"/>
  <c r="K357" i="2"/>
  <c r="D357" i="2"/>
  <c r="Y357" i="2" s="1"/>
  <c r="K356" i="2"/>
  <c r="D356" i="2"/>
  <c r="C356" i="2" s="1"/>
  <c r="H356" i="2" s="1"/>
  <c r="AC355" i="2"/>
  <c r="AD355" i="2" s="1"/>
  <c r="K355" i="2"/>
  <c r="F355" i="2"/>
  <c r="D355" i="2"/>
  <c r="Q355" i="2" s="1"/>
  <c r="K354" i="2"/>
  <c r="F354" i="2"/>
  <c r="D354" i="2"/>
  <c r="V354" i="2" s="1"/>
  <c r="G354" i="2" s="1"/>
  <c r="K353" i="2"/>
  <c r="D353" i="2"/>
  <c r="K352" i="2"/>
  <c r="D352" i="2"/>
  <c r="V352" i="2" s="1"/>
  <c r="G352" i="2" s="1"/>
  <c r="K351" i="2"/>
  <c r="F351" i="2"/>
  <c r="D351" i="2"/>
  <c r="Y351" i="2" s="1"/>
  <c r="K350" i="2"/>
  <c r="F350" i="2"/>
  <c r="AC350" i="2" s="1"/>
  <c r="AD350" i="2" s="1"/>
  <c r="D350" i="2"/>
  <c r="C350" i="2" s="1"/>
  <c r="H350" i="2" s="1"/>
  <c r="K349" i="2"/>
  <c r="D349" i="2"/>
  <c r="Y349" i="2" s="1"/>
  <c r="Q348" i="2"/>
  <c r="K348" i="2"/>
  <c r="D348" i="2"/>
  <c r="K347" i="2"/>
  <c r="F347" i="2"/>
  <c r="AA347" i="2" s="1"/>
  <c r="AB347" i="2" s="1"/>
  <c r="D347" i="2"/>
  <c r="Y347" i="2" s="1"/>
  <c r="K346" i="2"/>
  <c r="F346" i="2"/>
  <c r="AC346" i="2" s="1"/>
  <c r="AD346" i="2" s="1"/>
  <c r="D346" i="2"/>
  <c r="V346" i="2" s="1"/>
  <c r="G346" i="2" s="1"/>
  <c r="K345" i="2"/>
  <c r="D345" i="2"/>
  <c r="K344" i="2"/>
  <c r="D344" i="2"/>
  <c r="K343" i="2"/>
  <c r="F343" i="2"/>
  <c r="AA343" i="2" s="1"/>
  <c r="AB343" i="2" s="1"/>
  <c r="D343" i="2"/>
  <c r="C343" i="2" s="1"/>
  <c r="H343" i="2" s="1"/>
  <c r="K342" i="2"/>
  <c r="F342" i="2"/>
  <c r="AC342" i="2" s="1"/>
  <c r="AD342" i="2" s="1"/>
  <c r="D342" i="2"/>
  <c r="K341" i="2"/>
  <c r="D341" i="2"/>
  <c r="Y341" i="2" s="1"/>
  <c r="K340" i="2"/>
  <c r="D340" i="2"/>
  <c r="C340" i="2" s="1"/>
  <c r="H340" i="2" s="1"/>
  <c r="K339" i="2"/>
  <c r="F339" i="2"/>
  <c r="D339" i="2"/>
  <c r="C339" i="2" s="1"/>
  <c r="H339" i="2" s="1"/>
  <c r="K338" i="2"/>
  <c r="F338" i="2"/>
  <c r="AA338" i="2" s="1"/>
  <c r="AB338" i="2" s="1"/>
  <c r="D338" i="2"/>
  <c r="V338" i="2" s="1"/>
  <c r="G338" i="2" s="1"/>
  <c r="K337" i="2"/>
  <c r="D337" i="2"/>
  <c r="K336" i="2"/>
  <c r="G336" i="2"/>
  <c r="D336" i="2"/>
  <c r="V336" i="2" s="1"/>
  <c r="S335" i="2"/>
  <c r="K335" i="2"/>
  <c r="F335" i="2"/>
  <c r="AA335" i="2" s="1"/>
  <c r="AB335" i="2" s="1"/>
  <c r="D335" i="2"/>
  <c r="Y335" i="2" s="1"/>
  <c r="C335" i="2"/>
  <c r="H335" i="2" s="1"/>
  <c r="K334" i="2"/>
  <c r="F334" i="2"/>
  <c r="AC334" i="2" s="1"/>
  <c r="AD334" i="2" s="1"/>
  <c r="D334" i="2"/>
  <c r="C334" i="2" s="1"/>
  <c r="H334" i="2" s="1"/>
  <c r="K333" i="2"/>
  <c r="D333" i="2"/>
  <c r="Q333" i="2" s="1"/>
  <c r="K332" i="2"/>
  <c r="F332" i="2"/>
  <c r="AA332" i="2" s="1"/>
  <c r="AB332" i="2" s="1"/>
  <c r="D332" i="2"/>
  <c r="C332" i="2" s="1"/>
  <c r="H332" i="2" s="1"/>
  <c r="K331" i="2"/>
  <c r="F331" i="2"/>
  <c r="AA331" i="2" s="1"/>
  <c r="AB331" i="2" s="1"/>
  <c r="D331" i="2"/>
  <c r="K330" i="2"/>
  <c r="D330" i="2"/>
  <c r="C330" i="2" s="1"/>
  <c r="H330" i="2" s="1"/>
  <c r="K329" i="2"/>
  <c r="F329" i="2"/>
  <c r="AA329" i="2" s="1"/>
  <c r="AB329" i="2" s="1"/>
  <c r="D329" i="2"/>
  <c r="Q329" i="2" s="1"/>
  <c r="K328" i="2"/>
  <c r="F328" i="2"/>
  <c r="AA328" i="2" s="1"/>
  <c r="AB328" i="2" s="1"/>
  <c r="D328" i="2"/>
  <c r="C328" i="2" s="1"/>
  <c r="H328" i="2" s="1"/>
  <c r="K327" i="2"/>
  <c r="D327" i="2"/>
  <c r="K326" i="2"/>
  <c r="F326" i="2"/>
  <c r="AA326" i="2" s="1"/>
  <c r="AB326" i="2" s="1"/>
  <c r="D326" i="2"/>
  <c r="C326" i="2" s="1"/>
  <c r="H326" i="2" s="1"/>
  <c r="AA325" i="2"/>
  <c r="AB325" i="2" s="1"/>
  <c r="K325" i="2"/>
  <c r="F325" i="2"/>
  <c r="D325" i="2"/>
  <c r="Q325" i="2" s="1"/>
  <c r="K324" i="2"/>
  <c r="D324" i="2"/>
  <c r="C324" i="2" s="1"/>
  <c r="H324" i="2" s="1"/>
  <c r="K323" i="2"/>
  <c r="F323" i="2"/>
  <c r="AA323" i="2" s="1"/>
  <c r="AB323" i="2" s="1"/>
  <c r="D323" i="2"/>
  <c r="K322" i="2"/>
  <c r="F322" i="2"/>
  <c r="AA322" i="2" s="1"/>
  <c r="AB322" i="2" s="1"/>
  <c r="D322" i="2"/>
  <c r="C322" i="2" s="1"/>
  <c r="H322" i="2" s="1"/>
  <c r="K321" i="2"/>
  <c r="D321" i="2"/>
  <c r="Q321" i="2" s="1"/>
  <c r="K320" i="2"/>
  <c r="F320" i="2"/>
  <c r="AA320" i="2" s="1"/>
  <c r="AB320" i="2" s="1"/>
  <c r="D320" i="2"/>
  <c r="C320" i="2" s="1"/>
  <c r="H320" i="2" s="1"/>
  <c r="K319" i="2"/>
  <c r="F319" i="2"/>
  <c r="AA319" i="2" s="1"/>
  <c r="AB319" i="2" s="1"/>
  <c r="AG319" i="2" s="1"/>
  <c r="D319" i="2"/>
  <c r="K318" i="2"/>
  <c r="D318" i="2"/>
  <c r="C318" i="2" s="1"/>
  <c r="H318" i="2" s="1"/>
  <c r="K317" i="2"/>
  <c r="F317" i="2"/>
  <c r="AA317" i="2" s="1"/>
  <c r="AB317" i="2" s="1"/>
  <c r="D317" i="2"/>
  <c r="Q317" i="2" s="1"/>
  <c r="K316" i="2"/>
  <c r="H316" i="2"/>
  <c r="F316" i="2"/>
  <c r="AA316" i="2" s="1"/>
  <c r="AB316" i="2" s="1"/>
  <c r="D316" i="2"/>
  <c r="C316" i="2" s="1"/>
  <c r="K315" i="2"/>
  <c r="D315" i="2"/>
  <c r="K314" i="2"/>
  <c r="F314" i="2"/>
  <c r="AA314" i="2" s="1"/>
  <c r="AB314" i="2" s="1"/>
  <c r="D314" i="2"/>
  <c r="C314" i="2" s="1"/>
  <c r="H314" i="2" s="1"/>
  <c r="K313" i="2"/>
  <c r="F313" i="2"/>
  <c r="AA313" i="2" s="1"/>
  <c r="AB313" i="2" s="1"/>
  <c r="D313" i="2"/>
  <c r="Q313" i="2" s="1"/>
  <c r="K312" i="2"/>
  <c r="D312" i="2"/>
  <c r="C312" i="2" s="1"/>
  <c r="K311" i="2"/>
  <c r="F311" i="2"/>
  <c r="AA311" i="2" s="1"/>
  <c r="AB311" i="2" s="1"/>
  <c r="D311" i="2"/>
  <c r="K310" i="2"/>
  <c r="F310" i="2"/>
  <c r="AA310" i="2" s="1"/>
  <c r="AB310" i="2" s="1"/>
  <c r="D310" i="2"/>
  <c r="K309" i="2"/>
  <c r="D309" i="2"/>
  <c r="Q309" i="2" s="1"/>
  <c r="K308" i="2"/>
  <c r="F308" i="2"/>
  <c r="AA308" i="2" s="1"/>
  <c r="AB308" i="2" s="1"/>
  <c r="D308" i="2"/>
  <c r="C308" i="2" s="1"/>
  <c r="H308" i="2" s="1"/>
  <c r="K307" i="2"/>
  <c r="F307" i="2"/>
  <c r="AA307" i="2" s="1"/>
  <c r="AB307" i="2" s="1"/>
  <c r="D307" i="2"/>
  <c r="K306" i="2"/>
  <c r="D306" i="2"/>
  <c r="C306" i="2" s="1"/>
  <c r="H306" i="2" s="1"/>
  <c r="K305" i="2"/>
  <c r="F305" i="2"/>
  <c r="AA305" i="2" s="1"/>
  <c r="AB305" i="2" s="1"/>
  <c r="D305" i="2"/>
  <c r="Q305" i="2" s="1"/>
  <c r="K304" i="2"/>
  <c r="F304" i="2"/>
  <c r="AA304" i="2" s="1"/>
  <c r="AB304" i="2" s="1"/>
  <c r="D304" i="2"/>
  <c r="C304" i="2" s="1"/>
  <c r="H304" i="2" s="1"/>
  <c r="K303" i="2"/>
  <c r="D303" i="2"/>
  <c r="K302" i="2"/>
  <c r="F302" i="2"/>
  <c r="AA302" i="2" s="1"/>
  <c r="AB302" i="2" s="1"/>
  <c r="D302" i="2"/>
  <c r="K301" i="2"/>
  <c r="F301" i="2"/>
  <c r="AA301" i="2" s="1"/>
  <c r="AB301" i="2" s="1"/>
  <c r="D301" i="2"/>
  <c r="K297" i="2"/>
  <c r="D297" i="2"/>
  <c r="AA296" i="2"/>
  <c r="AB296" i="2" s="1"/>
  <c r="K296" i="2"/>
  <c r="F296" i="2"/>
  <c r="D296" i="2"/>
  <c r="AA295" i="2"/>
  <c r="AB295" i="2" s="1"/>
  <c r="K295" i="2"/>
  <c r="F295" i="2"/>
  <c r="D295" i="2"/>
  <c r="Q294" i="2"/>
  <c r="K294" i="2"/>
  <c r="D294" i="2"/>
  <c r="AA293" i="2"/>
  <c r="AB293" i="2" s="1"/>
  <c r="AG293" i="2" s="1"/>
  <c r="K293" i="2"/>
  <c r="F293" i="2"/>
  <c r="D293" i="2"/>
  <c r="AC292" i="2"/>
  <c r="AD292" i="2" s="1"/>
  <c r="K292" i="2"/>
  <c r="F292" i="2"/>
  <c r="D292" i="2"/>
  <c r="V292" i="2" s="1"/>
  <c r="G292" i="2" s="1"/>
  <c r="K291" i="2"/>
  <c r="D291" i="2"/>
  <c r="K290" i="2"/>
  <c r="F290" i="2"/>
  <c r="D290" i="2"/>
  <c r="K289" i="2"/>
  <c r="F289" i="2"/>
  <c r="AC289" i="2" s="1"/>
  <c r="AD289" i="2" s="1"/>
  <c r="D289" i="2"/>
  <c r="V289" i="2" s="1"/>
  <c r="G289" i="2" s="1"/>
  <c r="K288" i="2"/>
  <c r="D288" i="2"/>
  <c r="K287" i="2"/>
  <c r="F287" i="2"/>
  <c r="S287" i="2" s="1"/>
  <c r="D287" i="2"/>
  <c r="V287" i="2" s="1"/>
  <c r="G287" i="2" s="1"/>
  <c r="K286" i="2"/>
  <c r="F286" i="2"/>
  <c r="AA286" i="2" s="1"/>
  <c r="AB286" i="2" s="1"/>
  <c r="AG286" i="2" s="1"/>
  <c r="D286" i="2"/>
  <c r="V286" i="2" s="1"/>
  <c r="G286" i="2" s="1"/>
  <c r="K285" i="2"/>
  <c r="D285" i="2"/>
  <c r="V285" i="2" s="1"/>
  <c r="G285" i="2" s="1"/>
  <c r="K284" i="2"/>
  <c r="F284" i="2"/>
  <c r="AC284" i="2" s="1"/>
  <c r="AD284" i="2" s="1"/>
  <c r="D284" i="2"/>
  <c r="K283" i="2"/>
  <c r="F283" i="2"/>
  <c r="AC283" i="2" s="1"/>
  <c r="AD283" i="2" s="1"/>
  <c r="D283" i="2"/>
  <c r="V283" i="2" s="1"/>
  <c r="G283" i="2" s="1"/>
  <c r="K282" i="2"/>
  <c r="D282" i="2"/>
  <c r="K281" i="2"/>
  <c r="F281" i="2"/>
  <c r="AA281" i="2" s="1"/>
  <c r="AB281" i="2" s="1"/>
  <c r="D281" i="2"/>
  <c r="K280" i="2"/>
  <c r="F280" i="2"/>
  <c r="AC280" i="2" s="1"/>
  <c r="AD280" i="2" s="1"/>
  <c r="D280" i="2"/>
  <c r="V280" i="2" s="1"/>
  <c r="G280" i="2" s="1"/>
  <c r="K279" i="2"/>
  <c r="D279" i="2"/>
  <c r="V279" i="2" s="1"/>
  <c r="G279" i="2" s="1"/>
  <c r="K278" i="2"/>
  <c r="F278" i="2"/>
  <c r="D278" i="2"/>
  <c r="Q278" i="2" s="1"/>
  <c r="AA277" i="2"/>
  <c r="AB277" i="2" s="1"/>
  <c r="AG277" i="2" s="1"/>
  <c r="K277" i="2"/>
  <c r="F277" i="2"/>
  <c r="D277" i="2"/>
  <c r="V277" i="2" s="1"/>
  <c r="G277" i="2" s="1"/>
  <c r="K276" i="2"/>
  <c r="D276" i="2"/>
  <c r="K275" i="2"/>
  <c r="F275" i="2"/>
  <c r="S275" i="2" s="1"/>
  <c r="D275" i="2"/>
  <c r="K274" i="2"/>
  <c r="F274" i="2"/>
  <c r="D274" i="2"/>
  <c r="V274" i="2" s="1"/>
  <c r="G274" i="2" s="1"/>
  <c r="K273" i="2"/>
  <c r="D273" i="2"/>
  <c r="V273" i="2" s="1"/>
  <c r="G273" i="2" s="1"/>
  <c r="S272" i="2"/>
  <c r="K272" i="2"/>
  <c r="F272" i="2"/>
  <c r="AA272" i="2" s="1"/>
  <c r="AB272" i="2" s="1"/>
  <c r="D272" i="2"/>
  <c r="Q272" i="2" s="1"/>
  <c r="C272" i="2"/>
  <c r="H272" i="2" s="1"/>
  <c r="AA271" i="2"/>
  <c r="AB271" i="2" s="1"/>
  <c r="K271" i="2"/>
  <c r="F271" i="2"/>
  <c r="D271" i="2"/>
  <c r="K270" i="2"/>
  <c r="D270" i="2"/>
  <c r="K269" i="2"/>
  <c r="F269" i="2"/>
  <c r="AC269" i="2" s="1"/>
  <c r="AD269" i="2" s="1"/>
  <c r="D269" i="2"/>
  <c r="K268" i="2"/>
  <c r="F268" i="2"/>
  <c r="D268" i="2"/>
  <c r="V268" i="2" s="1"/>
  <c r="G268" i="2" s="1"/>
  <c r="K267" i="2"/>
  <c r="D267" i="2"/>
  <c r="K266" i="2"/>
  <c r="D266" i="2"/>
  <c r="C266" i="2" s="1"/>
  <c r="H266" i="2" s="1"/>
  <c r="AC265" i="2"/>
  <c r="AD265" i="2" s="1"/>
  <c r="K265" i="2"/>
  <c r="F265" i="2"/>
  <c r="D265" i="2"/>
  <c r="K264" i="2"/>
  <c r="F264" i="2"/>
  <c r="D264" i="2"/>
  <c r="K263" i="2"/>
  <c r="D263" i="2"/>
  <c r="K262" i="2"/>
  <c r="D262" i="2"/>
  <c r="C262" i="2"/>
  <c r="H262" i="2" s="1"/>
  <c r="S261" i="2"/>
  <c r="K261" i="2"/>
  <c r="F261" i="2"/>
  <c r="AC261" i="2" s="1"/>
  <c r="AD261" i="2" s="1"/>
  <c r="D261" i="2"/>
  <c r="AC260" i="2"/>
  <c r="AD260" i="2" s="1"/>
  <c r="K260" i="2"/>
  <c r="F260" i="2"/>
  <c r="AA260" i="2" s="1"/>
  <c r="AB260" i="2" s="1"/>
  <c r="AG260" i="2" s="1"/>
  <c r="D260" i="2"/>
  <c r="W260" i="2" s="1"/>
  <c r="K259" i="2"/>
  <c r="D259" i="2"/>
  <c r="K258" i="2"/>
  <c r="D258" i="2"/>
  <c r="V258" i="2" s="1"/>
  <c r="K257" i="2"/>
  <c r="F257" i="2"/>
  <c r="S257" i="2" s="1"/>
  <c r="D257" i="2"/>
  <c r="K256" i="2"/>
  <c r="F256" i="2"/>
  <c r="AA256" i="2" s="1"/>
  <c r="AB256" i="2" s="1"/>
  <c r="AG256" i="2" s="1"/>
  <c r="D256" i="2"/>
  <c r="W256" i="2" s="1"/>
  <c r="K255" i="2"/>
  <c r="D255" i="2"/>
  <c r="K254" i="2"/>
  <c r="D254" i="2"/>
  <c r="C254" i="2" s="1"/>
  <c r="H254" i="2" s="1"/>
  <c r="K253" i="2"/>
  <c r="F253" i="2"/>
  <c r="D253" i="2"/>
  <c r="Q253" i="2" s="1"/>
  <c r="K252" i="2"/>
  <c r="F252" i="2"/>
  <c r="AC252" i="2" s="1"/>
  <c r="AD252" i="2" s="1"/>
  <c r="D252" i="2"/>
  <c r="C252" i="2" s="1"/>
  <c r="H252" i="2" s="1"/>
  <c r="K251" i="2"/>
  <c r="D251" i="2"/>
  <c r="V251" i="2" s="1"/>
  <c r="G251" i="2" s="1"/>
  <c r="K250" i="2"/>
  <c r="D250" i="2"/>
  <c r="Q250" i="2" s="1"/>
  <c r="K249" i="2"/>
  <c r="F249" i="2"/>
  <c r="AA249" i="2" s="1"/>
  <c r="AB249" i="2" s="1"/>
  <c r="D249" i="2"/>
  <c r="K248" i="2"/>
  <c r="F248" i="2"/>
  <c r="S248" i="2" s="1"/>
  <c r="D248" i="2"/>
  <c r="V248" i="2" s="1"/>
  <c r="G248" i="2" s="1"/>
  <c r="K247" i="2"/>
  <c r="H247" i="2"/>
  <c r="D247" i="2"/>
  <c r="Q247" i="2" s="1"/>
  <c r="K246" i="2"/>
  <c r="D246" i="2"/>
  <c r="AC245" i="2"/>
  <c r="AD245" i="2" s="1"/>
  <c r="K245" i="2"/>
  <c r="F245" i="2"/>
  <c r="D245" i="2"/>
  <c r="V245" i="2" s="1"/>
  <c r="G245" i="2" s="1"/>
  <c r="K244" i="2"/>
  <c r="F244" i="2"/>
  <c r="AA244" i="2" s="1"/>
  <c r="AB244" i="2" s="1"/>
  <c r="D244" i="2"/>
  <c r="H244" i="2" s="1"/>
  <c r="K243" i="2"/>
  <c r="D243" i="2"/>
  <c r="C243" i="2" s="1"/>
  <c r="K242" i="2"/>
  <c r="D242" i="2"/>
  <c r="K241" i="2"/>
  <c r="F241" i="2"/>
  <c r="AC241" i="2" s="1"/>
  <c r="AD241" i="2" s="1"/>
  <c r="D241" i="2"/>
  <c r="V241" i="2" s="1"/>
  <c r="G241" i="2" s="1"/>
  <c r="K240" i="2"/>
  <c r="F240" i="2"/>
  <c r="D240" i="2"/>
  <c r="V240" i="2" s="1"/>
  <c r="G240" i="2" s="1"/>
  <c r="K239" i="2"/>
  <c r="D239" i="2"/>
  <c r="V238" i="2"/>
  <c r="G238" i="2" s="1"/>
  <c r="K238" i="2"/>
  <c r="D238" i="2"/>
  <c r="C238" i="2" s="1"/>
  <c r="K237" i="2"/>
  <c r="F237" i="2"/>
  <c r="S237" i="2" s="1"/>
  <c r="D237" i="2"/>
  <c r="C237" i="2" s="1"/>
  <c r="K236" i="2"/>
  <c r="H236" i="2"/>
  <c r="F236" i="2"/>
  <c r="D236" i="2"/>
  <c r="C236" i="2" s="1"/>
  <c r="V235" i="2"/>
  <c r="G235" i="2" s="1"/>
  <c r="K235" i="2"/>
  <c r="D235" i="2"/>
  <c r="K234" i="2"/>
  <c r="D234" i="2"/>
  <c r="Q234" i="2" s="1"/>
  <c r="C234" i="2"/>
  <c r="H234" i="2" s="1"/>
  <c r="K233" i="2"/>
  <c r="F233" i="2"/>
  <c r="D233" i="2"/>
  <c r="K232" i="2"/>
  <c r="F232" i="2"/>
  <c r="D232" i="2"/>
  <c r="K231" i="2"/>
  <c r="D231" i="2"/>
  <c r="K230" i="2"/>
  <c r="D230" i="2"/>
  <c r="AA229" i="2"/>
  <c r="AB229" i="2" s="1"/>
  <c r="K229" i="2"/>
  <c r="F229" i="2"/>
  <c r="AC229" i="2" s="1"/>
  <c r="AD229" i="2" s="1"/>
  <c r="D229" i="2"/>
  <c r="K228" i="2"/>
  <c r="F228" i="2"/>
  <c r="AA228" i="2" s="1"/>
  <c r="AB228" i="2" s="1"/>
  <c r="AE228" i="2" s="1"/>
  <c r="D228" i="2"/>
  <c r="K227" i="2"/>
  <c r="D227" i="2"/>
  <c r="K226" i="2"/>
  <c r="D226" i="2"/>
  <c r="Q226" i="2" s="1"/>
  <c r="V225" i="2"/>
  <c r="G225" i="2" s="1"/>
  <c r="K225" i="2"/>
  <c r="F225" i="2"/>
  <c r="D225" i="2"/>
  <c r="K224" i="2"/>
  <c r="F224" i="2"/>
  <c r="AC224" i="2" s="1"/>
  <c r="AD224" i="2" s="1"/>
  <c r="D224" i="2"/>
  <c r="C224" i="2" s="1"/>
  <c r="H224" i="2" s="1"/>
  <c r="K223" i="2"/>
  <c r="D223" i="2"/>
  <c r="Y223" i="2" s="1"/>
  <c r="K222" i="2"/>
  <c r="D222" i="2"/>
  <c r="C222" i="2" s="1"/>
  <c r="H222" i="2" s="1"/>
  <c r="K221" i="2"/>
  <c r="F221" i="2"/>
  <c r="D221" i="2"/>
  <c r="W221" i="2" s="1"/>
  <c r="K220" i="2"/>
  <c r="F220" i="2"/>
  <c r="AC220" i="2" s="1"/>
  <c r="AD220" i="2" s="1"/>
  <c r="D220" i="2"/>
  <c r="W220" i="2" s="1"/>
  <c r="K219" i="2"/>
  <c r="D219" i="2"/>
  <c r="K218" i="2"/>
  <c r="D218" i="2"/>
  <c r="K217" i="2"/>
  <c r="F217" i="2"/>
  <c r="D217" i="2"/>
  <c r="K216" i="2"/>
  <c r="F216" i="2"/>
  <c r="AC216" i="2" s="1"/>
  <c r="AD216" i="2" s="1"/>
  <c r="D216" i="2"/>
  <c r="V216" i="2" s="1"/>
  <c r="G216" i="2" s="1"/>
  <c r="K215" i="2"/>
  <c r="D215" i="2"/>
  <c r="Q215" i="2" s="1"/>
  <c r="K214" i="2"/>
  <c r="D214" i="2"/>
  <c r="C214" i="2" s="1"/>
  <c r="H214" i="2" s="1"/>
  <c r="K213" i="2"/>
  <c r="F213" i="2"/>
  <c r="AA213" i="2" s="1"/>
  <c r="AB213" i="2" s="1"/>
  <c r="AG213" i="2" s="1"/>
  <c r="D213" i="2"/>
  <c r="Y213" i="2" s="1"/>
  <c r="K212" i="2"/>
  <c r="F212" i="2"/>
  <c r="S212" i="2" s="1"/>
  <c r="D212" i="2"/>
  <c r="K211" i="2"/>
  <c r="D211" i="2"/>
  <c r="Y211" i="2" s="1"/>
  <c r="K210" i="2"/>
  <c r="D210" i="2"/>
  <c r="C210" i="2"/>
  <c r="H210" i="2" s="1"/>
  <c r="K209" i="2"/>
  <c r="F209" i="2"/>
  <c r="AC209" i="2" s="1"/>
  <c r="AD209" i="2" s="1"/>
  <c r="D209" i="2"/>
  <c r="W209" i="2" s="1"/>
  <c r="S208" i="2"/>
  <c r="K208" i="2"/>
  <c r="F208" i="2"/>
  <c r="AA208" i="2" s="1"/>
  <c r="AB208" i="2" s="1"/>
  <c r="AG208" i="2" s="1"/>
  <c r="D208" i="2"/>
  <c r="V208" i="2" s="1"/>
  <c r="C208" i="2"/>
  <c r="H208" i="2" s="1"/>
  <c r="K207" i="2"/>
  <c r="D207" i="2"/>
  <c r="W207" i="2" s="1"/>
  <c r="K206" i="2"/>
  <c r="D206" i="2"/>
  <c r="W206" i="2" s="1"/>
  <c r="K205" i="2"/>
  <c r="F205" i="2"/>
  <c r="AA205" i="2" s="1"/>
  <c r="AB205" i="2" s="1"/>
  <c r="AG205" i="2" s="1"/>
  <c r="D205" i="2"/>
  <c r="Q205" i="2" s="1"/>
  <c r="K204" i="2"/>
  <c r="F204" i="2"/>
  <c r="S204" i="2" s="1"/>
  <c r="D204" i="2"/>
  <c r="W204" i="2" s="1"/>
  <c r="K203" i="2"/>
  <c r="D203" i="2"/>
  <c r="Q203" i="2" s="1"/>
  <c r="K202" i="2"/>
  <c r="D202" i="2"/>
  <c r="K201" i="2"/>
  <c r="F201" i="2"/>
  <c r="D201" i="2"/>
  <c r="S200" i="2"/>
  <c r="K200" i="2"/>
  <c r="F200" i="2"/>
  <c r="AA200" i="2" s="1"/>
  <c r="AB200" i="2" s="1"/>
  <c r="AE200" i="2" s="1"/>
  <c r="D200" i="2"/>
  <c r="V200" i="2" s="1"/>
  <c r="K199" i="2"/>
  <c r="D199" i="2"/>
  <c r="Y199" i="2" s="1"/>
  <c r="K198" i="2"/>
  <c r="D198" i="2"/>
  <c r="Q198" i="2" s="1"/>
  <c r="K197" i="2"/>
  <c r="F197" i="2"/>
  <c r="AC197" i="2" s="1"/>
  <c r="AD197" i="2" s="1"/>
  <c r="D197" i="2"/>
  <c r="H197" i="2" s="1"/>
  <c r="K196" i="2"/>
  <c r="F196" i="2"/>
  <c r="S196" i="2" s="1"/>
  <c r="D196" i="2"/>
  <c r="Q196" i="2" s="1"/>
  <c r="K195" i="2"/>
  <c r="D195" i="2"/>
  <c r="W195" i="2" s="1"/>
  <c r="W194" i="2"/>
  <c r="K194" i="2"/>
  <c r="D194" i="2"/>
  <c r="H194" i="2" s="1"/>
  <c r="K193" i="2"/>
  <c r="F193" i="2"/>
  <c r="AA193" i="2" s="1"/>
  <c r="AB193" i="2" s="1"/>
  <c r="D193" i="2"/>
  <c r="Q193" i="2" s="1"/>
  <c r="S192" i="2"/>
  <c r="K192" i="2"/>
  <c r="F192" i="2"/>
  <c r="AC192" i="2" s="1"/>
  <c r="AD192" i="2" s="1"/>
  <c r="D192" i="2"/>
  <c r="H192" i="2" s="1"/>
  <c r="K191" i="2"/>
  <c r="D191" i="2"/>
  <c r="K190" i="2"/>
  <c r="D190" i="2"/>
  <c r="H190" i="2" s="1"/>
  <c r="K189" i="2"/>
  <c r="F189" i="2"/>
  <c r="D189" i="2"/>
  <c r="Y189" i="2" s="1"/>
  <c r="K188" i="2"/>
  <c r="F188" i="2"/>
  <c r="AC188" i="2" s="1"/>
  <c r="AD188" i="2" s="1"/>
  <c r="D188" i="2"/>
  <c r="Y188" i="2" s="1"/>
  <c r="Q187" i="2"/>
  <c r="K187" i="2"/>
  <c r="D187" i="2"/>
  <c r="Y187" i="2" s="1"/>
  <c r="Y186" i="2"/>
  <c r="K186" i="2"/>
  <c r="D186" i="2"/>
  <c r="Q186" i="2" s="1"/>
  <c r="K185" i="2"/>
  <c r="F185" i="2"/>
  <c r="S185" i="2" s="1"/>
  <c r="D185" i="2"/>
  <c r="Y185" i="2" s="1"/>
  <c r="K184" i="2"/>
  <c r="F184" i="2"/>
  <c r="AC184" i="2" s="1"/>
  <c r="AD184" i="2" s="1"/>
  <c r="D184" i="2"/>
  <c r="Q184" i="2" s="1"/>
  <c r="K183" i="2"/>
  <c r="D183" i="2"/>
  <c r="W183" i="2" s="1"/>
  <c r="C183" i="2"/>
  <c r="K182" i="2"/>
  <c r="D182" i="2"/>
  <c r="W182" i="2" s="1"/>
  <c r="K181" i="2"/>
  <c r="F181" i="2"/>
  <c r="D181" i="2"/>
  <c r="V181" i="2" s="1"/>
  <c r="K180" i="2"/>
  <c r="F180" i="2"/>
  <c r="AC180" i="2" s="1"/>
  <c r="AD180" i="2" s="1"/>
  <c r="D180" i="2"/>
  <c r="W180" i="2" s="1"/>
  <c r="K179" i="2"/>
  <c r="D179" i="2"/>
  <c r="K178" i="2"/>
  <c r="D178" i="2"/>
  <c r="S177" i="2"/>
  <c r="K177" i="2"/>
  <c r="F177" i="2"/>
  <c r="AC177" i="2" s="1"/>
  <c r="AD177" i="2" s="1"/>
  <c r="D177" i="2"/>
  <c r="AA176" i="2"/>
  <c r="AB176" i="2" s="1"/>
  <c r="AG176" i="2" s="1"/>
  <c r="K176" i="2"/>
  <c r="F176" i="2"/>
  <c r="AC176" i="2" s="1"/>
  <c r="AD176" i="2" s="1"/>
  <c r="D176" i="2"/>
  <c r="Y176" i="2" s="1"/>
  <c r="K175" i="2"/>
  <c r="D175" i="2"/>
  <c r="W175" i="2" s="1"/>
  <c r="K174" i="2"/>
  <c r="D174" i="2"/>
  <c r="W174" i="2" s="1"/>
  <c r="AC173" i="2"/>
  <c r="AD173" i="2" s="1"/>
  <c r="S173" i="2"/>
  <c r="K173" i="2"/>
  <c r="F173" i="2"/>
  <c r="AA173" i="2" s="1"/>
  <c r="AB173" i="2" s="1"/>
  <c r="D173" i="2"/>
  <c r="S172" i="2"/>
  <c r="K172" i="2"/>
  <c r="F172" i="2"/>
  <c r="AA172" i="2" s="1"/>
  <c r="AB172" i="2" s="1"/>
  <c r="D172" i="2"/>
  <c r="Y172" i="2" s="1"/>
  <c r="K171" i="2"/>
  <c r="D171" i="2"/>
  <c r="C171" i="2" s="1"/>
  <c r="H171" i="2" s="1"/>
  <c r="Q170" i="2"/>
  <c r="K170" i="2"/>
  <c r="D170" i="2"/>
  <c r="K169" i="2"/>
  <c r="F169" i="2"/>
  <c r="AC169" i="2" s="1"/>
  <c r="AD169" i="2" s="1"/>
  <c r="D169" i="2"/>
  <c r="W169" i="2" s="1"/>
  <c r="K168" i="2"/>
  <c r="F168" i="2"/>
  <c r="AC168" i="2" s="1"/>
  <c r="AD168" i="2" s="1"/>
  <c r="D168" i="2"/>
  <c r="Q168" i="2" s="1"/>
  <c r="K167" i="2"/>
  <c r="D167" i="2"/>
  <c r="C167" i="2" s="1"/>
  <c r="H167" i="2" s="1"/>
  <c r="W166" i="2"/>
  <c r="K166" i="2"/>
  <c r="D166" i="2"/>
  <c r="Y166" i="2" s="1"/>
  <c r="K165" i="2"/>
  <c r="F165" i="2"/>
  <c r="S165" i="2" s="1"/>
  <c r="D165" i="2"/>
  <c r="W165" i="2" s="1"/>
  <c r="K164" i="2"/>
  <c r="F164" i="2"/>
  <c r="AC164" i="2" s="1"/>
  <c r="AD164" i="2" s="1"/>
  <c r="D164" i="2"/>
  <c r="Y164" i="2" s="1"/>
  <c r="K163" i="2"/>
  <c r="D163" i="2"/>
  <c r="C163" i="2"/>
  <c r="H163" i="2" s="1"/>
  <c r="K162" i="2"/>
  <c r="D162" i="2"/>
  <c r="Y162" i="2" s="1"/>
  <c r="S161" i="2"/>
  <c r="K161" i="2"/>
  <c r="F161" i="2"/>
  <c r="AA161" i="2" s="1"/>
  <c r="AB161" i="2" s="1"/>
  <c r="AG161" i="2" s="1"/>
  <c r="D161" i="2"/>
  <c r="S160" i="2"/>
  <c r="K160" i="2"/>
  <c r="F160" i="2"/>
  <c r="AA160" i="2" s="1"/>
  <c r="AB160" i="2" s="1"/>
  <c r="D160" i="2"/>
  <c r="Y160" i="2" s="1"/>
  <c r="K159" i="2"/>
  <c r="D159" i="2"/>
  <c r="K158" i="2"/>
  <c r="F158" i="2"/>
  <c r="AC158" i="2" s="1"/>
  <c r="AD158" i="2" s="1"/>
  <c r="D158" i="2"/>
  <c r="K157" i="2"/>
  <c r="F157" i="2"/>
  <c r="AC157" i="2" s="1"/>
  <c r="AD157" i="2" s="1"/>
  <c r="D157" i="2"/>
  <c r="K156" i="2"/>
  <c r="D156" i="2"/>
  <c r="S155" i="2"/>
  <c r="K155" i="2"/>
  <c r="F155" i="2"/>
  <c r="AC155" i="2" s="1"/>
  <c r="AD155" i="2" s="1"/>
  <c r="D155" i="2"/>
  <c r="S154" i="2"/>
  <c r="K154" i="2"/>
  <c r="F154" i="2"/>
  <c r="AC154" i="2" s="1"/>
  <c r="AD154" i="2" s="1"/>
  <c r="D154" i="2"/>
  <c r="K153" i="2"/>
  <c r="D153" i="2"/>
  <c r="K152" i="2"/>
  <c r="F152" i="2"/>
  <c r="AC152" i="2" s="1"/>
  <c r="AD152" i="2" s="1"/>
  <c r="D152" i="2"/>
  <c r="K151" i="2"/>
  <c r="F151" i="2"/>
  <c r="AC151" i="2" s="1"/>
  <c r="AD151" i="2" s="1"/>
  <c r="D151" i="2"/>
  <c r="K150" i="2"/>
  <c r="D150" i="2"/>
  <c r="S149" i="2"/>
  <c r="K149" i="2"/>
  <c r="F149" i="2"/>
  <c r="AC149" i="2" s="1"/>
  <c r="AD149" i="2" s="1"/>
  <c r="D149" i="2"/>
  <c r="S148" i="2"/>
  <c r="K148" i="2"/>
  <c r="F148" i="2"/>
  <c r="AC148" i="2" s="1"/>
  <c r="AD148" i="2" s="1"/>
  <c r="D148" i="2"/>
  <c r="K147" i="2"/>
  <c r="D147" i="2"/>
  <c r="K146" i="2"/>
  <c r="F146" i="2"/>
  <c r="AC146" i="2" s="1"/>
  <c r="AD146" i="2" s="1"/>
  <c r="D146" i="2"/>
  <c r="K145" i="2"/>
  <c r="F145" i="2"/>
  <c r="AC145" i="2" s="1"/>
  <c r="AD145" i="2" s="1"/>
  <c r="D145" i="2"/>
  <c r="K144" i="2"/>
  <c r="D144" i="2"/>
  <c r="S143" i="2"/>
  <c r="K143" i="2"/>
  <c r="F143" i="2"/>
  <c r="AC143" i="2" s="1"/>
  <c r="AD143" i="2" s="1"/>
  <c r="D143" i="2"/>
  <c r="S142" i="2"/>
  <c r="K142" i="2"/>
  <c r="F142" i="2"/>
  <c r="AC142" i="2" s="1"/>
  <c r="AD142" i="2" s="1"/>
  <c r="D142" i="2"/>
  <c r="K141" i="2"/>
  <c r="D141" i="2"/>
  <c r="K140" i="2"/>
  <c r="F140" i="2"/>
  <c r="AC140" i="2" s="1"/>
  <c r="AD140" i="2" s="1"/>
  <c r="D140" i="2"/>
  <c r="K139" i="2"/>
  <c r="F139" i="2"/>
  <c r="AC139" i="2" s="1"/>
  <c r="AD139" i="2" s="1"/>
  <c r="D139" i="2"/>
  <c r="K138" i="2"/>
  <c r="D138" i="2"/>
  <c r="S137" i="2"/>
  <c r="K137" i="2"/>
  <c r="F137" i="2"/>
  <c r="AC137" i="2" s="1"/>
  <c r="AD137" i="2" s="1"/>
  <c r="D137" i="2"/>
  <c r="S136" i="2"/>
  <c r="K136" i="2"/>
  <c r="F136" i="2"/>
  <c r="AC136" i="2" s="1"/>
  <c r="AD136" i="2" s="1"/>
  <c r="D136" i="2"/>
  <c r="K135" i="2"/>
  <c r="D135" i="2"/>
  <c r="K134" i="2"/>
  <c r="F134" i="2"/>
  <c r="AC134" i="2" s="1"/>
  <c r="AD134" i="2" s="1"/>
  <c r="D134" i="2"/>
  <c r="K133" i="2"/>
  <c r="F133" i="2"/>
  <c r="AC133" i="2" s="1"/>
  <c r="AD133" i="2" s="1"/>
  <c r="D133" i="2"/>
  <c r="K132" i="2"/>
  <c r="D132" i="2"/>
  <c r="S131" i="2"/>
  <c r="K131" i="2"/>
  <c r="F131" i="2"/>
  <c r="AC131" i="2" s="1"/>
  <c r="AD131" i="2" s="1"/>
  <c r="D131" i="2"/>
  <c r="S130" i="2"/>
  <c r="K130" i="2"/>
  <c r="F130" i="2"/>
  <c r="AC130" i="2" s="1"/>
  <c r="AD130" i="2" s="1"/>
  <c r="D130" i="2"/>
  <c r="K129" i="2"/>
  <c r="D129" i="2"/>
  <c r="K128" i="2"/>
  <c r="F128" i="2"/>
  <c r="AC128" i="2" s="1"/>
  <c r="AD128" i="2" s="1"/>
  <c r="D128" i="2"/>
  <c r="K127" i="2"/>
  <c r="F127" i="2"/>
  <c r="AC127" i="2" s="1"/>
  <c r="AD127" i="2" s="1"/>
  <c r="D127" i="2"/>
  <c r="K126" i="2"/>
  <c r="D126" i="2"/>
  <c r="S125" i="2"/>
  <c r="K125" i="2"/>
  <c r="F125" i="2"/>
  <c r="AC125" i="2" s="1"/>
  <c r="AD125" i="2" s="1"/>
  <c r="D125" i="2"/>
  <c r="S124" i="2"/>
  <c r="K124" i="2"/>
  <c r="F124" i="2"/>
  <c r="AC124" i="2" s="1"/>
  <c r="AD124" i="2" s="1"/>
  <c r="D124" i="2"/>
  <c r="K123" i="2"/>
  <c r="D123" i="2"/>
  <c r="K122" i="2"/>
  <c r="F122" i="2"/>
  <c r="AC122" i="2" s="1"/>
  <c r="AD122" i="2" s="1"/>
  <c r="D122" i="2"/>
  <c r="K121" i="2"/>
  <c r="F121" i="2"/>
  <c r="AC121" i="2" s="1"/>
  <c r="AD121" i="2" s="1"/>
  <c r="D121" i="2"/>
  <c r="K120" i="2"/>
  <c r="D120" i="2"/>
  <c r="S119" i="2"/>
  <c r="K119" i="2"/>
  <c r="F119" i="2"/>
  <c r="AC119" i="2" s="1"/>
  <c r="AD119" i="2" s="1"/>
  <c r="D119" i="2"/>
  <c r="S118" i="2"/>
  <c r="K118" i="2"/>
  <c r="F118" i="2"/>
  <c r="AC118" i="2" s="1"/>
  <c r="AD118" i="2" s="1"/>
  <c r="D118" i="2"/>
  <c r="K117" i="2"/>
  <c r="D117" i="2"/>
  <c r="K116" i="2"/>
  <c r="F116" i="2"/>
  <c r="AC116" i="2" s="1"/>
  <c r="AD116" i="2" s="1"/>
  <c r="D116" i="2"/>
  <c r="K115" i="2"/>
  <c r="F115" i="2"/>
  <c r="AC115" i="2" s="1"/>
  <c r="AD115" i="2" s="1"/>
  <c r="D115" i="2"/>
  <c r="K114" i="2"/>
  <c r="D114" i="2"/>
  <c r="S113" i="2"/>
  <c r="K113" i="2"/>
  <c r="F113" i="2"/>
  <c r="AC113" i="2" s="1"/>
  <c r="AD113" i="2" s="1"/>
  <c r="D113" i="2"/>
  <c r="S112" i="2"/>
  <c r="K112" i="2"/>
  <c r="F112" i="2"/>
  <c r="AC112" i="2" s="1"/>
  <c r="AD112" i="2" s="1"/>
  <c r="D112" i="2"/>
  <c r="K111" i="2"/>
  <c r="D111" i="2"/>
  <c r="K110" i="2"/>
  <c r="F110" i="2"/>
  <c r="AC110" i="2" s="1"/>
  <c r="AD110" i="2" s="1"/>
  <c r="D110" i="2"/>
  <c r="K109" i="2"/>
  <c r="F109" i="2"/>
  <c r="AC109" i="2" s="1"/>
  <c r="AD109" i="2" s="1"/>
  <c r="D109" i="2"/>
  <c r="K108" i="2"/>
  <c r="D108" i="2"/>
  <c r="V108" i="2" s="1"/>
  <c r="K107" i="2"/>
  <c r="D107" i="2"/>
  <c r="Q107" i="2" s="1"/>
  <c r="AA106" i="2"/>
  <c r="AB106" i="2" s="1"/>
  <c r="W106" i="2"/>
  <c r="S106" i="2"/>
  <c r="K106" i="2"/>
  <c r="F106" i="2"/>
  <c r="AC106" i="2" s="1"/>
  <c r="AD106" i="2" s="1"/>
  <c r="D106" i="2"/>
  <c r="V106" i="2" s="1"/>
  <c r="C106" i="2"/>
  <c r="H106" i="2" s="1"/>
  <c r="K105" i="2"/>
  <c r="F105" i="2"/>
  <c r="AA105" i="2" s="1"/>
  <c r="AB105" i="2" s="1"/>
  <c r="D105" i="2"/>
  <c r="Q105" i="2" s="1"/>
  <c r="K104" i="2"/>
  <c r="H104" i="2"/>
  <c r="D104" i="2"/>
  <c r="C104" i="2" s="1"/>
  <c r="K103" i="2"/>
  <c r="D103" i="2"/>
  <c r="Y103" i="2" s="1"/>
  <c r="K102" i="2"/>
  <c r="F102" i="2"/>
  <c r="AA102" i="2" s="1"/>
  <c r="AB102" i="2" s="1"/>
  <c r="D102" i="2"/>
  <c r="W102" i="2" s="1"/>
  <c r="K101" i="2"/>
  <c r="F101" i="2"/>
  <c r="AC101" i="2" s="1"/>
  <c r="AD101" i="2" s="1"/>
  <c r="D101" i="2"/>
  <c r="Q101" i="2" s="1"/>
  <c r="K100" i="2"/>
  <c r="D100" i="2"/>
  <c r="Y99" i="2"/>
  <c r="K99" i="2"/>
  <c r="D99" i="2"/>
  <c r="W99" i="2" s="1"/>
  <c r="K98" i="2"/>
  <c r="F98" i="2"/>
  <c r="AA98" i="2" s="1"/>
  <c r="AB98" i="2" s="1"/>
  <c r="D98" i="2"/>
  <c r="K97" i="2"/>
  <c r="F97" i="2"/>
  <c r="AC97" i="2" s="1"/>
  <c r="AD97" i="2" s="1"/>
  <c r="D97" i="2"/>
  <c r="Y97" i="2" s="1"/>
  <c r="K96" i="2"/>
  <c r="D96" i="2"/>
  <c r="C96" i="2" s="1"/>
  <c r="H96" i="2" s="1"/>
  <c r="K95" i="2"/>
  <c r="D95" i="2"/>
  <c r="Y95" i="2" s="1"/>
  <c r="S94" i="2"/>
  <c r="K94" i="2"/>
  <c r="F94" i="2"/>
  <c r="AC94" i="2" s="1"/>
  <c r="AD94" i="2" s="1"/>
  <c r="D94" i="2"/>
  <c r="C94" i="2" s="1"/>
  <c r="H94" i="2" s="1"/>
  <c r="AC93" i="2"/>
  <c r="AD93" i="2" s="1"/>
  <c r="K93" i="2"/>
  <c r="F93" i="2"/>
  <c r="AA93" i="2" s="1"/>
  <c r="AB93" i="2" s="1"/>
  <c r="D93" i="2"/>
  <c r="Y93" i="2" s="1"/>
  <c r="K92" i="2"/>
  <c r="D92" i="2"/>
  <c r="W92" i="2" s="1"/>
  <c r="K91" i="2"/>
  <c r="D91" i="2"/>
  <c r="Q91" i="2" s="1"/>
  <c r="AA90" i="2"/>
  <c r="AB90" i="2" s="1"/>
  <c r="S90" i="2"/>
  <c r="K90" i="2"/>
  <c r="F90" i="2"/>
  <c r="AC90" i="2" s="1"/>
  <c r="AD90" i="2" s="1"/>
  <c r="D90" i="2"/>
  <c r="V90" i="2" s="1"/>
  <c r="K89" i="2"/>
  <c r="F89" i="2"/>
  <c r="AA89" i="2" s="1"/>
  <c r="AB89" i="2" s="1"/>
  <c r="D89" i="2"/>
  <c r="K88" i="2"/>
  <c r="D88" i="2"/>
  <c r="C88" i="2" s="1"/>
  <c r="H88" i="2" s="1"/>
  <c r="Y87" i="2"/>
  <c r="K87" i="2"/>
  <c r="D87" i="2"/>
  <c r="Q87" i="2" s="1"/>
  <c r="AC86" i="2"/>
  <c r="AD86" i="2" s="1"/>
  <c r="S86" i="2"/>
  <c r="K86" i="2"/>
  <c r="F86" i="2"/>
  <c r="AA86" i="2" s="1"/>
  <c r="AB86" i="2" s="1"/>
  <c r="D86" i="2"/>
  <c r="W86" i="2" s="1"/>
  <c r="AA85" i="2"/>
  <c r="AB85" i="2" s="1"/>
  <c r="K85" i="2"/>
  <c r="F85" i="2"/>
  <c r="AC85" i="2" s="1"/>
  <c r="AD85" i="2" s="1"/>
  <c r="D85" i="2"/>
  <c r="Q85" i="2" s="1"/>
  <c r="K84" i="2"/>
  <c r="D84" i="2"/>
  <c r="W83" i="2"/>
  <c r="K83" i="2"/>
  <c r="D83" i="2"/>
  <c r="Y83" i="2" s="1"/>
  <c r="K82" i="2"/>
  <c r="F82" i="2"/>
  <c r="S82" i="2" s="1"/>
  <c r="D82" i="2"/>
  <c r="K81" i="2"/>
  <c r="F81" i="2"/>
  <c r="AC81" i="2" s="1"/>
  <c r="AD81" i="2" s="1"/>
  <c r="D81" i="2"/>
  <c r="Y81" i="2" s="1"/>
  <c r="K80" i="2"/>
  <c r="D80" i="2"/>
  <c r="W79" i="2"/>
  <c r="K79" i="2"/>
  <c r="D79" i="2"/>
  <c r="Y79" i="2" s="1"/>
  <c r="K78" i="2"/>
  <c r="F78" i="2"/>
  <c r="AC78" i="2" s="1"/>
  <c r="AD78" i="2" s="1"/>
  <c r="D78" i="2"/>
  <c r="C78" i="2"/>
  <c r="H78" i="2" s="1"/>
  <c r="K77" i="2"/>
  <c r="F77" i="2"/>
  <c r="D77" i="2"/>
  <c r="Y77" i="2" s="1"/>
  <c r="K76" i="2"/>
  <c r="D76" i="2"/>
  <c r="Y76" i="2" s="1"/>
  <c r="K75" i="2"/>
  <c r="D75" i="2"/>
  <c r="Y75" i="2" s="1"/>
  <c r="Q74" i="2"/>
  <c r="K74" i="2"/>
  <c r="F74" i="2"/>
  <c r="AA74" i="2" s="1"/>
  <c r="AB74" i="2" s="1"/>
  <c r="D74" i="2"/>
  <c r="V74" i="2" s="1"/>
  <c r="C74" i="2"/>
  <c r="AD73" i="2"/>
  <c r="S73" i="2"/>
  <c r="K73" i="2"/>
  <c r="F73" i="2"/>
  <c r="AC73" i="2" s="1"/>
  <c r="D73" i="2"/>
  <c r="Q73" i="2" s="1"/>
  <c r="V72" i="2"/>
  <c r="K72" i="2"/>
  <c r="D72" i="2"/>
  <c r="W72" i="2" s="1"/>
  <c r="C72" i="2"/>
  <c r="H72" i="2" s="1"/>
  <c r="K71" i="2"/>
  <c r="D71" i="2"/>
  <c r="K70" i="2"/>
  <c r="F70" i="2"/>
  <c r="AC70" i="2" s="1"/>
  <c r="AD70" i="2" s="1"/>
  <c r="D70" i="2"/>
  <c r="W70" i="2" s="1"/>
  <c r="Y69" i="2"/>
  <c r="K69" i="2"/>
  <c r="F69" i="2"/>
  <c r="D69" i="2"/>
  <c r="Q69" i="2" s="1"/>
  <c r="K68" i="2"/>
  <c r="D68" i="2"/>
  <c r="W68" i="2" s="1"/>
  <c r="Q67" i="2"/>
  <c r="K67" i="2"/>
  <c r="D67" i="2"/>
  <c r="S66" i="2"/>
  <c r="K66" i="2"/>
  <c r="F66" i="2"/>
  <c r="AC66" i="2" s="1"/>
  <c r="AD66" i="2" s="1"/>
  <c r="D66" i="2"/>
  <c r="W66" i="2" s="1"/>
  <c r="Y65" i="2"/>
  <c r="K65" i="2"/>
  <c r="F65" i="2"/>
  <c r="AC65" i="2" s="1"/>
  <c r="AD65" i="2" s="1"/>
  <c r="D65" i="2"/>
  <c r="Q65" i="2" s="1"/>
  <c r="K64" i="2"/>
  <c r="D64" i="2"/>
  <c r="W64" i="2" s="1"/>
  <c r="K63" i="2"/>
  <c r="D63" i="2"/>
  <c r="Y63" i="2" s="1"/>
  <c r="Y62" i="2"/>
  <c r="K62" i="2"/>
  <c r="F62" i="2"/>
  <c r="AC62" i="2" s="1"/>
  <c r="AD62" i="2" s="1"/>
  <c r="D62" i="2"/>
  <c r="W62" i="2" s="1"/>
  <c r="K61" i="2"/>
  <c r="F61" i="2"/>
  <c r="D61" i="2"/>
  <c r="Y61" i="2" s="1"/>
  <c r="Y60" i="2"/>
  <c r="Q60" i="2"/>
  <c r="K60" i="2"/>
  <c r="H60" i="2"/>
  <c r="D60" i="2"/>
  <c r="W60" i="2" s="1"/>
  <c r="C60" i="2"/>
  <c r="Y59" i="2"/>
  <c r="K59" i="2"/>
  <c r="D59" i="2"/>
  <c r="Q59" i="2" s="1"/>
  <c r="V58" i="2"/>
  <c r="G58" i="2" s="1"/>
  <c r="Q58" i="2"/>
  <c r="K58" i="2"/>
  <c r="F58" i="2"/>
  <c r="AC58" i="2" s="1"/>
  <c r="AD58" i="2" s="1"/>
  <c r="D58" i="2"/>
  <c r="W58" i="2" s="1"/>
  <c r="AC57" i="2"/>
  <c r="AD57" i="2" s="1"/>
  <c r="K57" i="2"/>
  <c r="F57" i="2"/>
  <c r="D57" i="2"/>
  <c r="K56" i="2"/>
  <c r="D56" i="2"/>
  <c r="W56" i="2" s="1"/>
  <c r="K55" i="2"/>
  <c r="D55" i="2"/>
  <c r="Q55" i="2" s="1"/>
  <c r="AA54" i="2"/>
  <c r="AB54" i="2" s="1"/>
  <c r="K54" i="2"/>
  <c r="F54" i="2"/>
  <c r="AC54" i="2" s="1"/>
  <c r="AD54" i="2" s="1"/>
  <c r="D54" i="2"/>
  <c r="W54" i="2" s="1"/>
  <c r="K53" i="2"/>
  <c r="F53" i="2"/>
  <c r="AC53" i="2" s="1"/>
  <c r="AD53" i="2" s="1"/>
  <c r="D53" i="2"/>
  <c r="Q53" i="2" s="1"/>
  <c r="K52" i="2"/>
  <c r="D52" i="2"/>
  <c r="W52" i="2" s="1"/>
  <c r="Q51" i="2"/>
  <c r="K51" i="2"/>
  <c r="D51" i="2"/>
  <c r="Y51" i="2" s="1"/>
  <c r="Y50" i="2"/>
  <c r="K50" i="2"/>
  <c r="F50" i="2"/>
  <c r="AC50" i="2" s="1"/>
  <c r="AD50" i="2" s="1"/>
  <c r="D50" i="2"/>
  <c r="W50" i="2" s="1"/>
  <c r="C50" i="2"/>
  <c r="K49" i="2"/>
  <c r="F49" i="2"/>
  <c r="AC49" i="2" s="1"/>
  <c r="AD49" i="2" s="1"/>
  <c r="D49" i="2"/>
  <c r="Q49" i="2" s="1"/>
  <c r="Q48" i="2"/>
  <c r="K48" i="2"/>
  <c r="D48" i="2"/>
  <c r="W48" i="2" s="1"/>
  <c r="K47" i="2"/>
  <c r="D47" i="2"/>
  <c r="Y47" i="2" s="1"/>
  <c r="K46" i="2"/>
  <c r="F46" i="2"/>
  <c r="AC46" i="2" s="1"/>
  <c r="AD46" i="2" s="1"/>
  <c r="D46" i="2"/>
  <c r="W46" i="2" s="1"/>
  <c r="K45" i="2"/>
  <c r="F45" i="2"/>
  <c r="D45" i="2"/>
  <c r="Y45" i="2" s="1"/>
  <c r="K44" i="2"/>
  <c r="D44" i="2"/>
  <c r="Q44" i="2" s="1"/>
  <c r="Q43" i="2"/>
  <c r="K43" i="2"/>
  <c r="D43" i="2"/>
  <c r="Q42" i="2"/>
  <c r="K42" i="2"/>
  <c r="F42" i="2"/>
  <c r="AA42" i="2" s="1"/>
  <c r="AB42" i="2" s="1"/>
  <c r="D42" i="2"/>
  <c r="Q41" i="2"/>
  <c r="K41" i="2"/>
  <c r="F41" i="2"/>
  <c r="AA41" i="2" s="1"/>
  <c r="AB41" i="2" s="1"/>
  <c r="D41" i="2"/>
  <c r="Q40" i="2"/>
  <c r="K40" i="2"/>
  <c r="D40" i="2"/>
  <c r="K39" i="2"/>
  <c r="D39" i="2"/>
  <c r="Q39" i="2" s="1"/>
  <c r="K38" i="2"/>
  <c r="F38" i="2"/>
  <c r="AA38" i="2" s="1"/>
  <c r="AB38" i="2" s="1"/>
  <c r="D38" i="2"/>
  <c r="Q38" i="2" s="1"/>
  <c r="Q37" i="2"/>
  <c r="K37" i="2"/>
  <c r="F37" i="2"/>
  <c r="AA37" i="2" s="1"/>
  <c r="AB37" i="2" s="1"/>
  <c r="D37" i="2"/>
  <c r="K36" i="2"/>
  <c r="D36" i="2"/>
  <c r="Q36" i="2" s="1"/>
  <c r="Q35" i="2"/>
  <c r="K35" i="2"/>
  <c r="D35" i="2"/>
  <c r="Q34" i="2"/>
  <c r="K34" i="2"/>
  <c r="F34" i="2"/>
  <c r="AA34" i="2" s="1"/>
  <c r="AB34" i="2" s="1"/>
  <c r="D34" i="2"/>
  <c r="Q33" i="2"/>
  <c r="K33" i="2"/>
  <c r="F33" i="2"/>
  <c r="AA33" i="2" s="1"/>
  <c r="AB33" i="2" s="1"/>
  <c r="D33" i="2"/>
  <c r="Q32" i="2"/>
  <c r="K32" i="2"/>
  <c r="D32" i="2"/>
  <c r="K31" i="2"/>
  <c r="D31" i="2"/>
  <c r="Q31" i="2" s="1"/>
  <c r="Q30" i="2"/>
  <c r="K30" i="2"/>
  <c r="F30" i="2"/>
  <c r="AA30" i="2" s="1"/>
  <c r="AB30" i="2" s="1"/>
  <c r="D30" i="2"/>
  <c r="K29" i="2"/>
  <c r="F29" i="2"/>
  <c r="AA29" i="2" s="1"/>
  <c r="AB29" i="2" s="1"/>
  <c r="D29" i="2"/>
  <c r="Q29" i="2" s="1"/>
  <c r="K28" i="2"/>
  <c r="D28" i="2"/>
  <c r="Q28" i="2" s="1"/>
  <c r="Q27" i="2"/>
  <c r="K27" i="2"/>
  <c r="D27" i="2"/>
  <c r="Q26" i="2"/>
  <c r="K26" i="2"/>
  <c r="F26" i="2"/>
  <c r="AA26" i="2" s="1"/>
  <c r="AB26" i="2" s="1"/>
  <c r="D26" i="2"/>
  <c r="Q25" i="2"/>
  <c r="K25" i="2"/>
  <c r="F25" i="2"/>
  <c r="AA25" i="2" s="1"/>
  <c r="AB25" i="2" s="1"/>
  <c r="D25" i="2"/>
  <c r="Q24" i="2"/>
  <c r="K24" i="2"/>
  <c r="D24" i="2"/>
  <c r="K23" i="2"/>
  <c r="D23" i="2"/>
  <c r="Q23" i="2" s="1"/>
  <c r="K22" i="2"/>
  <c r="F22" i="2"/>
  <c r="AA22" i="2" s="1"/>
  <c r="AB22" i="2" s="1"/>
  <c r="D22" i="2"/>
  <c r="Q22" i="2" s="1"/>
  <c r="Q21" i="2"/>
  <c r="K21" i="2"/>
  <c r="F21" i="2"/>
  <c r="AA21" i="2" s="1"/>
  <c r="AB21" i="2" s="1"/>
  <c r="D21" i="2"/>
  <c r="K20" i="2"/>
  <c r="D20" i="2"/>
  <c r="Y20" i="2" s="1"/>
  <c r="K19" i="2"/>
  <c r="D19" i="2"/>
  <c r="Y19" i="2" s="1"/>
  <c r="K18" i="2"/>
  <c r="F18" i="2"/>
  <c r="AA18" i="2" s="1"/>
  <c r="AB18" i="2" s="1"/>
  <c r="AE18" i="2" s="1"/>
  <c r="D18" i="2"/>
  <c r="Q18" i="2" s="1"/>
  <c r="K17" i="2"/>
  <c r="F17" i="2"/>
  <c r="D17" i="2"/>
  <c r="Q17" i="2" s="1"/>
  <c r="Q16" i="2"/>
  <c r="K16" i="2"/>
  <c r="D16" i="2"/>
  <c r="Y16" i="2" s="1"/>
  <c r="K15" i="2"/>
  <c r="D15" i="2"/>
  <c r="Y15" i="2" s="1"/>
  <c r="Y14" i="2"/>
  <c r="K14" i="2"/>
  <c r="F14" i="2"/>
  <c r="AA14" i="2" s="1"/>
  <c r="AB14" i="2" s="1"/>
  <c r="AE14" i="2" s="1"/>
  <c r="D14" i="2"/>
  <c r="Q14" i="2" s="1"/>
  <c r="K13" i="2"/>
  <c r="F13" i="2"/>
  <c r="D13" i="2"/>
  <c r="Q13" i="2" s="1"/>
  <c r="K12" i="2"/>
  <c r="D12" i="2"/>
  <c r="Y12" i="2" s="1"/>
  <c r="K11" i="2"/>
  <c r="D11" i="2"/>
  <c r="Y11" i="2" s="1"/>
  <c r="S10" i="2"/>
  <c r="K10" i="2"/>
  <c r="F10" i="2"/>
  <c r="AA10" i="2" s="1"/>
  <c r="AB10" i="2" s="1"/>
  <c r="AE10" i="2" s="1"/>
  <c r="D10" i="2"/>
  <c r="Q10" i="2" s="1"/>
  <c r="K9" i="2"/>
  <c r="F9" i="2"/>
  <c r="D9" i="2"/>
  <c r="Q9" i="2" s="1"/>
  <c r="K8" i="2"/>
  <c r="D8" i="2"/>
  <c r="Y8" i="2" s="1"/>
  <c r="K7" i="2"/>
  <c r="D7" i="2"/>
  <c r="Y7" i="2" s="1"/>
  <c r="AC6" i="2"/>
  <c r="AD6" i="2" s="1"/>
  <c r="S6" i="2"/>
  <c r="K6" i="2"/>
  <c r="F6" i="2"/>
  <c r="AA6" i="2" s="1"/>
  <c r="AB6" i="2" s="1"/>
  <c r="AE6" i="2" s="1"/>
  <c r="D6" i="2"/>
  <c r="Q6" i="2" s="1"/>
  <c r="K5" i="2"/>
  <c r="F5" i="2"/>
  <c r="D5" i="2"/>
  <c r="Q5" i="2" s="1"/>
  <c r="K4" i="2"/>
  <c r="D4" i="2"/>
  <c r="F95" i="2" s="1"/>
  <c r="K3" i="2"/>
  <c r="F3" i="2"/>
  <c r="D3" i="2"/>
  <c r="Y3" i="2" s="1"/>
  <c r="K2" i="2"/>
  <c r="F2" i="2"/>
  <c r="F431" i="2" s="1"/>
  <c r="D2" i="2"/>
  <c r="F429" i="2" s="1"/>
  <c r="Q62" i="2" l="1"/>
  <c r="Q64" i="2"/>
  <c r="V75" i="2"/>
  <c r="W88" i="2"/>
  <c r="S109" i="2"/>
  <c r="S121" i="2"/>
  <c r="S133" i="2"/>
  <c r="C6" i="2"/>
  <c r="H6" i="2" s="1"/>
  <c r="C7" i="2"/>
  <c r="H7" i="2" s="1"/>
  <c r="C19" i="2"/>
  <c r="H19" i="2" s="1"/>
  <c r="Y54" i="2"/>
  <c r="Q56" i="2"/>
  <c r="V62" i="2"/>
  <c r="G62" i="2" s="1"/>
  <c r="Q66" i="2"/>
  <c r="Q70" i="2"/>
  <c r="W75" i="2"/>
  <c r="W97" i="2"/>
  <c r="V169" i="2"/>
  <c r="G169" i="2" s="1"/>
  <c r="W171" i="2"/>
  <c r="C192" i="2"/>
  <c r="C194" i="2"/>
  <c r="C443" i="2"/>
  <c r="H443" i="2" s="1"/>
  <c r="C473" i="2"/>
  <c r="C475" i="2"/>
  <c r="H475" i="2" s="1"/>
  <c r="AC298" i="2"/>
  <c r="AD298" i="2" s="1"/>
  <c r="Y56" i="2"/>
  <c r="W181" i="2"/>
  <c r="AC299" i="2"/>
  <c r="AD299" i="2" s="1"/>
  <c r="AA169" i="2"/>
  <c r="AB169" i="2" s="1"/>
  <c r="AG169" i="2" s="1"/>
  <c r="AA50" i="2"/>
  <c r="AB50" i="2" s="1"/>
  <c r="AG50" i="2" s="1"/>
  <c r="H58" i="2"/>
  <c r="Q61" i="2"/>
  <c r="AA66" i="2"/>
  <c r="AB66" i="2" s="1"/>
  <c r="Y70" i="2"/>
  <c r="AA82" i="2"/>
  <c r="AB82" i="2" s="1"/>
  <c r="W90" i="2"/>
  <c r="G90" i="2" s="1"/>
  <c r="Q103" i="2"/>
  <c r="G106" i="2"/>
  <c r="C187" i="2"/>
  <c r="H187" i="2" s="1"/>
  <c r="V206" i="2"/>
  <c r="G206" i="2" s="1"/>
  <c r="AA224" i="2"/>
  <c r="AB224" i="2" s="1"/>
  <c r="C360" i="2"/>
  <c r="H360" i="2" s="1"/>
  <c r="V410" i="2"/>
  <c r="C417" i="2"/>
  <c r="H417" i="2" s="1"/>
  <c r="Q421" i="2"/>
  <c r="C446" i="2"/>
  <c r="H446" i="2" s="1"/>
  <c r="H454" i="2"/>
  <c r="V456" i="2"/>
  <c r="G456" i="2" s="1"/>
  <c r="H473" i="2"/>
  <c r="H532" i="2"/>
  <c r="V568" i="2"/>
  <c r="G568" i="2" s="1"/>
  <c r="C594" i="2"/>
  <c r="H594" i="2" s="1"/>
  <c r="V609" i="2"/>
  <c r="Q615" i="2"/>
  <c r="AC617" i="2"/>
  <c r="AD617" i="2" s="1"/>
  <c r="S299" i="2"/>
  <c r="AA298" i="2"/>
  <c r="AB298" i="2" s="1"/>
  <c r="V70" i="2"/>
  <c r="G70" i="2" s="1"/>
  <c r="C62" i="2"/>
  <c r="H62" i="2" s="1"/>
  <c r="S78" i="2"/>
  <c r="S89" i="2"/>
  <c r="S110" i="2"/>
  <c r="S115" i="2"/>
  <c r="S122" i="2"/>
  <c r="S127" i="2"/>
  <c r="S134" i="2"/>
  <c r="S139" i="2"/>
  <c r="S146" i="2"/>
  <c r="S151" i="2"/>
  <c r="S158" i="2"/>
  <c r="AA168" i="2"/>
  <c r="AB168" i="2" s="1"/>
  <c r="AE168" i="2" s="1"/>
  <c r="AA184" i="2"/>
  <c r="AB184" i="2" s="1"/>
  <c r="V194" i="2"/>
  <c r="AC204" i="2"/>
  <c r="AD204" i="2" s="1"/>
  <c r="W211" i="2"/>
  <c r="S216" i="2"/>
  <c r="V247" i="2"/>
  <c r="G247" i="2" s="1"/>
  <c r="S283" i="2"/>
  <c r="AC287" i="2"/>
  <c r="AD287" i="2" s="1"/>
  <c r="V340" i="2"/>
  <c r="G340" i="2" s="1"/>
  <c r="C395" i="2"/>
  <c r="H395" i="2" s="1"/>
  <c r="H459" i="2"/>
  <c r="AA529" i="2"/>
  <c r="AB529" i="2" s="1"/>
  <c r="AG529" i="2" s="1"/>
  <c r="AA549" i="2"/>
  <c r="AB549" i="2" s="1"/>
  <c r="W578" i="2"/>
  <c r="Q299" i="2"/>
  <c r="Q7" i="2"/>
  <c r="Q12" i="2"/>
  <c r="Q19" i="2"/>
  <c r="AA46" i="2"/>
  <c r="AB46" i="2" s="1"/>
  <c r="V7" i="2"/>
  <c r="G7" i="2" s="1"/>
  <c r="V19" i="2"/>
  <c r="G19" i="2" s="1"/>
  <c r="C54" i="2"/>
  <c r="C56" i="2"/>
  <c r="C64" i="2"/>
  <c r="H64" i="2" s="1"/>
  <c r="C66" i="2"/>
  <c r="H66" i="2" s="1"/>
  <c r="C70" i="2"/>
  <c r="H70" i="2" s="1"/>
  <c r="C75" i="2"/>
  <c r="AA78" i="2"/>
  <c r="AB78" i="2" s="1"/>
  <c r="C90" i="2"/>
  <c r="H90" i="2" s="1"/>
  <c r="C250" i="2"/>
  <c r="H250" i="2" s="1"/>
  <c r="C253" i="2"/>
  <c r="H253" i="2" s="1"/>
  <c r="Q298" i="2"/>
  <c r="S2" i="2"/>
  <c r="Y6" i="2"/>
  <c r="AC10" i="2"/>
  <c r="AD10" i="2" s="1"/>
  <c r="C48" i="2"/>
  <c r="C52" i="2"/>
  <c r="H56" i="2"/>
  <c r="C58" i="2"/>
  <c r="W77" i="2"/>
  <c r="W81" i="2"/>
  <c r="AC161" i="2"/>
  <c r="AD161" i="2" s="1"/>
  <c r="S220" i="2"/>
  <c r="S244" i="2"/>
  <c r="AC347" i="2"/>
  <c r="AD347" i="2" s="1"/>
  <c r="V479" i="2"/>
  <c r="G479" i="2" s="1"/>
  <c r="AA536" i="2"/>
  <c r="AB536" i="2" s="1"/>
  <c r="S559" i="2"/>
  <c r="S605" i="2"/>
  <c r="AC18" i="2"/>
  <c r="AD18" i="2" s="1"/>
  <c r="Q20" i="2"/>
  <c r="Q45" i="2"/>
  <c r="S116" i="2"/>
  <c r="S128" i="2"/>
  <c r="S140" i="2"/>
  <c r="S145" i="2"/>
  <c r="S152" i="2"/>
  <c r="S157" i="2"/>
  <c r="W164" i="2"/>
  <c r="V171" i="2"/>
  <c r="H181" i="2"/>
  <c r="V183" i="2"/>
  <c r="G183" i="2" s="1"/>
  <c r="AA197" i="2"/>
  <c r="AB197" i="2" s="1"/>
  <c r="AA212" i="2"/>
  <c r="AB212" i="2" s="1"/>
  <c r="Y215" i="2"/>
  <c r="AA220" i="2"/>
  <c r="AB220" i="2" s="1"/>
  <c r="AC244" i="2"/>
  <c r="AD244" i="2" s="1"/>
  <c r="C247" i="2"/>
  <c r="S286" i="2"/>
  <c r="V395" i="2"/>
  <c r="C454" i="2"/>
  <c r="V472" i="2"/>
  <c r="G472" i="2" s="1"/>
  <c r="C529" i="2"/>
  <c r="AC536" i="2"/>
  <c r="AD536" i="2" s="1"/>
  <c r="AA559" i="2"/>
  <c r="AB559" i="2" s="1"/>
  <c r="Q603" i="2"/>
  <c r="AA95" i="2"/>
  <c r="AB95" i="2" s="1"/>
  <c r="S95" i="2"/>
  <c r="AC95" i="2"/>
  <c r="AD95" i="2" s="1"/>
  <c r="AG66" i="2"/>
  <c r="AE66" i="2"/>
  <c r="AE86" i="2"/>
  <c r="AG86" i="2"/>
  <c r="AG173" i="2"/>
  <c r="AE173" i="2"/>
  <c r="AG90" i="2"/>
  <c r="AE90" i="2"/>
  <c r="AG106" i="2"/>
  <c r="AE106" i="2"/>
  <c r="F7" i="2"/>
  <c r="F19" i="2"/>
  <c r="Q46" i="2"/>
  <c r="F51" i="2"/>
  <c r="AA58" i="2"/>
  <c r="AB58" i="2" s="1"/>
  <c r="AG58" i="2" s="1"/>
  <c r="F63" i="2"/>
  <c r="AC63" i="2" s="1"/>
  <c r="AD63" i="2" s="1"/>
  <c r="F67" i="2"/>
  <c r="V68" i="2"/>
  <c r="G68" i="2" s="1"/>
  <c r="AC74" i="2"/>
  <c r="AD74" i="2" s="1"/>
  <c r="V2" i="2"/>
  <c r="F4" i="2"/>
  <c r="V4" i="2"/>
  <c r="F11" i="2"/>
  <c r="V11" i="2"/>
  <c r="G11" i="2" s="1"/>
  <c r="AC14" i="2"/>
  <c r="AD14" i="2" s="1"/>
  <c r="F15" i="2"/>
  <c r="V15" i="2"/>
  <c r="G15" i="2" s="1"/>
  <c r="S46" i="2"/>
  <c r="Q50" i="2"/>
  <c r="Q52" i="2"/>
  <c r="Q54" i="2"/>
  <c r="S58" i="2"/>
  <c r="V64" i="2"/>
  <c r="G64" i="2" s="1"/>
  <c r="Y68" i="2"/>
  <c r="Y72" i="2"/>
  <c r="V86" i="2"/>
  <c r="G86" i="2" s="1"/>
  <c r="W94" i="2"/>
  <c r="AC98" i="2"/>
  <c r="AD98" i="2" s="1"/>
  <c r="W108" i="2"/>
  <c r="G108" i="2" s="1"/>
  <c r="W160" i="2"/>
  <c r="AC165" i="2"/>
  <c r="AD165" i="2" s="1"/>
  <c r="W412" i="2"/>
  <c r="Q412" i="2"/>
  <c r="V412" i="2"/>
  <c r="C412" i="2"/>
  <c r="H412" i="2" s="1"/>
  <c r="Q488" i="2"/>
  <c r="C488" i="2"/>
  <c r="V498" i="2"/>
  <c r="G498" i="2" s="1"/>
  <c r="C498" i="2"/>
  <c r="H498" i="2"/>
  <c r="F300" i="2"/>
  <c r="F159" i="2"/>
  <c r="F156" i="2"/>
  <c r="F153" i="2"/>
  <c r="F150" i="2"/>
  <c r="F147" i="2"/>
  <c r="F144" i="2"/>
  <c r="F141" i="2"/>
  <c r="F138" i="2"/>
  <c r="F135" i="2"/>
  <c r="AG249" i="2"/>
  <c r="AE249" i="2"/>
  <c r="Y2" i="2"/>
  <c r="Y4" i="2"/>
  <c r="S14" i="2"/>
  <c r="H46" i="2"/>
  <c r="V46" i="2"/>
  <c r="G46" i="2" s="1"/>
  <c r="F47" i="2"/>
  <c r="AC47" i="2" s="1"/>
  <c r="AD47" i="2" s="1"/>
  <c r="V48" i="2"/>
  <c r="G48" i="2" s="1"/>
  <c r="S50" i="2"/>
  <c r="V52" i="2"/>
  <c r="G52" i="2" s="1"/>
  <c r="S54" i="2"/>
  <c r="V76" i="2"/>
  <c r="F79" i="2"/>
  <c r="F91" i="2"/>
  <c r="V92" i="2"/>
  <c r="G92" i="2" s="1"/>
  <c r="AA94" i="2"/>
  <c r="AB94" i="2" s="1"/>
  <c r="AG94" i="2" s="1"/>
  <c r="S102" i="2"/>
  <c r="AC102" i="2"/>
  <c r="AD102" i="2" s="1"/>
  <c r="V104" i="2"/>
  <c r="F107" i="2"/>
  <c r="AA107" i="2" s="1"/>
  <c r="AB107" i="2" s="1"/>
  <c r="W161" i="2"/>
  <c r="C161" i="2"/>
  <c r="H161" i="2" s="1"/>
  <c r="F162" i="2"/>
  <c r="C173" i="2"/>
  <c r="H173" i="2" s="1"/>
  <c r="W173" i="2"/>
  <c r="V173" i="2"/>
  <c r="F174" i="2"/>
  <c r="AA174" i="2" s="1"/>
  <c r="AB174" i="2" s="1"/>
  <c r="W190" i="2"/>
  <c r="Y193" i="2"/>
  <c r="G194" i="2"/>
  <c r="W202" i="2"/>
  <c r="V202" i="2"/>
  <c r="AC225" i="2"/>
  <c r="AD225" i="2" s="1"/>
  <c r="AA225" i="2"/>
  <c r="AB225" i="2" s="1"/>
  <c r="AG225" i="2" s="1"/>
  <c r="S225" i="2"/>
  <c r="Q231" i="2"/>
  <c r="V231" i="2"/>
  <c r="G231" i="2" s="1"/>
  <c r="C231" i="2"/>
  <c r="H231" i="2" s="1"/>
  <c r="V453" i="2"/>
  <c r="G453" i="2" s="1"/>
  <c r="C453" i="2"/>
  <c r="Y178" i="2"/>
  <c r="W178" i="2"/>
  <c r="Y180" i="2"/>
  <c r="S232" i="2"/>
  <c r="AC232" i="2"/>
  <c r="AD232" i="2" s="1"/>
  <c r="AA62" i="2"/>
  <c r="AB62" i="2" s="1"/>
  <c r="Y64" i="2"/>
  <c r="V66" i="2"/>
  <c r="G66" i="2" s="1"/>
  <c r="AA70" i="2"/>
  <c r="AB70" i="2" s="1"/>
  <c r="F71" i="2"/>
  <c r="AC82" i="2"/>
  <c r="AD82" i="2" s="1"/>
  <c r="C2" i="2"/>
  <c r="H2" i="2" s="1"/>
  <c r="F433" i="2" s="1"/>
  <c r="Q2" i="2"/>
  <c r="AA2" i="2"/>
  <c r="AB2" i="2" s="1"/>
  <c r="C4" i="2"/>
  <c r="H4" i="2" s="1"/>
  <c r="Q4" i="2"/>
  <c r="V6" i="2"/>
  <c r="G6" i="2" s="1"/>
  <c r="Q8" i="2"/>
  <c r="C11" i="2"/>
  <c r="H11" i="2" s="1"/>
  <c r="Q11" i="2"/>
  <c r="V14" i="2"/>
  <c r="G14" i="2" s="1"/>
  <c r="C15" i="2"/>
  <c r="H15" i="2" s="1"/>
  <c r="Q15" i="2"/>
  <c r="S18" i="2"/>
  <c r="F23" i="2"/>
  <c r="AA23" i="2" s="1"/>
  <c r="AB23" i="2" s="1"/>
  <c r="F27" i="2"/>
  <c r="AA27" i="2" s="1"/>
  <c r="AB27" i="2" s="1"/>
  <c r="F31" i="2"/>
  <c r="AA31" i="2" s="1"/>
  <c r="AB31" i="2" s="1"/>
  <c r="F35" i="2"/>
  <c r="AA35" i="2" s="1"/>
  <c r="AB35" i="2" s="1"/>
  <c r="F39" i="2"/>
  <c r="AA39" i="2" s="1"/>
  <c r="AB39" i="2" s="1"/>
  <c r="F43" i="2"/>
  <c r="AA43" i="2" s="1"/>
  <c r="AB43" i="2" s="1"/>
  <c r="C46" i="2"/>
  <c r="Y46" i="2"/>
  <c r="H48" i="2"/>
  <c r="Y48" i="2"/>
  <c r="H50" i="2"/>
  <c r="V50" i="2"/>
  <c r="G50" i="2" s="1"/>
  <c r="H52" i="2"/>
  <c r="Y52" i="2"/>
  <c r="Y53" i="2"/>
  <c r="H54" i="2"/>
  <c r="V54" i="2"/>
  <c r="G54" i="2" s="1"/>
  <c r="F55" i="2"/>
  <c r="AC55" i="2" s="1"/>
  <c r="AD55" i="2" s="1"/>
  <c r="V56" i="2"/>
  <c r="G56" i="2" s="1"/>
  <c r="Y58" i="2"/>
  <c r="F59" i="2"/>
  <c r="AC59" i="2" s="1"/>
  <c r="AD59" i="2" s="1"/>
  <c r="V60" i="2"/>
  <c r="G60" i="2" s="1"/>
  <c r="S62" i="2"/>
  <c r="Y66" i="2"/>
  <c r="C68" i="2"/>
  <c r="H68" i="2" s="1"/>
  <c r="Q68" i="2"/>
  <c r="S70" i="2"/>
  <c r="Q72" i="2"/>
  <c r="AA73" i="2"/>
  <c r="AB73" i="2" s="1"/>
  <c r="Y74" i="2"/>
  <c r="V88" i="2"/>
  <c r="G88" i="2" s="1"/>
  <c r="C92" i="2"/>
  <c r="H92" i="2" s="1"/>
  <c r="W93" i="2"/>
  <c r="S98" i="2"/>
  <c r="V102" i="2"/>
  <c r="G102" i="2" s="1"/>
  <c r="W104" i="2"/>
  <c r="F111" i="2"/>
  <c r="F114" i="2"/>
  <c r="F117" i="2"/>
  <c r="F120" i="2"/>
  <c r="AA120" i="2" s="1"/>
  <c r="AB120" i="2" s="1"/>
  <c r="F123" i="2"/>
  <c r="F126" i="2"/>
  <c r="F129" i="2"/>
  <c r="F132" i="2"/>
  <c r="AA165" i="2"/>
  <c r="AB165" i="2" s="1"/>
  <c r="V167" i="2"/>
  <c r="W176" i="2"/>
  <c r="AC181" i="2"/>
  <c r="AD181" i="2" s="1"/>
  <c r="S181" i="2"/>
  <c r="AA181" i="2"/>
  <c r="AB181" i="2" s="1"/>
  <c r="Y182" i="2"/>
  <c r="C189" i="2"/>
  <c r="W189" i="2"/>
  <c r="Q191" i="2"/>
  <c r="Y191" i="2"/>
  <c r="V196" i="2"/>
  <c r="G196" i="2" s="1"/>
  <c r="AC217" i="2"/>
  <c r="AD217" i="2" s="1"/>
  <c r="S217" i="2"/>
  <c r="AA217" i="2"/>
  <c r="AB217" i="2" s="1"/>
  <c r="AE217" i="2" s="1"/>
  <c r="AG305" i="2"/>
  <c r="AE305" i="2"/>
  <c r="Y364" i="2"/>
  <c r="Q364" i="2"/>
  <c r="Q407" i="2"/>
  <c r="C407" i="2"/>
  <c r="H407" i="2" s="1"/>
  <c r="W418" i="2"/>
  <c r="Q418" i="2"/>
  <c r="C418" i="2"/>
  <c r="H418" i="2" s="1"/>
  <c r="V432" i="2"/>
  <c r="C432" i="2"/>
  <c r="H432" i="2" s="1"/>
  <c r="Q437" i="2"/>
  <c r="C437" i="2"/>
  <c r="H437" i="2"/>
  <c r="H486" i="2"/>
  <c r="V486" i="2"/>
  <c r="W95" i="2"/>
  <c r="AA101" i="2"/>
  <c r="AB101" i="2" s="1"/>
  <c r="AC105" i="2"/>
  <c r="AD105" i="2" s="1"/>
  <c r="C108" i="2"/>
  <c r="H108" i="2" s="1"/>
  <c r="V175" i="2"/>
  <c r="G175" i="2" s="1"/>
  <c r="C175" i="2"/>
  <c r="H175" i="2" s="1"/>
  <c r="Q185" i="2"/>
  <c r="V185" i="2"/>
  <c r="G185" i="2" s="1"/>
  <c r="C185" i="2"/>
  <c r="H185" i="2" s="1"/>
  <c r="AA185" i="2"/>
  <c r="AB185" i="2" s="1"/>
  <c r="AE185" i="2" s="1"/>
  <c r="H199" i="2"/>
  <c r="V199" i="2"/>
  <c r="G199" i="2" s="1"/>
  <c r="AC201" i="2"/>
  <c r="AD201" i="2" s="1"/>
  <c r="AA201" i="2"/>
  <c r="AB201" i="2" s="1"/>
  <c r="Q230" i="2"/>
  <c r="V230" i="2"/>
  <c r="G230" i="2" s="1"/>
  <c r="C230" i="2"/>
  <c r="H230" i="2" s="1"/>
  <c r="AA253" i="2"/>
  <c r="AB253" i="2" s="1"/>
  <c r="S253" i="2"/>
  <c r="Q449" i="2"/>
  <c r="V449" i="2"/>
  <c r="G449" i="2" s="1"/>
  <c r="C449" i="2"/>
  <c r="H449" i="2" s="1"/>
  <c r="Q467" i="2"/>
  <c r="C467" i="2"/>
  <c r="V197" i="2"/>
  <c r="G197" i="2" s="1"/>
  <c r="AA204" i="2"/>
  <c r="AB204" i="2" s="1"/>
  <c r="Q232" i="2"/>
  <c r="C232" i="2"/>
  <c r="H232" i="2" s="1"/>
  <c r="AC233" i="2"/>
  <c r="AD233" i="2" s="1"/>
  <c r="S233" i="2"/>
  <c r="V253" i="2"/>
  <c r="G253" i="2" s="1"/>
  <c r="AC256" i="2"/>
  <c r="AD256" i="2" s="1"/>
  <c r="Q290" i="2"/>
  <c r="C290" i="2"/>
  <c r="H290" i="2" s="1"/>
  <c r="H312" i="2"/>
  <c r="V371" i="2"/>
  <c r="G371" i="2" s="1"/>
  <c r="C371" i="2"/>
  <c r="H371" i="2" s="1"/>
  <c r="W394" i="2"/>
  <c r="V394" i="2"/>
  <c r="G394" i="2" s="1"/>
  <c r="C394" i="2"/>
  <c r="H394" i="2" s="1"/>
  <c r="V426" i="2"/>
  <c r="G426" i="2" s="1"/>
  <c r="Q426" i="2"/>
  <c r="Q482" i="2"/>
  <c r="C482" i="2"/>
  <c r="H482" i="2" s="1"/>
  <c r="V482" i="2"/>
  <c r="G482" i="2" s="1"/>
  <c r="C565" i="2"/>
  <c r="V575" i="2"/>
  <c r="G575" i="2" s="1"/>
  <c r="C575" i="2"/>
  <c r="H575" i="2" s="1"/>
  <c r="Q539" i="2"/>
  <c r="V539" i="2"/>
  <c r="G539" i="2" s="1"/>
  <c r="AE299" i="2"/>
  <c r="AG299" i="2"/>
  <c r="W162" i="2"/>
  <c r="S169" i="2"/>
  <c r="AC172" i="2"/>
  <c r="AD172" i="2" s="1"/>
  <c r="Y174" i="2"/>
  <c r="AA177" i="2"/>
  <c r="AB177" i="2" s="1"/>
  <c r="C181" i="2"/>
  <c r="V187" i="2"/>
  <c r="G187" i="2" s="1"/>
  <c r="W188" i="2"/>
  <c r="AA192" i="2"/>
  <c r="AB192" i="2" s="1"/>
  <c r="C197" i="2"/>
  <c r="C204" i="2"/>
  <c r="H204" i="2" s="1"/>
  <c r="C206" i="2"/>
  <c r="H206" i="2" s="1"/>
  <c r="G208" i="2"/>
  <c r="W208" i="2"/>
  <c r="AC212" i="2"/>
  <c r="AD212" i="2" s="1"/>
  <c r="S213" i="2"/>
  <c r="AA216" i="2"/>
  <c r="AB216" i="2" s="1"/>
  <c r="S224" i="2"/>
  <c r="S229" i="2"/>
  <c r="AA233" i="2"/>
  <c r="AB233" i="2" s="1"/>
  <c r="S236" i="2"/>
  <c r="AA236" i="2"/>
  <c r="AB236" i="2" s="1"/>
  <c r="H239" i="2"/>
  <c r="V239" i="2"/>
  <c r="G239" i="2" s="1"/>
  <c r="C256" i="2"/>
  <c r="H256" i="2" s="1"/>
  <c r="S256" i="2"/>
  <c r="C260" i="2"/>
  <c r="H260" i="2" s="1"/>
  <c r="S260" i="2"/>
  <c r="AC268" i="2"/>
  <c r="AD268" i="2" s="1"/>
  <c r="S268" i="2"/>
  <c r="C278" i="2"/>
  <c r="H278" i="2" s="1"/>
  <c r="AE319" i="2"/>
  <c r="S343" i="2"/>
  <c r="C347" i="2"/>
  <c r="H347" i="2" s="1"/>
  <c r="S347" i="2"/>
  <c r="C351" i="2"/>
  <c r="H351" i="2" s="1"/>
  <c r="C352" i="2"/>
  <c r="H352" i="2" s="1"/>
  <c r="C355" i="2"/>
  <c r="H355" i="2" s="1"/>
  <c r="V355" i="2"/>
  <c r="G355" i="2" s="1"/>
  <c r="Y366" i="2"/>
  <c r="Y367" i="2"/>
  <c r="Y390" i="2"/>
  <c r="Q402" i="2"/>
  <c r="C402" i="2"/>
  <c r="H402" i="2" s="1"/>
  <c r="C427" i="2"/>
  <c r="Q436" i="2"/>
  <c r="C436" i="2"/>
  <c r="V439" i="2"/>
  <c r="G439" i="2" s="1"/>
  <c r="Q444" i="2"/>
  <c r="C444" i="2"/>
  <c r="H444" i="2" s="1"/>
  <c r="Q483" i="2"/>
  <c r="C483" i="2"/>
  <c r="H483" i="2"/>
  <c r="AA524" i="2"/>
  <c r="AB524" i="2" s="1"/>
  <c r="Q553" i="2"/>
  <c r="V553" i="2"/>
  <c r="G553" i="2" s="1"/>
  <c r="C553" i="2"/>
  <c r="H553" i="2" s="1"/>
  <c r="Q554" i="2"/>
  <c r="V554" i="2"/>
  <c r="G554" i="2" s="1"/>
  <c r="G181" i="2"/>
  <c r="AC200" i="2"/>
  <c r="AD200" i="2" s="1"/>
  <c r="V204" i="2"/>
  <c r="G204" i="2" s="1"/>
  <c r="AC208" i="2"/>
  <c r="AD208" i="2" s="1"/>
  <c r="W213" i="2"/>
  <c r="V246" i="2"/>
  <c r="G246" i="2" s="1"/>
  <c r="C246" i="2"/>
  <c r="AC249" i="2"/>
  <c r="AD249" i="2" s="1"/>
  <c r="S249" i="2"/>
  <c r="Q267" i="2"/>
  <c r="Y267" i="2"/>
  <c r="AE272" i="2"/>
  <c r="AG272" i="2"/>
  <c r="Y340" i="2"/>
  <c r="Q340" i="2"/>
  <c r="Q441" i="2"/>
  <c r="C441" i="2"/>
  <c r="H441" i="2" s="1"/>
  <c r="W495" i="2"/>
  <c r="Q495" i="2"/>
  <c r="C495" i="2"/>
  <c r="H495" i="2" s="1"/>
  <c r="Q515" i="2"/>
  <c r="H515" i="2"/>
  <c r="Q524" i="2"/>
  <c r="C524" i="2"/>
  <c r="H524" i="2"/>
  <c r="C456" i="2"/>
  <c r="C457" i="2"/>
  <c r="V457" i="2"/>
  <c r="G457" i="2" s="1"/>
  <c r="C459" i="2"/>
  <c r="C478" i="2"/>
  <c r="H478" i="2" s="1"/>
  <c r="C479" i="2"/>
  <c r="H479" i="2" s="1"/>
  <c r="C480" i="2"/>
  <c r="H480" i="2" s="1"/>
  <c r="AC544" i="2"/>
  <c r="AD544" i="2" s="1"/>
  <c r="C563" i="2"/>
  <c r="H563" i="2" s="1"/>
  <c r="Q587" i="2"/>
  <c r="W602" i="2"/>
  <c r="V611" i="2"/>
  <c r="AA612" i="2"/>
  <c r="AB612" i="2" s="1"/>
  <c r="AE612" i="2" s="1"/>
  <c r="W613" i="2"/>
  <c r="AE286" i="2"/>
  <c r="Y343" i="2"/>
  <c r="H566" i="2"/>
  <c r="C587" i="2"/>
  <c r="H587" i="2" s="1"/>
  <c r="S593" i="2"/>
  <c r="Q595" i="2"/>
  <c r="S601" i="2"/>
  <c r="AA620" i="2"/>
  <c r="AB620" i="2" s="1"/>
  <c r="AG620" i="2" s="1"/>
  <c r="W623" i="2"/>
  <c r="S624" i="2"/>
  <c r="V566" i="2"/>
  <c r="G566" i="2" s="1"/>
  <c r="V300" i="2"/>
  <c r="G300" i="2" s="1"/>
  <c r="H300" i="2"/>
  <c r="V299" i="2"/>
  <c r="G299" i="2" s="1"/>
  <c r="H299" i="2"/>
  <c r="V298" i="2"/>
  <c r="G298" i="2" s="1"/>
  <c r="H298" i="2"/>
  <c r="AC189" i="2"/>
  <c r="AD189" i="2" s="1"/>
  <c r="AA189" i="2"/>
  <c r="AB189" i="2" s="1"/>
  <c r="V192" i="2"/>
  <c r="W192" i="2"/>
  <c r="AG217" i="2"/>
  <c r="C219" i="2"/>
  <c r="H219" i="2"/>
  <c r="AG220" i="2"/>
  <c r="AE220" i="2"/>
  <c r="AC228" i="2"/>
  <c r="AD228" i="2" s="1"/>
  <c r="S228" i="2"/>
  <c r="Q229" i="2"/>
  <c r="C229" i="2"/>
  <c r="H229" i="2" s="1"/>
  <c r="AG233" i="2"/>
  <c r="AE233" i="2"/>
  <c r="AC237" i="2"/>
  <c r="AD237" i="2" s="1"/>
  <c r="AA237" i="2"/>
  <c r="AB237" i="2" s="1"/>
  <c r="Q240" i="2"/>
  <c r="H240" i="2"/>
  <c r="C240" i="2"/>
  <c r="S241" i="2"/>
  <c r="AA241" i="2"/>
  <c r="AB241" i="2" s="1"/>
  <c r="S245" i="2"/>
  <c r="AA245" i="2"/>
  <c r="AB245" i="2" s="1"/>
  <c r="AC248" i="2"/>
  <c r="AD248" i="2" s="1"/>
  <c r="AA248" i="2"/>
  <c r="AB248" i="2" s="1"/>
  <c r="AA252" i="2"/>
  <c r="AB252" i="2" s="1"/>
  <c r="S252" i="2"/>
  <c r="Q254" i="2"/>
  <c r="V254" i="2"/>
  <c r="G254" i="2" s="1"/>
  <c r="Y263" i="2"/>
  <c r="W263" i="2"/>
  <c r="S264" i="2"/>
  <c r="AC264" i="2"/>
  <c r="AD264" i="2" s="1"/>
  <c r="AA264" i="2"/>
  <c r="AB264" i="2" s="1"/>
  <c r="AE264" i="2" s="1"/>
  <c r="Y265" i="2"/>
  <c r="W265" i="2"/>
  <c r="AA265" i="2"/>
  <c r="AB265" i="2" s="1"/>
  <c r="AG265" i="2" s="1"/>
  <c r="S265" i="2"/>
  <c r="S269" i="2"/>
  <c r="AA269" i="2"/>
  <c r="AB269" i="2" s="1"/>
  <c r="Q271" i="2"/>
  <c r="V271" i="2"/>
  <c r="G271" i="2" s="1"/>
  <c r="C271" i="2"/>
  <c r="H271" i="2" s="1"/>
  <c r="S271" i="2"/>
  <c r="AC271" i="2"/>
  <c r="AD271" i="2" s="1"/>
  <c r="AA274" i="2"/>
  <c r="AB274" i="2" s="1"/>
  <c r="S274" i="2"/>
  <c r="AC274" i="2"/>
  <c r="AD274" i="2" s="1"/>
  <c r="AC277" i="2"/>
  <c r="AD277" i="2" s="1"/>
  <c r="S277" i="2"/>
  <c r="AA278" i="2"/>
  <c r="AB278" i="2" s="1"/>
  <c r="AE278" i="2" s="1"/>
  <c r="AC278" i="2"/>
  <c r="AD278" i="2" s="1"/>
  <c r="S278" i="2"/>
  <c r="AA280" i="2"/>
  <c r="AB280" i="2" s="1"/>
  <c r="S280" i="2"/>
  <c r="AE281" i="2"/>
  <c r="AG281" i="2"/>
  <c r="Q284" i="2"/>
  <c r="C284" i="2"/>
  <c r="H284" i="2" s="1"/>
  <c r="V284" i="2"/>
  <c r="G284" i="2" s="1"/>
  <c r="AA284" i="2"/>
  <c r="AB284" i="2" s="1"/>
  <c r="AE284" i="2" s="1"/>
  <c r="S284" i="2"/>
  <c r="Q287" i="2"/>
  <c r="C287" i="2"/>
  <c r="H287" i="2" s="1"/>
  <c r="AA289" i="2"/>
  <c r="AB289" i="2" s="1"/>
  <c r="S289" i="2"/>
  <c r="AA290" i="2"/>
  <c r="AB290" i="2" s="1"/>
  <c r="AG290" i="2" s="1"/>
  <c r="AC290" i="2"/>
  <c r="AD290" i="2" s="1"/>
  <c r="S290" i="2"/>
  <c r="Q293" i="2"/>
  <c r="V293" i="2"/>
  <c r="G293" i="2" s="1"/>
  <c r="C293" i="2"/>
  <c r="H293" i="2" s="1"/>
  <c r="H297" i="2"/>
  <c r="Q297" i="2"/>
  <c r="AG307" i="2"/>
  <c r="AE307" i="2"/>
  <c r="C310" i="2"/>
  <c r="H310" i="2"/>
  <c r="AG329" i="2"/>
  <c r="AE329" i="2"/>
  <c r="AA339" i="2"/>
  <c r="AB339" i="2" s="1"/>
  <c r="S339" i="2"/>
  <c r="C342" i="2"/>
  <c r="H342" i="2" s="1"/>
  <c r="Y342" i="2"/>
  <c r="Y344" i="2"/>
  <c r="C344" i="2"/>
  <c r="H344" i="2" s="1"/>
  <c r="Q344" i="2"/>
  <c r="S362" i="2"/>
  <c r="AC362" i="2"/>
  <c r="AD362" i="2" s="1"/>
  <c r="AA362" i="2"/>
  <c r="AB362" i="2" s="1"/>
  <c r="AA371" i="2"/>
  <c r="AB371" i="2" s="1"/>
  <c r="AE371" i="2" s="1"/>
  <c r="S371" i="2"/>
  <c r="Y372" i="2"/>
  <c r="Q372" i="2"/>
  <c r="C372" i="2"/>
  <c r="H372" i="2" s="1"/>
  <c r="V372" i="2"/>
  <c r="G372" i="2" s="1"/>
  <c r="AG375" i="2"/>
  <c r="AE375" i="2"/>
  <c r="AG377" i="2"/>
  <c r="AE377" i="2"/>
  <c r="AG383" i="2"/>
  <c r="AE383" i="2"/>
  <c r="Y406" i="2"/>
  <c r="C406" i="2"/>
  <c r="H406" i="2" s="1"/>
  <c r="W415" i="2"/>
  <c r="Q415" i="2"/>
  <c r="C415" i="2"/>
  <c r="H415" i="2"/>
  <c r="W419" i="2"/>
  <c r="V419" i="2"/>
  <c r="C419" i="2"/>
  <c r="H419" i="2" s="1"/>
  <c r="Q419" i="2"/>
  <c r="Q448" i="2"/>
  <c r="V448" i="2"/>
  <c r="G448" i="2" s="1"/>
  <c r="C448" i="2"/>
  <c r="H448" i="2" s="1"/>
  <c r="Q451" i="2"/>
  <c r="C451" i="2"/>
  <c r="H451" i="2"/>
  <c r="Q465" i="2"/>
  <c r="V465" i="2"/>
  <c r="G465" i="2" s="1"/>
  <c r="C465" i="2"/>
  <c r="H465" i="2"/>
  <c r="C469" i="2"/>
  <c r="V469" i="2"/>
  <c r="G469" i="2" s="1"/>
  <c r="Q470" i="2"/>
  <c r="C470" i="2"/>
  <c r="H470" i="2"/>
  <c r="AC486" i="2"/>
  <c r="AD486" i="2" s="1"/>
  <c r="S486" i="2"/>
  <c r="AC490" i="2"/>
  <c r="AD490" i="2" s="1"/>
  <c r="S490" i="2"/>
  <c r="V499" i="2"/>
  <c r="G499" i="2" s="1"/>
  <c r="AA509" i="2"/>
  <c r="AB509" i="2" s="1"/>
  <c r="AG509" i="2" s="1"/>
  <c r="S509" i="2"/>
  <c r="AE517" i="2"/>
  <c r="Q530" i="2"/>
  <c r="H530" i="2"/>
  <c r="AC533" i="2"/>
  <c r="AD533" i="2" s="1"/>
  <c r="S533" i="2"/>
  <c r="Q561" i="2"/>
  <c r="C561" i="2"/>
  <c r="H561" i="2" s="1"/>
  <c r="AE563" i="2"/>
  <c r="AG563" i="2"/>
  <c r="V574" i="2"/>
  <c r="G574" i="2" s="1"/>
  <c r="C574" i="2"/>
  <c r="H574" i="2" s="1"/>
  <c r="W396" i="2"/>
  <c r="Q396" i="2"/>
  <c r="V398" i="2"/>
  <c r="G398" i="2" s="1"/>
  <c r="V402" i="2"/>
  <c r="G402" i="2" s="1"/>
  <c r="Q405" i="2"/>
  <c r="V405" i="2"/>
  <c r="G405" i="2" s="1"/>
  <c r="Q413" i="2"/>
  <c r="C413" i="2"/>
  <c r="Q464" i="2"/>
  <c r="V464" i="2"/>
  <c r="G464" i="2" s="1"/>
  <c r="H500" i="2"/>
  <c r="C500" i="2"/>
  <c r="Q529" i="2"/>
  <c r="V529" i="2"/>
  <c r="G529" i="2" s="1"/>
  <c r="C532" i="2"/>
  <c r="C538" i="2"/>
  <c r="H538" i="2" s="1"/>
  <c r="Q560" i="2"/>
  <c r="C560" i="2"/>
  <c r="H560" i="2" s="1"/>
  <c r="W581" i="2"/>
  <c r="V581" i="2"/>
  <c r="C581" i="2"/>
  <c r="H581" i="2" s="1"/>
  <c r="W584" i="2"/>
  <c r="V584" i="2"/>
  <c r="S197" i="2"/>
  <c r="G202" i="2"/>
  <c r="AC213" i="2"/>
  <c r="AD213" i="2" s="1"/>
  <c r="V232" i="2"/>
  <c r="G232" i="2" s="1"/>
  <c r="AC236" i="2"/>
  <c r="AD236" i="2" s="1"/>
  <c r="Q238" i="2"/>
  <c r="H238" i="2"/>
  <c r="S240" i="2"/>
  <c r="AC240" i="2"/>
  <c r="AD240" i="2" s="1"/>
  <c r="AA240" i="2"/>
  <c r="AB240" i="2" s="1"/>
  <c r="AE240" i="2" s="1"/>
  <c r="V256" i="2"/>
  <c r="G256" i="2" s="1"/>
  <c r="W258" i="2"/>
  <c r="G258" i="2" s="1"/>
  <c r="C258" i="2"/>
  <c r="H258" i="2" s="1"/>
  <c r="V272" i="2"/>
  <c r="G272" i="2" s="1"/>
  <c r="AC275" i="2"/>
  <c r="AD275" i="2" s="1"/>
  <c r="AA275" i="2"/>
  <c r="AB275" i="2" s="1"/>
  <c r="AG311" i="2"/>
  <c r="AE311" i="2"/>
  <c r="Y394" i="2"/>
  <c r="V399" i="2"/>
  <c r="G399" i="2" s="1"/>
  <c r="Q399" i="2"/>
  <c r="C399" i="2"/>
  <c r="H399" i="2" s="1"/>
  <c r="Q400" i="2"/>
  <c r="V400" i="2"/>
  <c r="G400" i="2" s="1"/>
  <c r="Q403" i="2"/>
  <c r="C403" i="2"/>
  <c r="H403" i="2" s="1"/>
  <c r="Q424" i="2"/>
  <c r="C424" i="2"/>
  <c r="H426" i="2"/>
  <c r="W428" i="2"/>
  <c r="Y428" i="2"/>
  <c r="V428" i="2"/>
  <c r="Q434" i="2"/>
  <c r="H434" i="2"/>
  <c r="Q439" i="2"/>
  <c r="H439" i="2"/>
  <c r="Q462" i="2"/>
  <c r="H462" i="2"/>
  <c r="Y496" i="2"/>
  <c r="Q498" i="2"/>
  <c r="S508" i="2"/>
  <c r="AC509" i="2"/>
  <c r="AD509" i="2" s="1"/>
  <c r="S512" i="2"/>
  <c r="S517" i="2"/>
  <c r="AA521" i="2"/>
  <c r="AB521" i="2" s="1"/>
  <c r="AC521" i="2"/>
  <c r="AD521" i="2" s="1"/>
  <c r="V530" i="2"/>
  <c r="G530" i="2" s="1"/>
  <c r="V532" i="2"/>
  <c r="G532" i="2" s="1"/>
  <c r="AA533" i="2"/>
  <c r="AB533" i="2" s="1"/>
  <c r="AG533" i="2" s="1"/>
  <c r="AC537" i="2"/>
  <c r="AD537" i="2" s="1"/>
  <c r="AA537" i="2"/>
  <c r="AB537" i="2" s="1"/>
  <c r="Q540" i="2"/>
  <c r="V540" i="2"/>
  <c r="G540" i="2" s="1"/>
  <c r="C540" i="2"/>
  <c r="H540" i="2" s="1"/>
  <c r="AA552" i="2"/>
  <c r="AB552" i="2" s="1"/>
  <c r="AE552" i="2" s="1"/>
  <c r="AC552" i="2"/>
  <c r="AD552" i="2" s="1"/>
  <c r="AA556" i="2"/>
  <c r="AB556" i="2" s="1"/>
  <c r="AG556" i="2" s="1"/>
  <c r="AC556" i="2"/>
  <c r="AD556" i="2" s="1"/>
  <c r="V561" i="2"/>
  <c r="G561" i="2" s="1"/>
  <c r="S563" i="2"/>
  <c r="AA268" i="2"/>
  <c r="AB268" i="2" s="1"/>
  <c r="AC272" i="2"/>
  <c r="AD272" i="2" s="1"/>
  <c r="AC281" i="2"/>
  <c r="AD281" i="2" s="1"/>
  <c r="S281" i="2"/>
  <c r="AA283" i="2"/>
  <c r="AB283" i="2" s="1"/>
  <c r="AG283" i="2" s="1"/>
  <c r="S292" i="2"/>
  <c r="AA292" i="2"/>
  <c r="AB292" i="2" s="1"/>
  <c r="AE292" i="2" s="1"/>
  <c r="W392" i="2"/>
  <c r="Q392" i="2"/>
  <c r="V396" i="2"/>
  <c r="G396" i="2" s="1"/>
  <c r="V401" i="2"/>
  <c r="G401" i="2" s="1"/>
  <c r="Y416" i="2"/>
  <c r="Y418" i="2"/>
  <c r="H467" i="2"/>
  <c r="C499" i="2"/>
  <c r="Q499" i="2"/>
  <c r="Q500" i="2"/>
  <c r="S506" i="2"/>
  <c r="AA512" i="2"/>
  <c r="AB512" i="2" s="1"/>
  <c r="AE512" i="2" s="1"/>
  <c r="AC517" i="2"/>
  <c r="AD517" i="2" s="1"/>
  <c r="C530" i="2"/>
  <c r="Q547" i="2"/>
  <c r="C547" i="2"/>
  <c r="H547" i="2" s="1"/>
  <c r="Q562" i="2"/>
  <c r="C562" i="2"/>
  <c r="H562" i="2" s="1"/>
  <c r="S565" i="2"/>
  <c r="AC565" i="2"/>
  <c r="AD565" i="2" s="1"/>
  <c r="AC566" i="2"/>
  <c r="AD566" i="2" s="1"/>
  <c r="AA566" i="2"/>
  <c r="AB566" i="2" s="1"/>
  <c r="AE566" i="2" s="1"/>
  <c r="V576" i="2"/>
  <c r="G576" i="2" s="1"/>
  <c r="W576" i="2"/>
  <c r="C576" i="2"/>
  <c r="H576" i="2" s="1"/>
  <c r="V583" i="2"/>
  <c r="C583" i="2"/>
  <c r="H583" i="2" s="1"/>
  <c r="Q583" i="2"/>
  <c r="Y587" i="2"/>
  <c r="C589" i="2"/>
  <c r="H589" i="2" s="1"/>
  <c r="V589" i="2"/>
  <c r="G589" i="2" s="1"/>
  <c r="C602" i="2"/>
  <c r="H602" i="2" s="1"/>
  <c r="C603" i="2"/>
  <c r="H603" i="2" s="1"/>
  <c r="V603" i="2"/>
  <c r="G603" i="2" s="1"/>
  <c r="AC605" i="2"/>
  <c r="AD605" i="2" s="1"/>
  <c r="Q608" i="2"/>
  <c r="C618" i="2"/>
  <c r="H618" i="2" s="1"/>
  <c r="V586" i="2"/>
  <c r="Y589" i="2"/>
  <c r="V590" i="2"/>
  <c r="W598" i="2"/>
  <c r="Q599" i="2"/>
  <c r="G609" i="2"/>
  <c r="Q610" i="2"/>
  <c r="AA232" i="2"/>
  <c r="AB232" i="2" s="1"/>
  <c r="AC253" i="2"/>
  <c r="AD253" i="2" s="1"/>
  <c r="V278" i="2"/>
  <c r="G278" i="2" s="1"/>
  <c r="AC286" i="2"/>
  <c r="AD286" i="2" s="1"/>
  <c r="AA287" i="2"/>
  <c r="AB287" i="2" s="1"/>
  <c r="AE287" i="2" s="1"/>
  <c r="Y355" i="2"/>
  <c r="Y391" i="2"/>
  <c r="Y395" i="2"/>
  <c r="V417" i="2"/>
  <c r="G417" i="2" s="1"/>
  <c r="W483" i="2"/>
  <c r="AC524" i="2"/>
  <c r="AD524" i="2" s="1"/>
  <c r="AA548" i="2"/>
  <c r="AB548" i="2" s="1"/>
  <c r="S549" i="2"/>
  <c r="S562" i="2"/>
  <c r="C586" i="2"/>
  <c r="H586" i="2" s="1"/>
  <c r="Y586" i="2"/>
  <c r="C590" i="2"/>
  <c r="H590" i="2" s="1"/>
  <c r="W590" i="2"/>
  <c r="C598" i="2"/>
  <c r="H598" i="2" s="1"/>
  <c r="C599" i="2"/>
  <c r="H599" i="2" s="1"/>
  <c r="V599" i="2"/>
  <c r="G599" i="2" s="1"/>
  <c r="C601" i="2"/>
  <c r="H601" i="2" s="1"/>
  <c r="Q601" i="2"/>
  <c r="C616" i="2"/>
  <c r="H616" i="2" s="1"/>
  <c r="W616" i="2"/>
  <c r="G616" i="2" s="1"/>
  <c r="S617" i="2"/>
  <c r="S620" i="2"/>
  <c r="S628" i="2"/>
  <c r="AA629" i="2"/>
  <c r="AB629" i="2" s="1"/>
  <c r="AG629" i="2" s="1"/>
  <c r="AA196" i="2"/>
  <c r="AB196" i="2" s="1"/>
  <c r="AE196" i="2" s="1"/>
  <c r="AC196" i="2"/>
  <c r="AD196" i="2" s="1"/>
  <c r="Y197" i="2"/>
  <c r="Q197" i="2"/>
  <c r="Q199" i="2"/>
  <c r="C199" i="2"/>
  <c r="AE201" i="2"/>
  <c r="AG201" i="2"/>
  <c r="AG204" i="2"/>
  <c r="AE204" i="2"/>
  <c r="AC205" i="2"/>
  <c r="AD205" i="2" s="1"/>
  <c r="S205" i="2"/>
  <c r="C217" i="2"/>
  <c r="H217" i="2"/>
  <c r="S221" i="2"/>
  <c r="AC221" i="2"/>
  <c r="AD221" i="2" s="1"/>
  <c r="Q224" i="2"/>
  <c r="V224" i="2"/>
  <c r="G224" i="2" s="1"/>
  <c r="AG224" i="2"/>
  <c r="AE224" i="2"/>
  <c r="Q227" i="2"/>
  <c r="C227" i="2"/>
  <c r="H227" i="2" s="1"/>
  <c r="AE229" i="2"/>
  <c r="AG229" i="2"/>
  <c r="Q237" i="2"/>
  <c r="H237" i="2"/>
  <c r="Q239" i="2"/>
  <c r="C239" i="2"/>
  <c r="AG241" i="2"/>
  <c r="AE241" i="2"/>
  <c r="AE244" i="2"/>
  <c r="AG244" i="2"/>
  <c r="Q246" i="2"/>
  <c r="H246" i="2"/>
  <c r="Q248" i="2"/>
  <c r="C248" i="2"/>
  <c r="H248" i="2" s="1"/>
  <c r="Q255" i="2"/>
  <c r="V255" i="2"/>
  <c r="G255" i="2" s="1"/>
  <c r="C255" i="2"/>
  <c r="H255" i="2" s="1"/>
  <c r="AC257" i="2"/>
  <c r="AD257" i="2" s="1"/>
  <c r="AA257" i="2"/>
  <c r="AB257" i="2" s="1"/>
  <c r="AE269" i="2"/>
  <c r="AG269" i="2"/>
  <c r="AG271" i="2"/>
  <c r="AE271" i="2"/>
  <c r="Q277" i="2"/>
  <c r="C277" i="2"/>
  <c r="H277" i="2" s="1"/>
  <c r="Q283" i="2"/>
  <c r="C283" i="2"/>
  <c r="H283" i="2" s="1"/>
  <c r="AC293" i="2"/>
  <c r="AD293" i="2" s="1"/>
  <c r="S293" i="2"/>
  <c r="AG296" i="2"/>
  <c r="AE296" i="2"/>
  <c r="C302" i="2"/>
  <c r="H302" i="2"/>
  <c r="AG313" i="2"/>
  <c r="AE313" i="2"/>
  <c r="AG317" i="2"/>
  <c r="AE317" i="2"/>
  <c r="AG323" i="2"/>
  <c r="AE323" i="2"/>
  <c r="AG325" i="2"/>
  <c r="AE325" i="2"/>
  <c r="AG331" i="2"/>
  <c r="AE331" i="2"/>
  <c r="AA351" i="2"/>
  <c r="AB351" i="2" s="1"/>
  <c r="AE351" i="2" s="1"/>
  <c r="AC351" i="2"/>
  <c r="AD351" i="2" s="1"/>
  <c r="S351" i="2"/>
  <c r="Y352" i="2"/>
  <c r="Q352" i="2"/>
  <c r="S354" i="2"/>
  <c r="AC354" i="2"/>
  <c r="AD354" i="2" s="1"/>
  <c r="AA354" i="2"/>
  <c r="AB354" i="2" s="1"/>
  <c r="Y356" i="2"/>
  <c r="Q356" i="2"/>
  <c r="V356" i="2"/>
  <c r="G356" i="2" s="1"/>
  <c r="AA367" i="2"/>
  <c r="AB367" i="2" s="1"/>
  <c r="AG367" i="2" s="1"/>
  <c r="S367" i="2"/>
  <c r="S370" i="2"/>
  <c r="AC370" i="2"/>
  <c r="AD370" i="2" s="1"/>
  <c r="AA370" i="2"/>
  <c r="AB370" i="2" s="1"/>
  <c r="Q371" i="2"/>
  <c r="Y371" i="2"/>
  <c r="AG381" i="2"/>
  <c r="AE381" i="2"/>
  <c r="AG387" i="2"/>
  <c r="AE387" i="2"/>
  <c r="W390" i="2"/>
  <c r="V390" i="2"/>
  <c r="C390" i="2"/>
  <c r="H390" i="2" s="1"/>
  <c r="W397" i="2"/>
  <c r="Q397" i="2"/>
  <c r="C397" i="2"/>
  <c r="H397" i="2" s="1"/>
  <c r="W407" i="2"/>
  <c r="V407" i="2"/>
  <c r="G407" i="2" s="1"/>
  <c r="Y407" i="2"/>
  <c r="W408" i="2"/>
  <c r="V408" i="2"/>
  <c r="C408" i="2"/>
  <c r="H408" i="2" s="1"/>
  <c r="Q408" i="2"/>
  <c r="W409" i="2"/>
  <c r="C409" i="2"/>
  <c r="H409" i="2" s="1"/>
  <c r="Y409" i="2"/>
  <c r="V409" i="2"/>
  <c r="G409" i="2" s="1"/>
  <c r="W410" i="2"/>
  <c r="G410" i="2" s="1"/>
  <c r="C410" i="2"/>
  <c r="H410" i="2" s="1"/>
  <c r="Y410" i="2"/>
  <c r="W414" i="2"/>
  <c r="G414" i="2" s="1"/>
  <c r="Y414" i="2"/>
  <c r="H414" i="2"/>
  <c r="Q414" i="2"/>
  <c r="C414" i="2"/>
  <c r="W416" i="2"/>
  <c r="Q416" i="2"/>
  <c r="C416" i="2"/>
  <c r="V416" i="2"/>
  <c r="H427" i="2"/>
  <c r="Q427" i="2"/>
  <c r="V430" i="2"/>
  <c r="G430" i="2" s="1"/>
  <c r="W430" i="2"/>
  <c r="C430" i="2"/>
  <c r="H430" i="2" s="1"/>
  <c r="W432" i="2"/>
  <c r="G432" i="2" s="1"/>
  <c r="Y432" i="2"/>
  <c r="Q432" i="2"/>
  <c r="Q438" i="2"/>
  <c r="H438" i="2"/>
  <c r="V438" i="2"/>
  <c r="G438" i="2" s="1"/>
  <c r="C438" i="2"/>
  <c r="Q440" i="2"/>
  <c r="C440" i="2"/>
  <c r="H440" i="2" s="1"/>
  <c r="Q445" i="2"/>
  <c r="C445" i="2"/>
  <c r="H445" i="2" s="1"/>
  <c r="V445" i="2"/>
  <c r="G445" i="2" s="1"/>
  <c r="Q447" i="2"/>
  <c r="C447" i="2"/>
  <c r="H447" i="2" s="1"/>
  <c r="V447" i="2"/>
  <c r="G447" i="2" s="1"/>
  <c r="Q450" i="2"/>
  <c r="C450" i="2"/>
  <c r="H450" i="2"/>
  <c r="Q460" i="2"/>
  <c r="V460" i="2"/>
  <c r="G460" i="2" s="1"/>
  <c r="C460" i="2"/>
  <c r="Q461" i="2"/>
  <c r="H461" i="2"/>
  <c r="C461" i="2"/>
  <c r="V461" i="2"/>
  <c r="G461" i="2" s="1"/>
  <c r="Q463" i="2"/>
  <c r="C463" i="2"/>
  <c r="H463" i="2"/>
  <c r="V463" i="2"/>
  <c r="G463" i="2" s="1"/>
  <c r="Q466" i="2"/>
  <c r="C466" i="2"/>
  <c r="H466" i="2"/>
  <c r="Q476" i="2"/>
  <c r="V476" i="2"/>
  <c r="G476" i="2" s="1"/>
  <c r="C476" i="2"/>
  <c r="H476" i="2" s="1"/>
  <c r="Q477" i="2"/>
  <c r="V477" i="2"/>
  <c r="G477" i="2" s="1"/>
  <c r="C477" i="2"/>
  <c r="H477" i="2" s="1"/>
  <c r="Q491" i="2"/>
  <c r="Y491" i="2"/>
  <c r="H491" i="2"/>
  <c r="W491" i="2"/>
  <c r="C491" i="2"/>
  <c r="V491" i="2"/>
  <c r="G491" i="2" s="1"/>
  <c r="AC496" i="2"/>
  <c r="AD496" i="2" s="1"/>
  <c r="S496" i="2"/>
  <c r="AC501" i="2"/>
  <c r="AD501" i="2" s="1"/>
  <c r="S501" i="2"/>
  <c r="AA501" i="2"/>
  <c r="AB501" i="2" s="1"/>
  <c r="Q508" i="2"/>
  <c r="V508" i="2"/>
  <c r="G508" i="2" s="1"/>
  <c r="H508" i="2"/>
  <c r="Q514" i="2"/>
  <c r="C514" i="2"/>
  <c r="H514" i="2"/>
  <c r="V514" i="2"/>
  <c r="G514" i="2" s="1"/>
  <c r="Q522" i="2"/>
  <c r="V522" i="2"/>
  <c r="G522" i="2" s="1"/>
  <c r="C522" i="2"/>
  <c r="H522" i="2"/>
  <c r="Q523" i="2"/>
  <c r="H523" i="2"/>
  <c r="C523" i="2"/>
  <c r="V523" i="2"/>
  <c r="G523" i="2" s="1"/>
  <c r="AG524" i="2"/>
  <c r="AE524" i="2"/>
  <c r="AA525" i="2"/>
  <c r="AB525" i="2" s="1"/>
  <c r="S525" i="2"/>
  <c r="AC525" i="2"/>
  <c r="AD525" i="2" s="1"/>
  <c r="AE537" i="2"/>
  <c r="AG537" i="2"/>
  <c r="S541" i="2"/>
  <c r="AC541" i="2"/>
  <c r="AD541" i="2" s="1"/>
  <c r="AA541" i="2"/>
  <c r="AB541" i="2" s="1"/>
  <c r="Q546" i="2"/>
  <c r="V546" i="2"/>
  <c r="G546" i="2" s="1"/>
  <c r="C546" i="2"/>
  <c r="H546" i="2" s="1"/>
  <c r="AG548" i="2"/>
  <c r="AE548" i="2"/>
  <c r="AC193" i="2"/>
  <c r="AD193" i="2" s="1"/>
  <c r="V220" i="2"/>
  <c r="G220" i="2" s="1"/>
  <c r="Y334" i="2"/>
  <c r="AC335" i="2"/>
  <c r="AD335" i="2" s="1"/>
  <c r="S338" i="2"/>
  <c r="AC338" i="2"/>
  <c r="AD338" i="2" s="1"/>
  <c r="Q339" i="2"/>
  <c r="Y339" i="2"/>
  <c r="V339" i="2"/>
  <c r="G339" i="2" s="1"/>
  <c r="V344" i="2"/>
  <c r="G344" i="2" s="1"/>
  <c r="S346" i="2"/>
  <c r="AA346" i="2"/>
  <c r="AB346" i="2" s="1"/>
  <c r="Q347" i="2"/>
  <c r="V347" i="2"/>
  <c r="G347" i="2" s="1"/>
  <c r="Y348" i="2"/>
  <c r="V348" i="2"/>
  <c r="G348" i="2" s="1"/>
  <c r="C348" i="2"/>
  <c r="H348" i="2" s="1"/>
  <c r="AA355" i="2"/>
  <c r="AB355" i="2" s="1"/>
  <c r="S355" i="2"/>
  <c r="Y358" i="2"/>
  <c r="AA359" i="2"/>
  <c r="AB359" i="2" s="1"/>
  <c r="AG359" i="2" s="1"/>
  <c r="S359" i="2"/>
  <c r="Q363" i="2"/>
  <c r="C363" i="2"/>
  <c r="H363" i="2" s="1"/>
  <c r="C364" i="2"/>
  <c r="H364" i="2" s="1"/>
  <c r="V364" i="2"/>
  <c r="G364" i="2" s="1"/>
  <c r="Y368" i="2"/>
  <c r="Q368" i="2"/>
  <c r="C368" i="2"/>
  <c r="H368" i="2" s="1"/>
  <c r="AC371" i="2"/>
  <c r="AD371" i="2" s="1"/>
  <c r="Y392" i="2"/>
  <c r="Q398" i="2"/>
  <c r="V404" i="2"/>
  <c r="G404" i="2" s="1"/>
  <c r="C404" i="2"/>
  <c r="H404" i="2" s="1"/>
  <c r="W406" i="2"/>
  <c r="V406" i="2"/>
  <c r="Q406" i="2"/>
  <c r="W413" i="2"/>
  <c r="Y413" i="2"/>
  <c r="H413" i="2"/>
  <c r="V413" i="2"/>
  <c r="V415" i="2"/>
  <c r="C422" i="2"/>
  <c r="H422" i="2" s="1"/>
  <c r="Q422" i="2"/>
  <c r="H424" i="2"/>
  <c r="V424" i="2"/>
  <c r="G424" i="2" s="1"/>
  <c r="C425" i="2"/>
  <c r="H425" i="2"/>
  <c r="V425" i="2"/>
  <c r="G425" i="2" s="1"/>
  <c r="Y433" i="2"/>
  <c r="W433" i="2"/>
  <c r="Q435" i="2"/>
  <c r="C435" i="2"/>
  <c r="H435" i="2"/>
  <c r="Q442" i="2"/>
  <c r="V442" i="2"/>
  <c r="G442" i="2" s="1"/>
  <c r="C442" i="2"/>
  <c r="H442" i="2" s="1"/>
  <c r="Q452" i="2"/>
  <c r="V452" i="2"/>
  <c r="G452" i="2" s="1"/>
  <c r="C452" i="2"/>
  <c r="Q453" i="2"/>
  <c r="H453" i="2"/>
  <c r="Q455" i="2"/>
  <c r="C455" i="2"/>
  <c r="H455" i="2"/>
  <c r="Q468" i="2"/>
  <c r="V468" i="2"/>
  <c r="G468" i="2" s="1"/>
  <c r="C468" i="2"/>
  <c r="Q469" i="2"/>
  <c r="H469" i="2"/>
  <c r="Q471" i="2"/>
  <c r="C471" i="2"/>
  <c r="H471" i="2"/>
  <c r="Q481" i="2"/>
  <c r="C481" i="2"/>
  <c r="H481" i="2" s="1"/>
  <c r="W484" i="2"/>
  <c r="C484" i="2"/>
  <c r="Y484" i="2"/>
  <c r="H484" i="2"/>
  <c r="V484" i="2"/>
  <c r="G484" i="2" s="1"/>
  <c r="C489" i="2"/>
  <c r="C490" i="2"/>
  <c r="C492" i="2"/>
  <c r="V507" i="2"/>
  <c r="G507" i="2" s="1"/>
  <c r="Q507" i="2"/>
  <c r="C507" i="2"/>
  <c r="H507" i="2" s="1"/>
  <c r="S513" i="2"/>
  <c r="AC513" i="2"/>
  <c r="AD513" i="2" s="1"/>
  <c r="AA513" i="2"/>
  <c r="AB513" i="2" s="1"/>
  <c r="AA516" i="2"/>
  <c r="AB516" i="2" s="1"/>
  <c r="AG516" i="2" s="1"/>
  <c r="S516" i="2"/>
  <c r="AC516" i="2"/>
  <c r="AD516" i="2" s="1"/>
  <c r="V521" i="2"/>
  <c r="G521" i="2" s="1"/>
  <c r="AE536" i="2"/>
  <c r="AG536" i="2"/>
  <c r="Q548" i="2"/>
  <c r="C548" i="2"/>
  <c r="H548" i="2" s="1"/>
  <c r="V548" i="2"/>
  <c r="G548" i="2" s="1"/>
  <c r="W591" i="2"/>
  <c r="Y591" i="2"/>
  <c r="Q591" i="2"/>
  <c r="V591" i="2"/>
  <c r="G591" i="2" s="1"/>
  <c r="C591" i="2"/>
  <c r="H591" i="2" s="1"/>
  <c r="Y336" i="2"/>
  <c r="Q336" i="2"/>
  <c r="C336" i="2"/>
  <c r="H336" i="2" s="1"/>
  <c r="AC339" i="2"/>
  <c r="AD339" i="2" s="1"/>
  <c r="AA363" i="2"/>
  <c r="AB363" i="2" s="1"/>
  <c r="AE363" i="2" s="1"/>
  <c r="AC363" i="2"/>
  <c r="AD363" i="2" s="1"/>
  <c r="W391" i="2"/>
  <c r="V391" i="2"/>
  <c r="G391" i="2" s="1"/>
  <c r="Q391" i="2"/>
  <c r="W393" i="2"/>
  <c r="Q393" i="2"/>
  <c r="C393" i="2"/>
  <c r="H393" i="2" s="1"/>
  <c r="Y393" i="2"/>
  <c r="W411" i="2"/>
  <c r="G411" i="2" s="1"/>
  <c r="Q411" i="2"/>
  <c r="C411" i="2"/>
  <c r="H411" i="2" s="1"/>
  <c r="Y411" i="2"/>
  <c r="W420" i="2"/>
  <c r="Y420" i="2"/>
  <c r="C420" i="2"/>
  <c r="H420" i="2" s="1"/>
  <c r="V420" i="2"/>
  <c r="Q458" i="2"/>
  <c r="C458" i="2"/>
  <c r="H458" i="2"/>
  <c r="Q474" i="2"/>
  <c r="C474" i="2"/>
  <c r="H474" i="2" s="1"/>
  <c r="W490" i="2"/>
  <c r="V490" i="2"/>
  <c r="H490" i="2"/>
  <c r="Y490" i="2"/>
  <c r="W492" i="2"/>
  <c r="Y492" i="2"/>
  <c r="H492" i="2"/>
  <c r="V492" i="2"/>
  <c r="W494" i="2"/>
  <c r="Y494" i="2"/>
  <c r="H494" i="2"/>
  <c r="V494" i="2"/>
  <c r="C494" i="2"/>
  <c r="Q494" i="2"/>
  <c r="AA520" i="2"/>
  <c r="AB520" i="2" s="1"/>
  <c r="AC520" i="2"/>
  <c r="AD520" i="2" s="1"/>
  <c r="S520" i="2"/>
  <c r="S528" i="2"/>
  <c r="AA528" i="2"/>
  <c r="AB528" i="2" s="1"/>
  <c r="AE528" i="2" s="1"/>
  <c r="Q531" i="2"/>
  <c r="H531" i="2"/>
  <c r="C531" i="2"/>
  <c r="V531" i="2"/>
  <c r="G531" i="2" s="1"/>
  <c r="AE553" i="2"/>
  <c r="AG553" i="2"/>
  <c r="AA560" i="2"/>
  <c r="AB560" i="2" s="1"/>
  <c r="AG560" i="2" s="1"/>
  <c r="AC560" i="2"/>
  <c r="AD560" i="2" s="1"/>
  <c r="S560" i="2"/>
  <c r="S532" i="2"/>
  <c r="AA540" i="2"/>
  <c r="AB540" i="2" s="1"/>
  <c r="S553" i="2"/>
  <c r="AC553" i="2"/>
  <c r="AD553" i="2" s="1"/>
  <c r="AC581" i="2"/>
  <c r="AD581" i="2" s="1"/>
  <c r="S581" i="2"/>
  <c r="G419" i="2"/>
  <c r="Y419" i="2"/>
  <c r="G431" i="2"/>
  <c r="V434" i="2"/>
  <c r="G434" i="2" s="1"/>
  <c r="V441" i="2"/>
  <c r="G441" i="2" s="1"/>
  <c r="V446" i="2"/>
  <c r="G446" i="2" s="1"/>
  <c r="V451" i="2"/>
  <c r="G451" i="2" s="1"/>
  <c r="V454" i="2"/>
  <c r="G454" i="2" s="1"/>
  <c r="V459" i="2"/>
  <c r="G459" i="2" s="1"/>
  <c r="V462" i="2"/>
  <c r="G462" i="2" s="1"/>
  <c r="V467" i="2"/>
  <c r="G467" i="2" s="1"/>
  <c r="V470" i="2"/>
  <c r="G470" i="2" s="1"/>
  <c r="V475" i="2"/>
  <c r="G475" i="2" s="1"/>
  <c r="V480" i="2"/>
  <c r="G480" i="2" s="1"/>
  <c r="V500" i="2"/>
  <c r="G500" i="2" s="1"/>
  <c r="AA508" i="2"/>
  <c r="AB508" i="2" s="1"/>
  <c r="AG508" i="2" s="1"/>
  <c r="Q537" i="2"/>
  <c r="C537" i="2"/>
  <c r="H537" i="2" s="1"/>
  <c r="AC540" i="2"/>
  <c r="AD540" i="2" s="1"/>
  <c r="Q545" i="2"/>
  <c r="C545" i="2"/>
  <c r="H545" i="2" s="1"/>
  <c r="V545" i="2"/>
  <c r="G545" i="2" s="1"/>
  <c r="AG549" i="2"/>
  <c r="AE549" i="2"/>
  <c r="Q555" i="2"/>
  <c r="C555" i="2"/>
  <c r="H555" i="2" s="1"/>
  <c r="Q556" i="2"/>
  <c r="C556" i="2"/>
  <c r="H556" i="2" s="1"/>
  <c r="V556" i="2"/>
  <c r="G556" i="2" s="1"/>
  <c r="AA557" i="2"/>
  <c r="AB557" i="2" s="1"/>
  <c r="S557" i="2"/>
  <c r="AE562" i="2"/>
  <c r="AG562" i="2"/>
  <c r="W577" i="2"/>
  <c r="Q577" i="2"/>
  <c r="C577" i="2"/>
  <c r="H577" i="2" s="1"/>
  <c r="V577" i="2"/>
  <c r="W593" i="2"/>
  <c r="Y593" i="2"/>
  <c r="C593" i="2"/>
  <c r="H593" i="2" s="1"/>
  <c r="V593" i="2"/>
  <c r="Q593" i="2"/>
  <c r="AC343" i="2"/>
  <c r="AD343" i="2" s="1"/>
  <c r="Y350" i="2"/>
  <c r="V360" i="2"/>
  <c r="G360" i="2" s="1"/>
  <c r="Q394" i="2"/>
  <c r="Q395" i="2"/>
  <c r="Y396" i="2"/>
  <c r="Y412" i="2"/>
  <c r="Q417" i="2"/>
  <c r="V418" i="2"/>
  <c r="Q428" i="2"/>
  <c r="H436" i="2"/>
  <c r="V437" i="2"/>
  <c r="G437" i="2" s="1"/>
  <c r="V444" i="2"/>
  <c r="G444" i="2" s="1"/>
  <c r="H456" i="2"/>
  <c r="H464" i="2"/>
  <c r="H472" i="2"/>
  <c r="V478" i="2"/>
  <c r="G478" i="2" s="1"/>
  <c r="W486" i="2"/>
  <c r="G486" i="2" s="1"/>
  <c r="Y486" i="2"/>
  <c r="C486" i="2"/>
  <c r="Q486" i="2"/>
  <c r="W488" i="2"/>
  <c r="Y488" i="2"/>
  <c r="H488" i="2"/>
  <c r="V488" i="2"/>
  <c r="S499" i="2"/>
  <c r="Y501" i="2"/>
  <c r="Q501" i="2"/>
  <c r="C501" i="2"/>
  <c r="H501" i="2" s="1"/>
  <c r="V501" i="2"/>
  <c r="G501" i="2" s="1"/>
  <c r="Y505" i="2"/>
  <c r="Q505" i="2"/>
  <c r="C505" i="2"/>
  <c r="H505" i="2" s="1"/>
  <c r="AE509" i="2"/>
  <c r="Q516" i="2"/>
  <c r="H516" i="2"/>
  <c r="C516" i="2"/>
  <c r="V524" i="2"/>
  <c r="G524" i="2" s="1"/>
  <c r="S529" i="2"/>
  <c r="AA532" i="2"/>
  <c r="AB532" i="2" s="1"/>
  <c r="AE533" i="2"/>
  <c r="V537" i="2"/>
  <c r="G537" i="2" s="1"/>
  <c r="AC545" i="2"/>
  <c r="AD545" i="2" s="1"/>
  <c r="AA545" i="2"/>
  <c r="AB545" i="2" s="1"/>
  <c r="AE545" i="2" s="1"/>
  <c r="V547" i="2"/>
  <c r="G547" i="2" s="1"/>
  <c r="V483" i="2"/>
  <c r="G483" i="2" s="1"/>
  <c r="Q496" i="2"/>
  <c r="AC548" i="2"/>
  <c r="AD548" i="2" s="1"/>
  <c r="AG552" i="2"/>
  <c r="V560" i="2"/>
  <c r="G560" i="2" s="1"/>
  <c r="AC562" i="2"/>
  <c r="AD562" i="2" s="1"/>
  <c r="AC563" i="2"/>
  <c r="AD563" i="2" s="1"/>
  <c r="AA565" i="2"/>
  <c r="AB565" i="2" s="1"/>
  <c r="AE565" i="2" s="1"/>
  <c r="S566" i="2"/>
  <c r="Q567" i="2"/>
  <c r="H567" i="2"/>
  <c r="W585" i="2"/>
  <c r="V585" i="2"/>
  <c r="Y585" i="2"/>
  <c r="V600" i="2"/>
  <c r="W600" i="2"/>
  <c r="AG577" i="2"/>
  <c r="AE577" i="2"/>
  <c r="V563" i="2"/>
  <c r="G563" i="2" s="1"/>
  <c r="Q564" i="2"/>
  <c r="V564" i="2"/>
  <c r="G564" i="2" s="1"/>
  <c r="C564" i="2"/>
  <c r="H564" i="2" s="1"/>
  <c r="Q565" i="2"/>
  <c r="V565" i="2"/>
  <c r="G565" i="2" s="1"/>
  <c r="C567" i="2"/>
  <c r="V567" i="2"/>
  <c r="G567" i="2" s="1"/>
  <c r="C573" i="2"/>
  <c r="H573" i="2" s="1"/>
  <c r="Q578" i="2"/>
  <c r="Y578" i="2"/>
  <c r="W579" i="2"/>
  <c r="V579" i="2"/>
  <c r="C579" i="2"/>
  <c r="H579" i="2" s="1"/>
  <c r="Q579" i="2"/>
  <c r="C582" i="2"/>
  <c r="H582" i="2" s="1"/>
  <c r="W583" i="2"/>
  <c r="G583" i="2" s="1"/>
  <c r="Y583" i="2"/>
  <c r="C585" i="2"/>
  <c r="H585" i="2" s="1"/>
  <c r="Q585" i="2"/>
  <c r="Q594" i="2"/>
  <c r="V594" i="2"/>
  <c r="W597" i="2"/>
  <c r="Y597" i="2"/>
  <c r="C597" i="2"/>
  <c r="H597" i="2" s="1"/>
  <c r="V597" i="2"/>
  <c r="G597" i="2" s="1"/>
  <c r="AE604" i="2"/>
  <c r="AG604" i="2"/>
  <c r="AC609" i="2"/>
  <c r="AD609" i="2" s="1"/>
  <c r="G618" i="2"/>
  <c r="Y625" i="2"/>
  <c r="S597" i="2"/>
  <c r="Y598" i="2"/>
  <c r="Y602" i="2"/>
  <c r="AC612" i="2"/>
  <c r="AD612" i="2" s="1"/>
  <c r="AA616" i="2"/>
  <c r="AB616" i="2" s="1"/>
  <c r="W624" i="2"/>
  <c r="Y576" i="2"/>
  <c r="G584" i="2"/>
  <c r="S585" i="2"/>
  <c r="Q589" i="2"/>
  <c r="Y595" i="2"/>
  <c r="V601" i="2"/>
  <c r="G601" i="2" s="1"/>
  <c r="AA609" i="2"/>
  <c r="AB609" i="2" s="1"/>
  <c r="G611" i="2"/>
  <c r="S616" i="2"/>
  <c r="AE617" i="2"/>
  <c r="AA621" i="2"/>
  <c r="AB621" i="2" s="1"/>
  <c r="AA624" i="2"/>
  <c r="AB624" i="2" s="1"/>
  <c r="AG624" i="2" s="1"/>
  <c r="AA628" i="2"/>
  <c r="AB628" i="2" s="1"/>
  <c r="Q631" i="2"/>
  <c r="V538" i="2"/>
  <c r="G538" i="2" s="1"/>
  <c r="V562" i="2"/>
  <c r="G562" i="2" s="1"/>
  <c r="Q581" i="2"/>
  <c r="V587" i="2"/>
  <c r="G587" i="2" s="1"/>
  <c r="S589" i="2"/>
  <c r="Y590" i="2"/>
  <c r="V598" i="2"/>
  <c r="Y599" i="2"/>
  <c r="Y601" i="2"/>
  <c r="V602" i="2"/>
  <c r="G602" i="2" s="1"/>
  <c r="Y603" i="2"/>
  <c r="AA613" i="2"/>
  <c r="AB613" i="2" s="1"/>
  <c r="AG613" i="2" s="1"/>
  <c r="AC621" i="2"/>
  <c r="AD621" i="2" s="1"/>
  <c r="Y631" i="2"/>
  <c r="AG27" i="2"/>
  <c r="AE27" i="2"/>
  <c r="AG62" i="2"/>
  <c r="AE62" i="2"/>
  <c r="AE107" i="2"/>
  <c r="AG107" i="2"/>
  <c r="AG23" i="2"/>
  <c r="AE23" i="2"/>
  <c r="AG25" i="2"/>
  <c r="AE25" i="2"/>
  <c r="AG26" i="2"/>
  <c r="AE26" i="2"/>
  <c r="AG30" i="2"/>
  <c r="AE30" i="2"/>
  <c r="AG33" i="2"/>
  <c r="AE33" i="2"/>
  <c r="AG34" i="2"/>
  <c r="AE34" i="2"/>
  <c r="AG35" i="2"/>
  <c r="AE35" i="2"/>
  <c r="AG37" i="2"/>
  <c r="AE37" i="2"/>
  <c r="AG38" i="2"/>
  <c r="AE38" i="2"/>
  <c r="AG39" i="2"/>
  <c r="AE39" i="2"/>
  <c r="AG41" i="2"/>
  <c r="AE41" i="2"/>
  <c r="AG42" i="2"/>
  <c r="AE42" i="2"/>
  <c r="AG43" i="2"/>
  <c r="AE43" i="2"/>
  <c r="AG21" i="2"/>
  <c r="AE21" i="2"/>
  <c r="AG31" i="2"/>
  <c r="AE31" i="2"/>
  <c r="AG46" i="2"/>
  <c r="AE46" i="2"/>
  <c r="AG22" i="2"/>
  <c r="AE22" i="2"/>
  <c r="AG29" i="2"/>
  <c r="AE29" i="2"/>
  <c r="S433" i="2"/>
  <c r="AA433" i="2"/>
  <c r="AB433" i="2" s="1"/>
  <c r="AG2" i="2"/>
  <c r="AE2" i="2"/>
  <c r="AG54" i="2"/>
  <c r="AE54" i="2"/>
  <c r="AE102" i="2"/>
  <c r="AG102" i="2"/>
  <c r="V57" i="2"/>
  <c r="H57" i="2"/>
  <c r="C57" i="2"/>
  <c r="W57" i="2"/>
  <c r="AA69" i="2"/>
  <c r="AB69" i="2" s="1"/>
  <c r="S69" i="2"/>
  <c r="AC69" i="2"/>
  <c r="AD69" i="2" s="1"/>
  <c r="G72" i="2"/>
  <c r="AE85" i="2"/>
  <c r="AG85" i="2"/>
  <c r="AA3" i="2"/>
  <c r="AB3" i="2" s="1"/>
  <c r="S3" i="2"/>
  <c r="V5" i="2"/>
  <c r="G5" i="2" s="1"/>
  <c r="C5" i="2"/>
  <c r="H5" i="2" s="1"/>
  <c r="Y5" i="2"/>
  <c r="V10" i="2"/>
  <c r="G10" i="2" s="1"/>
  <c r="AG10" i="2"/>
  <c r="V13" i="2"/>
  <c r="G13" i="2" s="1"/>
  <c r="C13" i="2"/>
  <c r="H13" i="2" s="1"/>
  <c r="Y13" i="2"/>
  <c r="C14" i="2"/>
  <c r="H14" i="2" s="1"/>
  <c r="V18" i="2"/>
  <c r="G18" i="2" s="1"/>
  <c r="AG18" i="2"/>
  <c r="V21" i="2"/>
  <c r="G21" i="2" s="1"/>
  <c r="C21" i="2"/>
  <c r="H21" i="2" s="1"/>
  <c r="V22" i="2"/>
  <c r="G22" i="2" s="1"/>
  <c r="C22" i="2"/>
  <c r="H22" i="2" s="1"/>
  <c r="V23" i="2"/>
  <c r="G23" i="2" s="1"/>
  <c r="C23" i="2"/>
  <c r="H23" i="2" s="1"/>
  <c r="V24" i="2"/>
  <c r="G24" i="2" s="1"/>
  <c r="C24" i="2"/>
  <c r="H24" i="2" s="1"/>
  <c r="V25" i="2"/>
  <c r="G25" i="2" s="1"/>
  <c r="C25" i="2"/>
  <c r="H25" i="2" s="1"/>
  <c r="V26" i="2"/>
  <c r="G26" i="2" s="1"/>
  <c r="C26" i="2"/>
  <c r="H26" i="2" s="1"/>
  <c r="V27" i="2"/>
  <c r="G27" i="2" s="1"/>
  <c r="C27" i="2"/>
  <c r="H27" i="2" s="1"/>
  <c r="V28" i="2"/>
  <c r="G28" i="2" s="1"/>
  <c r="C28" i="2"/>
  <c r="H28" i="2" s="1"/>
  <c r="V29" i="2"/>
  <c r="G29" i="2" s="1"/>
  <c r="C29" i="2"/>
  <c r="H29" i="2" s="1"/>
  <c r="V30" i="2"/>
  <c r="G30" i="2" s="1"/>
  <c r="C30" i="2"/>
  <c r="H30" i="2" s="1"/>
  <c r="V31" i="2"/>
  <c r="G31" i="2" s="1"/>
  <c r="C31" i="2"/>
  <c r="H31" i="2" s="1"/>
  <c r="V32" i="2"/>
  <c r="G32" i="2" s="1"/>
  <c r="C32" i="2"/>
  <c r="H32" i="2" s="1"/>
  <c r="V33" i="2"/>
  <c r="G33" i="2" s="1"/>
  <c r="C33" i="2"/>
  <c r="H33" i="2" s="1"/>
  <c r="V34" i="2"/>
  <c r="G34" i="2" s="1"/>
  <c r="C34" i="2"/>
  <c r="H34" i="2" s="1"/>
  <c r="V35" i="2"/>
  <c r="G35" i="2" s="1"/>
  <c r="C35" i="2"/>
  <c r="H35" i="2" s="1"/>
  <c r="V36" i="2"/>
  <c r="G36" i="2" s="1"/>
  <c r="C36" i="2"/>
  <c r="H36" i="2" s="1"/>
  <c r="V37" i="2"/>
  <c r="G37" i="2" s="1"/>
  <c r="C37" i="2"/>
  <c r="H37" i="2" s="1"/>
  <c r="V38" i="2"/>
  <c r="G38" i="2" s="1"/>
  <c r="C38" i="2"/>
  <c r="H38" i="2" s="1"/>
  <c r="V39" i="2"/>
  <c r="G39" i="2" s="1"/>
  <c r="C39" i="2"/>
  <c r="H39" i="2" s="1"/>
  <c r="V40" i="2"/>
  <c r="G40" i="2" s="1"/>
  <c r="C40" i="2"/>
  <c r="H40" i="2" s="1"/>
  <c r="V41" i="2"/>
  <c r="G41" i="2" s="1"/>
  <c r="C41" i="2"/>
  <c r="H41" i="2" s="1"/>
  <c r="V42" i="2"/>
  <c r="G42" i="2" s="1"/>
  <c r="C42" i="2"/>
  <c r="H42" i="2" s="1"/>
  <c r="V43" i="2"/>
  <c r="G43" i="2" s="1"/>
  <c r="C43" i="2"/>
  <c r="H43" i="2" s="1"/>
  <c r="V44" i="2"/>
  <c r="G44" i="2" s="1"/>
  <c r="C44" i="2"/>
  <c r="H44" i="2" s="1"/>
  <c r="V45" i="2"/>
  <c r="H45" i="2"/>
  <c r="C45" i="2"/>
  <c r="W45" i="2"/>
  <c r="AA47" i="2"/>
  <c r="AB47" i="2" s="1"/>
  <c r="S47" i="2"/>
  <c r="V51" i="2"/>
  <c r="H51" i="2"/>
  <c r="C51" i="2"/>
  <c r="W51" i="2"/>
  <c r="AA57" i="2"/>
  <c r="AB57" i="2" s="1"/>
  <c r="S57" i="2"/>
  <c r="Y57" i="2"/>
  <c r="AE58" i="2"/>
  <c r="V61" i="2"/>
  <c r="C61" i="2"/>
  <c r="H61" i="2" s="1"/>
  <c r="W61" i="2"/>
  <c r="AA63" i="2"/>
  <c r="AB63" i="2" s="1"/>
  <c r="S63" i="2"/>
  <c r="V67" i="2"/>
  <c r="C67" i="2"/>
  <c r="H67" i="2" s="1"/>
  <c r="W67" i="2"/>
  <c r="Y67" i="2"/>
  <c r="AA71" i="2"/>
  <c r="AB71" i="2" s="1"/>
  <c r="S71" i="2"/>
  <c r="AC71" i="2"/>
  <c r="AD71" i="2" s="1"/>
  <c r="W73" i="2"/>
  <c r="C73" i="2"/>
  <c r="V73" i="2"/>
  <c r="Y73" i="2"/>
  <c r="Y78" i="2"/>
  <c r="Q78" i="2"/>
  <c r="V78" i="2"/>
  <c r="W78" i="2"/>
  <c r="AA79" i="2"/>
  <c r="AB79" i="2" s="1"/>
  <c r="S79" i="2"/>
  <c r="AC79" i="2"/>
  <c r="AD79" i="2" s="1"/>
  <c r="V89" i="2"/>
  <c r="C89" i="2"/>
  <c r="H89" i="2" s="1"/>
  <c r="Y89" i="2"/>
  <c r="W89" i="2"/>
  <c r="Q89" i="2"/>
  <c r="AC17" i="2"/>
  <c r="AD17" i="2" s="1"/>
  <c r="S17" i="2"/>
  <c r="AA17" i="2"/>
  <c r="AB17" i="2" s="1"/>
  <c r="V47" i="2"/>
  <c r="H47" i="2"/>
  <c r="C47" i="2"/>
  <c r="W47" i="2"/>
  <c r="AA59" i="2"/>
  <c r="AB59" i="2" s="1"/>
  <c r="S59" i="2"/>
  <c r="V63" i="2"/>
  <c r="C63" i="2"/>
  <c r="H63" i="2" s="1"/>
  <c r="W63" i="2"/>
  <c r="V71" i="2"/>
  <c r="C71" i="2"/>
  <c r="H71" i="2" s="1"/>
  <c r="Q71" i="2"/>
  <c r="Y71" i="2"/>
  <c r="AA77" i="2"/>
  <c r="AB77" i="2" s="1"/>
  <c r="AC77" i="2"/>
  <c r="AD77" i="2" s="1"/>
  <c r="AC3" i="2"/>
  <c r="AD3" i="2" s="1"/>
  <c r="AC5" i="2"/>
  <c r="AD5" i="2" s="1"/>
  <c r="S5" i="2"/>
  <c r="AA5" i="2"/>
  <c r="AB5" i="2" s="1"/>
  <c r="Y10" i="2"/>
  <c r="AC13" i="2"/>
  <c r="AD13" i="2" s="1"/>
  <c r="S13" i="2"/>
  <c r="AA13" i="2"/>
  <c r="AB13" i="2" s="1"/>
  <c r="Y18" i="2"/>
  <c r="AC21" i="2"/>
  <c r="AD21" i="2" s="1"/>
  <c r="S21" i="2"/>
  <c r="AC22" i="2"/>
  <c r="AD22" i="2" s="1"/>
  <c r="S22" i="2"/>
  <c r="AC23" i="2"/>
  <c r="AD23" i="2" s="1"/>
  <c r="S23" i="2"/>
  <c r="AC25" i="2"/>
  <c r="AD25" i="2" s="1"/>
  <c r="S25" i="2"/>
  <c r="AC26" i="2"/>
  <c r="AD26" i="2" s="1"/>
  <c r="S26" i="2"/>
  <c r="AC27" i="2"/>
  <c r="AD27" i="2" s="1"/>
  <c r="S27" i="2"/>
  <c r="AC29" i="2"/>
  <c r="AD29" i="2" s="1"/>
  <c r="S29" i="2"/>
  <c r="AC30" i="2"/>
  <c r="AD30" i="2" s="1"/>
  <c r="S30" i="2"/>
  <c r="AC31" i="2"/>
  <c r="AD31" i="2" s="1"/>
  <c r="S31" i="2"/>
  <c r="AC33" i="2"/>
  <c r="AD33" i="2" s="1"/>
  <c r="S33" i="2"/>
  <c r="AC34" i="2"/>
  <c r="AD34" i="2" s="1"/>
  <c r="S34" i="2"/>
  <c r="AC35" i="2"/>
  <c r="AD35" i="2" s="1"/>
  <c r="S35" i="2"/>
  <c r="AC37" i="2"/>
  <c r="AD37" i="2" s="1"/>
  <c r="S37" i="2"/>
  <c r="AC38" i="2"/>
  <c r="AD38" i="2" s="1"/>
  <c r="S38" i="2"/>
  <c r="AC39" i="2"/>
  <c r="AD39" i="2" s="1"/>
  <c r="S39" i="2"/>
  <c r="AC41" i="2"/>
  <c r="AD41" i="2" s="1"/>
  <c r="S41" i="2"/>
  <c r="AC42" i="2"/>
  <c r="AD42" i="2" s="1"/>
  <c r="S42" i="2"/>
  <c r="AC43" i="2"/>
  <c r="AD43" i="2" s="1"/>
  <c r="S43" i="2"/>
  <c r="AA45" i="2"/>
  <c r="AB45" i="2" s="1"/>
  <c r="S45" i="2"/>
  <c r="V49" i="2"/>
  <c r="H49" i="2"/>
  <c r="C49" i="2"/>
  <c r="W49" i="2"/>
  <c r="AA51" i="2"/>
  <c r="AB51" i="2" s="1"/>
  <c r="S51" i="2"/>
  <c r="V55" i="2"/>
  <c r="H55" i="2"/>
  <c r="C55" i="2"/>
  <c r="W55" i="2"/>
  <c r="AA61" i="2"/>
  <c r="AB61" i="2" s="1"/>
  <c r="S61" i="2"/>
  <c r="V65" i="2"/>
  <c r="C65" i="2"/>
  <c r="H65" i="2" s="1"/>
  <c r="W65" i="2"/>
  <c r="AA67" i="2"/>
  <c r="AB67" i="2" s="1"/>
  <c r="S67" i="2"/>
  <c r="AC67" i="2"/>
  <c r="AD67" i="2" s="1"/>
  <c r="S77" i="2"/>
  <c r="Y80" i="2"/>
  <c r="Q80" i="2"/>
  <c r="W80" i="2"/>
  <c r="V80" i="2"/>
  <c r="C80" i="2"/>
  <c r="H80" i="2" s="1"/>
  <c r="AE89" i="2"/>
  <c r="AG89" i="2"/>
  <c r="AE105" i="2"/>
  <c r="AG105" i="2"/>
  <c r="V3" i="2"/>
  <c r="C3" i="2"/>
  <c r="H3" i="2" s="1"/>
  <c r="W3" i="2"/>
  <c r="AC9" i="2"/>
  <c r="AD9" i="2" s="1"/>
  <c r="S9" i="2"/>
  <c r="AA9" i="2"/>
  <c r="AB9" i="2" s="1"/>
  <c r="AA53" i="2"/>
  <c r="AB53" i="2" s="1"/>
  <c r="S53" i="2"/>
  <c r="Q3" i="2"/>
  <c r="AG6" i="2"/>
  <c r="V9" i="2"/>
  <c r="G9" i="2" s="1"/>
  <c r="C9" i="2"/>
  <c r="H9" i="2" s="1"/>
  <c r="Y9" i="2"/>
  <c r="C10" i="2"/>
  <c r="H10" i="2" s="1"/>
  <c r="AG14" i="2"/>
  <c r="V17" i="2"/>
  <c r="G17" i="2" s="1"/>
  <c r="C17" i="2"/>
  <c r="H17" i="2" s="1"/>
  <c r="Y17" i="2"/>
  <c r="C18" i="2"/>
  <c r="H18" i="2" s="1"/>
  <c r="AC45" i="2"/>
  <c r="AD45" i="2" s="1"/>
  <c r="Q47" i="2"/>
  <c r="AA49" i="2"/>
  <c r="AB49" i="2" s="1"/>
  <c r="S49" i="2"/>
  <c r="Y49" i="2"/>
  <c r="AE50" i="2"/>
  <c r="AC51" i="2"/>
  <c r="AD51" i="2" s="1"/>
  <c r="V53" i="2"/>
  <c r="H53" i="2"/>
  <c r="C53" i="2"/>
  <c r="W53" i="2"/>
  <c r="AA55" i="2"/>
  <c r="AB55" i="2" s="1"/>
  <c r="S55" i="2"/>
  <c r="Y55" i="2"/>
  <c r="Q57" i="2"/>
  <c r="V59" i="2"/>
  <c r="H59" i="2"/>
  <c r="C59" i="2"/>
  <c r="W59" i="2"/>
  <c r="AC61" i="2"/>
  <c r="AD61" i="2" s="1"/>
  <c r="Q63" i="2"/>
  <c r="AA65" i="2"/>
  <c r="AB65" i="2" s="1"/>
  <c r="S65" i="2"/>
  <c r="V69" i="2"/>
  <c r="C69" i="2"/>
  <c r="H69" i="2" s="1"/>
  <c r="W69" i="2"/>
  <c r="W71" i="2"/>
  <c r="AE74" i="2"/>
  <c r="AG74" i="2"/>
  <c r="G75" i="2"/>
  <c r="AE82" i="2"/>
  <c r="AG82" i="2"/>
  <c r="AE98" i="2"/>
  <c r="AG98" i="2"/>
  <c r="AC107" i="2"/>
  <c r="AD107" i="2" s="1"/>
  <c r="S107" i="2"/>
  <c r="AC89" i="2"/>
  <c r="AD89" i="2" s="1"/>
  <c r="S93" i="2"/>
  <c r="AG95" i="2"/>
  <c r="AE95" i="2"/>
  <c r="Y96" i="2"/>
  <c r="Q96" i="2"/>
  <c r="W96" i="2"/>
  <c r="V96" i="2"/>
  <c r="V105" i="2"/>
  <c r="C105" i="2"/>
  <c r="H105" i="2" s="1"/>
  <c r="Y105" i="2"/>
  <c r="W105" i="2"/>
  <c r="S105" i="2"/>
  <c r="AC160" i="2"/>
  <c r="AD160" i="2" s="1"/>
  <c r="V170" i="2"/>
  <c r="C170" i="2"/>
  <c r="H170" i="2" s="1"/>
  <c r="Y170" i="2"/>
  <c r="W170" i="2"/>
  <c r="AG172" i="2"/>
  <c r="AE172" i="2"/>
  <c r="AE197" i="2"/>
  <c r="AG197" i="2"/>
  <c r="W74" i="2"/>
  <c r="G74" i="2" s="1"/>
  <c r="Y82" i="2"/>
  <c r="Q82" i="2"/>
  <c r="W82" i="2"/>
  <c r="C82" i="2"/>
  <c r="H82" i="2" s="1"/>
  <c r="V82" i="2"/>
  <c r="Y84" i="2"/>
  <c r="Q84" i="2"/>
  <c r="C84" i="2"/>
  <c r="H84" i="2" s="1"/>
  <c r="W84" i="2"/>
  <c r="V84" i="2"/>
  <c r="V85" i="2"/>
  <c r="C85" i="2"/>
  <c r="H85" i="2" s="1"/>
  <c r="W85" i="2"/>
  <c r="Y85" i="2"/>
  <c r="AG93" i="2"/>
  <c r="AE93" i="2"/>
  <c r="Y94" i="2"/>
  <c r="Q94" i="2"/>
  <c r="V94" i="2"/>
  <c r="G94" i="2" s="1"/>
  <c r="AE94" i="2"/>
  <c r="V103" i="2"/>
  <c r="C103" i="2"/>
  <c r="H103" i="2" s="1"/>
  <c r="W103" i="2"/>
  <c r="V107" i="2"/>
  <c r="C107" i="2"/>
  <c r="H107" i="2" s="1"/>
  <c r="Y107" i="2"/>
  <c r="W107" i="2"/>
  <c r="V168" i="2"/>
  <c r="C168" i="2"/>
  <c r="H168" i="2" s="1"/>
  <c r="Y168" i="2"/>
  <c r="W168" i="2"/>
  <c r="AG174" i="2"/>
  <c r="AE174" i="2"/>
  <c r="AC174" i="2"/>
  <c r="AD174" i="2" s="1"/>
  <c r="Y177" i="2"/>
  <c r="Q177" i="2"/>
  <c r="W177" i="2"/>
  <c r="C177" i="2"/>
  <c r="H177" i="2" s="1"/>
  <c r="V177" i="2"/>
  <c r="AE177" i="2"/>
  <c r="AG177" i="2"/>
  <c r="Y179" i="2"/>
  <c r="Q179" i="2"/>
  <c r="C179" i="2"/>
  <c r="H179" i="2" s="1"/>
  <c r="W179" i="2"/>
  <c r="V179" i="2"/>
  <c r="AG193" i="2"/>
  <c r="AE193" i="2"/>
  <c r="Y163" i="2"/>
  <c r="Q163" i="2"/>
  <c r="W163" i="2"/>
  <c r="V163" i="2"/>
  <c r="AG168" i="2"/>
  <c r="V184" i="2"/>
  <c r="G184" i="2" s="1"/>
  <c r="C184" i="2"/>
  <c r="H184" i="2" s="1"/>
  <c r="Y184" i="2"/>
  <c r="AG212" i="2"/>
  <c r="AE212" i="2"/>
  <c r="V87" i="2"/>
  <c r="C87" i="2"/>
  <c r="H87" i="2" s="1"/>
  <c r="W87" i="2"/>
  <c r="V91" i="2"/>
  <c r="C91" i="2"/>
  <c r="H91" i="2" s="1"/>
  <c r="Y91" i="2"/>
  <c r="W91" i="2"/>
  <c r="Y98" i="2"/>
  <c r="Q98" i="2"/>
  <c r="W98" i="2"/>
  <c r="C98" i="2"/>
  <c r="H98" i="2" s="1"/>
  <c r="V98" i="2"/>
  <c r="G98" i="2" s="1"/>
  <c r="Y100" i="2"/>
  <c r="Q100" i="2"/>
  <c r="C100" i="2"/>
  <c r="H100" i="2" s="1"/>
  <c r="W100" i="2"/>
  <c r="V100" i="2"/>
  <c r="V101" i="2"/>
  <c r="C101" i="2"/>
  <c r="H101" i="2" s="1"/>
  <c r="W101" i="2"/>
  <c r="Y101" i="2"/>
  <c r="AA109" i="2"/>
  <c r="AB109" i="2" s="1"/>
  <c r="AA110" i="2"/>
  <c r="AB110" i="2" s="1"/>
  <c r="AA111" i="2"/>
  <c r="AB111" i="2" s="1"/>
  <c r="AA112" i="2"/>
  <c r="AB112" i="2" s="1"/>
  <c r="AA113" i="2"/>
  <c r="AB113" i="2" s="1"/>
  <c r="AA114" i="2"/>
  <c r="AB114" i="2" s="1"/>
  <c r="AA115" i="2"/>
  <c r="AB115" i="2" s="1"/>
  <c r="AA116" i="2"/>
  <c r="AB116" i="2" s="1"/>
  <c r="AA117" i="2"/>
  <c r="AB117" i="2" s="1"/>
  <c r="AA118" i="2"/>
  <c r="AB118" i="2" s="1"/>
  <c r="AA119" i="2"/>
  <c r="AB119" i="2" s="1"/>
  <c r="AA121" i="2"/>
  <c r="AB121" i="2" s="1"/>
  <c r="AA122" i="2"/>
  <c r="AB122" i="2" s="1"/>
  <c r="AA123" i="2"/>
  <c r="AB123" i="2" s="1"/>
  <c r="AA124" i="2"/>
  <c r="AB124" i="2" s="1"/>
  <c r="AA125" i="2"/>
  <c r="AB125" i="2" s="1"/>
  <c r="AA126" i="2"/>
  <c r="AB126" i="2" s="1"/>
  <c r="AA127" i="2"/>
  <c r="AB127" i="2" s="1"/>
  <c r="AA128" i="2"/>
  <c r="AB128" i="2" s="1"/>
  <c r="AA129" i="2"/>
  <c r="AB129" i="2" s="1"/>
  <c r="AA130" i="2"/>
  <c r="AB130" i="2" s="1"/>
  <c r="AA131" i="2"/>
  <c r="AB131" i="2" s="1"/>
  <c r="AA132" i="2"/>
  <c r="AB132" i="2" s="1"/>
  <c r="AA133" i="2"/>
  <c r="AB133" i="2" s="1"/>
  <c r="AA134" i="2"/>
  <c r="AB134" i="2" s="1"/>
  <c r="AA135" i="2"/>
  <c r="AB135" i="2" s="1"/>
  <c r="AA136" i="2"/>
  <c r="AB136" i="2" s="1"/>
  <c r="AA137" i="2"/>
  <c r="AB137" i="2" s="1"/>
  <c r="AA138" i="2"/>
  <c r="AB138" i="2" s="1"/>
  <c r="AA139" i="2"/>
  <c r="AB139" i="2" s="1"/>
  <c r="AA140" i="2"/>
  <c r="AB140" i="2" s="1"/>
  <c r="AA141" i="2"/>
  <c r="AB141" i="2" s="1"/>
  <c r="AA142" i="2"/>
  <c r="AB142" i="2" s="1"/>
  <c r="AA143" i="2"/>
  <c r="AB143" i="2" s="1"/>
  <c r="AA144" i="2"/>
  <c r="AB144" i="2" s="1"/>
  <c r="AA145" i="2"/>
  <c r="AB145" i="2" s="1"/>
  <c r="AA146" i="2"/>
  <c r="AB146" i="2" s="1"/>
  <c r="AA147" i="2"/>
  <c r="AB147" i="2" s="1"/>
  <c r="AA148" i="2"/>
  <c r="AB148" i="2" s="1"/>
  <c r="AA149" i="2"/>
  <c r="AB149" i="2" s="1"/>
  <c r="AA150" i="2"/>
  <c r="AB150" i="2" s="1"/>
  <c r="AA151" i="2"/>
  <c r="AB151" i="2" s="1"/>
  <c r="AA152" i="2"/>
  <c r="AB152" i="2" s="1"/>
  <c r="AA153" i="2"/>
  <c r="AB153" i="2" s="1"/>
  <c r="AA154" i="2"/>
  <c r="AB154" i="2" s="1"/>
  <c r="AA155" i="2"/>
  <c r="AB155" i="2" s="1"/>
  <c r="AA156" i="2"/>
  <c r="AB156" i="2" s="1"/>
  <c r="AA157" i="2"/>
  <c r="AB157" i="2" s="1"/>
  <c r="AA158" i="2"/>
  <c r="AB158" i="2" s="1"/>
  <c r="AA159" i="2"/>
  <c r="AB159" i="2" s="1"/>
  <c r="AG160" i="2"/>
  <c r="AE160" i="2"/>
  <c r="Y161" i="2"/>
  <c r="Q161" i="2"/>
  <c r="V161" i="2"/>
  <c r="G161" i="2" s="1"/>
  <c r="AE161" i="2"/>
  <c r="AC162" i="2"/>
  <c r="AD162" i="2" s="1"/>
  <c r="S174" i="2"/>
  <c r="AG184" i="2"/>
  <c r="AE184" i="2"/>
  <c r="AG185" i="2"/>
  <c r="Q218" i="2"/>
  <c r="V218" i="2"/>
  <c r="G218" i="2" s="1"/>
  <c r="AE236" i="2"/>
  <c r="AG236" i="2"/>
  <c r="Q242" i="2"/>
  <c r="H242" i="2"/>
  <c r="C242" i="2"/>
  <c r="F263" i="2"/>
  <c r="Q281" i="2"/>
  <c r="V281" i="2"/>
  <c r="G281" i="2" s="1"/>
  <c r="C281" i="2"/>
  <c r="H281" i="2" s="1"/>
  <c r="Q282" i="2"/>
  <c r="V282" i="2"/>
  <c r="G282" i="2" s="1"/>
  <c r="C282" i="2"/>
  <c r="H282" i="2" s="1"/>
  <c r="Q288" i="2"/>
  <c r="C288" i="2"/>
  <c r="H288" i="2" s="1"/>
  <c r="V288" i="2"/>
  <c r="G288" i="2" s="1"/>
  <c r="Q291" i="2"/>
  <c r="V291" i="2"/>
  <c r="G291" i="2" s="1"/>
  <c r="C291" i="2"/>
  <c r="H291" i="2" s="1"/>
  <c r="C296" i="2"/>
  <c r="V296" i="2"/>
  <c r="G296" i="2" s="1"/>
  <c r="Q296" i="2"/>
  <c r="AG301" i="2"/>
  <c r="AE301" i="2"/>
  <c r="V201" i="2"/>
  <c r="C201" i="2"/>
  <c r="H201" i="2" s="1"/>
  <c r="Q201" i="2"/>
  <c r="F207" i="2"/>
  <c r="S209" i="2"/>
  <c r="Y212" i="2"/>
  <c r="Q212" i="2"/>
  <c r="V212" i="2"/>
  <c r="AA429" i="2"/>
  <c r="AB429" i="2" s="1"/>
  <c r="S429" i="2"/>
  <c r="W2" i="2"/>
  <c r="G2" i="2" s="1"/>
  <c r="F432" i="2" s="1"/>
  <c r="AC2" i="2"/>
  <c r="AD2" i="2" s="1"/>
  <c r="F630" i="2"/>
  <c r="F626" i="2"/>
  <c r="F622" i="2"/>
  <c r="F618" i="2"/>
  <c r="F614" i="2"/>
  <c r="F606" i="2"/>
  <c r="F610" i="2"/>
  <c r="F602" i="2"/>
  <c r="F594" i="2"/>
  <c r="F590" i="2"/>
  <c r="F575" i="2"/>
  <c r="F567" i="2"/>
  <c r="F564" i="2"/>
  <c r="F561" i="2"/>
  <c r="F558" i="2"/>
  <c r="F554" i="2"/>
  <c r="F550" i="2"/>
  <c r="F546" i="2"/>
  <c r="F542" i="2"/>
  <c r="F538" i="2"/>
  <c r="F534" i="2"/>
  <c r="F530" i="2"/>
  <c r="F526" i="2"/>
  <c r="F522" i="2"/>
  <c r="F518" i="2"/>
  <c r="F514" i="2"/>
  <c r="F510" i="2"/>
  <c r="F598" i="2"/>
  <c r="F582" i="2"/>
  <c r="F586" i="2"/>
  <c r="F572" i="2"/>
  <c r="F507" i="2"/>
  <c r="F497" i="2"/>
  <c r="F494" i="2"/>
  <c r="F578" i="2"/>
  <c r="F503" i="2"/>
  <c r="F500" i="2"/>
  <c r="F491" i="2"/>
  <c r="F476" i="2"/>
  <c r="F472" i="2"/>
  <c r="F468" i="2"/>
  <c r="F464" i="2"/>
  <c r="F460" i="2"/>
  <c r="F456" i="2"/>
  <c r="F452" i="2"/>
  <c r="F448" i="2"/>
  <c r="F436" i="2"/>
  <c r="F419" i="2"/>
  <c r="F488" i="2"/>
  <c r="F485" i="2"/>
  <c r="F482" i="2"/>
  <c r="F442" i="2"/>
  <c r="F445" i="2"/>
  <c r="F439" i="2"/>
  <c r="F423" i="2"/>
  <c r="F415" i="2"/>
  <c r="F411" i="2"/>
  <c r="F291" i="2"/>
  <c r="F288" i="2"/>
  <c r="F285" i="2"/>
  <c r="F282" i="2"/>
  <c r="F279" i="2"/>
  <c r="F276" i="2"/>
  <c r="F273" i="2"/>
  <c r="F270" i="2"/>
  <c r="F266" i="2"/>
  <c r="F262" i="2"/>
  <c r="F258" i="2"/>
  <c r="F254" i="2"/>
  <c r="F250" i="2"/>
  <c r="F246" i="2"/>
  <c r="F242" i="2"/>
  <c r="F238" i="2"/>
  <c r="F234" i="2"/>
  <c r="F230" i="2"/>
  <c r="F226" i="2"/>
  <c r="F222" i="2"/>
  <c r="F218" i="2"/>
  <c r="F214" i="2"/>
  <c r="F210" i="2"/>
  <c r="F206" i="2"/>
  <c r="F202" i="2"/>
  <c r="F194" i="2"/>
  <c r="F190" i="2"/>
  <c r="F479" i="2"/>
  <c r="F408" i="2"/>
  <c r="F396" i="2"/>
  <c r="F392" i="2"/>
  <c r="F388" i="2"/>
  <c r="F382" i="2"/>
  <c r="F376" i="2"/>
  <c r="F330" i="2"/>
  <c r="F324" i="2"/>
  <c r="F318" i="2"/>
  <c r="F312" i="2"/>
  <c r="F306" i="2"/>
  <c r="F294" i="2"/>
  <c r="F404" i="2"/>
  <c r="F372" i="2"/>
  <c r="F364" i="2"/>
  <c r="F356" i="2"/>
  <c r="F348" i="2"/>
  <c r="F340" i="2"/>
  <c r="F426" i="2"/>
  <c r="F385" i="2"/>
  <c r="F379" i="2"/>
  <c r="F368" i="2"/>
  <c r="F360" i="2"/>
  <c r="F352" i="2"/>
  <c r="F344" i="2"/>
  <c r="F336" i="2"/>
  <c r="F333" i="2"/>
  <c r="F327" i="2"/>
  <c r="F321" i="2"/>
  <c r="F315" i="2"/>
  <c r="F309" i="2"/>
  <c r="F303" i="2"/>
  <c r="F297" i="2"/>
  <c r="F198" i="2"/>
  <c r="F186" i="2"/>
  <c r="F400" i="2"/>
  <c r="W4" i="2"/>
  <c r="G4" i="2" s="1"/>
  <c r="AC4" i="2"/>
  <c r="AD4" i="2" s="1"/>
  <c r="C8" i="2"/>
  <c r="H8" i="2" s="1"/>
  <c r="V8" i="2"/>
  <c r="G8" i="2" s="1"/>
  <c r="C12" i="2"/>
  <c r="H12" i="2" s="1"/>
  <c r="V12" i="2"/>
  <c r="G12" i="2" s="1"/>
  <c r="C16" i="2"/>
  <c r="H16" i="2" s="1"/>
  <c r="V16" i="2"/>
  <c r="G16" i="2" s="1"/>
  <c r="C20" i="2"/>
  <c r="H20" i="2" s="1"/>
  <c r="V20" i="2"/>
  <c r="G20" i="2" s="1"/>
  <c r="S74" i="2"/>
  <c r="Q75" i="2"/>
  <c r="C76" i="2"/>
  <c r="W76" i="2"/>
  <c r="G76" i="2" s="1"/>
  <c r="V81" i="2"/>
  <c r="G81" i="2" s="1"/>
  <c r="C81" i="2"/>
  <c r="H81" i="2" s="1"/>
  <c r="Q81" i="2"/>
  <c r="AA81" i="2"/>
  <c r="AB81" i="2" s="1"/>
  <c r="V83" i="2"/>
  <c r="G83" i="2" s="1"/>
  <c r="C83" i="2"/>
  <c r="H83" i="2" s="1"/>
  <c r="Q83" i="2"/>
  <c r="S85" i="2"/>
  <c r="C86" i="2"/>
  <c r="H86" i="2" s="1"/>
  <c r="F87" i="2"/>
  <c r="Y90" i="2"/>
  <c r="Q90" i="2"/>
  <c r="Y92" i="2"/>
  <c r="Q92" i="2"/>
  <c r="V97" i="2"/>
  <c r="G97" i="2" s="1"/>
  <c r="C97" i="2"/>
  <c r="H97" i="2" s="1"/>
  <c r="Q97" i="2"/>
  <c r="AA97" i="2"/>
  <c r="AB97" i="2" s="1"/>
  <c r="V99" i="2"/>
  <c r="G99" i="2" s="1"/>
  <c r="C99" i="2"/>
  <c r="H99" i="2" s="1"/>
  <c r="Q99" i="2"/>
  <c r="S101" i="2"/>
  <c r="C102" i="2"/>
  <c r="H102" i="2" s="1"/>
  <c r="F103" i="2"/>
  <c r="Y106" i="2"/>
  <c r="Q106" i="2"/>
  <c r="Y108" i="2"/>
  <c r="Q108" i="2"/>
  <c r="V164" i="2"/>
  <c r="G164" i="2" s="1"/>
  <c r="C164" i="2"/>
  <c r="H164" i="2" s="1"/>
  <c r="Q164" i="2"/>
  <c r="AA164" i="2"/>
  <c r="AB164" i="2" s="1"/>
  <c r="V165" i="2"/>
  <c r="G165" i="2" s="1"/>
  <c r="V166" i="2"/>
  <c r="G166" i="2" s="1"/>
  <c r="C166" i="2"/>
  <c r="H166" i="2" s="1"/>
  <c r="Q166" i="2"/>
  <c r="W167" i="2"/>
  <c r="G167" i="2" s="1"/>
  <c r="S168" i="2"/>
  <c r="C169" i="2"/>
  <c r="H169" i="2" s="1"/>
  <c r="AE169" i="2"/>
  <c r="F170" i="2"/>
  <c r="W172" i="2"/>
  <c r="Y173" i="2"/>
  <c r="Q173" i="2"/>
  <c r="Y175" i="2"/>
  <c r="Q175" i="2"/>
  <c r="AE176" i="2"/>
  <c r="V180" i="2"/>
  <c r="G180" i="2" s="1"/>
  <c r="H180" i="2"/>
  <c r="C180" i="2"/>
  <c r="Q180" i="2"/>
  <c r="AA180" i="2"/>
  <c r="AB180" i="2" s="1"/>
  <c r="V182" i="2"/>
  <c r="G182" i="2" s="1"/>
  <c r="H182" i="2"/>
  <c r="C182" i="2"/>
  <c r="Q182" i="2"/>
  <c r="H183" i="2"/>
  <c r="S184" i="2"/>
  <c r="AC185" i="2"/>
  <c r="AD185" i="2" s="1"/>
  <c r="C186" i="2"/>
  <c r="H186" i="2" s="1"/>
  <c r="V188" i="2"/>
  <c r="G188" i="2" s="1"/>
  <c r="H188" i="2"/>
  <c r="C188" i="2"/>
  <c r="Q188" i="2"/>
  <c r="AA188" i="2"/>
  <c r="AB188" i="2" s="1"/>
  <c r="V191" i="2"/>
  <c r="H191" i="2"/>
  <c r="C191" i="2"/>
  <c r="W191" i="2"/>
  <c r="V193" i="2"/>
  <c r="H193" i="2"/>
  <c r="C193" i="2"/>
  <c r="W193" i="2"/>
  <c r="S193" i="2"/>
  <c r="C196" i="2"/>
  <c r="H196" i="2"/>
  <c r="Y196" i="2"/>
  <c r="V198" i="2"/>
  <c r="G198" i="2" s="1"/>
  <c r="H198" i="2"/>
  <c r="C198" i="2"/>
  <c r="Y198" i="2"/>
  <c r="Y200" i="2"/>
  <c r="Q200" i="2"/>
  <c r="W200" i="2"/>
  <c r="G200" i="2" s="1"/>
  <c r="C200" i="2"/>
  <c r="H200" i="2" s="1"/>
  <c r="W201" i="2"/>
  <c r="AE208" i="2"/>
  <c r="W212" i="2"/>
  <c r="AE213" i="2"/>
  <c r="V215" i="2"/>
  <c r="C215" i="2"/>
  <c r="H215" i="2" s="1"/>
  <c r="W215" i="2"/>
  <c r="H218" i="2"/>
  <c r="Q219" i="2"/>
  <c r="V219" i="2"/>
  <c r="G219" i="2" s="1"/>
  <c r="C220" i="2"/>
  <c r="H220" i="2" s="1"/>
  <c r="AA221" i="2"/>
  <c r="AB221" i="2" s="1"/>
  <c r="AG228" i="2"/>
  <c r="V229" i="2"/>
  <c r="G229" i="2" s="1"/>
  <c r="AA261" i="2"/>
  <c r="AB261" i="2" s="1"/>
  <c r="AE277" i="2"/>
  <c r="AE290" i="2"/>
  <c r="S431" i="2"/>
  <c r="AA431" i="2"/>
  <c r="AB431" i="2" s="1"/>
  <c r="F631" i="2"/>
  <c r="F627" i="2"/>
  <c r="F611" i="2"/>
  <c r="F607" i="2"/>
  <c r="F619" i="2"/>
  <c r="F623" i="2"/>
  <c r="F603" i="2"/>
  <c r="F615" i="2"/>
  <c r="F599" i="2"/>
  <c r="F595" i="2"/>
  <c r="F555" i="2"/>
  <c r="F551" i="2"/>
  <c r="F547" i="2"/>
  <c r="F543" i="2"/>
  <c r="F539" i="2"/>
  <c r="F535" i="2"/>
  <c r="F531" i="2"/>
  <c r="F527" i="2"/>
  <c r="F523" i="2"/>
  <c r="F519" i="2"/>
  <c r="F515" i="2"/>
  <c r="F511" i="2"/>
  <c r="F504" i="2"/>
  <c r="F579" i="2"/>
  <c r="F591" i="2"/>
  <c r="F587" i="2"/>
  <c r="F583" i="2"/>
  <c r="F465" i="2"/>
  <c r="F461" i="2"/>
  <c r="F427" i="2"/>
  <c r="F255" i="2"/>
  <c r="F251" i="2"/>
  <c r="F247" i="2"/>
  <c r="F243" i="2"/>
  <c r="F239" i="2"/>
  <c r="F235" i="2"/>
  <c r="F231" i="2"/>
  <c r="F227" i="2"/>
  <c r="F219" i="2"/>
  <c r="F473" i="2"/>
  <c r="F469" i="2"/>
  <c r="F457" i="2"/>
  <c r="F453" i="2"/>
  <c r="F449" i="2"/>
  <c r="F405" i="2"/>
  <c r="F412" i="2"/>
  <c r="F420" i="2"/>
  <c r="F416" i="2"/>
  <c r="F401" i="2"/>
  <c r="F397" i="2"/>
  <c r="F393" i="2"/>
  <c r="F389" i="2"/>
  <c r="F373" i="2"/>
  <c r="F369" i="2"/>
  <c r="F365" i="2"/>
  <c r="F361" i="2"/>
  <c r="F357" i="2"/>
  <c r="F353" i="2"/>
  <c r="F349" i="2"/>
  <c r="F345" i="2"/>
  <c r="F341" i="2"/>
  <c r="F337" i="2"/>
  <c r="F267" i="2"/>
  <c r="F215" i="2"/>
  <c r="F183" i="2"/>
  <c r="F179" i="2"/>
  <c r="F175" i="2"/>
  <c r="F171" i="2"/>
  <c r="F167" i="2"/>
  <c r="F163" i="2"/>
  <c r="F108" i="2"/>
  <c r="F104" i="2"/>
  <c r="F100" i="2"/>
  <c r="F96" i="2"/>
  <c r="F92" i="2"/>
  <c r="F88" i="2"/>
  <c r="F84" i="2"/>
  <c r="F80" i="2"/>
  <c r="F48" i="2"/>
  <c r="F52" i="2"/>
  <c r="F56" i="2"/>
  <c r="F60" i="2"/>
  <c r="F64" i="2"/>
  <c r="F68" i="2"/>
  <c r="F72" i="2"/>
  <c r="F75" i="2"/>
  <c r="Q76" i="2"/>
  <c r="V77" i="2"/>
  <c r="G77" i="2" s="1"/>
  <c r="C77" i="2"/>
  <c r="H77" i="2" s="1"/>
  <c r="Q77" i="2"/>
  <c r="V79" i="2"/>
  <c r="G79" i="2" s="1"/>
  <c r="C79" i="2"/>
  <c r="H79" i="2" s="1"/>
  <c r="Q79" i="2"/>
  <c r="S81" i="2"/>
  <c r="F83" i="2"/>
  <c r="Y86" i="2"/>
  <c r="Q86" i="2"/>
  <c r="Y88" i="2"/>
  <c r="Q88" i="2"/>
  <c r="V93" i="2"/>
  <c r="G93" i="2" s="1"/>
  <c r="C93" i="2"/>
  <c r="H93" i="2" s="1"/>
  <c r="Q93" i="2"/>
  <c r="V95" i="2"/>
  <c r="G95" i="2" s="1"/>
  <c r="C95" i="2"/>
  <c r="H95" i="2" s="1"/>
  <c r="Q95" i="2"/>
  <c r="S97" i="2"/>
  <c r="F99" i="2"/>
  <c r="Y102" i="2"/>
  <c r="Q102" i="2"/>
  <c r="Y104" i="2"/>
  <c r="Q104" i="2"/>
  <c r="V109" i="2"/>
  <c r="G109" i="2" s="1"/>
  <c r="C109" i="2"/>
  <c r="H109" i="2" s="1"/>
  <c r="Q109" i="2"/>
  <c r="V110" i="2"/>
  <c r="G110" i="2" s="1"/>
  <c r="C110" i="2"/>
  <c r="H110" i="2" s="1"/>
  <c r="Q110" i="2"/>
  <c r="V111" i="2"/>
  <c r="G111" i="2" s="1"/>
  <c r="C111" i="2"/>
  <c r="H111" i="2" s="1"/>
  <c r="Q111" i="2"/>
  <c r="V112" i="2"/>
  <c r="G112" i="2" s="1"/>
  <c r="C112" i="2"/>
  <c r="H112" i="2" s="1"/>
  <c r="Q112" i="2"/>
  <c r="V113" i="2"/>
  <c r="G113" i="2" s="1"/>
  <c r="C113" i="2"/>
  <c r="H113" i="2" s="1"/>
  <c r="Q113" i="2"/>
  <c r="V114" i="2"/>
  <c r="G114" i="2" s="1"/>
  <c r="C114" i="2"/>
  <c r="H114" i="2" s="1"/>
  <c r="Q114" i="2"/>
  <c r="V115" i="2"/>
  <c r="G115" i="2" s="1"/>
  <c r="C115" i="2"/>
  <c r="H115" i="2" s="1"/>
  <c r="Q115" i="2"/>
  <c r="V116" i="2"/>
  <c r="G116" i="2" s="1"/>
  <c r="C116" i="2"/>
  <c r="H116" i="2" s="1"/>
  <c r="Q116" i="2"/>
  <c r="V117" i="2"/>
  <c r="G117" i="2" s="1"/>
  <c r="C117" i="2"/>
  <c r="H117" i="2" s="1"/>
  <c r="Q117" i="2"/>
  <c r="V118" i="2"/>
  <c r="G118" i="2" s="1"/>
  <c r="C118" i="2"/>
  <c r="H118" i="2" s="1"/>
  <c r="Q118" i="2"/>
  <c r="V119" i="2"/>
  <c r="G119" i="2" s="1"/>
  <c r="C119" i="2"/>
  <c r="H119" i="2" s="1"/>
  <c r="Q119" i="2"/>
  <c r="V120" i="2"/>
  <c r="G120" i="2" s="1"/>
  <c r="C120" i="2"/>
  <c r="H120" i="2" s="1"/>
  <c r="Q120" i="2"/>
  <c r="V121" i="2"/>
  <c r="G121" i="2" s="1"/>
  <c r="C121" i="2"/>
  <c r="H121" i="2" s="1"/>
  <c r="Q121" i="2"/>
  <c r="V122" i="2"/>
  <c r="G122" i="2" s="1"/>
  <c r="C122" i="2"/>
  <c r="H122" i="2" s="1"/>
  <c r="Q122" i="2"/>
  <c r="V123" i="2"/>
  <c r="G123" i="2" s="1"/>
  <c r="C123" i="2"/>
  <c r="H123" i="2" s="1"/>
  <c r="Q123" i="2"/>
  <c r="V124" i="2"/>
  <c r="G124" i="2" s="1"/>
  <c r="C124" i="2"/>
  <c r="H124" i="2" s="1"/>
  <c r="Q124" i="2"/>
  <c r="V125" i="2"/>
  <c r="G125" i="2" s="1"/>
  <c r="C125" i="2"/>
  <c r="H125" i="2" s="1"/>
  <c r="Q125" i="2"/>
  <c r="V126" i="2"/>
  <c r="G126" i="2" s="1"/>
  <c r="C126" i="2"/>
  <c r="H126" i="2" s="1"/>
  <c r="Q126" i="2"/>
  <c r="V127" i="2"/>
  <c r="G127" i="2" s="1"/>
  <c r="C127" i="2"/>
  <c r="H127" i="2" s="1"/>
  <c r="Q127" i="2"/>
  <c r="V128" i="2"/>
  <c r="G128" i="2" s="1"/>
  <c r="C128" i="2"/>
  <c r="H128" i="2" s="1"/>
  <c r="Q128" i="2"/>
  <c r="V129" i="2"/>
  <c r="G129" i="2" s="1"/>
  <c r="C129" i="2"/>
  <c r="H129" i="2" s="1"/>
  <c r="Q129" i="2"/>
  <c r="V130" i="2"/>
  <c r="G130" i="2" s="1"/>
  <c r="C130" i="2"/>
  <c r="H130" i="2" s="1"/>
  <c r="Q130" i="2"/>
  <c r="V131" i="2"/>
  <c r="G131" i="2" s="1"/>
  <c r="C131" i="2"/>
  <c r="H131" i="2" s="1"/>
  <c r="Q131" i="2"/>
  <c r="V132" i="2"/>
  <c r="G132" i="2" s="1"/>
  <c r="C132" i="2"/>
  <c r="H132" i="2" s="1"/>
  <c r="Q132" i="2"/>
  <c r="V133" i="2"/>
  <c r="G133" i="2" s="1"/>
  <c r="C133" i="2"/>
  <c r="H133" i="2" s="1"/>
  <c r="Q133" i="2"/>
  <c r="V134" i="2"/>
  <c r="G134" i="2" s="1"/>
  <c r="C134" i="2"/>
  <c r="H134" i="2" s="1"/>
  <c r="Q134" i="2"/>
  <c r="V135" i="2"/>
  <c r="G135" i="2" s="1"/>
  <c r="C135" i="2"/>
  <c r="H135" i="2" s="1"/>
  <c r="Q135" i="2"/>
  <c r="V136" i="2"/>
  <c r="G136" i="2" s="1"/>
  <c r="C136" i="2"/>
  <c r="H136" i="2" s="1"/>
  <c r="Q136" i="2"/>
  <c r="V137" i="2"/>
  <c r="G137" i="2" s="1"/>
  <c r="C137" i="2"/>
  <c r="H137" i="2" s="1"/>
  <c r="Q137" i="2"/>
  <c r="V138" i="2"/>
  <c r="G138" i="2" s="1"/>
  <c r="C138" i="2"/>
  <c r="H138" i="2" s="1"/>
  <c r="Q138" i="2"/>
  <c r="V139" i="2"/>
  <c r="G139" i="2" s="1"/>
  <c r="C139" i="2"/>
  <c r="H139" i="2" s="1"/>
  <c r="Q139" i="2"/>
  <c r="V140" i="2"/>
  <c r="G140" i="2" s="1"/>
  <c r="C140" i="2"/>
  <c r="H140" i="2" s="1"/>
  <c r="Q140" i="2"/>
  <c r="V141" i="2"/>
  <c r="G141" i="2" s="1"/>
  <c r="C141" i="2"/>
  <c r="H141" i="2" s="1"/>
  <c r="Q141" i="2"/>
  <c r="V142" i="2"/>
  <c r="G142" i="2" s="1"/>
  <c r="C142" i="2"/>
  <c r="H142" i="2" s="1"/>
  <c r="Q142" i="2"/>
  <c r="V143" i="2"/>
  <c r="G143" i="2" s="1"/>
  <c r="C143" i="2"/>
  <c r="H143" i="2" s="1"/>
  <c r="Q143" i="2"/>
  <c r="V144" i="2"/>
  <c r="G144" i="2" s="1"/>
  <c r="C144" i="2"/>
  <c r="H144" i="2" s="1"/>
  <c r="Q144" i="2"/>
  <c r="V145" i="2"/>
  <c r="G145" i="2" s="1"/>
  <c r="C145" i="2"/>
  <c r="H145" i="2" s="1"/>
  <c r="Q145" i="2"/>
  <c r="V146" i="2"/>
  <c r="G146" i="2" s="1"/>
  <c r="C146" i="2"/>
  <c r="H146" i="2" s="1"/>
  <c r="Q146" i="2"/>
  <c r="V147" i="2"/>
  <c r="G147" i="2" s="1"/>
  <c r="C147" i="2"/>
  <c r="H147" i="2" s="1"/>
  <c r="Q147" i="2"/>
  <c r="V148" i="2"/>
  <c r="G148" i="2" s="1"/>
  <c r="C148" i="2"/>
  <c r="H148" i="2" s="1"/>
  <c r="Q148" i="2"/>
  <c r="V149" i="2"/>
  <c r="G149" i="2" s="1"/>
  <c r="C149" i="2"/>
  <c r="H149" i="2" s="1"/>
  <c r="Q149" i="2"/>
  <c r="V150" i="2"/>
  <c r="G150" i="2" s="1"/>
  <c r="C150" i="2"/>
  <c r="H150" i="2" s="1"/>
  <c r="Q150" i="2"/>
  <c r="V151" i="2"/>
  <c r="G151" i="2" s="1"/>
  <c r="C151" i="2"/>
  <c r="H151" i="2" s="1"/>
  <c r="Q151" i="2"/>
  <c r="V152" i="2"/>
  <c r="G152" i="2" s="1"/>
  <c r="C152" i="2"/>
  <c r="H152" i="2" s="1"/>
  <c r="Q152" i="2"/>
  <c r="V153" i="2"/>
  <c r="G153" i="2" s="1"/>
  <c r="C153" i="2"/>
  <c r="H153" i="2" s="1"/>
  <c r="Q153" i="2"/>
  <c r="V154" i="2"/>
  <c r="G154" i="2" s="1"/>
  <c r="C154" i="2"/>
  <c r="H154" i="2" s="1"/>
  <c r="Q154" i="2"/>
  <c r="V155" i="2"/>
  <c r="G155" i="2" s="1"/>
  <c r="C155" i="2"/>
  <c r="H155" i="2" s="1"/>
  <c r="Q155" i="2"/>
  <c r="V156" i="2"/>
  <c r="G156" i="2" s="1"/>
  <c r="C156" i="2"/>
  <c r="H156" i="2" s="1"/>
  <c r="Q156" i="2"/>
  <c r="V157" i="2"/>
  <c r="G157" i="2" s="1"/>
  <c r="C157" i="2"/>
  <c r="H157" i="2" s="1"/>
  <c r="Q157" i="2"/>
  <c r="V158" i="2"/>
  <c r="G158" i="2" s="1"/>
  <c r="C158" i="2"/>
  <c r="H158" i="2" s="1"/>
  <c r="Q158" i="2"/>
  <c r="V159" i="2"/>
  <c r="G159" i="2" s="1"/>
  <c r="C159" i="2"/>
  <c r="H159" i="2" s="1"/>
  <c r="Q159" i="2"/>
  <c r="V160" i="2"/>
  <c r="G160" i="2" s="1"/>
  <c r="C160" i="2"/>
  <c r="H160" i="2" s="1"/>
  <c r="Q160" i="2"/>
  <c r="V162" i="2"/>
  <c r="G162" i="2" s="1"/>
  <c r="C162" i="2"/>
  <c r="H162" i="2" s="1"/>
  <c r="Q162" i="2"/>
  <c r="S164" i="2"/>
  <c r="C165" i="2"/>
  <c r="H165" i="2" s="1"/>
  <c r="F166" i="2"/>
  <c r="Y169" i="2"/>
  <c r="Q169" i="2"/>
  <c r="Y171" i="2"/>
  <c r="Q171" i="2"/>
  <c r="V176" i="2"/>
  <c r="G176" i="2" s="1"/>
  <c r="C176" i="2"/>
  <c r="H176" i="2" s="1"/>
  <c r="Q176" i="2"/>
  <c r="V178" i="2"/>
  <c r="G178" i="2" s="1"/>
  <c r="C178" i="2"/>
  <c r="H178" i="2" s="1"/>
  <c r="Q178" i="2"/>
  <c r="S180" i="2"/>
  <c r="F182" i="2"/>
  <c r="S188" i="2"/>
  <c r="Y190" i="2"/>
  <c r="Q190" i="2"/>
  <c r="C190" i="2"/>
  <c r="F191" i="2"/>
  <c r="V195" i="2"/>
  <c r="G195" i="2" s="1"/>
  <c r="H195" i="2"/>
  <c r="C195" i="2"/>
  <c r="Y195" i="2"/>
  <c r="Q195" i="2"/>
  <c r="AG196" i="2"/>
  <c r="Y201" i="2"/>
  <c r="V203" i="2"/>
  <c r="C203" i="2"/>
  <c r="H203" i="2" s="1"/>
  <c r="W203" i="2"/>
  <c r="V205" i="2"/>
  <c r="C205" i="2"/>
  <c r="H205" i="2" s="1"/>
  <c r="W205" i="2"/>
  <c r="AE205" i="2"/>
  <c r="AA209" i="2"/>
  <c r="AB209" i="2" s="1"/>
  <c r="F211" i="2"/>
  <c r="Q217" i="2"/>
  <c r="V217" i="2"/>
  <c r="G217" i="2" s="1"/>
  <c r="Y220" i="2"/>
  <c r="Q220" i="2"/>
  <c r="V221" i="2"/>
  <c r="G221" i="2" s="1"/>
  <c r="C221" i="2"/>
  <c r="H221" i="2" s="1"/>
  <c r="Y221" i="2"/>
  <c r="Q221" i="2"/>
  <c r="Y222" i="2"/>
  <c r="Q222" i="2"/>
  <c r="V222" i="2"/>
  <c r="W222" i="2"/>
  <c r="Q228" i="2"/>
  <c r="V228" i="2"/>
  <c r="G228" i="2" s="1"/>
  <c r="C228" i="2"/>
  <c r="H228" i="2" s="1"/>
  <c r="Q233" i="2"/>
  <c r="C233" i="2"/>
  <c r="H233" i="2" s="1"/>
  <c r="V233" i="2"/>
  <c r="G233" i="2" s="1"/>
  <c r="Q235" i="2"/>
  <c r="C235" i="2"/>
  <c r="H235" i="2" s="1"/>
  <c r="V242" i="2"/>
  <c r="G242" i="2" s="1"/>
  <c r="Q249" i="2"/>
  <c r="C249" i="2"/>
  <c r="H249" i="2" s="1"/>
  <c r="V249" i="2"/>
  <c r="G249" i="2" s="1"/>
  <c r="Q251" i="2"/>
  <c r="C251" i="2"/>
  <c r="H251" i="2" s="1"/>
  <c r="AE256" i="2"/>
  <c r="F259" i="2"/>
  <c r="Y264" i="2"/>
  <c r="Q264" i="2"/>
  <c r="V264" i="2"/>
  <c r="W264" i="2"/>
  <c r="C264" i="2"/>
  <c r="H264" i="2" s="1"/>
  <c r="Q269" i="2"/>
  <c r="V269" i="2"/>
  <c r="G269" i="2" s="1"/>
  <c r="C269" i="2"/>
  <c r="H269" i="2" s="1"/>
  <c r="Q270" i="2"/>
  <c r="V270" i="2"/>
  <c r="G270" i="2" s="1"/>
  <c r="C270" i="2"/>
  <c r="H270" i="2" s="1"/>
  <c r="AE283" i="2"/>
  <c r="AG284" i="2"/>
  <c r="AE293" i="2"/>
  <c r="H296" i="2"/>
  <c r="Y165" i="2"/>
  <c r="Q165" i="2"/>
  <c r="Y167" i="2"/>
  <c r="Q167" i="2"/>
  <c r="V172" i="2"/>
  <c r="G172" i="2" s="1"/>
  <c r="C172" i="2"/>
  <c r="H172" i="2" s="1"/>
  <c r="Q172" i="2"/>
  <c r="V174" i="2"/>
  <c r="G174" i="2" s="1"/>
  <c r="C174" i="2"/>
  <c r="H174" i="2" s="1"/>
  <c r="Q174" i="2"/>
  <c r="S176" i="2"/>
  <c r="F178" i="2"/>
  <c r="Y181" i="2"/>
  <c r="Q181" i="2"/>
  <c r="Y183" i="2"/>
  <c r="Q183" i="2"/>
  <c r="V186" i="2"/>
  <c r="G186" i="2" s="1"/>
  <c r="V189" i="2"/>
  <c r="G189" i="2" s="1"/>
  <c r="H189" i="2"/>
  <c r="Q189" i="2"/>
  <c r="V190" i="2"/>
  <c r="G190" i="2" s="1"/>
  <c r="F195" i="2"/>
  <c r="AG200" i="2"/>
  <c r="Y202" i="2"/>
  <c r="Q202" i="2"/>
  <c r="C202" i="2"/>
  <c r="H202" i="2" s="1"/>
  <c r="F203" i="2"/>
  <c r="Y203" i="2"/>
  <c r="Y205" i="2"/>
  <c r="V207" i="2"/>
  <c r="G207" i="2" s="1"/>
  <c r="C207" i="2"/>
  <c r="H207" i="2" s="1"/>
  <c r="Y207" i="2"/>
  <c r="Q207" i="2"/>
  <c r="Y208" i="2"/>
  <c r="Q208" i="2"/>
  <c r="V209" i="2"/>
  <c r="G209" i="2" s="1"/>
  <c r="C209" i="2"/>
  <c r="H209" i="2" s="1"/>
  <c r="Y209" i="2"/>
  <c r="Q209" i="2"/>
  <c r="Y210" i="2"/>
  <c r="Q210" i="2"/>
  <c r="V210" i="2"/>
  <c r="W210" i="2"/>
  <c r="C212" i="2"/>
  <c r="H212" i="2" s="1"/>
  <c r="Y214" i="2"/>
  <c r="Q214" i="2"/>
  <c r="W214" i="2"/>
  <c r="V214" i="2"/>
  <c r="Q216" i="2"/>
  <c r="H216" i="2"/>
  <c r="C216" i="2"/>
  <c r="C218" i="2"/>
  <c r="C226" i="2"/>
  <c r="H226" i="2" s="1"/>
  <c r="V226" i="2"/>
  <c r="G226" i="2" s="1"/>
  <c r="AG240" i="2"/>
  <c r="Q244" i="2"/>
  <c r="V244" i="2"/>
  <c r="G244" i="2" s="1"/>
  <c r="C244" i="2"/>
  <c r="Q245" i="2"/>
  <c r="H245" i="2"/>
  <c r="C245" i="2"/>
  <c r="AE252" i="2"/>
  <c r="AG252" i="2"/>
  <c r="V257" i="2"/>
  <c r="C257" i="2"/>
  <c r="H257" i="2" s="1"/>
  <c r="W257" i="2"/>
  <c r="Q257" i="2"/>
  <c r="Y257" i="2"/>
  <c r="AG264" i="2"/>
  <c r="Q275" i="2"/>
  <c r="V275" i="2"/>
  <c r="G275" i="2" s="1"/>
  <c r="C275" i="2"/>
  <c r="H275" i="2" s="1"/>
  <c r="Q276" i="2"/>
  <c r="V276" i="2"/>
  <c r="G276" i="2" s="1"/>
  <c r="C276" i="2"/>
  <c r="H276" i="2" s="1"/>
  <c r="AG295" i="2"/>
  <c r="AE295" i="2"/>
  <c r="AG302" i="2"/>
  <c r="AE302" i="2"/>
  <c r="C307" i="2"/>
  <c r="H307" i="2" s="1"/>
  <c r="V307" i="2"/>
  <c r="G307" i="2" s="1"/>
  <c r="C311" i="2"/>
  <c r="H311" i="2"/>
  <c r="V311" i="2"/>
  <c r="G311" i="2" s="1"/>
  <c r="AG314" i="2"/>
  <c r="AE314" i="2"/>
  <c r="C319" i="2"/>
  <c r="H319" i="2" s="1"/>
  <c r="V319" i="2"/>
  <c r="G319" i="2" s="1"/>
  <c r="C323" i="2"/>
  <c r="H323" i="2" s="1"/>
  <c r="V323" i="2"/>
  <c r="G323" i="2" s="1"/>
  <c r="AG326" i="2"/>
  <c r="AE326" i="2"/>
  <c r="C331" i="2"/>
  <c r="H331" i="2" s="1"/>
  <c r="V331" i="2"/>
  <c r="G331" i="2" s="1"/>
  <c r="AE335" i="2"/>
  <c r="AG335" i="2"/>
  <c r="V337" i="2"/>
  <c r="G337" i="2" s="1"/>
  <c r="C337" i="2"/>
  <c r="H337" i="2" s="1"/>
  <c r="Y337" i="2"/>
  <c r="Q337" i="2"/>
  <c r="AG338" i="2"/>
  <c r="AE338" i="2"/>
  <c r="AE367" i="2"/>
  <c r="V369" i="2"/>
  <c r="G369" i="2" s="1"/>
  <c r="C369" i="2"/>
  <c r="H369" i="2" s="1"/>
  <c r="Y369" i="2"/>
  <c r="Q369" i="2"/>
  <c r="AG370" i="2"/>
  <c r="AE370" i="2"/>
  <c r="AG374" i="2"/>
  <c r="AE374" i="2"/>
  <c r="C385" i="2"/>
  <c r="H385" i="2" s="1"/>
  <c r="V385" i="2"/>
  <c r="G385" i="2" s="1"/>
  <c r="AG386" i="2"/>
  <c r="AE386" i="2"/>
  <c r="V234" i="2"/>
  <c r="G234" i="2" s="1"/>
  <c r="Q241" i="2"/>
  <c r="H241" i="2"/>
  <c r="C241" i="2"/>
  <c r="Q243" i="2"/>
  <c r="H243" i="2"/>
  <c r="V243" i="2"/>
  <c r="G243" i="2" s="1"/>
  <c r="Q252" i="2"/>
  <c r="V252" i="2"/>
  <c r="G252" i="2" s="1"/>
  <c r="V259" i="2"/>
  <c r="C259" i="2"/>
  <c r="H259" i="2" s="1"/>
  <c r="Y259" i="2"/>
  <c r="Q259" i="2"/>
  <c r="Y260" i="2"/>
  <c r="Q260" i="2"/>
  <c r="V261" i="2"/>
  <c r="C261" i="2"/>
  <c r="H261" i="2" s="1"/>
  <c r="Y261" i="2"/>
  <c r="Q261" i="2"/>
  <c r="Y262" i="2"/>
  <c r="Q262" i="2"/>
  <c r="V262" i="2"/>
  <c r="W262" i="2"/>
  <c r="Y266" i="2"/>
  <c r="Q266" i="2"/>
  <c r="W266" i="2"/>
  <c r="V266" i="2"/>
  <c r="Q268" i="2"/>
  <c r="C268" i="2"/>
  <c r="H268" i="2" s="1"/>
  <c r="Q274" i="2"/>
  <c r="C274" i="2"/>
  <c r="H274" i="2" s="1"/>
  <c r="Q280" i="2"/>
  <c r="C280" i="2"/>
  <c r="H280" i="2" s="1"/>
  <c r="Q286" i="2"/>
  <c r="C286" i="2"/>
  <c r="H286" i="2" s="1"/>
  <c r="Q289" i="2"/>
  <c r="C289" i="2"/>
  <c r="H289" i="2" s="1"/>
  <c r="C295" i="2"/>
  <c r="V295" i="2"/>
  <c r="G295" i="2" s="1"/>
  <c r="Q295" i="2"/>
  <c r="C301" i="2"/>
  <c r="V301" i="2"/>
  <c r="G301" i="2" s="1"/>
  <c r="Q301" i="2"/>
  <c r="C303" i="2"/>
  <c r="H303" i="2"/>
  <c r="V303" i="2"/>
  <c r="G303" i="2" s="1"/>
  <c r="AG304" i="2"/>
  <c r="AE304" i="2"/>
  <c r="C315" i="2"/>
  <c r="H315" i="2" s="1"/>
  <c r="V315" i="2"/>
  <c r="G315" i="2" s="1"/>
  <c r="AG316" i="2"/>
  <c r="AE316" i="2"/>
  <c r="C327" i="2"/>
  <c r="H327" i="2" s="1"/>
  <c r="V327" i="2"/>
  <c r="G327" i="2" s="1"/>
  <c r="AG328" i="2"/>
  <c r="AE328" i="2"/>
  <c r="AE343" i="2"/>
  <c r="AG343" i="2"/>
  <c r="V345" i="2"/>
  <c r="G345" i="2" s="1"/>
  <c r="C345" i="2"/>
  <c r="H345" i="2" s="1"/>
  <c r="Y345" i="2"/>
  <c r="Q345" i="2"/>
  <c r="AG346" i="2"/>
  <c r="AE346" i="2"/>
  <c r="C375" i="2"/>
  <c r="H375" i="2" s="1"/>
  <c r="V375" i="2"/>
  <c r="G375" i="2" s="1"/>
  <c r="AG378" i="2"/>
  <c r="AE378" i="2"/>
  <c r="C383" i="2"/>
  <c r="H383" i="2" s="1"/>
  <c r="V383" i="2"/>
  <c r="G383" i="2" s="1"/>
  <c r="C387" i="2"/>
  <c r="H387" i="2" s="1"/>
  <c r="V387" i="2"/>
  <c r="G387" i="2" s="1"/>
  <c r="AC399" i="2"/>
  <c r="AD399" i="2" s="1"/>
  <c r="S399" i="2"/>
  <c r="AA399" i="2"/>
  <c r="AB399" i="2" s="1"/>
  <c r="C305" i="2"/>
  <c r="H305" i="2" s="1"/>
  <c r="V305" i="2"/>
  <c r="G305" i="2" s="1"/>
  <c r="AG308" i="2"/>
  <c r="AE308" i="2"/>
  <c r="C313" i="2"/>
  <c r="H313" i="2" s="1"/>
  <c r="V313" i="2"/>
  <c r="G313" i="2" s="1"/>
  <c r="C317" i="2"/>
  <c r="H317" i="2" s="1"/>
  <c r="V317" i="2"/>
  <c r="G317" i="2" s="1"/>
  <c r="AG320" i="2"/>
  <c r="AE320" i="2"/>
  <c r="C325" i="2"/>
  <c r="H325" i="2" s="1"/>
  <c r="V325" i="2"/>
  <c r="G325" i="2" s="1"/>
  <c r="C329" i="2"/>
  <c r="H329" i="2" s="1"/>
  <c r="V329" i="2"/>
  <c r="G329" i="2" s="1"/>
  <c r="AG332" i="2"/>
  <c r="AE332" i="2"/>
  <c r="AG351" i="2"/>
  <c r="V353" i="2"/>
  <c r="G353" i="2" s="1"/>
  <c r="C353" i="2"/>
  <c r="H353" i="2" s="1"/>
  <c r="Y353" i="2"/>
  <c r="Q353" i="2"/>
  <c r="AG354" i="2"/>
  <c r="AE354" i="2"/>
  <c r="C379" i="2"/>
  <c r="H379" i="2" s="1"/>
  <c r="V379" i="2"/>
  <c r="G379" i="2" s="1"/>
  <c r="AG380" i="2"/>
  <c r="AE380" i="2"/>
  <c r="S189" i="2"/>
  <c r="Y192" i="2"/>
  <c r="Q192" i="2"/>
  <c r="Y194" i="2"/>
  <c r="Q194" i="2"/>
  <c r="S201" i="2"/>
  <c r="Y204" i="2"/>
  <c r="Q204" i="2"/>
  <c r="Y206" i="2"/>
  <c r="Q206" i="2"/>
  <c r="V211" i="2"/>
  <c r="G211" i="2" s="1"/>
  <c r="C211" i="2"/>
  <c r="H211" i="2" s="1"/>
  <c r="Q211" i="2"/>
  <c r="V213" i="2"/>
  <c r="G213" i="2" s="1"/>
  <c r="C213" i="2"/>
  <c r="H213" i="2" s="1"/>
  <c r="Q213" i="2"/>
  <c r="V223" i="2"/>
  <c r="C223" i="2"/>
  <c r="H223" i="2" s="1"/>
  <c r="W223" i="2"/>
  <c r="Q223" i="2"/>
  <c r="Q225" i="2"/>
  <c r="C225" i="2"/>
  <c r="H225" i="2" s="1"/>
  <c r="V227" i="2"/>
  <c r="G227" i="2" s="1"/>
  <c r="Q236" i="2"/>
  <c r="V236" i="2"/>
  <c r="G236" i="2" s="1"/>
  <c r="V237" i="2"/>
  <c r="G237" i="2" s="1"/>
  <c r="V250" i="2"/>
  <c r="G250" i="2" s="1"/>
  <c r="W259" i="2"/>
  <c r="V260" i="2"/>
  <c r="G260" i="2" s="1"/>
  <c r="AE260" i="2"/>
  <c r="W261" i="2"/>
  <c r="AE265" i="2"/>
  <c r="V267" i="2"/>
  <c r="C267" i="2"/>
  <c r="H267" i="2" s="1"/>
  <c r="W267" i="2"/>
  <c r="Q273" i="2"/>
  <c r="C273" i="2"/>
  <c r="H273" i="2" s="1"/>
  <c r="Q279" i="2"/>
  <c r="C279" i="2"/>
  <c r="H279" i="2" s="1"/>
  <c r="Q285" i="2"/>
  <c r="C285" i="2"/>
  <c r="H285" i="2" s="1"/>
  <c r="Q292" i="2"/>
  <c r="C292" i="2"/>
  <c r="H292" i="2" s="1"/>
  <c r="C294" i="2"/>
  <c r="H294" i="2" s="1"/>
  <c r="V294" i="2"/>
  <c r="G294" i="2" s="1"/>
  <c r="H295" i="2"/>
  <c r="C297" i="2"/>
  <c r="V297" i="2"/>
  <c r="G297" i="2" s="1"/>
  <c r="H301" i="2"/>
  <c r="Q303" i="2"/>
  <c r="Q307" i="2"/>
  <c r="C309" i="2"/>
  <c r="H309" i="2" s="1"/>
  <c r="V309" i="2"/>
  <c r="G309" i="2" s="1"/>
  <c r="AG310" i="2"/>
  <c r="AE310" i="2"/>
  <c r="Q311" i="2"/>
  <c r="Q315" i="2"/>
  <c r="Q319" i="2"/>
  <c r="C321" i="2"/>
  <c r="H321" i="2" s="1"/>
  <c r="V321" i="2"/>
  <c r="G321" i="2" s="1"/>
  <c r="AG322" i="2"/>
  <c r="AE322" i="2"/>
  <c r="Q323" i="2"/>
  <c r="Q327" i="2"/>
  <c r="Q331" i="2"/>
  <c r="C333" i="2"/>
  <c r="H333" i="2" s="1"/>
  <c r="V333" i="2"/>
  <c r="G333" i="2" s="1"/>
  <c r="AE359" i="2"/>
  <c r="V361" i="2"/>
  <c r="G361" i="2" s="1"/>
  <c r="C361" i="2"/>
  <c r="H361" i="2" s="1"/>
  <c r="Y361" i="2"/>
  <c r="Q361" i="2"/>
  <c r="AG362" i="2"/>
  <c r="AE362" i="2"/>
  <c r="C377" i="2"/>
  <c r="H377" i="2" s="1"/>
  <c r="V377" i="2"/>
  <c r="G377" i="2" s="1"/>
  <c r="C381" i="2"/>
  <c r="H381" i="2" s="1"/>
  <c r="V381" i="2"/>
  <c r="G381" i="2" s="1"/>
  <c r="AG384" i="2"/>
  <c r="AE384" i="2"/>
  <c r="C389" i="2"/>
  <c r="H389" i="2" s="1"/>
  <c r="V389" i="2"/>
  <c r="G389" i="2" s="1"/>
  <c r="AC413" i="2"/>
  <c r="AD413" i="2" s="1"/>
  <c r="AA413" i="2"/>
  <c r="AB413" i="2" s="1"/>
  <c r="S413" i="2"/>
  <c r="AC417" i="2"/>
  <c r="AD417" i="2" s="1"/>
  <c r="AA417" i="2"/>
  <c r="AB417" i="2" s="1"/>
  <c r="S417" i="2"/>
  <c r="AA424" i="2"/>
  <c r="AB424" i="2" s="1"/>
  <c r="S424" i="2"/>
  <c r="AC475" i="2"/>
  <c r="AD475" i="2" s="1"/>
  <c r="S475" i="2"/>
  <c r="AA475" i="2"/>
  <c r="AB475" i="2" s="1"/>
  <c r="Y256" i="2"/>
  <c r="Q256" i="2"/>
  <c r="Y258" i="2"/>
  <c r="Q258" i="2"/>
  <c r="V263" i="2"/>
  <c r="G263" i="2" s="1"/>
  <c r="C263" i="2"/>
  <c r="H263" i="2" s="1"/>
  <c r="Q263" i="2"/>
  <c r="V265" i="2"/>
  <c r="C265" i="2"/>
  <c r="H265" i="2" s="1"/>
  <c r="Q265" i="2"/>
  <c r="AC295" i="2"/>
  <c r="AD295" i="2" s="1"/>
  <c r="S295" i="2"/>
  <c r="AC301" i="2"/>
  <c r="AD301" i="2" s="1"/>
  <c r="S301" i="2"/>
  <c r="AC305" i="2"/>
  <c r="AD305" i="2" s="1"/>
  <c r="S305" i="2"/>
  <c r="AC307" i="2"/>
  <c r="AD307" i="2" s="1"/>
  <c r="S307" i="2"/>
  <c r="AC311" i="2"/>
  <c r="AD311" i="2" s="1"/>
  <c r="S311" i="2"/>
  <c r="AC313" i="2"/>
  <c r="AD313" i="2" s="1"/>
  <c r="S313" i="2"/>
  <c r="AC317" i="2"/>
  <c r="AD317" i="2" s="1"/>
  <c r="S317" i="2"/>
  <c r="AC319" i="2"/>
  <c r="AD319" i="2" s="1"/>
  <c r="S319" i="2"/>
  <c r="AC323" i="2"/>
  <c r="AD323" i="2" s="1"/>
  <c r="S323" i="2"/>
  <c r="AC325" i="2"/>
  <c r="AD325" i="2" s="1"/>
  <c r="S325" i="2"/>
  <c r="AC329" i="2"/>
  <c r="AD329" i="2" s="1"/>
  <c r="S329" i="2"/>
  <c r="AC331" i="2"/>
  <c r="AD331" i="2" s="1"/>
  <c r="S331" i="2"/>
  <c r="Q335" i="2"/>
  <c r="V335" i="2"/>
  <c r="G335" i="2" s="1"/>
  <c r="C338" i="2"/>
  <c r="H338" i="2" s="1"/>
  <c r="Q343" i="2"/>
  <c r="V343" i="2"/>
  <c r="G343" i="2" s="1"/>
  <c r="C346" i="2"/>
  <c r="H346" i="2" s="1"/>
  <c r="Q351" i="2"/>
  <c r="V351" i="2"/>
  <c r="G351" i="2" s="1"/>
  <c r="C354" i="2"/>
  <c r="H354" i="2" s="1"/>
  <c r="Q359" i="2"/>
  <c r="V359" i="2"/>
  <c r="G359" i="2" s="1"/>
  <c r="C362" i="2"/>
  <c r="H362" i="2" s="1"/>
  <c r="Q367" i="2"/>
  <c r="V367" i="2"/>
  <c r="G367" i="2" s="1"/>
  <c r="C370" i="2"/>
  <c r="H370" i="2" s="1"/>
  <c r="AC375" i="2"/>
  <c r="AD375" i="2" s="1"/>
  <c r="S375" i="2"/>
  <c r="AC377" i="2"/>
  <c r="AD377" i="2" s="1"/>
  <c r="S377" i="2"/>
  <c r="AC381" i="2"/>
  <c r="AD381" i="2" s="1"/>
  <c r="S381" i="2"/>
  <c r="AC383" i="2"/>
  <c r="AD383" i="2" s="1"/>
  <c r="S383" i="2"/>
  <c r="AC387" i="2"/>
  <c r="AD387" i="2" s="1"/>
  <c r="S387" i="2"/>
  <c r="G393" i="2"/>
  <c r="G397" i="2"/>
  <c r="AC402" i="2"/>
  <c r="AD402" i="2" s="1"/>
  <c r="S402" i="2"/>
  <c r="AA402" i="2"/>
  <c r="AB402" i="2" s="1"/>
  <c r="AC409" i="2"/>
  <c r="AD409" i="2" s="1"/>
  <c r="AA409" i="2"/>
  <c r="AB409" i="2" s="1"/>
  <c r="S409" i="2"/>
  <c r="G412" i="2"/>
  <c r="G416" i="2"/>
  <c r="AA421" i="2"/>
  <c r="AB421" i="2" s="1"/>
  <c r="S421" i="2"/>
  <c r="AA422" i="2"/>
  <c r="AB422" i="2" s="1"/>
  <c r="S422" i="2"/>
  <c r="AC422" i="2"/>
  <c r="AD422" i="2" s="1"/>
  <c r="AC424" i="2"/>
  <c r="AD424" i="2" s="1"/>
  <c r="AA425" i="2"/>
  <c r="AB425" i="2" s="1"/>
  <c r="S425" i="2"/>
  <c r="AC459" i="2"/>
  <c r="AD459" i="2" s="1"/>
  <c r="S459" i="2"/>
  <c r="AA459" i="2"/>
  <c r="AB459" i="2" s="1"/>
  <c r="Q302" i="2"/>
  <c r="Q304" i="2"/>
  <c r="Q306" i="2"/>
  <c r="Q308" i="2"/>
  <c r="Q310" i="2"/>
  <c r="Q312" i="2"/>
  <c r="Q314" i="2"/>
  <c r="Q316" i="2"/>
  <c r="Q318" i="2"/>
  <c r="Q320" i="2"/>
  <c r="Q322" i="2"/>
  <c r="Q324" i="2"/>
  <c r="Q326" i="2"/>
  <c r="Q328" i="2"/>
  <c r="Q330" i="2"/>
  <c r="Q332" i="2"/>
  <c r="Q334" i="2"/>
  <c r="Q338" i="2"/>
  <c r="AE339" i="2"/>
  <c r="AG339" i="2"/>
  <c r="Q342" i="2"/>
  <c r="Q346" i="2"/>
  <c r="AE347" i="2"/>
  <c r="AG347" i="2"/>
  <c r="Q350" i="2"/>
  <c r="Q354" i="2"/>
  <c r="AE355" i="2"/>
  <c r="AG355" i="2"/>
  <c r="Q358" i="2"/>
  <c r="Q362" i="2"/>
  <c r="Q366" i="2"/>
  <c r="Q370" i="2"/>
  <c r="AG371" i="2"/>
  <c r="Q374" i="2"/>
  <c r="Q376" i="2"/>
  <c r="Q378" i="2"/>
  <c r="Q380" i="2"/>
  <c r="Q382" i="2"/>
  <c r="Q384" i="2"/>
  <c r="Q386" i="2"/>
  <c r="Q388" i="2"/>
  <c r="G392" i="2"/>
  <c r="AC403" i="2"/>
  <c r="AD403" i="2" s="1"/>
  <c r="S403" i="2"/>
  <c r="AA403" i="2"/>
  <c r="AB403" i="2" s="1"/>
  <c r="G408" i="2"/>
  <c r="AA414" i="2"/>
  <c r="AB414" i="2" s="1"/>
  <c r="S414" i="2"/>
  <c r="AC414" i="2"/>
  <c r="AD414" i="2" s="1"/>
  <c r="AA418" i="2"/>
  <c r="AB418" i="2" s="1"/>
  <c r="S418" i="2"/>
  <c r="AC418" i="2"/>
  <c r="AD418" i="2" s="1"/>
  <c r="AC425" i="2"/>
  <c r="AD425" i="2" s="1"/>
  <c r="V429" i="2"/>
  <c r="C429" i="2"/>
  <c r="H429" i="2" s="1"/>
  <c r="W429" i="2"/>
  <c r="Y429" i="2"/>
  <c r="AC435" i="2"/>
  <c r="AD435" i="2" s="1"/>
  <c r="S435" i="2"/>
  <c r="AA435" i="2"/>
  <c r="AB435" i="2" s="1"/>
  <c r="AC441" i="2"/>
  <c r="AD441" i="2" s="1"/>
  <c r="S441" i="2"/>
  <c r="AA441" i="2"/>
  <c r="AB441" i="2" s="1"/>
  <c r="AC447" i="2"/>
  <c r="AD447" i="2" s="1"/>
  <c r="S447" i="2"/>
  <c r="AA447" i="2"/>
  <c r="AB447" i="2" s="1"/>
  <c r="AC455" i="2"/>
  <c r="AD455" i="2" s="1"/>
  <c r="S455" i="2"/>
  <c r="AA455" i="2"/>
  <c r="AB455" i="2" s="1"/>
  <c r="V290" i="2"/>
  <c r="G290" i="2" s="1"/>
  <c r="AC296" i="2"/>
  <c r="AD296" i="2" s="1"/>
  <c r="S296" i="2"/>
  <c r="AC302" i="2"/>
  <c r="AD302" i="2" s="1"/>
  <c r="S302" i="2"/>
  <c r="V302" i="2"/>
  <c r="G302" i="2" s="1"/>
  <c r="AC304" i="2"/>
  <c r="AD304" i="2" s="1"/>
  <c r="S304" i="2"/>
  <c r="V304" i="2"/>
  <c r="G304" i="2" s="1"/>
  <c r="V306" i="2"/>
  <c r="G306" i="2" s="1"/>
  <c r="AC308" i="2"/>
  <c r="AD308" i="2" s="1"/>
  <c r="S308" i="2"/>
  <c r="V308" i="2"/>
  <c r="G308" i="2" s="1"/>
  <c r="AC310" i="2"/>
  <c r="AD310" i="2" s="1"/>
  <c r="S310" i="2"/>
  <c r="V310" i="2"/>
  <c r="G310" i="2" s="1"/>
  <c r="V312" i="2"/>
  <c r="G312" i="2" s="1"/>
  <c r="AC314" i="2"/>
  <c r="AD314" i="2" s="1"/>
  <c r="S314" i="2"/>
  <c r="V314" i="2"/>
  <c r="G314" i="2" s="1"/>
  <c r="AC316" i="2"/>
  <c r="AD316" i="2" s="1"/>
  <c r="S316" i="2"/>
  <c r="V316" i="2"/>
  <c r="G316" i="2" s="1"/>
  <c r="V318" i="2"/>
  <c r="G318" i="2" s="1"/>
  <c r="AC320" i="2"/>
  <c r="AD320" i="2" s="1"/>
  <c r="S320" i="2"/>
  <c r="V320" i="2"/>
  <c r="G320" i="2" s="1"/>
  <c r="AC322" i="2"/>
  <c r="AD322" i="2" s="1"/>
  <c r="S322" i="2"/>
  <c r="V322" i="2"/>
  <c r="G322" i="2" s="1"/>
  <c r="V324" i="2"/>
  <c r="G324" i="2" s="1"/>
  <c r="AC326" i="2"/>
  <c r="AD326" i="2" s="1"/>
  <c r="S326" i="2"/>
  <c r="V326" i="2"/>
  <c r="G326" i="2" s="1"/>
  <c r="AC328" i="2"/>
  <c r="AD328" i="2" s="1"/>
  <c r="S328" i="2"/>
  <c r="V328" i="2"/>
  <c r="G328" i="2" s="1"/>
  <c r="V330" i="2"/>
  <c r="G330" i="2" s="1"/>
  <c r="AC332" i="2"/>
  <c r="AD332" i="2" s="1"/>
  <c r="S332" i="2"/>
  <c r="V332" i="2"/>
  <c r="G332" i="2" s="1"/>
  <c r="S334" i="2"/>
  <c r="AA334" i="2"/>
  <c r="AB334" i="2" s="1"/>
  <c r="V334" i="2"/>
  <c r="G334" i="2" s="1"/>
  <c r="Y338" i="2"/>
  <c r="S342" i="2"/>
  <c r="AA342" i="2"/>
  <c r="AB342" i="2" s="1"/>
  <c r="V342" i="2"/>
  <c r="G342" i="2" s="1"/>
  <c r="Y346" i="2"/>
  <c r="S350" i="2"/>
  <c r="AA350" i="2"/>
  <c r="AB350" i="2" s="1"/>
  <c r="V350" i="2"/>
  <c r="G350" i="2" s="1"/>
  <c r="Y354" i="2"/>
  <c r="S358" i="2"/>
  <c r="AA358" i="2"/>
  <c r="AB358" i="2" s="1"/>
  <c r="V358" i="2"/>
  <c r="G358" i="2" s="1"/>
  <c r="Y362" i="2"/>
  <c r="S366" i="2"/>
  <c r="AA366" i="2"/>
  <c r="AB366" i="2" s="1"/>
  <c r="V366" i="2"/>
  <c r="G366" i="2" s="1"/>
  <c r="Y370" i="2"/>
  <c r="AC374" i="2"/>
  <c r="AD374" i="2" s="1"/>
  <c r="S374" i="2"/>
  <c r="V374" i="2"/>
  <c r="G374" i="2" s="1"/>
  <c r="V376" i="2"/>
  <c r="G376" i="2" s="1"/>
  <c r="AC378" i="2"/>
  <c r="AD378" i="2" s="1"/>
  <c r="S378" i="2"/>
  <c r="V378" i="2"/>
  <c r="G378" i="2" s="1"/>
  <c r="AC380" i="2"/>
  <c r="AD380" i="2" s="1"/>
  <c r="S380" i="2"/>
  <c r="V380" i="2"/>
  <c r="G380" i="2" s="1"/>
  <c r="V382" i="2"/>
  <c r="G382" i="2" s="1"/>
  <c r="AC384" i="2"/>
  <c r="AD384" i="2" s="1"/>
  <c r="S384" i="2"/>
  <c r="V384" i="2"/>
  <c r="G384" i="2" s="1"/>
  <c r="AC386" i="2"/>
  <c r="AD386" i="2" s="1"/>
  <c r="S386" i="2"/>
  <c r="V386" i="2"/>
  <c r="G386" i="2" s="1"/>
  <c r="V388" i="2"/>
  <c r="G388" i="2" s="1"/>
  <c r="AA390" i="2"/>
  <c r="AB390" i="2" s="1"/>
  <c r="S390" i="2"/>
  <c r="AC390" i="2"/>
  <c r="AD390" i="2" s="1"/>
  <c r="AA394" i="2"/>
  <c r="AB394" i="2" s="1"/>
  <c r="S394" i="2"/>
  <c r="AC394" i="2"/>
  <c r="AD394" i="2" s="1"/>
  <c r="AC398" i="2"/>
  <c r="AD398" i="2" s="1"/>
  <c r="S398" i="2"/>
  <c r="AA398" i="2"/>
  <c r="AB398" i="2" s="1"/>
  <c r="AA406" i="2"/>
  <c r="AB406" i="2" s="1"/>
  <c r="S406" i="2"/>
  <c r="AC406" i="2"/>
  <c r="AD406" i="2" s="1"/>
  <c r="AA410" i="2"/>
  <c r="AB410" i="2" s="1"/>
  <c r="S410" i="2"/>
  <c r="AC410" i="2"/>
  <c r="AD410" i="2" s="1"/>
  <c r="AA428" i="2"/>
  <c r="AB428" i="2" s="1"/>
  <c r="AC437" i="2"/>
  <c r="AD437" i="2" s="1"/>
  <c r="S437" i="2"/>
  <c r="AA437" i="2"/>
  <c r="AB437" i="2" s="1"/>
  <c r="AC443" i="2"/>
  <c r="AD443" i="2" s="1"/>
  <c r="S443" i="2"/>
  <c r="AA443" i="2"/>
  <c r="AB443" i="2" s="1"/>
  <c r="AC463" i="2"/>
  <c r="AD463" i="2" s="1"/>
  <c r="S463" i="2"/>
  <c r="AA463" i="2"/>
  <c r="AB463" i="2" s="1"/>
  <c r="AC481" i="2"/>
  <c r="AD481" i="2" s="1"/>
  <c r="S481" i="2"/>
  <c r="AA481" i="2"/>
  <c r="AB481" i="2" s="1"/>
  <c r="V341" i="2"/>
  <c r="G341" i="2" s="1"/>
  <c r="C341" i="2"/>
  <c r="H341" i="2" s="1"/>
  <c r="Q341" i="2"/>
  <c r="V349" i="2"/>
  <c r="G349" i="2" s="1"/>
  <c r="C349" i="2"/>
  <c r="H349" i="2" s="1"/>
  <c r="Q349" i="2"/>
  <c r="V357" i="2"/>
  <c r="G357" i="2" s="1"/>
  <c r="C357" i="2"/>
  <c r="H357" i="2" s="1"/>
  <c r="Q357" i="2"/>
  <c r="V365" i="2"/>
  <c r="G365" i="2" s="1"/>
  <c r="C365" i="2"/>
  <c r="H365" i="2" s="1"/>
  <c r="Q365" i="2"/>
  <c r="V373" i="2"/>
  <c r="G373" i="2" s="1"/>
  <c r="C373" i="2"/>
  <c r="H373" i="2" s="1"/>
  <c r="Q373" i="2"/>
  <c r="AC391" i="2"/>
  <c r="AD391" i="2" s="1"/>
  <c r="AA391" i="2"/>
  <c r="AB391" i="2" s="1"/>
  <c r="S391" i="2"/>
  <c r="AC395" i="2"/>
  <c r="AD395" i="2" s="1"/>
  <c r="AA395" i="2"/>
  <c r="AB395" i="2" s="1"/>
  <c r="S395" i="2"/>
  <c r="G395" i="2"/>
  <c r="AC407" i="2"/>
  <c r="AD407" i="2" s="1"/>
  <c r="AA407" i="2"/>
  <c r="AB407" i="2" s="1"/>
  <c r="S407" i="2"/>
  <c r="G415" i="2"/>
  <c r="G420" i="2"/>
  <c r="AC451" i="2"/>
  <c r="AD451" i="2" s="1"/>
  <c r="S451" i="2"/>
  <c r="AA451" i="2"/>
  <c r="AB451" i="2" s="1"/>
  <c r="AC467" i="2"/>
  <c r="AD467" i="2" s="1"/>
  <c r="S467" i="2"/>
  <c r="AA467" i="2"/>
  <c r="AB467" i="2" s="1"/>
  <c r="AC477" i="2"/>
  <c r="AD477" i="2" s="1"/>
  <c r="S477" i="2"/>
  <c r="AA477" i="2"/>
  <c r="AB477" i="2" s="1"/>
  <c r="AA483" i="2"/>
  <c r="AB483" i="2" s="1"/>
  <c r="S483" i="2"/>
  <c r="Y485" i="2"/>
  <c r="C485" i="2"/>
  <c r="W485" i="2"/>
  <c r="G485" i="2" s="1"/>
  <c r="H485" i="2"/>
  <c r="Q485" i="2"/>
  <c r="AC471" i="2"/>
  <c r="AD471" i="2" s="1"/>
  <c r="S471" i="2"/>
  <c r="AA471" i="2"/>
  <c r="AB471" i="2" s="1"/>
  <c r="Q420" i="2"/>
  <c r="AC434" i="2"/>
  <c r="AD434" i="2" s="1"/>
  <c r="S434" i="2"/>
  <c r="AA434" i="2"/>
  <c r="AB434" i="2" s="1"/>
  <c r="AC438" i="2"/>
  <c r="AD438" i="2" s="1"/>
  <c r="S438" i="2"/>
  <c r="AA438" i="2"/>
  <c r="AB438" i="2" s="1"/>
  <c r="AC446" i="2"/>
  <c r="AD446" i="2" s="1"/>
  <c r="S446" i="2"/>
  <c r="AA446" i="2"/>
  <c r="AB446" i="2" s="1"/>
  <c r="AC450" i="2"/>
  <c r="AD450" i="2" s="1"/>
  <c r="S450" i="2"/>
  <c r="AA450" i="2"/>
  <c r="AB450" i="2" s="1"/>
  <c r="AC454" i="2"/>
  <c r="AD454" i="2" s="1"/>
  <c r="S454" i="2"/>
  <c r="AA454" i="2"/>
  <c r="AB454" i="2" s="1"/>
  <c r="AC458" i="2"/>
  <c r="AD458" i="2" s="1"/>
  <c r="S458" i="2"/>
  <c r="AA458" i="2"/>
  <c r="AB458" i="2" s="1"/>
  <c r="AC462" i="2"/>
  <c r="AD462" i="2" s="1"/>
  <c r="S462" i="2"/>
  <c r="AA462" i="2"/>
  <c r="AB462" i="2" s="1"/>
  <c r="AC466" i="2"/>
  <c r="AD466" i="2" s="1"/>
  <c r="S466" i="2"/>
  <c r="AA466" i="2"/>
  <c r="AB466" i="2" s="1"/>
  <c r="AC470" i="2"/>
  <c r="AD470" i="2" s="1"/>
  <c r="S470" i="2"/>
  <c r="AA470" i="2"/>
  <c r="AB470" i="2" s="1"/>
  <c r="AC474" i="2"/>
  <c r="AD474" i="2" s="1"/>
  <c r="S474" i="2"/>
  <c r="AA474" i="2"/>
  <c r="AB474" i="2" s="1"/>
  <c r="AC478" i="2"/>
  <c r="AD478" i="2" s="1"/>
  <c r="S478" i="2"/>
  <c r="AA478" i="2"/>
  <c r="AB478" i="2" s="1"/>
  <c r="Q430" i="2"/>
  <c r="AC440" i="2"/>
  <c r="AD440" i="2" s="1"/>
  <c r="S440" i="2"/>
  <c r="AA440" i="2"/>
  <c r="AB440" i="2" s="1"/>
  <c r="AC444" i="2"/>
  <c r="AD444" i="2" s="1"/>
  <c r="S444" i="2"/>
  <c r="AA444" i="2"/>
  <c r="AB444" i="2" s="1"/>
  <c r="AC480" i="2"/>
  <c r="AD480" i="2" s="1"/>
  <c r="S480" i="2"/>
  <c r="AA480" i="2"/>
  <c r="AB480" i="2" s="1"/>
  <c r="W487" i="2"/>
  <c r="G487" i="2" s="1"/>
  <c r="H487" i="2"/>
  <c r="Q487" i="2"/>
  <c r="C487" i="2"/>
  <c r="Y487" i="2"/>
  <c r="AA430" i="2"/>
  <c r="AB430" i="2" s="1"/>
  <c r="S430" i="2"/>
  <c r="Y431" i="2"/>
  <c r="Q431" i="2"/>
  <c r="V433" i="2"/>
  <c r="G433" i="2" s="1"/>
  <c r="C433" i="2"/>
  <c r="H433" i="2" s="1"/>
  <c r="Q433" i="2"/>
  <c r="AA484" i="2"/>
  <c r="AB484" i="2" s="1"/>
  <c r="AA487" i="2"/>
  <c r="AB487" i="2" s="1"/>
  <c r="S487" i="2"/>
  <c r="Q489" i="2"/>
  <c r="Y493" i="2"/>
  <c r="C493" i="2"/>
  <c r="Q493" i="2"/>
  <c r="V495" i="2"/>
  <c r="G495" i="2" s="1"/>
  <c r="Y503" i="2"/>
  <c r="Q503" i="2"/>
  <c r="C503" i="2"/>
  <c r="H503" i="2" s="1"/>
  <c r="V506" i="2"/>
  <c r="G506" i="2" s="1"/>
  <c r="C506" i="2"/>
  <c r="H506" i="2" s="1"/>
  <c r="Y506" i="2"/>
  <c r="Q506" i="2"/>
  <c r="S484" i="2"/>
  <c r="AA486" i="2"/>
  <c r="AB486" i="2" s="1"/>
  <c r="W489" i="2"/>
  <c r="G489" i="2" s="1"/>
  <c r="AA490" i="2"/>
  <c r="AB490" i="2" s="1"/>
  <c r="AA493" i="2"/>
  <c r="AB493" i="2" s="1"/>
  <c r="S493" i="2"/>
  <c r="V493" i="2"/>
  <c r="AA495" i="2"/>
  <c r="AB495" i="2" s="1"/>
  <c r="S495" i="2"/>
  <c r="Y495" i="2"/>
  <c r="S498" i="2"/>
  <c r="AG498" i="2"/>
  <c r="AC487" i="2"/>
  <c r="AD487" i="2" s="1"/>
  <c r="H489" i="2"/>
  <c r="Y489" i="2"/>
  <c r="AC492" i="2"/>
  <c r="AD492" i="2" s="1"/>
  <c r="S492" i="2"/>
  <c r="AE492" i="2"/>
  <c r="H493" i="2"/>
  <c r="W493" i="2"/>
  <c r="V497" i="2"/>
  <c r="G497" i="2" s="1"/>
  <c r="Q497" i="2"/>
  <c r="C497" i="2"/>
  <c r="H497" i="2" s="1"/>
  <c r="Y497" i="2"/>
  <c r="V503" i="2"/>
  <c r="G503" i="2" s="1"/>
  <c r="Q520" i="2"/>
  <c r="V520" i="2"/>
  <c r="G520" i="2" s="1"/>
  <c r="C520" i="2"/>
  <c r="H520" i="2"/>
  <c r="AC498" i="2"/>
  <c r="AD498" i="2" s="1"/>
  <c r="AE499" i="2"/>
  <c r="AG499" i="2"/>
  <c r="AG505" i="2"/>
  <c r="AE505" i="2"/>
  <c r="Q509" i="2"/>
  <c r="H509" i="2"/>
  <c r="C509" i="2"/>
  <c r="V509" i="2"/>
  <c r="G509" i="2" s="1"/>
  <c r="Q511" i="2"/>
  <c r="H511" i="2"/>
  <c r="C511" i="2"/>
  <c r="Q541" i="2"/>
  <c r="C541" i="2"/>
  <c r="H541" i="2" s="1"/>
  <c r="V541" i="2"/>
  <c r="G541" i="2" s="1"/>
  <c r="AG544" i="2"/>
  <c r="AG545" i="2"/>
  <c r="Q557" i="2"/>
  <c r="C557" i="2"/>
  <c r="H557" i="2" s="1"/>
  <c r="V557" i="2"/>
  <c r="G557" i="2" s="1"/>
  <c r="AE559" i="2"/>
  <c r="AG559" i="2"/>
  <c r="AG569" i="2"/>
  <c r="AE569" i="2"/>
  <c r="V502" i="2"/>
  <c r="G502" i="2" s="1"/>
  <c r="C502" i="2"/>
  <c r="H502" i="2" s="1"/>
  <c r="Q502" i="2"/>
  <c r="AC505" i="2"/>
  <c r="AD505" i="2" s="1"/>
  <c r="AA506" i="2"/>
  <c r="AB506" i="2" s="1"/>
  <c r="Q512" i="2"/>
  <c r="V512" i="2"/>
  <c r="G512" i="2" s="1"/>
  <c r="AG512" i="2"/>
  <c r="V513" i="2"/>
  <c r="G513" i="2" s="1"/>
  <c r="C521" i="2"/>
  <c r="H521" i="2"/>
  <c r="Q526" i="2"/>
  <c r="H526" i="2"/>
  <c r="V526" i="2"/>
  <c r="G526" i="2" s="1"/>
  <c r="H528" i="2"/>
  <c r="Q535" i="2"/>
  <c r="H535" i="2"/>
  <c r="V535" i="2"/>
  <c r="G535" i="2" s="1"/>
  <c r="Q542" i="2"/>
  <c r="V542" i="2"/>
  <c r="G542" i="2" s="1"/>
  <c r="Q544" i="2"/>
  <c r="V544" i="2"/>
  <c r="G544" i="2" s="1"/>
  <c r="Q551" i="2"/>
  <c r="V551" i="2"/>
  <c r="G551" i="2" s="1"/>
  <c r="Q558" i="2"/>
  <c r="V558" i="2"/>
  <c r="G558" i="2" s="1"/>
  <c r="V569" i="2"/>
  <c r="G569" i="2" s="1"/>
  <c r="C569" i="2"/>
  <c r="H569" i="2" s="1"/>
  <c r="Q569" i="2"/>
  <c r="AG571" i="2"/>
  <c r="AE571" i="2"/>
  <c r="AA489" i="2"/>
  <c r="AB489" i="2" s="1"/>
  <c r="S489" i="2"/>
  <c r="AC489" i="2"/>
  <c r="AD489" i="2" s="1"/>
  <c r="AA496" i="2"/>
  <c r="AB496" i="2" s="1"/>
  <c r="AC502" i="2"/>
  <c r="AD502" i="2" s="1"/>
  <c r="AA502" i="2"/>
  <c r="AB502" i="2" s="1"/>
  <c r="S502" i="2"/>
  <c r="Q504" i="2"/>
  <c r="V504" i="2"/>
  <c r="G504" i="2" s="1"/>
  <c r="Y504" i="2"/>
  <c r="S505" i="2"/>
  <c r="Y507" i="2"/>
  <c r="AE508" i="2"/>
  <c r="C513" i="2"/>
  <c r="H513" i="2"/>
  <c r="Q518" i="2"/>
  <c r="H518" i="2"/>
  <c r="V518" i="2"/>
  <c r="G518" i="2" s="1"/>
  <c r="Q525" i="2"/>
  <c r="H525" i="2"/>
  <c r="C525" i="2"/>
  <c r="Q527" i="2"/>
  <c r="H527" i="2"/>
  <c r="V527" i="2"/>
  <c r="G527" i="2" s="1"/>
  <c r="AE529" i="2"/>
  <c r="Q533" i="2"/>
  <c r="H533" i="2"/>
  <c r="C533" i="2"/>
  <c r="V533" i="2"/>
  <c r="G533" i="2" s="1"/>
  <c r="Q549" i="2"/>
  <c r="C549" i="2"/>
  <c r="H549" i="2" s="1"/>
  <c r="V549" i="2"/>
  <c r="G549" i="2" s="1"/>
  <c r="AE560" i="2"/>
  <c r="AG573" i="2"/>
  <c r="AE573" i="2"/>
  <c r="Q510" i="2"/>
  <c r="H510" i="2"/>
  <c r="V510" i="2"/>
  <c r="G510" i="2" s="1"/>
  <c r="H512" i="2"/>
  <c r="Q517" i="2"/>
  <c r="H517" i="2"/>
  <c r="C517" i="2"/>
  <c r="Q519" i="2"/>
  <c r="H519" i="2"/>
  <c r="V519" i="2"/>
  <c r="G519" i="2" s="1"/>
  <c r="Q528" i="2"/>
  <c r="V528" i="2"/>
  <c r="G528" i="2" s="1"/>
  <c r="AG528" i="2"/>
  <c r="Q534" i="2"/>
  <c r="H534" i="2"/>
  <c r="V534" i="2"/>
  <c r="G534" i="2" s="1"/>
  <c r="Q536" i="2"/>
  <c r="V536" i="2"/>
  <c r="G536" i="2" s="1"/>
  <c r="Q543" i="2"/>
  <c r="V543" i="2"/>
  <c r="G543" i="2" s="1"/>
  <c r="Q550" i="2"/>
  <c r="V550" i="2"/>
  <c r="G550" i="2" s="1"/>
  <c r="Q552" i="2"/>
  <c r="V552" i="2"/>
  <c r="G552" i="2" s="1"/>
  <c r="Q559" i="2"/>
  <c r="V559" i="2"/>
  <c r="G559" i="2" s="1"/>
  <c r="AG570" i="2"/>
  <c r="AE570" i="2"/>
  <c r="AG574" i="2"/>
  <c r="AE574" i="2"/>
  <c r="V570" i="2"/>
  <c r="G570" i="2" s="1"/>
  <c r="C570" i="2"/>
  <c r="H570" i="2" s="1"/>
  <c r="V571" i="2"/>
  <c r="G571" i="2" s="1"/>
  <c r="C571" i="2"/>
  <c r="H571" i="2" s="1"/>
  <c r="V572" i="2"/>
  <c r="G572" i="2" s="1"/>
  <c r="C572" i="2"/>
  <c r="H572" i="2" s="1"/>
  <c r="G579" i="2"/>
  <c r="Y580" i="2"/>
  <c r="C580" i="2"/>
  <c r="H580" i="2" s="1"/>
  <c r="W580" i="2"/>
  <c r="V580" i="2"/>
  <c r="Y588" i="2"/>
  <c r="C588" i="2"/>
  <c r="H588" i="2" s="1"/>
  <c r="V588" i="2"/>
  <c r="W588" i="2"/>
  <c r="AC499" i="2"/>
  <c r="AD499" i="2" s="1"/>
  <c r="AE568" i="2"/>
  <c r="AC570" i="2"/>
  <c r="AD570" i="2" s="1"/>
  <c r="S570" i="2"/>
  <c r="AC571" i="2"/>
  <c r="AD571" i="2" s="1"/>
  <c r="S571" i="2"/>
  <c r="AC577" i="2"/>
  <c r="AD577" i="2" s="1"/>
  <c r="S577" i="2"/>
  <c r="AA580" i="2"/>
  <c r="AB580" i="2" s="1"/>
  <c r="S580" i="2"/>
  <c r="Q582" i="2"/>
  <c r="Y582" i="2"/>
  <c r="W582" i="2"/>
  <c r="G582" i="2" s="1"/>
  <c r="AA584" i="2"/>
  <c r="AB584" i="2" s="1"/>
  <c r="S584" i="2"/>
  <c r="AC584" i="2"/>
  <c r="AD584" i="2" s="1"/>
  <c r="V592" i="2"/>
  <c r="Y592" i="2"/>
  <c r="C592" i="2"/>
  <c r="H592" i="2" s="1"/>
  <c r="W592" i="2"/>
  <c r="G578" i="2"/>
  <c r="Y596" i="2"/>
  <c r="C596" i="2"/>
  <c r="H596" i="2" s="1"/>
  <c r="V596" i="2"/>
  <c r="G596" i="2" s="1"/>
  <c r="Q596" i="2"/>
  <c r="Q573" i="2"/>
  <c r="Q574" i="2"/>
  <c r="Q575" i="2"/>
  <c r="Q576" i="2"/>
  <c r="AC573" i="2"/>
  <c r="AD573" i="2" s="1"/>
  <c r="S573" i="2"/>
  <c r="AC574" i="2"/>
  <c r="AD574" i="2" s="1"/>
  <c r="S574" i="2"/>
  <c r="AA576" i="2"/>
  <c r="AB576" i="2" s="1"/>
  <c r="S576" i="2"/>
  <c r="AC576" i="2"/>
  <c r="AD576" i="2" s="1"/>
  <c r="AA581" i="2"/>
  <c r="AB581" i="2" s="1"/>
  <c r="Y584" i="2"/>
  <c r="C584" i="2"/>
  <c r="H584" i="2" s="1"/>
  <c r="Q584" i="2"/>
  <c r="Q604" i="2"/>
  <c r="Y607" i="2"/>
  <c r="Q607" i="2"/>
  <c r="C607" i="2"/>
  <c r="H607" i="2" s="1"/>
  <c r="Y612" i="2"/>
  <c r="Q612" i="2"/>
  <c r="W612" i="2"/>
  <c r="C612" i="2"/>
  <c r="H612" i="2" s="1"/>
  <c r="V617" i="2"/>
  <c r="C617" i="2"/>
  <c r="H617" i="2" s="1"/>
  <c r="W617" i="2"/>
  <c r="Y620" i="2"/>
  <c r="Q620" i="2"/>
  <c r="V621" i="2"/>
  <c r="C621" i="2"/>
  <c r="H621" i="2" s="1"/>
  <c r="Y621" i="2"/>
  <c r="Q621" i="2"/>
  <c r="AA625" i="2"/>
  <c r="AB625" i="2" s="1"/>
  <c r="S625" i="2"/>
  <c r="AA585" i="2"/>
  <c r="AB585" i="2" s="1"/>
  <c r="W586" i="2"/>
  <c r="AA588" i="2"/>
  <c r="AB588" i="2" s="1"/>
  <c r="S588" i="2"/>
  <c r="AC588" i="2"/>
  <c r="AD588" i="2" s="1"/>
  <c r="AA593" i="2"/>
  <c r="AB593" i="2" s="1"/>
  <c r="W594" i="2"/>
  <c r="G594" i="2" s="1"/>
  <c r="AA596" i="2"/>
  <c r="AB596" i="2" s="1"/>
  <c r="S596" i="2"/>
  <c r="AC596" i="2"/>
  <c r="AD596" i="2" s="1"/>
  <c r="C600" i="2"/>
  <c r="H600" i="2" s="1"/>
  <c r="Y600" i="2"/>
  <c r="AA601" i="2"/>
  <c r="AB601" i="2" s="1"/>
  <c r="AC604" i="2"/>
  <c r="AD604" i="2" s="1"/>
  <c r="S604" i="2"/>
  <c r="W604" i="2"/>
  <c r="G604" i="2" s="1"/>
  <c r="AG605" i="2"/>
  <c r="V607" i="2"/>
  <c r="AA608" i="2"/>
  <c r="AB608" i="2" s="1"/>
  <c r="V612" i="2"/>
  <c r="AE613" i="2"/>
  <c r="Y617" i="2"/>
  <c r="W621" i="2"/>
  <c r="C622" i="2"/>
  <c r="H622" i="2" s="1"/>
  <c r="AC625" i="2"/>
  <c r="AD625" i="2" s="1"/>
  <c r="Y628" i="2"/>
  <c r="Q628" i="2"/>
  <c r="W628" i="2"/>
  <c r="C628" i="2"/>
  <c r="H628" i="2" s="1"/>
  <c r="V628" i="2"/>
  <c r="AE628" i="2"/>
  <c r="AG628" i="2"/>
  <c r="Y630" i="2"/>
  <c r="Q630" i="2"/>
  <c r="V630" i="2"/>
  <c r="C630" i="2"/>
  <c r="H630" i="2" s="1"/>
  <c r="Q600" i="2"/>
  <c r="Y604" i="2"/>
  <c r="V606" i="2"/>
  <c r="G606" i="2" s="1"/>
  <c r="C606" i="2"/>
  <c r="H606" i="2" s="1"/>
  <c r="W606" i="2"/>
  <c r="W607" i="2"/>
  <c r="AC608" i="2"/>
  <c r="AD608" i="2" s="1"/>
  <c r="V620" i="2"/>
  <c r="Y622" i="2"/>
  <c r="Q622" i="2"/>
  <c r="V622" i="2"/>
  <c r="G622" i="2" s="1"/>
  <c r="Y626" i="2"/>
  <c r="Q626" i="2"/>
  <c r="W626" i="2"/>
  <c r="G626" i="2" s="1"/>
  <c r="C626" i="2"/>
  <c r="H626" i="2" s="1"/>
  <c r="AA589" i="2"/>
  <c r="AB589" i="2" s="1"/>
  <c r="AA592" i="2"/>
  <c r="AB592" i="2" s="1"/>
  <c r="S592" i="2"/>
  <c r="AC592" i="2"/>
  <c r="AD592" i="2" s="1"/>
  <c r="AA597" i="2"/>
  <c r="AB597" i="2" s="1"/>
  <c r="AA600" i="2"/>
  <c r="AB600" i="2" s="1"/>
  <c r="S600" i="2"/>
  <c r="AC600" i="2"/>
  <c r="AD600" i="2" s="1"/>
  <c r="C604" i="2"/>
  <c r="H604" i="2" s="1"/>
  <c r="Y605" i="2"/>
  <c r="Q605" i="2"/>
  <c r="W605" i="2"/>
  <c r="G605" i="2" s="1"/>
  <c r="C605" i="2"/>
  <c r="H605" i="2" s="1"/>
  <c r="Y606" i="2"/>
  <c r="V608" i="2"/>
  <c r="C608" i="2"/>
  <c r="H608" i="2" s="1"/>
  <c r="W608" i="2"/>
  <c r="V610" i="2"/>
  <c r="C610" i="2"/>
  <c r="H610" i="2" s="1"/>
  <c r="W610" i="2"/>
  <c r="Y614" i="2"/>
  <c r="Q614" i="2"/>
  <c r="C614" i="2"/>
  <c r="H614" i="2" s="1"/>
  <c r="V614" i="2"/>
  <c r="W614" i="2"/>
  <c r="V615" i="2"/>
  <c r="C615" i="2"/>
  <c r="H615" i="2" s="1"/>
  <c r="W615" i="2"/>
  <c r="Q617" i="2"/>
  <c r="V619" i="2"/>
  <c r="C619" i="2"/>
  <c r="H619" i="2" s="1"/>
  <c r="Y619" i="2"/>
  <c r="W619" i="2"/>
  <c r="C620" i="2"/>
  <c r="H620" i="2" s="1"/>
  <c r="W620" i="2"/>
  <c r="W630" i="2"/>
  <c r="V627" i="2"/>
  <c r="C627" i="2"/>
  <c r="H627" i="2" s="1"/>
  <c r="W627" i="2"/>
  <c r="Y627" i="2"/>
  <c r="W629" i="2"/>
  <c r="V629" i="2"/>
  <c r="C629" i="2"/>
  <c r="H629" i="2" s="1"/>
  <c r="Q629" i="2"/>
  <c r="Y609" i="2"/>
  <c r="Q609" i="2"/>
  <c r="Y611" i="2"/>
  <c r="Q611" i="2"/>
  <c r="V613" i="2"/>
  <c r="C613" i="2"/>
  <c r="H613" i="2" s="1"/>
  <c r="Q613" i="2"/>
  <c r="Y624" i="2"/>
  <c r="Q624" i="2"/>
  <c r="V624" i="2"/>
  <c r="G624" i="2" s="1"/>
  <c r="Q627" i="2"/>
  <c r="S613" i="2"/>
  <c r="Y616" i="2"/>
  <c r="Q616" i="2"/>
  <c r="Y618" i="2"/>
  <c r="Q618" i="2"/>
  <c r="V623" i="2"/>
  <c r="C623" i="2"/>
  <c r="H623" i="2" s="1"/>
  <c r="Q623" i="2"/>
  <c r="V625" i="2"/>
  <c r="G625" i="2" s="1"/>
  <c r="C625" i="2"/>
  <c r="H625" i="2" s="1"/>
  <c r="Q625" i="2"/>
  <c r="S629" i="2"/>
  <c r="C631" i="2"/>
  <c r="H631" i="2" s="1"/>
  <c r="V631" i="2"/>
  <c r="G631" i="2" s="1"/>
  <c r="AG287" i="2" l="1"/>
  <c r="AE629" i="2"/>
  <c r="G613" i="2"/>
  <c r="AE620" i="2"/>
  <c r="G418" i="2"/>
  <c r="AG612" i="2"/>
  <c r="G429" i="2"/>
  <c r="AG278" i="2"/>
  <c r="G623" i="2"/>
  <c r="G592" i="2"/>
  <c r="AG566" i="2"/>
  <c r="AE556" i="2"/>
  <c r="AG565" i="2"/>
  <c r="AG363" i="2"/>
  <c r="G600" i="2"/>
  <c r="G586" i="2"/>
  <c r="AE624" i="2"/>
  <c r="G265" i="2"/>
  <c r="G490" i="2"/>
  <c r="AE516" i="2"/>
  <c r="G598" i="2"/>
  <c r="G173" i="2"/>
  <c r="AG78" i="2"/>
  <c r="AE78" i="2"/>
  <c r="G171" i="2"/>
  <c r="AE225" i="2"/>
  <c r="AE298" i="2"/>
  <c r="AG298" i="2"/>
  <c r="G614" i="2"/>
  <c r="G620" i="2"/>
  <c r="G55" i="2"/>
  <c r="G69" i="2"/>
  <c r="G163" i="2"/>
  <c r="G179" i="2"/>
  <c r="G84" i="2"/>
  <c r="G105" i="2"/>
  <c r="G59" i="2"/>
  <c r="G89" i="2"/>
  <c r="G577" i="2"/>
  <c r="AG216" i="2"/>
  <c r="AE216" i="2"/>
  <c r="AG192" i="2"/>
  <c r="AE192" i="2"/>
  <c r="AC132" i="2"/>
  <c r="AD132" i="2" s="1"/>
  <c r="S132" i="2"/>
  <c r="AC120" i="2"/>
  <c r="AD120" i="2" s="1"/>
  <c r="S120" i="2"/>
  <c r="AG73" i="2"/>
  <c r="AE73" i="2"/>
  <c r="AG70" i="2"/>
  <c r="AE70" i="2"/>
  <c r="AC141" i="2"/>
  <c r="AD141" i="2" s="1"/>
  <c r="S141" i="2"/>
  <c r="AC153" i="2"/>
  <c r="AD153" i="2" s="1"/>
  <c r="S153" i="2"/>
  <c r="AA11" i="2"/>
  <c r="AB11" i="2" s="1"/>
  <c r="AC11" i="2"/>
  <c r="AD11" i="2" s="1"/>
  <c r="S11" i="2"/>
  <c r="AA19" i="2"/>
  <c r="AB19" i="2" s="1"/>
  <c r="S19" i="2"/>
  <c r="AC19" i="2"/>
  <c r="AD19" i="2" s="1"/>
  <c r="AC129" i="2"/>
  <c r="AD129" i="2" s="1"/>
  <c r="S129" i="2"/>
  <c r="AC117" i="2"/>
  <c r="AD117" i="2" s="1"/>
  <c r="S117" i="2"/>
  <c r="AC144" i="2"/>
  <c r="AD144" i="2" s="1"/>
  <c r="S144" i="2"/>
  <c r="AC156" i="2"/>
  <c r="AD156" i="2" s="1"/>
  <c r="S156" i="2"/>
  <c r="AA15" i="2"/>
  <c r="AB15" i="2" s="1"/>
  <c r="AC15" i="2"/>
  <c r="AD15" i="2" s="1"/>
  <c r="S15" i="2"/>
  <c r="AA7" i="2"/>
  <c r="AB7" i="2" s="1"/>
  <c r="S7" i="2"/>
  <c r="AC7" i="2"/>
  <c r="AD7" i="2" s="1"/>
  <c r="AE181" i="2"/>
  <c r="AG181" i="2"/>
  <c r="AC126" i="2"/>
  <c r="AD126" i="2" s="1"/>
  <c r="S126" i="2"/>
  <c r="AC114" i="2"/>
  <c r="AD114" i="2" s="1"/>
  <c r="S114" i="2"/>
  <c r="AA162" i="2"/>
  <c r="AB162" i="2" s="1"/>
  <c r="S162" i="2"/>
  <c r="G104" i="2"/>
  <c r="AC135" i="2"/>
  <c r="AD135" i="2" s="1"/>
  <c r="S135" i="2"/>
  <c r="AC147" i="2"/>
  <c r="AD147" i="2" s="1"/>
  <c r="S147" i="2"/>
  <c r="AC159" i="2"/>
  <c r="AD159" i="2" s="1"/>
  <c r="S159" i="2"/>
  <c r="F223" i="2"/>
  <c r="F187" i="2"/>
  <c r="F199" i="2"/>
  <c r="F76" i="2"/>
  <c r="F44" i="2"/>
  <c r="F40" i="2"/>
  <c r="F36" i="2"/>
  <c r="F32" i="2"/>
  <c r="F28" i="2"/>
  <c r="F24" i="2"/>
  <c r="F20" i="2"/>
  <c r="AA4" i="2"/>
  <c r="AB4" i="2" s="1"/>
  <c r="F16" i="2"/>
  <c r="F12" i="2"/>
  <c r="S4" i="2"/>
  <c r="F8" i="2"/>
  <c r="G67" i="2"/>
  <c r="G488" i="2"/>
  <c r="AG253" i="2"/>
  <c r="AE253" i="2"/>
  <c r="AG101" i="2"/>
  <c r="AE101" i="2"/>
  <c r="AE165" i="2"/>
  <c r="AG165" i="2"/>
  <c r="AC123" i="2"/>
  <c r="AD123" i="2" s="1"/>
  <c r="S123" i="2"/>
  <c r="AC111" i="2"/>
  <c r="AD111" i="2" s="1"/>
  <c r="S111" i="2"/>
  <c r="AA91" i="2"/>
  <c r="AB91" i="2" s="1"/>
  <c r="AC91" i="2"/>
  <c r="AD91" i="2" s="1"/>
  <c r="S91" i="2"/>
  <c r="AC138" i="2"/>
  <c r="AD138" i="2" s="1"/>
  <c r="S138" i="2"/>
  <c r="AC150" i="2"/>
  <c r="AD150" i="2" s="1"/>
  <c r="S150" i="2"/>
  <c r="AA300" i="2"/>
  <c r="AB300" i="2" s="1"/>
  <c r="S300" i="2"/>
  <c r="AC300" i="2"/>
  <c r="AD300" i="2" s="1"/>
  <c r="G87" i="2"/>
  <c r="G103" i="2"/>
  <c r="G82" i="2"/>
  <c r="AG292" i="2"/>
  <c r="G428" i="2"/>
  <c r="AE275" i="2"/>
  <c r="AG275" i="2"/>
  <c r="G581" i="2"/>
  <c r="AG289" i="2"/>
  <c r="AE289" i="2"/>
  <c r="G91" i="2"/>
  <c r="G168" i="2"/>
  <c r="G107" i="2"/>
  <c r="G170" i="2"/>
  <c r="G80" i="2"/>
  <c r="AG257" i="2"/>
  <c r="AE257" i="2"/>
  <c r="AG237" i="2"/>
  <c r="AE237" i="2"/>
  <c r="G608" i="2"/>
  <c r="G57" i="2"/>
  <c r="G585" i="2"/>
  <c r="G494" i="2"/>
  <c r="G492" i="2"/>
  <c r="G413" i="2"/>
  <c r="AG232" i="2"/>
  <c r="AE232" i="2"/>
  <c r="G192" i="2"/>
  <c r="G629" i="2"/>
  <c r="G619" i="2"/>
  <c r="G615" i="2"/>
  <c r="G610" i="2"/>
  <c r="G628" i="2"/>
  <c r="G266" i="2"/>
  <c r="G205" i="2"/>
  <c r="G3" i="2"/>
  <c r="G51" i="2"/>
  <c r="G593" i="2"/>
  <c r="G406" i="2"/>
  <c r="G390" i="2"/>
  <c r="G590" i="2"/>
  <c r="AG274" i="2"/>
  <c r="AE274" i="2"/>
  <c r="AG189" i="2"/>
  <c r="AE189" i="2"/>
  <c r="AE520" i="2"/>
  <c r="AG520" i="2"/>
  <c r="AG513" i="2"/>
  <c r="AE513" i="2"/>
  <c r="AG268" i="2"/>
  <c r="AE268" i="2"/>
  <c r="AE521" i="2"/>
  <c r="AG521" i="2"/>
  <c r="AG280" i="2"/>
  <c r="AE280" i="2"/>
  <c r="AG248" i="2"/>
  <c r="AE248" i="2"/>
  <c r="AE245" i="2"/>
  <c r="AG245" i="2"/>
  <c r="AE621" i="2"/>
  <c r="AG621" i="2"/>
  <c r="AE609" i="2"/>
  <c r="AG609" i="2"/>
  <c r="AE616" i="2"/>
  <c r="AG616" i="2"/>
  <c r="AG532" i="2"/>
  <c r="AE532" i="2"/>
  <c r="AG557" i="2"/>
  <c r="AE557" i="2"/>
  <c r="AG540" i="2"/>
  <c r="AE540" i="2"/>
  <c r="AG541" i="2"/>
  <c r="AE541" i="2"/>
  <c r="AG525" i="2"/>
  <c r="AE525" i="2"/>
  <c r="AG501" i="2"/>
  <c r="AE501" i="2"/>
  <c r="AG9" i="2"/>
  <c r="AE9" i="2"/>
  <c r="AG17" i="2"/>
  <c r="AE17" i="2"/>
  <c r="AE3" i="2"/>
  <c r="AG3" i="2"/>
  <c r="AE592" i="2"/>
  <c r="AG592" i="2"/>
  <c r="AE608" i="2"/>
  <c r="AG608" i="2"/>
  <c r="AE588" i="2"/>
  <c r="AG588" i="2"/>
  <c r="AG490" i="2"/>
  <c r="AE490" i="2"/>
  <c r="AG480" i="2"/>
  <c r="AE480" i="2"/>
  <c r="AG437" i="2"/>
  <c r="AE437" i="2"/>
  <c r="AG417" i="2"/>
  <c r="AE417" i="2"/>
  <c r="AE431" i="2"/>
  <c r="AG431" i="2"/>
  <c r="AC321" i="2"/>
  <c r="AD321" i="2" s="1"/>
  <c r="S321" i="2"/>
  <c r="AA321" i="2"/>
  <c r="AB321" i="2" s="1"/>
  <c r="AC404" i="2"/>
  <c r="AD404" i="2" s="1"/>
  <c r="S404" i="2"/>
  <c r="AA404" i="2"/>
  <c r="AB404" i="2" s="1"/>
  <c r="AC312" i="2"/>
  <c r="AD312" i="2" s="1"/>
  <c r="S312" i="2"/>
  <c r="AA312" i="2"/>
  <c r="AB312" i="2" s="1"/>
  <c r="AA396" i="2"/>
  <c r="AB396" i="2" s="1"/>
  <c r="S396" i="2"/>
  <c r="AC396" i="2"/>
  <c r="AD396" i="2" s="1"/>
  <c r="S194" i="2"/>
  <c r="AC194" i="2"/>
  <c r="AD194" i="2" s="1"/>
  <c r="AA194" i="2"/>
  <c r="AB194" i="2" s="1"/>
  <c r="S230" i="2"/>
  <c r="AA230" i="2"/>
  <c r="AB230" i="2" s="1"/>
  <c r="AC230" i="2"/>
  <c r="AD230" i="2" s="1"/>
  <c r="AC262" i="2"/>
  <c r="AD262" i="2" s="1"/>
  <c r="S262" i="2"/>
  <c r="AA262" i="2"/>
  <c r="AB262" i="2" s="1"/>
  <c r="AC436" i="2"/>
  <c r="AD436" i="2" s="1"/>
  <c r="S436" i="2"/>
  <c r="AA436" i="2"/>
  <c r="AB436" i="2" s="1"/>
  <c r="AC572" i="2"/>
  <c r="AD572" i="2" s="1"/>
  <c r="S572" i="2"/>
  <c r="AA572" i="2"/>
  <c r="AB572" i="2" s="1"/>
  <c r="AA526" i="2"/>
  <c r="AB526" i="2" s="1"/>
  <c r="AC526" i="2"/>
  <c r="AD526" i="2" s="1"/>
  <c r="S526" i="2"/>
  <c r="AA558" i="2"/>
  <c r="AB558" i="2" s="1"/>
  <c r="S558" i="2"/>
  <c r="AC558" i="2"/>
  <c r="AD558" i="2" s="1"/>
  <c r="AC575" i="2"/>
  <c r="AD575" i="2" s="1"/>
  <c r="S575" i="2"/>
  <c r="AA575" i="2"/>
  <c r="AB575" i="2" s="1"/>
  <c r="AC622" i="2"/>
  <c r="AD622" i="2" s="1"/>
  <c r="AA622" i="2"/>
  <c r="AB622" i="2" s="1"/>
  <c r="S622" i="2"/>
  <c r="AG159" i="2"/>
  <c r="AE159" i="2"/>
  <c r="AG155" i="2"/>
  <c r="AE155" i="2"/>
  <c r="AG151" i="2"/>
  <c r="AE151" i="2"/>
  <c r="AG147" i="2"/>
  <c r="AE147" i="2"/>
  <c r="AG143" i="2"/>
  <c r="AE143" i="2"/>
  <c r="AG139" i="2"/>
  <c r="AE139" i="2"/>
  <c r="AG135" i="2"/>
  <c r="AE135" i="2"/>
  <c r="AG131" i="2"/>
  <c r="AE131" i="2"/>
  <c r="AG127" i="2"/>
  <c r="AE127" i="2"/>
  <c r="AG123" i="2"/>
  <c r="AE123" i="2"/>
  <c r="AG119" i="2"/>
  <c r="AE119" i="2"/>
  <c r="AG115" i="2"/>
  <c r="AE115" i="2"/>
  <c r="AG111" i="2"/>
  <c r="AE111" i="2"/>
  <c r="G627" i="2"/>
  <c r="AG597" i="2"/>
  <c r="AE597" i="2"/>
  <c r="AG589" i="2"/>
  <c r="AE589" i="2"/>
  <c r="G607" i="2"/>
  <c r="AG593" i="2"/>
  <c r="AE593" i="2"/>
  <c r="AG625" i="2"/>
  <c r="AE625" i="2"/>
  <c r="G621" i="2"/>
  <c r="AE584" i="2"/>
  <c r="AG584" i="2"/>
  <c r="AG496" i="2"/>
  <c r="AE496" i="2"/>
  <c r="AG506" i="2"/>
  <c r="AE506" i="2"/>
  <c r="G493" i="2"/>
  <c r="AG466" i="2"/>
  <c r="AE466" i="2"/>
  <c r="AG450" i="2"/>
  <c r="AE450" i="2"/>
  <c r="AG443" i="2"/>
  <c r="AE443" i="2"/>
  <c r="AE406" i="2"/>
  <c r="AG406" i="2"/>
  <c r="AG435" i="2"/>
  <c r="AE435" i="2"/>
  <c r="AG409" i="2"/>
  <c r="AE409" i="2"/>
  <c r="G261" i="2"/>
  <c r="G257" i="2"/>
  <c r="G214" i="2"/>
  <c r="AC178" i="2"/>
  <c r="AD178" i="2" s="1"/>
  <c r="S178" i="2"/>
  <c r="AA178" i="2"/>
  <c r="AB178" i="2" s="1"/>
  <c r="AC99" i="2"/>
  <c r="AD99" i="2" s="1"/>
  <c r="S99" i="2"/>
  <c r="AA99" i="2"/>
  <c r="AB99" i="2" s="1"/>
  <c r="AC83" i="2"/>
  <c r="AD83" i="2" s="1"/>
  <c r="S83" i="2"/>
  <c r="AA83" i="2"/>
  <c r="AB83" i="2" s="1"/>
  <c r="AC64" i="2"/>
  <c r="AD64" i="2" s="1"/>
  <c r="S64" i="2"/>
  <c r="AA64" i="2"/>
  <c r="AB64" i="2" s="1"/>
  <c r="AC48" i="2"/>
  <c r="AD48" i="2" s="1"/>
  <c r="S48" i="2"/>
  <c r="AA48" i="2"/>
  <c r="AB48" i="2" s="1"/>
  <c r="AC92" i="2"/>
  <c r="AD92" i="2" s="1"/>
  <c r="S92" i="2"/>
  <c r="AA92" i="2"/>
  <c r="AB92" i="2" s="1"/>
  <c r="AC108" i="2"/>
  <c r="AD108" i="2" s="1"/>
  <c r="S108" i="2"/>
  <c r="AA108" i="2"/>
  <c r="AB108" i="2" s="1"/>
  <c r="AC175" i="2"/>
  <c r="AD175" i="2" s="1"/>
  <c r="S175" i="2"/>
  <c r="AA175" i="2"/>
  <c r="AB175" i="2" s="1"/>
  <c r="AC267" i="2"/>
  <c r="AD267" i="2" s="1"/>
  <c r="S267" i="2"/>
  <c r="AA267" i="2"/>
  <c r="AB267" i="2" s="1"/>
  <c r="AC349" i="2"/>
  <c r="AD349" i="2" s="1"/>
  <c r="AA349" i="2"/>
  <c r="AB349" i="2" s="1"/>
  <c r="S349" i="2"/>
  <c r="AC365" i="2"/>
  <c r="AD365" i="2" s="1"/>
  <c r="AA365" i="2"/>
  <c r="AB365" i="2" s="1"/>
  <c r="S365" i="2"/>
  <c r="AC393" i="2"/>
  <c r="AD393" i="2" s="1"/>
  <c r="AA393" i="2"/>
  <c r="AB393" i="2" s="1"/>
  <c r="S393" i="2"/>
  <c r="AA420" i="2"/>
  <c r="AB420" i="2" s="1"/>
  <c r="S420" i="2"/>
  <c r="AC420" i="2"/>
  <c r="AD420" i="2" s="1"/>
  <c r="AC453" i="2"/>
  <c r="AD453" i="2" s="1"/>
  <c r="S453" i="2"/>
  <c r="AA453" i="2"/>
  <c r="AB453" i="2" s="1"/>
  <c r="AC219" i="2"/>
  <c r="AD219" i="2" s="1"/>
  <c r="AA219" i="2"/>
  <c r="AB219" i="2" s="1"/>
  <c r="S219" i="2"/>
  <c r="S239" i="2"/>
  <c r="AC239" i="2"/>
  <c r="AD239" i="2" s="1"/>
  <c r="AA239" i="2"/>
  <c r="AB239" i="2" s="1"/>
  <c r="S255" i="2"/>
  <c r="AC255" i="2"/>
  <c r="AD255" i="2" s="1"/>
  <c r="AA255" i="2"/>
  <c r="AB255" i="2" s="1"/>
  <c r="AC583" i="2"/>
  <c r="AD583" i="2" s="1"/>
  <c r="S583" i="2"/>
  <c r="AA583" i="2"/>
  <c r="AB583" i="2" s="1"/>
  <c r="AA504" i="2"/>
  <c r="AB504" i="2" s="1"/>
  <c r="S504" i="2"/>
  <c r="AC504" i="2"/>
  <c r="AD504" i="2" s="1"/>
  <c r="S523" i="2"/>
  <c r="AC523" i="2"/>
  <c r="AD523" i="2" s="1"/>
  <c r="AA523" i="2"/>
  <c r="AB523" i="2" s="1"/>
  <c r="S539" i="2"/>
  <c r="AC539" i="2"/>
  <c r="AD539" i="2" s="1"/>
  <c r="AA539" i="2"/>
  <c r="AB539" i="2" s="1"/>
  <c r="S555" i="2"/>
  <c r="AC555" i="2"/>
  <c r="AD555" i="2" s="1"/>
  <c r="AA555" i="2"/>
  <c r="AB555" i="2" s="1"/>
  <c r="AC603" i="2"/>
  <c r="AD603" i="2" s="1"/>
  <c r="S603" i="2"/>
  <c r="AA603" i="2"/>
  <c r="AB603" i="2" s="1"/>
  <c r="S611" i="2"/>
  <c r="AC611" i="2"/>
  <c r="AD611" i="2" s="1"/>
  <c r="AA611" i="2"/>
  <c r="AB611" i="2" s="1"/>
  <c r="AG180" i="2"/>
  <c r="AE180" i="2"/>
  <c r="AG164" i="2"/>
  <c r="AE164" i="2"/>
  <c r="AC103" i="2"/>
  <c r="AD103" i="2" s="1"/>
  <c r="S103" i="2"/>
  <c r="AA103" i="2"/>
  <c r="AB103" i="2" s="1"/>
  <c r="AG81" i="2"/>
  <c r="AE81" i="2"/>
  <c r="AC400" i="2"/>
  <c r="AD400" i="2" s="1"/>
  <c r="S400" i="2"/>
  <c r="AA400" i="2"/>
  <c r="AB400" i="2" s="1"/>
  <c r="AC303" i="2"/>
  <c r="AD303" i="2" s="1"/>
  <c r="S303" i="2"/>
  <c r="AA303" i="2"/>
  <c r="AB303" i="2" s="1"/>
  <c r="AC327" i="2"/>
  <c r="AD327" i="2" s="1"/>
  <c r="S327" i="2"/>
  <c r="AA327" i="2"/>
  <c r="AB327" i="2" s="1"/>
  <c r="AA352" i="2"/>
  <c r="AB352" i="2" s="1"/>
  <c r="S352" i="2"/>
  <c r="AC352" i="2"/>
  <c r="AD352" i="2" s="1"/>
  <c r="AC385" i="2"/>
  <c r="AD385" i="2" s="1"/>
  <c r="S385" i="2"/>
  <c r="AA385" i="2"/>
  <c r="AB385" i="2" s="1"/>
  <c r="AC356" i="2"/>
  <c r="AD356" i="2" s="1"/>
  <c r="S356" i="2"/>
  <c r="AA356" i="2"/>
  <c r="AB356" i="2" s="1"/>
  <c r="AC294" i="2"/>
  <c r="AD294" i="2" s="1"/>
  <c r="S294" i="2"/>
  <c r="AA294" i="2"/>
  <c r="AB294" i="2" s="1"/>
  <c r="AC318" i="2"/>
  <c r="AD318" i="2" s="1"/>
  <c r="S318" i="2"/>
  <c r="AA318" i="2"/>
  <c r="AB318" i="2" s="1"/>
  <c r="AC382" i="2"/>
  <c r="AD382" i="2" s="1"/>
  <c r="S382" i="2"/>
  <c r="AA382" i="2"/>
  <c r="AB382" i="2" s="1"/>
  <c r="AA408" i="2"/>
  <c r="AB408" i="2" s="1"/>
  <c r="S408" i="2"/>
  <c r="AC408" i="2"/>
  <c r="AD408" i="2" s="1"/>
  <c r="AA202" i="2"/>
  <c r="AB202" i="2" s="1"/>
  <c r="AC202" i="2"/>
  <c r="AD202" i="2" s="1"/>
  <c r="S202" i="2"/>
  <c r="S218" i="2"/>
  <c r="AC218" i="2"/>
  <c r="AD218" i="2" s="1"/>
  <c r="AA218" i="2"/>
  <c r="AB218" i="2" s="1"/>
  <c r="AA234" i="2"/>
  <c r="AB234" i="2" s="1"/>
  <c r="S234" i="2"/>
  <c r="AC234" i="2"/>
  <c r="AD234" i="2" s="1"/>
  <c r="AA250" i="2"/>
  <c r="AB250" i="2" s="1"/>
  <c r="S250" i="2"/>
  <c r="AC250" i="2"/>
  <c r="AD250" i="2" s="1"/>
  <c r="S266" i="2"/>
  <c r="AC266" i="2"/>
  <c r="AD266" i="2" s="1"/>
  <c r="AA266" i="2"/>
  <c r="AB266" i="2" s="1"/>
  <c r="AC279" i="2"/>
  <c r="AD279" i="2" s="1"/>
  <c r="S279" i="2"/>
  <c r="AA279" i="2"/>
  <c r="AB279" i="2" s="1"/>
  <c r="AC291" i="2"/>
  <c r="AD291" i="2" s="1"/>
  <c r="S291" i="2"/>
  <c r="AA291" i="2"/>
  <c r="AB291" i="2" s="1"/>
  <c r="AC439" i="2"/>
  <c r="AD439" i="2" s="1"/>
  <c r="S439" i="2"/>
  <c r="AA439" i="2"/>
  <c r="AB439" i="2" s="1"/>
  <c r="AA485" i="2"/>
  <c r="AB485" i="2" s="1"/>
  <c r="S485" i="2"/>
  <c r="AC485" i="2"/>
  <c r="AD485" i="2" s="1"/>
  <c r="AC448" i="2"/>
  <c r="AD448" i="2" s="1"/>
  <c r="S448" i="2"/>
  <c r="AA448" i="2"/>
  <c r="AB448" i="2" s="1"/>
  <c r="AC464" i="2"/>
  <c r="AD464" i="2" s="1"/>
  <c r="S464" i="2"/>
  <c r="AA464" i="2"/>
  <c r="AB464" i="2" s="1"/>
  <c r="AA491" i="2"/>
  <c r="AB491" i="2" s="1"/>
  <c r="S491" i="2"/>
  <c r="AC491" i="2"/>
  <c r="AD491" i="2" s="1"/>
  <c r="AC494" i="2"/>
  <c r="AD494" i="2" s="1"/>
  <c r="AA494" i="2"/>
  <c r="AB494" i="2" s="1"/>
  <c r="S494" i="2"/>
  <c r="AA586" i="2"/>
  <c r="AB586" i="2" s="1"/>
  <c r="S586" i="2"/>
  <c r="AC586" i="2"/>
  <c r="AD586" i="2" s="1"/>
  <c r="S514" i="2"/>
  <c r="AC514" i="2"/>
  <c r="AD514" i="2" s="1"/>
  <c r="AA514" i="2"/>
  <c r="AB514" i="2" s="1"/>
  <c r="S530" i="2"/>
  <c r="AC530" i="2"/>
  <c r="AD530" i="2" s="1"/>
  <c r="AA530" i="2"/>
  <c r="AB530" i="2" s="1"/>
  <c r="S546" i="2"/>
  <c r="AC546" i="2"/>
  <c r="AD546" i="2" s="1"/>
  <c r="AA546" i="2"/>
  <c r="AB546" i="2" s="1"/>
  <c r="AA561" i="2"/>
  <c r="AB561" i="2" s="1"/>
  <c r="AC561" i="2"/>
  <c r="AD561" i="2" s="1"/>
  <c r="S561" i="2"/>
  <c r="AA590" i="2"/>
  <c r="AB590" i="2" s="1"/>
  <c r="S590" i="2"/>
  <c r="AC590" i="2"/>
  <c r="AD590" i="2" s="1"/>
  <c r="AC606" i="2"/>
  <c r="AD606" i="2" s="1"/>
  <c r="S606" i="2"/>
  <c r="AA606" i="2"/>
  <c r="AB606" i="2" s="1"/>
  <c r="AA626" i="2"/>
  <c r="AB626" i="2" s="1"/>
  <c r="AC626" i="2"/>
  <c r="AD626" i="2" s="1"/>
  <c r="S626" i="2"/>
  <c r="AG158" i="2"/>
  <c r="AE158" i="2"/>
  <c r="AG154" i="2"/>
  <c r="AE154" i="2"/>
  <c r="AG150" i="2"/>
  <c r="AE150" i="2"/>
  <c r="AG146" i="2"/>
  <c r="AE146" i="2"/>
  <c r="AG142" i="2"/>
  <c r="AE142" i="2"/>
  <c r="AG138" i="2"/>
  <c r="AE138" i="2"/>
  <c r="AG134" i="2"/>
  <c r="AE134" i="2"/>
  <c r="AG130" i="2"/>
  <c r="AE130" i="2"/>
  <c r="AG126" i="2"/>
  <c r="AE126" i="2"/>
  <c r="AG122" i="2"/>
  <c r="AE122" i="2"/>
  <c r="AG118" i="2"/>
  <c r="AE118" i="2"/>
  <c r="AG114" i="2"/>
  <c r="AE114" i="2"/>
  <c r="AG110" i="2"/>
  <c r="AE110" i="2"/>
  <c r="G177" i="2"/>
  <c r="G85" i="2"/>
  <c r="G96" i="2"/>
  <c r="AE65" i="2"/>
  <c r="AG65" i="2"/>
  <c r="AE55" i="2"/>
  <c r="AG55" i="2"/>
  <c r="G53" i="2"/>
  <c r="AE53" i="2"/>
  <c r="AG53" i="2"/>
  <c r="G65" i="2"/>
  <c r="AE45" i="2"/>
  <c r="AG45" i="2"/>
  <c r="AG13" i="2"/>
  <c r="AE13" i="2"/>
  <c r="AG77" i="2"/>
  <c r="AE77" i="2"/>
  <c r="G71" i="2"/>
  <c r="G63" i="2"/>
  <c r="G78" i="2"/>
  <c r="G61" i="2"/>
  <c r="AE57" i="2"/>
  <c r="AG57" i="2"/>
  <c r="AE47" i="2"/>
  <c r="AG47" i="2"/>
  <c r="G45" i="2"/>
  <c r="AE495" i="2"/>
  <c r="AG495" i="2"/>
  <c r="AG478" i="2"/>
  <c r="AE478" i="2"/>
  <c r="AG446" i="2"/>
  <c r="AE446" i="2"/>
  <c r="AG403" i="2"/>
  <c r="AE403" i="2"/>
  <c r="AE421" i="2"/>
  <c r="AG421" i="2"/>
  <c r="AC68" i="2"/>
  <c r="AD68" i="2" s="1"/>
  <c r="AA68" i="2"/>
  <c r="AB68" i="2" s="1"/>
  <c r="S68" i="2"/>
  <c r="S104" i="2"/>
  <c r="AA104" i="2"/>
  <c r="AB104" i="2" s="1"/>
  <c r="AC104" i="2"/>
  <c r="AD104" i="2" s="1"/>
  <c r="AC215" i="2"/>
  <c r="AD215" i="2" s="1"/>
  <c r="S215" i="2"/>
  <c r="AA215" i="2"/>
  <c r="AB215" i="2" s="1"/>
  <c r="AC345" i="2"/>
  <c r="AD345" i="2" s="1"/>
  <c r="AA345" i="2"/>
  <c r="AB345" i="2" s="1"/>
  <c r="S345" i="2"/>
  <c r="AA416" i="2"/>
  <c r="AB416" i="2" s="1"/>
  <c r="S416" i="2"/>
  <c r="AC416" i="2"/>
  <c r="AD416" i="2" s="1"/>
  <c r="AC473" i="2"/>
  <c r="AD473" i="2" s="1"/>
  <c r="S473" i="2"/>
  <c r="AA473" i="2"/>
  <c r="AB473" i="2" s="1"/>
  <c r="AA251" i="2"/>
  <c r="AB251" i="2" s="1"/>
  <c r="S251" i="2"/>
  <c r="AC251" i="2"/>
  <c r="AD251" i="2" s="1"/>
  <c r="AC465" i="2"/>
  <c r="AD465" i="2" s="1"/>
  <c r="S465" i="2"/>
  <c r="AA465" i="2"/>
  <c r="AB465" i="2" s="1"/>
  <c r="AA519" i="2"/>
  <c r="AB519" i="2" s="1"/>
  <c r="S519" i="2"/>
  <c r="AC519" i="2"/>
  <c r="AD519" i="2" s="1"/>
  <c r="AA535" i="2"/>
  <c r="AB535" i="2" s="1"/>
  <c r="S535" i="2"/>
  <c r="AC535" i="2"/>
  <c r="AD535" i="2" s="1"/>
  <c r="AA551" i="2"/>
  <c r="AB551" i="2" s="1"/>
  <c r="S551" i="2"/>
  <c r="AC551" i="2"/>
  <c r="AD551" i="2" s="1"/>
  <c r="AA615" i="2"/>
  <c r="AB615" i="2" s="1"/>
  <c r="S615" i="2"/>
  <c r="AC615" i="2"/>
  <c r="AD615" i="2" s="1"/>
  <c r="AA607" i="2"/>
  <c r="AB607" i="2" s="1"/>
  <c r="AC607" i="2"/>
  <c r="AD607" i="2" s="1"/>
  <c r="S607" i="2"/>
  <c r="AG188" i="2"/>
  <c r="AE188" i="2"/>
  <c r="AC297" i="2"/>
  <c r="AD297" i="2" s="1"/>
  <c r="S297" i="2"/>
  <c r="AA297" i="2"/>
  <c r="AB297" i="2" s="1"/>
  <c r="AA344" i="2"/>
  <c r="AB344" i="2" s="1"/>
  <c r="S344" i="2"/>
  <c r="AC344" i="2"/>
  <c r="AD344" i="2" s="1"/>
  <c r="AC348" i="2"/>
  <c r="AD348" i="2" s="1"/>
  <c r="S348" i="2"/>
  <c r="AA348" i="2"/>
  <c r="AB348" i="2" s="1"/>
  <c r="AC376" i="2"/>
  <c r="AD376" i="2" s="1"/>
  <c r="S376" i="2"/>
  <c r="AA376" i="2"/>
  <c r="AB376" i="2" s="1"/>
  <c r="AC214" i="2"/>
  <c r="AD214" i="2" s="1"/>
  <c r="S214" i="2"/>
  <c r="AA214" i="2"/>
  <c r="AB214" i="2" s="1"/>
  <c r="S246" i="2"/>
  <c r="AA246" i="2"/>
  <c r="AB246" i="2" s="1"/>
  <c r="AC246" i="2"/>
  <c r="AD246" i="2" s="1"/>
  <c r="AC276" i="2"/>
  <c r="AD276" i="2" s="1"/>
  <c r="S276" i="2"/>
  <c r="AA276" i="2"/>
  <c r="AB276" i="2" s="1"/>
  <c r="AA423" i="2"/>
  <c r="AB423" i="2" s="1"/>
  <c r="S423" i="2"/>
  <c r="AC423" i="2"/>
  <c r="AD423" i="2" s="1"/>
  <c r="AC460" i="2"/>
  <c r="AD460" i="2" s="1"/>
  <c r="S460" i="2"/>
  <c r="AA460" i="2"/>
  <c r="AB460" i="2" s="1"/>
  <c r="S432" i="2"/>
  <c r="AA432" i="2"/>
  <c r="AB432" i="2" s="1"/>
  <c r="AG601" i="2"/>
  <c r="AE601" i="2"/>
  <c r="AG585" i="2"/>
  <c r="AE585" i="2"/>
  <c r="AE576" i="2"/>
  <c r="AG576" i="2"/>
  <c r="AE580" i="2"/>
  <c r="AG580" i="2"/>
  <c r="AG486" i="2"/>
  <c r="AE486" i="2"/>
  <c r="AE487" i="2"/>
  <c r="AG487" i="2"/>
  <c r="AG430" i="2"/>
  <c r="AE430" i="2"/>
  <c r="AG440" i="2"/>
  <c r="AE440" i="2"/>
  <c r="AG470" i="2"/>
  <c r="AE470" i="2"/>
  <c r="AG454" i="2"/>
  <c r="AE454" i="2"/>
  <c r="AG434" i="2"/>
  <c r="AE434" i="2"/>
  <c r="AG471" i="2"/>
  <c r="AE471" i="2"/>
  <c r="AG451" i="2"/>
  <c r="AE451" i="2"/>
  <c r="AG407" i="2"/>
  <c r="AE407" i="2"/>
  <c r="AG395" i="2"/>
  <c r="AE395" i="2"/>
  <c r="AG391" i="2"/>
  <c r="AE391" i="2"/>
  <c r="AG463" i="2"/>
  <c r="AE463" i="2"/>
  <c r="AE410" i="2"/>
  <c r="AG410" i="2"/>
  <c r="AG398" i="2"/>
  <c r="AE398" i="2"/>
  <c r="AE390" i="2"/>
  <c r="AG390" i="2"/>
  <c r="AG441" i="2"/>
  <c r="AE441" i="2"/>
  <c r="AE414" i="2"/>
  <c r="AG414" i="2"/>
  <c r="AG459" i="2"/>
  <c r="AE459" i="2"/>
  <c r="AE425" i="2"/>
  <c r="AG425" i="2"/>
  <c r="AE422" i="2"/>
  <c r="AG422" i="2"/>
  <c r="AG475" i="2"/>
  <c r="AE475" i="2"/>
  <c r="AE424" i="2"/>
  <c r="AG424" i="2"/>
  <c r="G267" i="2"/>
  <c r="G223" i="2"/>
  <c r="S203" i="2"/>
  <c r="AC203" i="2"/>
  <c r="AD203" i="2" s="1"/>
  <c r="AA203" i="2"/>
  <c r="AB203" i="2" s="1"/>
  <c r="AC259" i="2"/>
  <c r="AD259" i="2" s="1"/>
  <c r="AA259" i="2"/>
  <c r="AB259" i="2" s="1"/>
  <c r="S259" i="2"/>
  <c r="AA211" i="2"/>
  <c r="AB211" i="2" s="1"/>
  <c r="S211" i="2"/>
  <c r="AC211" i="2"/>
  <c r="AD211" i="2" s="1"/>
  <c r="G203" i="2"/>
  <c r="AA191" i="2"/>
  <c r="AB191" i="2" s="1"/>
  <c r="S191" i="2"/>
  <c r="AC191" i="2"/>
  <c r="AD191" i="2" s="1"/>
  <c r="AA75" i="2"/>
  <c r="AB75" i="2" s="1"/>
  <c r="S75" i="2"/>
  <c r="AC75" i="2"/>
  <c r="AD75" i="2" s="1"/>
  <c r="AC60" i="2"/>
  <c r="AD60" i="2" s="1"/>
  <c r="S60" i="2"/>
  <c r="AA60" i="2"/>
  <c r="AB60" i="2" s="1"/>
  <c r="AC80" i="2"/>
  <c r="AD80" i="2" s="1"/>
  <c r="AA80" i="2"/>
  <c r="AB80" i="2" s="1"/>
  <c r="S80" i="2"/>
  <c r="AC96" i="2"/>
  <c r="AD96" i="2" s="1"/>
  <c r="AA96" i="2"/>
  <c r="AB96" i="2" s="1"/>
  <c r="S96" i="2"/>
  <c r="AC163" i="2"/>
  <c r="AD163" i="2" s="1"/>
  <c r="AA163" i="2"/>
  <c r="AB163" i="2" s="1"/>
  <c r="S163" i="2"/>
  <c r="AA179" i="2"/>
  <c r="AB179" i="2" s="1"/>
  <c r="AC179" i="2"/>
  <c r="AD179" i="2" s="1"/>
  <c r="S179" i="2"/>
  <c r="AC337" i="2"/>
  <c r="AD337" i="2" s="1"/>
  <c r="AA337" i="2"/>
  <c r="AB337" i="2" s="1"/>
  <c r="S337" i="2"/>
  <c r="AC353" i="2"/>
  <c r="AD353" i="2" s="1"/>
  <c r="AA353" i="2"/>
  <c r="AB353" i="2" s="1"/>
  <c r="S353" i="2"/>
  <c r="AC369" i="2"/>
  <c r="AD369" i="2" s="1"/>
  <c r="AA369" i="2"/>
  <c r="AB369" i="2" s="1"/>
  <c r="S369" i="2"/>
  <c r="AC397" i="2"/>
  <c r="AD397" i="2" s="1"/>
  <c r="AA397" i="2"/>
  <c r="AB397" i="2" s="1"/>
  <c r="S397" i="2"/>
  <c r="AA412" i="2"/>
  <c r="AB412" i="2" s="1"/>
  <c r="S412" i="2"/>
  <c r="AC412" i="2"/>
  <c r="AD412" i="2" s="1"/>
  <c r="AC457" i="2"/>
  <c r="AD457" i="2" s="1"/>
  <c r="S457" i="2"/>
  <c r="AA457" i="2"/>
  <c r="AB457" i="2" s="1"/>
  <c r="AA227" i="2"/>
  <c r="AB227" i="2" s="1"/>
  <c r="AC227" i="2"/>
  <c r="AD227" i="2" s="1"/>
  <c r="S227" i="2"/>
  <c r="AA243" i="2"/>
  <c r="AB243" i="2" s="1"/>
  <c r="AC243" i="2"/>
  <c r="AD243" i="2" s="1"/>
  <c r="S243" i="2"/>
  <c r="AA427" i="2"/>
  <c r="AB427" i="2" s="1"/>
  <c r="S427" i="2"/>
  <c r="AC427" i="2"/>
  <c r="AD427" i="2" s="1"/>
  <c r="AC587" i="2"/>
  <c r="AD587" i="2" s="1"/>
  <c r="S587" i="2"/>
  <c r="AA587" i="2"/>
  <c r="AB587" i="2" s="1"/>
  <c r="AA511" i="2"/>
  <c r="AB511" i="2" s="1"/>
  <c r="S511" i="2"/>
  <c r="AC511" i="2"/>
  <c r="AD511" i="2" s="1"/>
  <c r="AA527" i="2"/>
  <c r="AB527" i="2" s="1"/>
  <c r="AC527" i="2"/>
  <c r="AD527" i="2" s="1"/>
  <c r="S527" i="2"/>
  <c r="AA543" i="2"/>
  <c r="AB543" i="2" s="1"/>
  <c r="AC543" i="2"/>
  <c r="AD543" i="2" s="1"/>
  <c r="S543" i="2"/>
  <c r="AC595" i="2"/>
  <c r="AD595" i="2" s="1"/>
  <c r="S595" i="2"/>
  <c r="AA595" i="2"/>
  <c r="AB595" i="2" s="1"/>
  <c r="AA623" i="2"/>
  <c r="AB623" i="2" s="1"/>
  <c r="AC623" i="2"/>
  <c r="AD623" i="2" s="1"/>
  <c r="S623" i="2"/>
  <c r="AC627" i="2"/>
  <c r="AD627" i="2" s="1"/>
  <c r="S627" i="2"/>
  <c r="AA627" i="2"/>
  <c r="AB627" i="2" s="1"/>
  <c r="G215" i="2"/>
  <c r="AA186" i="2"/>
  <c r="AB186" i="2" s="1"/>
  <c r="AC186" i="2"/>
  <c r="AD186" i="2" s="1"/>
  <c r="S186" i="2"/>
  <c r="AC309" i="2"/>
  <c r="AD309" i="2" s="1"/>
  <c r="S309" i="2"/>
  <c r="AA309" i="2"/>
  <c r="AB309" i="2" s="1"/>
  <c r="AC333" i="2"/>
  <c r="AD333" i="2" s="1"/>
  <c r="S333" i="2"/>
  <c r="AA333" i="2"/>
  <c r="AB333" i="2" s="1"/>
  <c r="AA360" i="2"/>
  <c r="AB360" i="2" s="1"/>
  <c r="S360" i="2"/>
  <c r="AC360" i="2"/>
  <c r="AD360" i="2" s="1"/>
  <c r="AA426" i="2"/>
  <c r="AB426" i="2" s="1"/>
  <c r="S426" i="2"/>
  <c r="AC426" i="2"/>
  <c r="AD426" i="2" s="1"/>
  <c r="AC364" i="2"/>
  <c r="AD364" i="2" s="1"/>
  <c r="S364" i="2"/>
  <c r="AA364" i="2"/>
  <c r="AB364" i="2" s="1"/>
  <c r="AC324" i="2"/>
  <c r="AD324" i="2" s="1"/>
  <c r="S324" i="2"/>
  <c r="AA324" i="2"/>
  <c r="AB324" i="2" s="1"/>
  <c r="AC388" i="2"/>
  <c r="AD388" i="2" s="1"/>
  <c r="S388" i="2"/>
  <c r="AA388" i="2"/>
  <c r="AB388" i="2" s="1"/>
  <c r="AC479" i="2"/>
  <c r="AD479" i="2" s="1"/>
  <c r="S479" i="2"/>
  <c r="AA479" i="2"/>
  <c r="AB479" i="2" s="1"/>
  <c r="S206" i="2"/>
  <c r="AA206" i="2"/>
  <c r="AB206" i="2" s="1"/>
  <c r="AC206" i="2"/>
  <c r="AD206" i="2" s="1"/>
  <c r="AC222" i="2"/>
  <c r="AD222" i="2" s="1"/>
  <c r="AA222" i="2"/>
  <c r="AB222" i="2" s="1"/>
  <c r="S222" i="2"/>
  <c r="S238" i="2"/>
  <c r="AC238" i="2"/>
  <c r="AD238" i="2" s="1"/>
  <c r="AA238" i="2"/>
  <c r="AB238" i="2" s="1"/>
  <c r="S254" i="2"/>
  <c r="AC254" i="2"/>
  <c r="AD254" i="2" s="1"/>
  <c r="AA254" i="2"/>
  <c r="AB254" i="2" s="1"/>
  <c r="AC270" i="2"/>
  <c r="AD270" i="2" s="1"/>
  <c r="S270" i="2"/>
  <c r="AA270" i="2"/>
  <c r="AB270" i="2" s="1"/>
  <c r="AC282" i="2"/>
  <c r="AD282" i="2" s="1"/>
  <c r="S282" i="2"/>
  <c r="AA282" i="2"/>
  <c r="AB282" i="2" s="1"/>
  <c r="AC411" i="2"/>
  <c r="AD411" i="2" s="1"/>
  <c r="AA411" i="2"/>
  <c r="AB411" i="2" s="1"/>
  <c r="S411" i="2"/>
  <c r="AC445" i="2"/>
  <c r="AD445" i="2" s="1"/>
  <c r="S445" i="2"/>
  <c r="AA445" i="2"/>
  <c r="AB445" i="2" s="1"/>
  <c r="AC488" i="2"/>
  <c r="AD488" i="2" s="1"/>
  <c r="S488" i="2"/>
  <c r="AA488" i="2"/>
  <c r="AB488" i="2" s="1"/>
  <c r="AC452" i="2"/>
  <c r="AD452" i="2" s="1"/>
  <c r="S452" i="2"/>
  <c r="AA452" i="2"/>
  <c r="AB452" i="2" s="1"/>
  <c r="AC468" i="2"/>
  <c r="AD468" i="2" s="1"/>
  <c r="S468" i="2"/>
  <c r="AA468" i="2"/>
  <c r="AB468" i="2" s="1"/>
  <c r="AA500" i="2"/>
  <c r="AB500" i="2" s="1"/>
  <c r="S500" i="2"/>
  <c r="AC500" i="2"/>
  <c r="AD500" i="2" s="1"/>
  <c r="AA497" i="2"/>
  <c r="AB497" i="2" s="1"/>
  <c r="S497" i="2"/>
  <c r="AC497" i="2"/>
  <c r="AD497" i="2" s="1"/>
  <c r="AA582" i="2"/>
  <c r="AB582" i="2" s="1"/>
  <c r="S582" i="2"/>
  <c r="AC582" i="2"/>
  <c r="AD582" i="2" s="1"/>
  <c r="AA518" i="2"/>
  <c r="AB518" i="2" s="1"/>
  <c r="AC518" i="2"/>
  <c r="AD518" i="2" s="1"/>
  <c r="S518" i="2"/>
  <c r="AA534" i="2"/>
  <c r="AB534" i="2" s="1"/>
  <c r="AC534" i="2"/>
  <c r="AD534" i="2" s="1"/>
  <c r="S534" i="2"/>
  <c r="AA550" i="2"/>
  <c r="AB550" i="2" s="1"/>
  <c r="AC550" i="2"/>
  <c r="AD550" i="2" s="1"/>
  <c r="S550" i="2"/>
  <c r="AA564" i="2"/>
  <c r="AB564" i="2" s="1"/>
  <c r="S564" i="2"/>
  <c r="AC564" i="2"/>
  <c r="AD564" i="2" s="1"/>
  <c r="AA594" i="2"/>
  <c r="AB594" i="2" s="1"/>
  <c r="S594" i="2"/>
  <c r="AC594" i="2"/>
  <c r="AD594" i="2" s="1"/>
  <c r="AA614" i="2"/>
  <c r="AB614" i="2" s="1"/>
  <c r="S614" i="2"/>
  <c r="AC614" i="2"/>
  <c r="AD614" i="2" s="1"/>
  <c r="AA630" i="2"/>
  <c r="AB630" i="2" s="1"/>
  <c r="S630" i="2"/>
  <c r="AC630" i="2"/>
  <c r="AD630" i="2" s="1"/>
  <c r="AG429" i="2"/>
  <c r="AE429" i="2"/>
  <c r="G201" i="2"/>
  <c r="AA263" i="2"/>
  <c r="AB263" i="2" s="1"/>
  <c r="S263" i="2"/>
  <c r="AC263" i="2"/>
  <c r="AD263" i="2" s="1"/>
  <c r="AG157" i="2"/>
  <c r="AE157" i="2"/>
  <c r="AG153" i="2"/>
  <c r="AE153" i="2"/>
  <c r="AG149" i="2"/>
  <c r="AE149" i="2"/>
  <c r="AG145" i="2"/>
  <c r="AE145" i="2"/>
  <c r="AG141" i="2"/>
  <c r="AE141" i="2"/>
  <c r="AG137" i="2"/>
  <c r="AE137" i="2"/>
  <c r="AG133" i="2"/>
  <c r="AE133" i="2"/>
  <c r="AG129" i="2"/>
  <c r="AE129" i="2"/>
  <c r="AG125" i="2"/>
  <c r="AE125" i="2"/>
  <c r="AG121" i="2"/>
  <c r="AE121" i="2"/>
  <c r="AG117" i="2"/>
  <c r="AE117" i="2"/>
  <c r="AG113" i="2"/>
  <c r="AE113" i="2"/>
  <c r="AG109" i="2"/>
  <c r="AE109" i="2"/>
  <c r="G101" i="2"/>
  <c r="AE49" i="2"/>
  <c r="AG49" i="2"/>
  <c r="AE67" i="2"/>
  <c r="AG67" i="2"/>
  <c r="G73" i="2"/>
  <c r="AE63" i="2"/>
  <c r="AG63" i="2"/>
  <c r="AG433" i="2"/>
  <c r="AE433" i="2"/>
  <c r="AE600" i="2"/>
  <c r="AG600" i="2"/>
  <c r="AE489" i="2"/>
  <c r="AG489" i="2"/>
  <c r="AG462" i="2"/>
  <c r="AE462" i="2"/>
  <c r="AG477" i="2"/>
  <c r="AE477" i="2"/>
  <c r="AG455" i="2"/>
  <c r="AE455" i="2"/>
  <c r="AC52" i="2"/>
  <c r="AD52" i="2" s="1"/>
  <c r="AA52" i="2"/>
  <c r="AB52" i="2" s="1"/>
  <c r="S52" i="2"/>
  <c r="S88" i="2"/>
  <c r="AA88" i="2"/>
  <c r="AB88" i="2" s="1"/>
  <c r="AC88" i="2"/>
  <c r="AD88" i="2" s="1"/>
  <c r="AC171" i="2"/>
  <c r="AD171" i="2" s="1"/>
  <c r="S171" i="2"/>
  <c r="AA171" i="2"/>
  <c r="AB171" i="2" s="1"/>
  <c r="AC361" i="2"/>
  <c r="AD361" i="2" s="1"/>
  <c r="AA361" i="2"/>
  <c r="AB361" i="2" s="1"/>
  <c r="S361" i="2"/>
  <c r="AC389" i="2"/>
  <c r="AD389" i="2" s="1"/>
  <c r="S389" i="2"/>
  <c r="AA389" i="2"/>
  <c r="AB389" i="2" s="1"/>
  <c r="AC449" i="2"/>
  <c r="AD449" i="2" s="1"/>
  <c r="S449" i="2"/>
  <c r="AA449" i="2"/>
  <c r="AB449" i="2" s="1"/>
  <c r="AA235" i="2"/>
  <c r="AB235" i="2" s="1"/>
  <c r="AC235" i="2"/>
  <c r="AD235" i="2" s="1"/>
  <c r="S235" i="2"/>
  <c r="AC579" i="2"/>
  <c r="AD579" i="2" s="1"/>
  <c r="S579" i="2"/>
  <c r="AA579" i="2"/>
  <c r="AB579" i="2" s="1"/>
  <c r="AE261" i="2"/>
  <c r="AG261" i="2"/>
  <c r="AC170" i="2"/>
  <c r="AD170" i="2" s="1"/>
  <c r="S170" i="2"/>
  <c r="AA170" i="2"/>
  <c r="AB170" i="2" s="1"/>
  <c r="AC379" i="2"/>
  <c r="AD379" i="2" s="1"/>
  <c r="S379" i="2"/>
  <c r="AA379" i="2"/>
  <c r="AB379" i="2" s="1"/>
  <c r="AC288" i="2"/>
  <c r="AD288" i="2" s="1"/>
  <c r="S288" i="2"/>
  <c r="AA288" i="2"/>
  <c r="AB288" i="2" s="1"/>
  <c r="AC482" i="2"/>
  <c r="AD482" i="2" s="1"/>
  <c r="S482" i="2"/>
  <c r="AA482" i="2"/>
  <c r="AB482" i="2" s="1"/>
  <c r="AC476" i="2"/>
  <c r="AD476" i="2" s="1"/>
  <c r="S476" i="2"/>
  <c r="AA476" i="2"/>
  <c r="AB476" i="2" s="1"/>
  <c r="AA578" i="2"/>
  <c r="AB578" i="2" s="1"/>
  <c r="S578" i="2"/>
  <c r="AC578" i="2"/>
  <c r="AD578" i="2" s="1"/>
  <c r="AA510" i="2"/>
  <c r="AB510" i="2" s="1"/>
  <c r="S510" i="2"/>
  <c r="AC510" i="2"/>
  <c r="AD510" i="2" s="1"/>
  <c r="AA542" i="2"/>
  <c r="AB542" i="2" s="1"/>
  <c r="S542" i="2"/>
  <c r="AC542" i="2"/>
  <c r="AD542" i="2" s="1"/>
  <c r="S610" i="2"/>
  <c r="AC610" i="2"/>
  <c r="AD610" i="2" s="1"/>
  <c r="AA610" i="2"/>
  <c r="AB610" i="2" s="1"/>
  <c r="G617" i="2"/>
  <c r="G630" i="2"/>
  <c r="G612" i="2"/>
  <c r="AE596" i="2"/>
  <c r="AG596" i="2"/>
  <c r="AG581" i="2"/>
  <c r="AE581" i="2"/>
  <c r="G588" i="2"/>
  <c r="G580" i="2"/>
  <c r="AG502" i="2"/>
  <c r="AE502" i="2"/>
  <c r="AE493" i="2"/>
  <c r="AG493" i="2"/>
  <c r="AG484" i="2"/>
  <c r="AE484" i="2"/>
  <c r="AG444" i="2"/>
  <c r="AE444" i="2"/>
  <c r="AG474" i="2"/>
  <c r="AE474" i="2"/>
  <c r="AG458" i="2"/>
  <c r="AE458" i="2"/>
  <c r="AG438" i="2"/>
  <c r="AE438" i="2"/>
  <c r="AE483" i="2"/>
  <c r="AG483" i="2"/>
  <c r="AG467" i="2"/>
  <c r="AE467" i="2"/>
  <c r="AG481" i="2"/>
  <c r="AE481" i="2"/>
  <c r="AG428" i="2"/>
  <c r="AE428" i="2"/>
  <c r="AE394" i="2"/>
  <c r="AG394" i="2"/>
  <c r="AG366" i="2"/>
  <c r="AE366" i="2"/>
  <c r="AG358" i="2"/>
  <c r="AE358" i="2"/>
  <c r="AG350" i="2"/>
  <c r="AE350" i="2"/>
  <c r="AG342" i="2"/>
  <c r="AE342" i="2"/>
  <c r="AG334" i="2"/>
  <c r="AE334" i="2"/>
  <c r="AG447" i="2"/>
  <c r="AE447" i="2"/>
  <c r="AE418" i="2"/>
  <c r="AG418" i="2"/>
  <c r="AG402" i="2"/>
  <c r="AE402" i="2"/>
  <c r="AG413" i="2"/>
  <c r="AE413" i="2"/>
  <c r="AG399" i="2"/>
  <c r="AE399" i="2"/>
  <c r="G262" i="2"/>
  <c r="G259" i="2"/>
  <c r="G210" i="2"/>
  <c r="S195" i="2"/>
  <c r="AC195" i="2"/>
  <c r="AD195" i="2" s="1"/>
  <c r="AA195" i="2"/>
  <c r="AB195" i="2" s="1"/>
  <c r="G264" i="2"/>
  <c r="G222" i="2"/>
  <c r="AE209" i="2"/>
  <c r="AG209" i="2"/>
  <c r="AC182" i="2"/>
  <c r="AD182" i="2" s="1"/>
  <c r="S182" i="2"/>
  <c r="AA182" i="2"/>
  <c r="AB182" i="2" s="1"/>
  <c r="AC166" i="2"/>
  <c r="AD166" i="2" s="1"/>
  <c r="S166" i="2"/>
  <c r="AA166" i="2"/>
  <c r="AB166" i="2" s="1"/>
  <c r="AC72" i="2"/>
  <c r="AD72" i="2" s="1"/>
  <c r="S72" i="2"/>
  <c r="AA72" i="2"/>
  <c r="AB72" i="2" s="1"/>
  <c r="AC56" i="2"/>
  <c r="AD56" i="2" s="1"/>
  <c r="S56" i="2"/>
  <c r="AA56" i="2"/>
  <c r="AB56" i="2" s="1"/>
  <c r="AA84" i="2"/>
  <c r="AB84" i="2" s="1"/>
  <c r="AC84" i="2"/>
  <c r="AD84" i="2" s="1"/>
  <c r="S84" i="2"/>
  <c r="AA100" i="2"/>
  <c r="AB100" i="2" s="1"/>
  <c r="AC100" i="2"/>
  <c r="AD100" i="2" s="1"/>
  <c r="S100" i="2"/>
  <c r="S167" i="2"/>
  <c r="AA167" i="2"/>
  <c r="AB167" i="2" s="1"/>
  <c r="AC167" i="2"/>
  <c r="AD167" i="2" s="1"/>
  <c r="S183" i="2"/>
  <c r="AA183" i="2"/>
  <c r="AB183" i="2" s="1"/>
  <c r="AC183" i="2"/>
  <c r="AD183" i="2" s="1"/>
  <c r="AC341" i="2"/>
  <c r="AD341" i="2" s="1"/>
  <c r="AA341" i="2"/>
  <c r="AB341" i="2" s="1"/>
  <c r="S341" i="2"/>
  <c r="AC357" i="2"/>
  <c r="AD357" i="2" s="1"/>
  <c r="AA357" i="2"/>
  <c r="AB357" i="2" s="1"/>
  <c r="S357" i="2"/>
  <c r="AC373" i="2"/>
  <c r="AD373" i="2" s="1"/>
  <c r="AA373" i="2"/>
  <c r="AB373" i="2" s="1"/>
  <c r="S373" i="2"/>
  <c r="AC401" i="2"/>
  <c r="AD401" i="2" s="1"/>
  <c r="S401" i="2"/>
  <c r="AA401" i="2"/>
  <c r="AB401" i="2" s="1"/>
  <c r="AC405" i="2"/>
  <c r="AD405" i="2" s="1"/>
  <c r="S405" i="2"/>
  <c r="AA405" i="2"/>
  <c r="AB405" i="2" s="1"/>
  <c r="AC469" i="2"/>
  <c r="AD469" i="2" s="1"/>
  <c r="S469" i="2"/>
  <c r="AA469" i="2"/>
  <c r="AB469" i="2" s="1"/>
  <c r="S231" i="2"/>
  <c r="AA231" i="2"/>
  <c r="AB231" i="2" s="1"/>
  <c r="AC231" i="2"/>
  <c r="AD231" i="2" s="1"/>
  <c r="S247" i="2"/>
  <c r="AA247" i="2"/>
  <c r="AB247" i="2" s="1"/>
  <c r="AC247" i="2"/>
  <c r="AD247" i="2" s="1"/>
  <c r="AC461" i="2"/>
  <c r="AD461" i="2" s="1"/>
  <c r="S461" i="2"/>
  <c r="AA461" i="2"/>
  <c r="AB461" i="2" s="1"/>
  <c r="AC591" i="2"/>
  <c r="AD591" i="2" s="1"/>
  <c r="S591" i="2"/>
  <c r="AA591" i="2"/>
  <c r="AB591" i="2" s="1"/>
  <c r="S515" i="2"/>
  <c r="AC515" i="2"/>
  <c r="AD515" i="2" s="1"/>
  <c r="AA515" i="2"/>
  <c r="AB515" i="2" s="1"/>
  <c r="S531" i="2"/>
  <c r="AC531" i="2"/>
  <c r="AD531" i="2" s="1"/>
  <c r="AA531" i="2"/>
  <c r="AB531" i="2" s="1"/>
  <c r="S547" i="2"/>
  <c r="AC547" i="2"/>
  <c r="AD547" i="2" s="1"/>
  <c r="AA547" i="2"/>
  <c r="AB547" i="2" s="1"/>
  <c r="AC599" i="2"/>
  <c r="AD599" i="2" s="1"/>
  <c r="S599" i="2"/>
  <c r="AA599" i="2"/>
  <c r="AB599" i="2" s="1"/>
  <c r="S619" i="2"/>
  <c r="AC619" i="2"/>
  <c r="AD619" i="2" s="1"/>
  <c r="AA619" i="2"/>
  <c r="AB619" i="2" s="1"/>
  <c r="AC631" i="2"/>
  <c r="AD631" i="2" s="1"/>
  <c r="S631" i="2"/>
  <c r="AA631" i="2"/>
  <c r="AB631" i="2" s="1"/>
  <c r="AE221" i="2"/>
  <c r="AG221" i="2"/>
  <c r="G193" i="2"/>
  <c r="G191" i="2"/>
  <c r="AG97" i="2"/>
  <c r="AE97" i="2"/>
  <c r="AC87" i="2"/>
  <c r="AD87" i="2" s="1"/>
  <c r="S87" i="2"/>
  <c r="AA87" i="2"/>
  <c r="AB87" i="2" s="1"/>
  <c r="AC198" i="2"/>
  <c r="AD198" i="2" s="1"/>
  <c r="S198" i="2"/>
  <c r="AA198" i="2"/>
  <c r="AB198" i="2" s="1"/>
  <c r="AC315" i="2"/>
  <c r="AD315" i="2" s="1"/>
  <c r="S315" i="2"/>
  <c r="AA315" i="2"/>
  <c r="AB315" i="2" s="1"/>
  <c r="AA336" i="2"/>
  <c r="AB336" i="2" s="1"/>
  <c r="S336" i="2"/>
  <c r="AC336" i="2"/>
  <c r="AD336" i="2" s="1"/>
  <c r="AA368" i="2"/>
  <c r="AB368" i="2" s="1"/>
  <c r="S368" i="2"/>
  <c r="AC368" i="2"/>
  <c r="AD368" i="2" s="1"/>
  <c r="AC340" i="2"/>
  <c r="AD340" i="2" s="1"/>
  <c r="S340" i="2"/>
  <c r="AA340" i="2"/>
  <c r="AB340" i="2" s="1"/>
  <c r="AC372" i="2"/>
  <c r="AD372" i="2" s="1"/>
  <c r="S372" i="2"/>
  <c r="AA372" i="2"/>
  <c r="AB372" i="2" s="1"/>
  <c r="AC306" i="2"/>
  <c r="AD306" i="2" s="1"/>
  <c r="S306" i="2"/>
  <c r="AA306" i="2"/>
  <c r="AB306" i="2" s="1"/>
  <c r="AC330" i="2"/>
  <c r="AD330" i="2" s="1"/>
  <c r="S330" i="2"/>
  <c r="AA330" i="2"/>
  <c r="AB330" i="2" s="1"/>
  <c r="AA392" i="2"/>
  <c r="AB392" i="2" s="1"/>
  <c r="S392" i="2"/>
  <c r="AC392" i="2"/>
  <c r="AD392" i="2" s="1"/>
  <c r="AA190" i="2"/>
  <c r="AB190" i="2" s="1"/>
  <c r="AC190" i="2"/>
  <c r="AD190" i="2" s="1"/>
  <c r="S190" i="2"/>
  <c r="AC210" i="2"/>
  <c r="AD210" i="2" s="1"/>
  <c r="S210" i="2"/>
  <c r="AA210" i="2"/>
  <c r="AB210" i="2" s="1"/>
  <c r="AA226" i="2"/>
  <c r="AB226" i="2" s="1"/>
  <c r="AC226" i="2"/>
  <c r="AD226" i="2" s="1"/>
  <c r="S226" i="2"/>
  <c r="AA242" i="2"/>
  <c r="AB242" i="2" s="1"/>
  <c r="S242" i="2"/>
  <c r="AC242" i="2"/>
  <c r="AD242" i="2" s="1"/>
  <c r="S258" i="2"/>
  <c r="AA258" i="2"/>
  <c r="AB258" i="2" s="1"/>
  <c r="AC258" i="2"/>
  <c r="AD258" i="2" s="1"/>
  <c r="AC273" i="2"/>
  <c r="AD273" i="2" s="1"/>
  <c r="S273" i="2"/>
  <c r="AA273" i="2"/>
  <c r="AB273" i="2" s="1"/>
  <c r="AC285" i="2"/>
  <c r="AD285" i="2" s="1"/>
  <c r="S285" i="2"/>
  <c r="AA285" i="2"/>
  <c r="AB285" i="2" s="1"/>
  <c r="AC415" i="2"/>
  <c r="AD415" i="2" s="1"/>
  <c r="AA415" i="2"/>
  <c r="AB415" i="2" s="1"/>
  <c r="S415" i="2"/>
  <c r="AC442" i="2"/>
  <c r="AD442" i="2" s="1"/>
  <c r="S442" i="2"/>
  <c r="AA442" i="2"/>
  <c r="AB442" i="2" s="1"/>
  <c r="AC419" i="2"/>
  <c r="AD419" i="2" s="1"/>
  <c r="AA419" i="2"/>
  <c r="AB419" i="2" s="1"/>
  <c r="S419" i="2"/>
  <c r="AC456" i="2"/>
  <c r="AD456" i="2" s="1"/>
  <c r="S456" i="2"/>
  <c r="AA456" i="2"/>
  <c r="AB456" i="2" s="1"/>
  <c r="AC472" i="2"/>
  <c r="AD472" i="2" s="1"/>
  <c r="S472" i="2"/>
  <c r="AA472" i="2"/>
  <c r="AB472" i="2" s="1"/>
  <c r="S503" i="2"/>
  <c r="AC503" i="2"/>
  <c r="AD503" i="2" s="1"/>
  <c r="AA503" i="2"/>
  <c r="AB503" i="2" s="1"/>
  <c r="S507" i="2"/>
  <c r="AA507" i="2"/>
  <c r="AB507" i="2" s="1"/>
  <c r="AC507" i="2"/>
  <c r="AD507" i="2" s="1"/>
  <c r="AA598" i="2"/>
  <c r="AB598" i="2" s="1"/>
  <c r="S598" i="2"/>
  <c r="AC598" i="2"/>
  <c r="AD598" i="2" s="1"/>
  <c r="S522" i="2"/>
  <c r="AA522" i="2"/>
  <c r="AB522" i="2" s="1"/>
  <c r="AC522" i="2"/>
  <c r="AD522" i="2" s="1"/>
  <c r="S538" i="2"/>
  <c r="AC538" i="2"/>
  <c r="AD538" i="2" s="1"/>
  <c r="AA538" i="2"/>
  <c r="AB538" i="2" s="1"/>
  <c r="S554" i="2"/>
  <c r="AC554" i="2"/>
  <c r="AD554" i="2" s="1"/>
  <c r="AA554" i="2"/>
  <c r="AB554" i="2" s="1"/>
  <c r="AA567" i="2"/>
  <c r="AB567" i="2" s="1"/>
  <c r="AC567" i="2"/>
  <c r="AD567" i="2" s="1"/>
  <c r="S567" i="2"/>
  <c r="AA602" i="2"/>
  <c r="AB602" i="2" s="1"/>
  <c r="S602" i="2"/>
  <c r="AC602" i="2"/>
  <c r="AD602" i="2" s="1"/>
  <c r="S618" i="2"/>
  <c r="AC618" i="2"/>
  <c r="AD618" i="2" s="1"/>
  <c r="AA618" i="2"/>
  <c r="AB618" i="2" s="1"/>
  <c r="G212" i="2"/>
  <c r="AC207" i="2"/>
  <c r="AD207" i="2" s="1"/>
  <c r="AA207" i="2"/>
  <c r="AB207" i="2" s="1"/>
  <c r="S207" i="2"/>
  <c r="AG156" i="2"/>
  <c r="AE156" i="2"/>
  <c r="AG152" i="2"/>
  <c r="AE152" i="2"/>
  <c r="AG148" i="2"/>
  <c r="AE148" i="2"/>
  <c r="AG144" i="2"/>
  <c r="AE144" i="2"/>
  <c r="AG140" i="2"/>
  <c r="AE140" i="2"/>
  <c r="AG136" i="2"/>
  <c r="AE136" i="2"/>
  <c r="AG132" i="2"/>
  <c r="AE132" i="2"/>
  <c r="AG128" i="2"/>
  <c r="AE128" i="2"/>
  <c r="AG124" i="2"/>
  <c r="AE124" i="2"/>
  <c r="AG120" i="2"/>
  <c r="AE120" i="2"/>
  <c r="AG116" i="2"/>
  <c r="AE116" i="2"/>
  <c r="AG112" i="2"/>
  <c r="AE112" i="2"/>
  <c r="G100" i="2"/>
  <c r="AE61" i="2"/>
  <c r="AG61" i="2"/>
  <c r="AE51" i="2"/>
  <c r="AG51" i="2"/>
  <c r="G49" i="2"/>
  <c r="AG5" i="2"/>
  <c r="AE5" i="2"/>
  <c r="AE59" i="2"/>
  <c r="AG59" i="2"/>
  <c r="G47" i="2"/>
  <c r="AG79" i="2"/>
  <c r="AE79" i="2"/>
  <c r="AE71" i="2"/>
  <c r="AG71" i="2"/>
  <c r="AE69" i="2"/>
  <c r="AG69" i="2"/>
  <c r="AC12" i="2" l="1"/>
  <c r="AD12" i="2" s="1"/>
  <c r="AA12" i="2"/>
  <c r="AB12" i="2" s="1"/>
  <c r="S12" i="2"/>
  <c r="AA24" i="2"/>
  <c r="AB24" i="2" s="1"/>
  <c r="S24" i="2"/>
  <c r="AC24" i="2"/>
  <c r="AD24" i="2" s="1"/>
  <c r="AA40" i="2"/>
  <c r="AB40" i="2" s="1"/>
  <c r="S40" i="2"/>
  <c r="AC40" i="2"/>
  <c r="AD40" i="2" s="1"/>
  <c r="S187" i="2"/>
  <c r="AA187" i="2"/>
  <c r="AB187" i="2" s="1"/>
  <c r="AC187" i="2"/>
  <c r="AD187" i="2" s="1"/>
  <c r="AG11" i="2"/>
  <c r="AE11" i="2"/>
  <c r="AE91" i="2"/>
  <c r="AG91" i="2"/>
  <c r="AC16" i="2"/>
  <c r="AD16" i="2" s="1"/>
  <c r="AA16" i="2"/>
  <c r="AB16" i="2" s="1"/>
  <c r="S16" i="2"/>
  <c r="AA28" i="2"/>
  <c r="AB28" i="2" s="1"/>
  <c r="S28" i="2"/>
  <c r="AC28" i="2"/>
  <c r="AD28" i="2" s="1"/>
  <c r="AA44" i="2"/>
  <c r="AB44" i="2" s="1"/>
  <c r="S44" i="2"/>
  <c r="AC44" i="2"/>
  <c r="AD44" i="2" s="1"/>
  <c r="AC223" i="2"/>
  <c r="AD223" i="2" s="1"/>
  <c r="AA223" i="2"/>
  <c r="AB223" i="2" s="1"/>
  <c r="S223" i="2"/>
  <c r="AG19" i="2"/>
  <c r="AE19" i="2"/>
  <c r="AE300" i="2"/>
  <c r="AG300" i="2"/>
  <c r="AC8" i="2"/>
  <c r="AD8" i="2" s="1"/>
  <c r="AA8" i="2"/>
  <c r="AB8" i="2" s="1"/>
  <c r="S8" i="2"/>
  <c r="AG4" i="2"/>
  <c r="AE4" i="2"/>
  <c r="AA32" i="2"/>
  <c r="AB32" i="2" s="1"/>
  <c r="S32" i="2"/>
  <c r="AC32" i="2"/>
  <c r="AD32" i="2" s="1"/>
  <c r="AC76" i="2"/>
  <c r="AD76" i="2" s="1"/>
  <c r="AA76" i="2"/>
  <c r="AB76" i="2" s="1"/>
  <c r="S76" i="2"/>
  <c r="AE162" i="2"/>
  <c r="AG162" i="2"/>
  <c r="AE15" i="2"/>
  <c r="AG15" i="2"/>
  <c r="AC20" i="2"/>
  <c r="AD20" i="2" s="1"/>
  <c r="S20" i="2"/>
  <c r="AA20" i="2"/>
  <c r="AB20" i="2" s="1"/>
  <c r="AA36" i="2"/>
  <c r="AB36" i="2" s="1"/>
  <c r="S36" i="2"/>
  <c r="AC36" i="2"/>
  <c r="AD36" i="2" s="1"/>
  <c r="AA199" i="2"/>
  <c r="AB199" i="2" s="1"/>
  <c r="S199" i="2"/>
  <c r="AC199" i="2"/>
  <c r="AD199" i="2" s="1"/>
  <c r="AE7" i="2"/>
  <c r="AG7" i="2"/>
  <c r="AG419" i="2"/>
  <c r="AE419" i="2"/>
  <c r="AE285" i="2"/>
  <c r="AG285" i="2"/>
  <c r="AE190" i="2"/>
  <c r="AG190" i="2"/>
  <c r="AG330" i="2"/>
  <c r="AE330" i="2"/>
  <c r="AG87" i="2"/>
  <c r="AE87" i="2"/>
  <c r="AG547" i="2"/>
  <c r="AE547" i="2"/>
  <c r="AG461" i="2"/>
  <c r="AE461" i="2"/>
  <c r="AE247" i="2"/>
  <c r="AG247" i="2"/>
  <c r="AG405" i="2"/>
  <c r="AE405" i="2"/>
  <c r="AG183" i="2"/>
  <c r="AE183" i="2"/>
  <c r="AG182" i="2"/>
  <c r="AE182" i="2"/>
  <c r="AE288" i="2"/>
  <c r="AG288" i="2"/>
  <c r="AG235" i="2"/>
  <c r="AE235" i="2"/>
  <c r="AG389" i="2"/>
  <c r="AE389" i="2"/>
  <c r="AG361" i="2"/>
  <c r="AE361" i="2"/>
  <c r="AE614" i="2"/>
  <c r="AG614" i="2"/>
  <c r="AG534" i="2"/>
  <c r="AE534" i="2"/>
  <c r="AE500" i="2"/>
  <c r="AG500" i="2"/>
  <c r="AG452" i="2"/>
  <c r="AE452" i="2"/>
  <c r="AE282" i="2"/>
  <c r="AG282" i="2"/>
  <c r="AG206" i="2"/>
  <c r="AE206" i="2"/>
  <c r="AG324" i="2"/>
  <c r="AE324" i="2"/>
  <c r="AG543" i="2"/>
  <c r="AE543" i="2"/>
  <c r="AE427" i="2"/>
  <c r="AG427" i="2"/>
  <c r="AE412" i="2"/>
  <c r="AG412" i="2"/>
  <c r="AG353" i="2"/>
  <c r="AE353" i="2"/>
  <c r="AE96" i="2"/>
  <c r="AG96" i="2"/>
  <c r="AE432" i="2"/>
  <c r="AG432" i="2"/>
  <c r="AE276" i="2"/>
  <c r="AG276" i="2"/>
  <c r="AE246" i="2"/>
  <c r="AG246" i="2"/>
  <c r="AG348" i="2"/>
  <c r="AE348" i="2"/>
  <c r="AG615" i="2"/>
  <c r="AE615" i="2"/>
  <c r="AG473" i="2"/>
  <c r="AE473" i="2"/>
  <c r="AG68" i="2"/>
  <c r="AE68" i="2"/>
  <c r="AE590" i="2"/>
  <c r="AG590" i="2"/>
  <c r="AG546" i="2"/>
  <c r="AE546" i="2"/>
  <c r="AE266" i="2"/>
  <c r="AG266" i="2"/>
  <c r="AG234" i="2"/>
  <c r="AE234" i="2"/>
  <c r="AG294" i="2"/>
  <c r="AE294" i="2"/>
  <c r="AG327" i="2"/>
  <c r="AE327" i="2"/>
  <c r="AE555" i="2"/>
  <c r="AG555" i="2"/>
  <c r="AG583" i="2"/>
  <c r="AE583" i="2"/>
  <c r="AG453" i="2"/>
  <c r="AE453" i="2"/>
  <c r="AG92" i="2"/>
  <c r="AE92" i="2"/>
  <c r="AG99" i="2"/>
  <c r="AE99" i="2"/>
  <c r="AG622" i="2"/>
  <c r="AE622" i="2"/>
  <c r="AE396" i="2"/>
  <c r="AG396" i="2"/>
  <c r="AG404" i="2"/>
  <c r="AE404" i="2"/>
  <c r="AE207" i="2"/>
  <c r="AG207" i="2"/>
  <c r="AG554" i="2"/>
  <c r="AE554" i="2"/>
  <c r="AG507" i="2"/>
  <c r="AE507" i="2"/>
  <c r="AG456" i="2"/>
  <c r="AE456" i="2"/>
  <c r="AG472" i="2"/>
  <c r="AE472" i="2"/>
  <c r="AG340" i="2"/>
  <c r="AE340" i="2"/>
  <c r="AG336" i="2"/>
  <c r="AE336" i="2"/>
  <c r="AG198" i="2"/>
  <c r="AE198" i="2"/>
  <c r="AG599" i="2"/>
  <c r="AE599" i="2"/>
  <c r="AG591" i="2"/>
  <c r="AE591" i="2"/>
  <c r="AG469" i="2"/>
  <c r="AE469" i="2"/>
  <c r="AG341" i="2"/>
  <c r="AE341" i="2"/>
  <c r="AG166" i="2"/>
  <c r="AE166" i="2"/>
  <c r="AE578" i="2"/>
  <c r="AG578" i="2"/>
  <c r="AG482" i="2"/>
  <c r="AE482" i="2"/>
  <c r="AG449" i="2"/>
  <c r="AE449" i="2"/>
  <c r="AG52" i="2"/>
  <c r="AE52" i="2"/>
  <c r="AE630" i="2"/>
  <c r="AG630" i="2"/>
  <c r="AG550" i="2"/>
  <c r="AE550" i="2"/>
  <c r="AE497" i="2"/>
  <c r="AG497" i="2"/>
  <c r="AG468" i="2"/>
  <c r="AE468" i="2"/>
  <c r="AG238" i="2"/>
  <c r="AE238" i="2"/>
  <c r="AG222" i="2"/>
  <c r="AE222" i="2"/>
  <c r="AG388" i="2"/>
  <c r="AE388" i="2"/>
  <c r="AG627" i="2"/>
  <c r="AE627" i="2"/>
  <c r="AG369" i="2"/>
  <c r="AE369" i="2"/>
  <c r="AE163" i="2"/>
  <c r="AG163" i="2"/>
  <c r="AG60" i="2"/>
  <c r="AE60" i="2"/>
  <c r="AG191" i="2"/>
  <c r="AE191" i="2"/>
  <c r="AG211" i="2"/>
  <c r="AE211" i="2"/>
  <c r="AG203" i="2"/>
  <c r="AE203" i="2"/>
  <c r="AG376" i="2"/>
  <c r="AE376" i="2"/>
  <c r="AG344" i="2"/>
  <c r="AE344" i="2"/>
  <c r="AG607" i="2"/>
  <c r="AE607" i="2"/>
  <c r="AG519" i="2"/>
  <c r="AE519" i="2"/>
  <c r="AE416" i="2"/>
  <c r="AG416" i="2"/>
  <c r="AG215" i="2"/>
  <c r="AE215" i="2"/>
  <c r="AG104" i="2"/>
  <c r="AE104" i="2"/>
  <c r="AG494" i="2"/>
  <c r="AE494" i="2"/>
  <c r="AE491" i="2"/>
  <c r="AG491" i="2"/>
  <c r="AG448" i="2"/>
  <c r="AE448" i="2"/>
  <c r="AE279" i="2"/>
  <c r="AG279" i="2"/>
  <c r="AG250" i="2"/>
  <c r="AE250" i="2"/>
  <c r="AE218" i="2"/>
  <c r="AG218" i="2"/>
  <c r="AE408" i="2"/>
  <c r="AG408" i="2"/>
  <c r="AG318" i="2"/>
  <c r="AE318" i="2"/>
  <c r="AG603" i="2"/>
  <c r="AE603" i="2"/>
  <c r="AE420" i="2"/>
  <c r="AG420" i="2"/>
  <c r="AG349" i="2"/>
  <c r="AE349" i="2"/>
  <c r="AG108" i="2"/>
  <c r="AE108" i="2"/>
  <c r="AG83" i="2"/>
  <c r="AE83" i="2"/>
  <c r="AG262" i="2"/>
  <c r="AE262" i="2"/>
  <c r="AE230" i="2"/>
  <c r="AG230" i="2"/>
  <c r="AG312" i="2"/>
  <c r="AE312" i="2"/>
  <c r="AG618" i="2"/>
  <c r="AE618" i="2"/>
  <c r="AE567" i="2"/>
  <c r="AG567" i="2"/>
  <c r="AG538" i="2"/>
  <c r="AE538" i="2"/>
  <c r="AG522" i="2"/>
  <c r="AE522" i="2"/>
  <c r="AE598" i="2"/>
  <c r="AG598" i="2"/>
  <c r="AE503" i="2"/>
  <c r="AG503" i="2"/>
  <c r="AG442" i="2"/>
  <c r="AE442" i="2"/>
  <c r="AG415" i="2"/>
  <c r="AE415" i="2"/>
  <c r="AG226" i="2"/>
  <c r="AE226" i="2"/>
  <c r="AG372" i="2"/>
  <c r="AE372" i="2"/>
  <c r="AG368" i="2"/>
  <c r="AE368" i="2"/>
  <c r="AG315" i="2"/>
  <c r="AE315" i="2"/>
  <c r="AE619" i="2"/>
  <c r="AG619" i="2"/>
  <c r="AG515" i="2"/>
  <c r="AE515" i="2"/>
  <c r="AG357" i="2"/>
  <c r="AE357" i="2"/>
  <c r="AE84" i="2"/>
  <c r="AG84" i="2"/>
  <c r="AG72" i="2"/>
  <c r="AE72" i="2"/>
  <c r="AE610" i="2"/>
  <c r="AG610" i="2"/>
  <c r="AG510" i="2"/>
  <c r="AE510" i="2"/>
  <c r="AG476" i="2"/>
  <c r="AE476" i="2"/>
  <c r="AE170" i="2"/>
  <c r="AG170" i="2"/>
  <c r="AG171" i="2"/>
  <c r="AE171" i="2"/>
  <c r="AG88" i="2"/>
  <c r="AE88" i="2"/>
  <c r="AE564" i="2"/>
  <c r="AG564" i="2"/>
  <c r="AE582" i="2"/>
  <c r="AG582" i="2"/>
  <c r="AG445" i="2"/>
  <c r="AE445" i="2"/>
  <c r="AG411" i="2"/>
  <c r="AE411" i="2"/>
  <c r="AG254" i="2"/>
  <c r="AE254" i="2"/>
  <c r="AG479" i="2"/>
  <c r="AE479" i="2"/>
  <c r="AG364" i="2"/>
  <c r="AE364" i="2"/>
  <c r="AG360" i="2"/>
  <c r="AE360" i="2"/>
  <c r="AG309" i="2"/>
  <c r="AE309" i="2"/>
  <c r="AG623" i="2"/>
  <c r="AE623" i="2"/>
  <c r="AG511" i="2"/>
  <c r="AE511" i="2"/>
  <c r="AG227" i="2"/>
  <c r="AE227" i="2"/>
  <c r="AG397" i="2"/>
  <c r="AE397" i="2"/>
  <c r="AE75" i="2"/>
  <c r="AG75" i="2"/>
  <c r="AG460" i="2"/>
  <c r="AE460" i="2"/>
  <c r="AE214" i="2"/>
  <c r="AG214" i="2"/>
  <c r="AG297" i="2"/>
  <c r="AE297" i="2"/>
  <c r="AG535" i="2"/>
  <c r="AE535" i="2"/>
  <c r="AG465" i="2"/>
  <c r="AE465" i="2"/>
  <c r="AE626" i="2"/>
  <c r="AG626" i="2"/>
  <c r="AG514" i="2"/>
  <c r="AE514" i="2"/>
  <c r="AG464" i="2"/>
  <c r="AE464" i="2"/>
  <c r="AE485" i="2"/>
  <c r="AG485" i="2"/>
  <c r="AE291" i="2"/>
  <c r="AG291" i="2"/>
  <c r="AG202" i="2"/>
  <c r="AE202" i="2"/>
  <c r="AG382" i="2"/>
  <c r="AE382" i="2"/>
  <c r="AG385" i="2"/>
  <c r="AE385" i="2"/>
  <c r="AG400" i="2"/>
  <c r="AE400" i="2"/>
  <c r="AG611" i="2"/>
  <c r="AE611" i="2"/>
  <c r="AE523" i="2"/>
  <c r="AG523" i="2"/>
  <c r="AG239" i="2"/>
  <c r="AE239" i="2"/>
  <c r="AE219" i="2"/>
  <c r="AG219" i="2"/>
  <c r="AG365" i="2"/>
  <c r="AE365" i="2"/>
  <c r="AE175" i="2"/>
  <c r="AG175" i="2"/>
  <c r="AG64" i="2"/>
  <c r="AE64" i="2"/>
  <c r="AG575" i="2"/>
  <c r="AE575" i="2"/>
  <c r="AG526" i="2"/>
  <c r="AE526" i="2"/>
  <c r="AG436" i="2"/>
  <c r="AE436" i="2"/>
  <c r="AE602" i="2"/>
  <c r="AG602" i="2"/>
  <c r="AE273" i="2"/>
  <c r="AG273" i="2"/>
  <c r="AG258" i="2"/>
  <c r="AE258" i="2"/>
  <c r="AG242" i="2"/>
  <c r="AE242" i="2"/>
  <c r="AE210" i="2"/>
  <c r="AG210" i="2"/>
  <c r="AE392" i="2"/>
  <c r="AG392" i="2"/>
  <c r="AG306" i="2"/>
  <c r="AE306" i="2"/>
  <c r="AG631" i="2"/>
  <c r="AE631" i="2"/>
  <c r="AG531" i="2"/>
  <c r="AE531" i="2"/>
  <c r="AE231" i="2"/>
  <c r="AG231" i="2"/>
  <c r="AG401" i="2"/>
  <c r="AE401" i="2"/>
  <c r="AG373" i="2"/>
  <c r="AE373" i="2"/>
  <c r="AG167" i="2"/>
  <c r="AE167" i="2"/>
  <c r="AE100" i="2"/>
  <c r="AG100" i="2"/>
  <c r="AG56" i="2"/>
  <c r="AE56" i="2"/>
  <c r="AE195" i="2"/>
  <c r="AG195" i="2"/>
  <c r="AG542" i="2"/>
  <c r="AE542" i="2"/>
  <c r="AG379" i="2"/>
  <c r="AE379" i="2"/>
  <c r="AG579" i="2"/>
  <c r="AE579" i="2"/>
  <c r="AG263" i="2"/>
  <c r="AE263" i="2"/>
  <c r="AE594" i="2"/>
  <c r="AG594" i="2"/>
  <c r="AG518" i="2"/>
  <c r="AE518" i="2"/>
  <c r="AG488" i="2"/>
  <c r="AE488" i="2"/>
  <c r="AE270" i="2"/>
  <c r="AG270" i="2"/>
  <c r="AE426" i="2"/>
  <c r="AG426" i="2"/>
  <c r="AG333" i="2"/>
  <c r="AE333" i="2"/>
  <c r="AE186" i="2"/>
  <c r="AG186" i="2"/>
  <c r="AG595" i="2"/>
  <c r="AE595" i="2"/>
  <c r="AG527" i="2"/>
  <c r="AE527" i="2"/>
  <c r="AG587" i="2"/>
  <c r="AE587" i="2"/>
  <c r="AG243" i="2"/>
  <c r="AE243" i="2"/>
  <c r="AG457" i="2"/>
  <c r="AE457" i="2"/>
  <c r="AG337" i="2"/>
  <c r="AE337" i="2"/>
  <c r="AE179" i="2"/>
  <c r="AG179" i="2"/>
  <c r="AE80" i="2"/>
  <c r="AG80" i="2"/>
  <c r="AE259" i="2"/>
  <c r="AG259" i="2"/>
  <c r="AE423" i="2"/>
  <c r="AG423" i="2"/>
  <c r="AG551" i="2"/>
  <c r="AE551" i="2"/>
  <c r="AG251" i="2"/>
  <c r="AE251" i="2"/>
  <c r="AG345" i="2"/>
  <c r="AE345" i="2"/>
  <c r="AG606" i="2"/>
  <c r="AE606" i="2"/>
  <c r="AE561" i="2"/>
  <c r="AG561" i="2"/>
  <c r="AE530" i="2"/>
  <c r="AG530" i="2"/>
  <c r="AE586" i="2"/>
  <c r="AG586" i="2"/>
  <c r="AG439" i="2"/>
  <c r="AE439" i="2"/>
  <c r="AG356" i="2"/>
  <c r="AE356" i="2"/>
  <c r="AG352" i="2"/>
  <c r="AE352" i="2"/>
  <c r="AG303" i="2"/>
  <c r="AE303" i="2"/>
  <c r="AG103" i="2"/>
  <c r="AE103" i="2"/>
  <c r="AE539" i="2"/>
  <c r="AG539" i="2"/>
  <c r="AE504" i="2"/>
  <c r="AG504" i="2"/>
  <c r="AG255" i="2"/>
  <c r="AE255" i="2"/>
  <c r="AG393" i="2"/>
  <c r="AE393" i="2"/>
  <c r="AE267" i="2"/>
  <c r="AG267" i="2"/>
  <c r="AG48" i="2"/>
  <c r="AE48" i="2"/>
  <c r="AG178" i="2"/>
  <c r="AE178" i="2"/>
  <c r="AG558" i="2"/>
  <c r="AE558" i="2"/>
  <c r="AG572" i="2"/>
  <c r="AE572" i="2"/>
  <c r="AG194" i="2"/>
  <c r="AE194" i="2"/>
  <c r="AG321" i="2"/>
  <c r="AE321" i="2"/>
  <c r="AF98" i="2" l="1"/>
  <c r="AF298" i="2"/>
  <c r="AF299" i="2"/>
  <c r="AF300" i="2"/>
  <c r="AF25" i="2"/>
  <c r="AF39" i="2"/>
  <c r="AF19" i="2"/>
  <c r="AF48" i="2"/>
  <c r="AF631" i="2"/>
  <c r="AF623" i="2"/>
  <c r="AF615" i="2"/>
  <c r="AF610" i="2"/>
  <c r="AF628" i="2"/>
  <c r="AF620" i="2"/>
  <c r="AF589" i="2"/>
  <c r="AF602" i="2"/>
  <c r="AF600" i="2"/>
  <c r="AF584" i="2"/>
  <c r="AF595" i="2"/>
  <c r="AF566" i="2"/>
  <c r="AF562" i="2"/>
  <c r="AF558" i="2"/>
  <c r="AF554" i="2"/>
  <c r="AF550" i="2"/>
  <c r="AF546" i="2"/>
  <c r="AF542" i="2"/>
  <c r="AF538" i="2"/>
  <c r="AF534" i="2"/>
  <c r="AF530" i="2"/>
  <c r="AF526" i="2"/>
  <c r="AF522" i="2"/>
  <c r="AF518" i="2"/>
  <c r="AF514" i="2"/>
  <c r="AF510" i="2"/>
  <c r="AF503" i="2"/>
  <c r="AF579" i="2"/>
  <c r="AF594" i="2"/>
  <c r="AF573" i="2"/>
  <c r="AF502" i="2"/>
  <c r="AF577" i="2"/>
  <c r="AF495" i="2"/>
  <c r="AF587" i="2"/>
  <c r="AF501" i="2"/>
  <c r="AF489" i="2"/>
  <c r="AF490" i="2"/>
  <c r="AF487" i="2"/>
  <c r="AF470" i="2"/>
  <c r="AF454" i="2"/>
  <c r="AF438" i="2"/>
  <c r="AF418" i="2"/>
  <c r="AF358" i="2"/>
  <c r="AF342" i="2"/>
  <c r="AF480" i="2"/>
  <c r="AF464" i="2"/>
  <c r="AF448" i="2"/>
  <c r="AF432" i="2"/>
  <c r="AF479" i="2"/>
  <c r="AF447" i="2"/>
  <c r="AF421" i="2"/>
  <c r="AF404" i="2"/>
  <c r="AF395" i="2"/>
  <c r="AF352" i="2"/>
  <c r="AF291" i="2"/>
  <c r="AF287" i="2"/>
  <c r="AF283" i="2"/>
  <c r="AF279" i="2"/>
  <c r="AF275" i="2"/>
  <c r="AF271" i="2"/>
  <c r="AF267" i="2"/>
  <c r="AF259" i="2"/>
  <c r="AF253" i="2"/>
  <c r="AF249" i="2"/>
  <c r="AF23" i="2"/>
  <c r="AF36" i="2"/>
  <c r="AF72" i="2"/>
  <c r="AF11" i="2"/>
  <c r="AF64" i="2"/>
  <c r="AF75" i="2"/>
  <c r="AF625" i="2"/>
  <c r="AF617" i="2"/>
  <c r="AF614" i="2"/>
  <c r="AF604" i="2"/>
  <c r="AF630" i="2"/>
  <c r="AF596" i="2"/>
  <c r="AF603" i="2"/>
  <c r="AF601" i="2"/>
  <c r="AF585" i="2"/>
  <c r="AF605" i="2"/>
  <c r="AF567" i="2"/>
  <c r="AF563" i="2"/>
  <c r="AF559" i="2"/>
  <c r="AF555" i="2"/>
  <c r="AF551" i="2"/>
  <c r="AF547" i="2"/>
  <c r="AF30" i="2"/>
  <c r="AF627" i="2"/>
  <c r="AF616" i="2"/>
  <c r="AF607" i="2"/>
  <c r="AF618" i="2"/>
  <c r="AF592" i="2"/>
  <c r="AF580" i="2"/>
  <c r="AF560" i="2"/>
  <c r="AF552" i="2"/>
  <c r="AF544" i="2"/>
  <c r="AF539" i="2"/>
  <c r="AF533" i="2"/>
  <c r="AF528" i="2"/>
  <c r="AF523" i="2"/>
  <c r="AF517" i="2"/>
  <c r="AF512" i="2"/>
  <c r="AF507" i="2"/>
  <c r="AF578" i="2"/>
  <c r="AF576" i="2"/>
  <c r="AF505" i="2"/>
  <c r="AF590" i="2"/>
  <c r="AF493" i="2"/>
  <c r="AF570" i="2"/>
  <c r="AF486" i="2"/>
  <c r="AF483" i="2"/>
  <c r="AF474" i="2"/>
  <c r="AF450" i="2"/>
  <c r="AF431" i="2"/>
  <c r="AF362" i="2"/>
  <c r="AF338" i="2"/>
  <c r="AF472" i="2"/>
  <c r="AF452" i="2"/>
  <c r="AF429" i="2"/>
  <c r="AF463" i="2"/>
  <c r="AF425" i="2"/>
  <c r="AF402" i="2"/>
  <c r="AF368" i="2"/>
  <c r="AF292" i="2"/>
  <c r="AF286" i="2"/>
  <c r="AF281" i="2"/>
  <c r="AF276" i="2"/>
  <c r="AF270" i="2"/>
  <c r="AF263" i="2"/>
  <c r="AF254" i="2"/>
  <c r="AF248" i="2"/>
  <c r="AF244" i="2"/>
  <c r="AF240" i="2"/>
  <c r="AF236" i="2"/>
  <c r="AF232" i="2"/>
  <c r="AF228" i="2"/>
  <c r="AF224" i="2"/>
  <c r="AF218" i="2"/>
  <c r="AF213" i="2"/>
  <c r="AF205" i="2"/>
  <c r="AF195" i="2"/>
  <c r="AF481" i="2"/>
  <c r="AF455" i="2"/>
  <c r="AF388" i="2"/>
  <c r="AF380" i="2"/>
  <c r="AF371" i="2"/>
  <c r="AF339" i="2"/>
  <c r="AF326" i="2"/>
  <c r="AF318" i="2"/>
  <c r="AF310" i="2"/>
  <c r="AF302" i="2"/>
  <c r="AF459" i="2"/>
  <c r="AF424" i="2"/>
  <c r="AF406" i="2"/>
  <c r="AF392" i="2"/>
  <c r="AF356" i="2"/>
  <c r="AF445" i="2"/>
  <c r="AF423" i="2"/>
  <c r="AF412" i="2"/>
  <c r="AF383" i="2"/>
  <c r="AF375" i="2"/>
  <c r="AF359" i="2"/>
  <c r="AF343" i="2"/>
  <c r="AF331" i="2"/>
  <c r="AF323" i="2"/>
  <c r="AF315" i="2"/>
  <c r="AF307" i="2"/>
  <c r="AF297" i="2"/>
  <c r="AF453" i="2"/>
  <c r="AF369" i="2"/>
  <c r="AF192" i="2"/>
  <c r="AF182" i="2"/>
  <c r="AF174" i="2"/>
  <c r="AF166" i="2"/>
  <c r="AF107" i="2"/>
  <c r="AF99" i="2"/>
  <c r="AF91" i="2"/>
  <c r="AF83" i="2"/>
  <c r="AF409" i="2"/>
  <c r="AF361" i="2"/>
  <c r="AF262" i="2"/>
  <c r="AF197" i="2"/>
  <c r="AF179" i="2"/>
  <c r="AF208" i="2"/>
  <c r="AF169" i="2"/>
  <c r="AF86" i="2"/>
  <c r="AF69" i="2"/>
  <c r="AF61" i="2"/>
  <c r="AF53" i="2"/>
  <c r="AF45" i="2"/>
  <c r="AF6" i="2"/>
  <c r="AF198" i="2"/>
  <c r="AF171" i="2"/>
  <c r="AF88" i="2"/>
  <c r="AF9" i="2"/>
  <c r="AF177" i="2"/>
  <c r="AF175" i="2"/>
  <c r="AF156" i="2"/>
  <c r="AF152" i="2"/>
  <c r="AF148" i="2"/>
  <c r="AF144" i="2"/>
  <c r="AF140" i="2"/>
  <c r="AF136" i="2"/>
  <c r="AF132" i="2"/>
  <c r="AF128" i="2"/>
  <c r="AF124" i="2"/>
  <c r="AF120" i="2"/>
  <c r="AF116" i="2"/>
  <c r="AF112" i="2"/>
  <c r="AF108" i="2"/>
  <c r="AF161" i="2"/>
  <c r="AF26" i="2"/>
  <c r="AF37" i="2"/>
  <c r="AF66" i="2"/>
  <c r="AF4" i="2"/>
  <c r="AF27" i="2"/>
  <c r="AF38" i="2"/>
  <c r="AF7" i="2"/>
  <c r="AF46" i="2"/>
  <c r="AF42" i="2"/>
  <c r="AF621" i="2"/>
  <c r="AF608" i="2"/>
  <c r="AF611" i="2"/>
  <c r="AF626" i="2"/>
  <c r="AF622" i="2"/>
  <c r="AF565" i="2"/>
  <c r="AF557" i="2"/>
  <c r="AF549" i="2"/>
  <c r="AF543" i="2"/>
  <c r="AF537" i="2"/>
  <c r="AF532" i="2"/>
  <c r="AF527" i="2"/>
  <c r="AF521" i="2"/>
  <c r="AF516" i="2"/>
  <c r="AF511" i="2"/>
  <c r="AF599" i="2"/>
  <c r="AF568" i="2"/>
  <c r="AF574" i="2"/>
  <c r="AF500" i="2"/>
  <c r="AF571" i="2"/>
  <c r="AF430" i="2"/>
  <c r="AF488" i="2"/>
  <c r="AF485" i="2"/>
  <c r="AF492" i="2"/>
  <c r="AF466" i="2"/>
  <c r="AF446" i="2"/>
  <c r="AF419" i="2"/>
  <c r="AF354" i="2"/>
  <c r="AF334" i="2"/>
  <c r="AF468" i="2"/>
  <c r="AF444" i="2"/>
  <c r="AF477" i="2"/>
  <c r="AF457" i="2"/>
  <c r="AF415" i="2"/>
  <c r="AF400" i="2"/>
  <c r="AF360" i="2"/>
  <c r="AF290" i="2"/>
  <c r="AF285" i="2"/>
  <c r="AF280" i="2"/>
  <c r="AF274" i="2"/>
  <c r="AF269" i="2"/>
  <c r="AF261" i="2"/>
  <c r="AF252" i="2"/>
  <c r="AF247" i="2"/>
  <c r="AF243" i="2"/>
  <c r="AF239" i="2"/>
  <c r="AF235" i="2"/>
  <c r="AF231" i="2"/>
  <c r="AF227" i="2"/>
  <c r="AF223" i="2"/>
  <c r="AF217" i="2"/>
  <c r="AF211" i="2"/>
  <c r="AF203" i="2"/>
  <c r="AF193" i="2"/>
  <c r="AF475" i="2"/>
  <c r="AF417" i="2"/>
  <c r="AF386" i="2"/>
  <c r="AF378" i="2"/>
  <c r="AF363" i="2"/>
  <c r="AF332" i="2"/>
  <c r="AF324" i="2"/>
  <c r="AF316" i="2"/>
  <c r="AF308" i="2"/>
  <c r="AF296" i="2"/>
  <c r="AF451" i="2"/>
  <c r="AF420" i="2"/>
  <c r="AF401" i="2"/>
  <c r="AF390" i="2"/>
  <c r="AF348" i="2"/>
  <c r="AF439" i="2"/>
  <c r="AF422" i="2"/>
  <c r="AF399" i="2"/>
  <c r="AF381" i="2"/>
  <c r="AF373" i="2"/>
  <c r="AF357" i="2"/>
  <c r="AF341" i="2"/>
  <c r="AF329" i="2"/>
  <c r="AF321" i="2"/>
  <c r="AF313" i="2"/>
  <c r="AF305" i="2"/>
  <c r="AF295" i="2"/>
  <c r="AF449" i="2"/>
  <c r="AF337" i="2"/>
  <c r="AF190" i="2"/>
  <c r="AF180" i="2"/>
  <c r="AF172" i="2"/>
  <c r="AF164" i="2"/>
  <c r="AF105" i="2"/>
  <c r="AF97" i="2"/>
  <c r="AF89" i="2"/>
  <c r="AF81" i="2"/>
  <c r="AF397" i="2"/>
  <c r="AF405" i="2"/>
  <c r="AF345" i="2"/>
  <c r="AF187" i="2"/>
  <c r="AF165" i="2"/>
  <c r="AF206" i="2"/>
  <c r="AF167" i="2"/>
  <c r="AF84" i="2"/>
  <c r="AF67" i="2"/>
  <c r="AF59" i="2"/>
  <c r="AF51" i="2"/>
  <c r="AF18" i="2"/>
  <c r="AF3" i="2"/>
  <c r="AF196" i="2"/>
  <c r="AF106" i="2"/>
  <c r="AF73" i="2"/>
  <c r="AF5" i="2"/>
  <c r="AF163" i="2"/>
  <c r="AF159" i="2"/>
  <c r="AF155" i="2"/>
  <c r="AF151" i="2"/>
  <c r="AF147" i="2"/>
  <c r="AF143" i="2"/>
  <c r="AF139" i="2"/>
  <c r="AF135" i="2"/>
  <c r="AF131" i="2"/>
  <c r="AF127" i="2"/>
  <c r="AF123" i="2"/>
  <c r="AF119" i="2"/>
  <c r="AF115" i="2"/>
  <c r="AF111" i="2"/>
  <c r="AF96" i="2"/>
  <c r="AF82" i="2"/>
  <c r="AF28" i="2"/>
  <c r="AF40" i="2"/>
  <c r="AF8" i="2"/>
  <c r="AF52" i="2"/>
  <c r="AF20" i="2"/>
  <c r="AF32" i="2"/>
  <c r="AF41" i="2"/>
  <c r="AF62" i="2"/>
  <c r="AF60" i="2"/>
  <c r="AF54" i="2"/>
  <c r="AF619" i="2"/>
  <c r="AF606" i="2"/>
  <c r="AF597" i="2"/>
  <c r="AF624" i="2"/>
  <c r="AF612" i="2"/>
  <c r="AF564" i="2"/>
  <c r="AF556" i="2"/>
  <c r="AF548" i="2"/>
  <c r="AF541" i="2"/>
  <c r="AF536" i="2"/>
  <c r="AF531" i="2"/>
  <c r="AF525" i="2"/>
  <c r="AF520" i="2"/>
  <c r="AF515" i="2"/>
  <c r="AF509" i="2"/>
  <c r="AF583" i="2"/>
  <c r="AF598" i="2"/>
  <c r="AF572" i="2"/>
  <c r="AF498" i="2"/>
  <c r="AF569" i="2"/>
  <c r="AF504" i="2"/>
  <c r="AF506" i="2"/>
  <c r="AF497" i="2"/>
  <c r="AF482" i="2"/>
  <c r="AF462" i="2"/>
  <c r="AF442" i="2"/>
  <c r="AF370" i="2"/>
  <c r="AF350" i="2"/>
  <c r="AF491" i="2"/>
  <c r="AF460" i="2"/>
  <c r="AF440" i="2"/>
  <c r="AF467" i="2"/>
  <c r="AF441" i="2"/>
  <c r="AF411" i="2"/>
  <c r="AF398" i="2"/>
  <c r="AF344" i="2"/>
  <c r="AF289" i="2"/>
  <c r="AF284" i="2"/>
  <c r="AF278" i="2"/>
  <c r="AF273" i="2"/>
  <c r="AF268" i="2"/>
  <c r="AF257" i="2"/>
  <c r="AF251" i="2"/>
  <c r="AF246" i="2"/>
  <c r="AF242" i="2"/>
  <c r="AF238" i="2"/>
  <c r="AF234" i="2"/>
  <c r="AF230" i="2"/>
  <c r="AF226" i="2"/>
  <c r="AF221" i="2"/>
  <c r="AF216" i="2"/>
  <c r="AF209" i="2"/>
  <c r="AF201" i="2"/>
  <c r="AF191" i="2"/>
  <c r="AF469" i="2"/>
  <c r="AF413" i="2"/>
  <c r="AF384" i="2"/>
  <c r="AF376" i="2"/>
  <c r="AF355" i="2"/>
  <c r="AF330" i="2"/>
  <c r="AF322" i="2"/>
  <c r="AF314" i="2"/>
  <c r="AF306" i="2"/>
  <c r="AF294" i="2"/>
  <c r="AF427" i="2"/>
  <c r="AF410" i="2"/>
  <c r="AF396" i="2"/>
  <c r="AF372" i="2"/>
  <c r="AF340" i="2"/>
  <c r="AF433" i="2"/>
  <c r="AF416" i="2"/>
  <c r="AF387" i="2"/>
  <c r="AF379" i="2"/>
  <c r="AF367" i="2"/>
  <c r="AF351" i="2"/>
  <c r="AF335" i="2"/>
  <c r="AF327" i="2"/>
  <c r="AF319" i="2"/>
  <c r="AF311" i="2"/>
  <c r="AF303" i="2"/>
  <c r="AF293" i="2"/>
  <c r="AF443" i="2"/>
  <c r="AF204" i="2"/>
  <c r="AF188" i="2"/>
  <c r="AF178" i="2"/>
  <c r="AF170" i="2"/>
  <c r="AF162" i="2"/>
  <c r="AF103" i="2"/>
  <c r="AF95" i="2"/>
  <c r="AF87" i="2"/>
  <c r="AF79" i="2"/>
  <c r="AF393" i="2"/>
  <c r="AF353" i="2"/>
  <c r="AF214" i="2"/>
  <c r="AF184" i="2"/>
  <c r="AF222" i="2"/>
  <c r="AF200" i="2"/>
  <c r="AF102" i="2"/>
  <c r="AF74" i="2"/>
  <c r="AF65" i="2"/>
  <c r="AF57" i="2"/>
  <c r="AF49" i="2"/>
  <c r="AF14" i="2"/>
  <c r="AF264" i="2"/>
  <c r="AF194" i="2"/>
  <c r="AF104" i="2"/>
  <c r="AF17" i="2"/>
  <c r="AF260" i="2"/>
  <c r="AF92" i="2"/>
  <c r="AF158" i="2"/>
  <c r="AF154" i="2"/>
  <c r="AF150" i="2"/>
  <c r="AF146" i="2"/>
  <c r="AF142" i="2"/>
  <c r="AF138" i="2"/>
  <c r="AF134" i="2"/>
  <c r="AF130" i="2"/>
  <c r="AF126" i="2"/>
  <c r="AF122" i="2"/>
  <c r="AF118" i="2"/>
  <c r="AF114" i="2"/>
  <c r="AF110" i="2"/>
  <c r="AF76" i="2"/>
  <c r="AF78" i="2"/>
  <c r="AF31" i="2"/>
  <c r="AF43" i="2"/>
  <c r="AF58" i="2"/>
  <c r="AF22" i="2"/>
  <c r="AF33" i="2"/>
  <c r="AF44" i="2"/>
  <c r="AF2" i="2"/>
  <c r="AF15" i="2"/>
  <c r="AF56" i="2"/>
  <c r="AF29" i="2"/>
  <c r="AF629" i="2"/>
  <c r="AF613" i="2"/>
  <c r="AF609" i="2"/>
  <c r="AF588" i="2"/>
  <c r="AF593" i="2"/>
  <c r="AF581" i="2"/>
  <c r="AF561" i="2"/>
  <c r="AF553" i="2"/>
  <c r="AF545" i="2"/>
  <c r="AF540" i="2"/>
  <c r="AF535" i="2"/>
  <c r="AF529" i="2"/>
  <c r="AF524" i="2"/>
  <c r="AF519" i="2"/>
  <c r="AF513" i="2"/>
  <c r="AF508" i="2"/>
  <c r="AF582" i="2"/>
  <c r="AF586" i="2"/>
  <c r="AF575" i="2"/>
  <c r="AF591" i="2"/>
  <c r="AF494" i="2"/>
  <c r="AF499" i="2"/>
  <c r="AF496" i="2"/>
  <c r="AF484" i="2"/>
  <c r="AF478" i="2"/>
  <c r="AF458" i="2"/>
  <c r="AF434" i="2"/>
  <c r="AF366" i="2"/>
  <c r="AF346" i="2"/>
  <c r="AF476" i="2"/>
  <c r="AF456" i="2"/>
  <c r="AF436" i="2"/>
  <c r="AF473" i="2"/>
  <c r="AF435" i="2"/>
  <c r="AF407" i="2"/>
  <c r="AF391" i="2"/>
  <c r="AF336" i="2"/>
  <c r="AF288" i="2"/>
  <c r="AF282" i="2"/>
  <c r="AF277" i="2"/>
  <c r="AF272" i="2"/>
  <c r="AF265" i="2"/>
  <c r="AF255" i="2"/>
  <c r="AF250" i="2"/>
  <c r="AF245" i="2"/>
  <c r="AF241" i="2"/>
  <c r="AF237" i="2"/>
  <c r="AF233" i="2"/>
  <c r="AF229" i="2"/>
  <c r="AF225" i="2"/>
  <c r="AF219" i="2"/>
  <c r="AF215" i="2"/>
  <c r="AF207" i="2"/>
  <c r="AF199" i="2"/>
  <c r="AF189" i="2"/>
  <c r="AF465" i="2"/>
  <c r="AF403" i="2"/>
  <c r="AF382" i="2"/>
  <c r="AF374" i="2"/>
  <c r="AF347" i="2"/>
  <c r="AF328" i="2"/>
  <c r="AF320" i="2"/>
  <c r="AF312" i="2"/>
  <c r="AF304" i="2"/>
  <c r="AF461" i="2"/>
  <c r="AF426" i="2"/>
  <c r="AF408" i="2"/>
  <c r="AF394" i="2"/>
  <c r="AF364" i="2"/>
  <c r="AF471" i="2"/>
  <c r="AF428" i="2"/>
  <c r="AF414" i="2"/>
  <c r="AF385" i="2"/>
  <c r="AF377" i="2"/>
  <c r="AF365" i="2"/>
  <c r="AF349" i="2"/>
  <c r="AF333" i="2"/>
  <c r="AF325" i="2"/>
  <c r="AF317" i="2"/>
  <c r="AF309" i="2"/>
  <c r="AF301" i="2"/>
  <c r="AF256" i="2"/>
  <c r="AF437" i="2"/>
  <c r="AF176" i="2"/>
  <c r="AF93" i="2"/>
  <c r="AF266" i="2"/>
  <c r="AF183" i="2"/>
  <c r="AF55" i="2"/>
  <c r="AF173" i="2"/>
  <c r="AF80" i="2"/>
  <c r="AF145" i="2"/>
  <c r="AF129" i="2"/>
  <c r="AF113" i="2"/>
  <c r="AF34" i="2"/>
  <c r="AF16" i="2"/>
  <c r="AF68" i="2"/>
  <c r="AF50" i="2"/>
  <c r="AF168" i="2"/>
  <c r="AF85" i="2"/>
  <c r="AF210" i="2"/>
  <c r="AF100" i="2"/>
  <c r="AF47" i="2"/>
  <c r="AF90" i="2"/>
  <c r="AF157" i="2"/>
  <c r="AF141" i="2"/>
  <c r="AF125" i="2"/>
  <c r="AF109" i="2"/>
  <c r="AF12" i="2"/>
  <c r="AF202" i="2"/>
  <c r="AF160" i="2"/>
  <c r="AF77" i="2"/>
  <c r="AF181" i="2"/>
  <c r="AF71" i="2"/>
  <c r="AF10" i="2"/>
  <c r="AF13" i="2"/>
  <c r="AF153" i="2"/>
  <c r="AF137" i="2"/>
  <c r="AF121" i="2"/>
  <c r="AF186" i="2"/>
  <c r="AF24" i="2"/>
  <c r="AF94" i="2"/>
  <c r="AF185" i="2"/>
  <c r="AF101" i="2"/>
  <c r="AF389" i="2"/>
  <c r="AF212" i="2"/>
  <c r="AF63" i="2"/>
  <c r="AF220" i="2"/>
  <c r="AF258" i="2"/>
  <c r="AF149" i="2"/>
  <c r="AF133" i="2"/>
  <c r="AF117" i="2"/>
  <c r="AF70" i="2"/>
  <c r="AF21" i="2"/>
  <c r="AF35" i="2"/>
  <c r="AE28" i="2"/>
  <c r="AG28" i="2"/>
  <c r="AE24" i="2"/>
  <c r="AG24" i="2"/>
  <c r="AE36" i="2"/>
  <c r="AG36" i="2"/>
  <c r="AE223" i="2"/>
  <c r="AG223" i="2"/>
  <c r="AE44" i="2"/>
  <c r="AG44" i="2"/>
  <c r="AE187" i="2"/>
  <c r="AG187" i="2"/>
  <c r="AE40" i="2"/>
  <c r="AG40" i="2"/>
  <c r="AE199" i="2"/>
  <c r="AG199" i="2"/>
  <c r="AG20" i="2"/>
  <c r="AE20" i="2"/>
  <c r="AG76" i="2"/>
  <c r="AE76" i="2"/>
  <c r="AE32" i="2"/>
  <c r="AG32" i="2"/>
  <c r="AG8" i="2"/>
  <c r="AE8" i="2"/>
  <c r="AG16" i="2"/>
  <c r="AE16" i="2"/>
  <c r="AE12" i="2"/>
  <c r="AG12" i="2"/>
</calcChain>
</file>

<file path=xl/sharedStrings.xml><?xml version="1.0" encoding="utf-8"?>
<sst xmlns="http://schemas.openxmlformats.org/spreadsheetml/2006/main" count="13192" uniqueCount="1434">
  <si>
    <t>Hombre</t>
  </si>
  <si>
    <t>Chamarras y Chalecos</t>
  </si>
  <si>
    <t>Lavar a máquina
No usar blanqueador
Usar detergentes suaves
Secar Colgando</t>
  </si>
  <si>
    <t>CHI</t>
  </si>
  <si>
    <t>MED</t>
  </si>
  <si>
    <t>GRA</t>
  </si>
  <si>
    <t>XGD</t>
  </si>
  <si>
    <t>Departamento*</t>
  </si>
  <si>
    <t>Categoria*</t>
  </si>
  <si>
    <t>Còdigo</t>
  </si>
  <si>
    <t>EAN</t>
  </si>
  <si>
    <t>Nombre Producto*</t>
  </si>
  <si>
    <t>Descripción</t>
  </si>
  <si>
    <t>Detalles</t>
  </si>
  <si>
    <t>Cuidados</t>
  </si>
  <si>
    <t>PALABRAS CLAVE</t>
  </si>
  <si>
    <t>Fecha Lanzamiento*</t>
  </si>
  <si>
    <t>ALTURA</t>
  </si>
  <si>
    <t>LARGURA</t>
  </si>
  <si>
    <t>COMPRIMENTO</t>
  </si>
  <si>
    <t>Peso*</t>
  </si>
  <si>
    <t>Precio*</t>
  </si>
  <si>
    <t>Precio oferta*</t>
  </si>
  <si>
    <t>INVENTARIO</t>
  </si>
  <si>
    <t>Tipo</t>
  </si>
  <si>
    <t>Cuello</t>
  </si>
  <si>
    <t>Silueta</t>
  </si>
  <si>
    <t>Fit</t>
  </si>
  <si>
    <t>Manga</t>
  </si>
  <si>
    <t>Material</t>
  </si>
  <si>
    <t>Informaciòn adicional</t>
  </si>
  <si>
    <t>Color 1</t>
  </si>
  <si>
    <t>Color</t>
  </si>
  <si>
    <t>Talla</t>
  </si>
  <si>
    <t>Talla Meli</t>
  </si>
  <si>
    <t>Color Meli</t>
  </si>
  <si>
    <t>Nombre-fotos</t>
  </si>
  <si>
    <t>Color-picker</t>
  </si>
  <si>
    <t>Mujer</t>
  </si>
  <si>
    <t>GD14R046ST</t>
  </si>
  <si>
    <t>JEANS</t>
  </si>
  <si>
    <t>playeras</t>
  </si>
  <si>
    <t>QC240253BC</t>
  </si>
  <si>
    <t>QC240254RS</t>
  </si>
  <si>
    <t>QC240255BC</t>
  </si>
  <si>
    <t>QC240256GR</t>
  </si>
  <si>
    <t>QC240268BC</t>
  </si>
  <si>
    <t>QC240269RS</t>
  </si>
  <si>
    <t>QC240270BG</t>
  </si>
  <si>
    <t>QC240280OL</t>
  </si>
  <si>
    <t>QC240283RS</t>
  </si>
  <si>
    <t>QC240284GR</t>
  </si>
  <si>
    <t>QC240846AP</t>
  </si>
  <si>
    <t>QC240846GR</t>
  </si>
  <si>
    <t>QC240846NG</t>
  </si>
  <si>
    <t>QC240846NI</t>
  </si>
  <si>
    <t>QC240848NI</t>
  </si>
  <si>
    <t>QC240849AP</t>
  </si>
  <si>
    <t>QC240850AM</t>
  </si>
  <si>
    <t>QC240851NI</t>
  </si>
  <si>
    <t>Sudadera invernal cuello chimenea, bolsa canguro y cordones ajustadores en cuello. 50% Algodón 50% Poliéster</t>
  </si>
  <si>
    <t>QC240852BC</t>
  </si>
  <si>
    <t>QC240853NG</t>
  </si>
  <si>
    <t>QC240854AM</t>
  </si>
  <si>
    <t>QC240857AO</t>
  </si>
  <si>
    <t>QC240863BC</t>
  </si>
  <si>
    <t>QC240865NG</t>
  </si>
  <si>
    <t>QC240867BC</t>
  </si>
  <si>
    <t>QC240885BC</t>
  </si>
  <si>
    <t>QC240889AM</t>
  </si>
  <si>
    <t>QC240889BC</t>
  </si>
  <si>
    <t>QC240889GO</t>
  </si>
  <si>
    <t>QC240889VN</t>
  </si>
  <si>
    <t>QC240890AM</t>
  </si>
  <si>
    <t>QC240890NG</t>
  </si>
  <si>
    <t>QC240891NG</t>
  </si>
  <si>
    <t>QC240891VN</t>
  </si>
  <si>
    <t>QC240892NG</t>
  </si>
  <si>
    <t>QC240892VN</t>
  </si>
  <si>
    <t>QC240893GO</t>
  </si>
  <si>
    <t>QC240893NG</t>
  </si>
  <si>
    <t>QC240893VN</t>
  </si>
  <si>
    <t>QC240894AM</t>
  </si>
  <si>
    <t>QC240894BC</t>
  </si>
  <si>
    <t>QC240894NG</t>
  </si>
  <si>
    <t>QC240894VN</t>
  </si>
  <si>
    <t>QC240896BC</t>
  </si>
  <si>
    <t>QC240896GR</t>
  </si>
  <si>
    <t>QC240896NG</t>
  </si>
  <si>
    <t>QC240896RS</t>
  </si>
  <si>
    <t>QC240896VN</t>
  </si>
  <si>
    <t>QC240920NG</t>
  </si>
  <si>
    <t>QC24D220NG</t>
  </si>
  <si>
    <t>QC24D247HS</t>
  </si>
  <si>
    <t>Sudaderas y Sweaters</t>
  </si>
  <si>
    <t>QC250342VR</t>
  </si>
  <si>
    <t>QC250351NI</t>
  </si>
  <si>
    <t>QC250353GR</t>
  </si>
  <si>
    <t>QC250360AM</t>
  </si>
  <si>
    <t>QC250364GR</t>
  </si>
  <si>
    <t>QC250372GC</t>
  </si>
  <si>
    <t>QC250383CL</t>
  </si>
  <si>
    <t>QC250388NG</t>
  </si>
  <si>
    <t>QC250388RJ</t>
  </si>
  <si>
    <t>QC250388VN</t>
  </si>
  <si>
    <t>QC250392BC</t>
  </si>
  <si>
    <t>QC250392GO</t>
  </si>
  <si>
    <t>QC250392NG</t>
  </si>
  <si>
    <t>QC250394BC</t>
  </si>
  <si>
    <t>QC250394NG</t>
  </si>
  <si>
    <t>QC25A239BG</t>
  </si>
  <si>
    <t>QC25A239NG</t>
  </si>
  <si>
    <t>QC25A239OL</t>
  </si>
  <si>
    <t>blusas</t>
  </si>
  <si>
    <t>QD030020AM</t>
  </si>
  <si>
    <t>QD030020MZ</t>
  </si>
  <si>
    <t>QD030020NG</t>
  </si>
  <si>
    <t>QD030022AM</t>
  </si>
  <si>
    <t>QD030022RJ</t>
  </si>
  <si>
    <t>QD030023HS</t>
  </si>
  <si>
    <t>QD030023MZ</t>
  </si>
  <si>
    <t>QD030023NG</t>
  </si>
  <si>
    <t>QD030023NR</t>
  </si>
  <si>
    <t>QD030026NR</t>
  </si>
  <si>
    <t>QD030027MZ</t>
  </si>
  <si>
    <t>QD030027NG</t>
  </si>
  <si>
    <t>QD030029NR</t>
  </si>
  <si>
    <t>QD030029RJ</t>
  </si>
  <si>
    <t>QD030033NR</t>
  </si>
  <si>
    <t>QD030034AM</t>
  </si>
  <si>
    <t>QD030034RS</t>
  </si>
  <si>
    <t>QD030035NR</t>
  </si>
  <si>
    <t>QD030035RS</t>
  </si>
  <si>
    <t>QD030036BC</t>
  </si>
  <si>
    <t>QD030036MR</t>
  </si>
  <si>
    <t>QD030036NG</t>
  </si>
  <si>
    <t>QD030044AO</t>
  </si>
  <si>
    <t>QD030044NC</t>
  </si>
  <si>
    <t>QD030045BC</t>
  </si>
  <si>
    <t>QD030046BC</t>
  </si>
  <si>
    <t>QD130007SV</t>
  </si>
  <si>
    <t>QD140051BL</t>
  </si>
  <si>
    <t>QD140051SV</t>
  </si>
  <si>
    <t>QD140065AZ</t>
  </si>
  <si>
    <t>QD140065NG</t>
  </si>
  <si>
    <t>QD14A945BL</t>
  </si>
  <si>
    <t>Vestidos y Faldas</t>
  </si>
  <si>
    <t>QD150002NG</t>
  </si>
  <si>
    <t>jeans</t>
  </si>
  <si>
    <t>QD21A783SM</t>
  </si>
  <si>
    <t>QD240419MZ</t>
  </si>
  <si>
    <t>QD240419RS</t>
  </si>
  <si>
    <t>QD240420BC</t>
  </si>
  <si>
    <t>QD240420MZ</t>
  </si>
  <si>
    <t>QD240420RS</t>
  </si>
  <si>
    <t>QD240437AO</t>
  </si>
  <si>
    <t>QD240437BC</t>
  </si>
  <si>
    <t>QD240437GR</t>
  </si>
  <si>
    <t>QD240437NG</t>
  </si>
  <si>
    <t>QD240437RS</t>
  </si>
  <si>
    <t>QD240437VR</t>
  </si>
  <si>
    <t>QD240445BC</t>
  </si>
  <si>
    <t>QD240445RS</t>
  </si>
  <si>
    <t>QD240447BC</t>
  </si>
  <si>
    <t>QD24E230BC</t>
  </si>
  <si>
    <t>QD24E380NG</t>
  </si>
  <si>
    <t>QD24E402AZ</t>
  </si>
  <si>
    <t>QD250037AZ</t>
  </si>
  <si>
    <t>QD250038AM</t>
  </si>
  <si>
    <t>QD250038GO</t>
  </si>
  <si>
    <t>QD250038GR</t>
  </si>
  <si>
    <t>QD250042AM</t>
  </si>
  <si>
    <t>QD250042GR</t>
  </si>
  <si>
    <t>QD250042VN</t>
  </si>
  <si>
    <t>QD260280AM</t>
  </si>
  <si>
    <t>QD260280GR</t>
  </si>
  <si>
    <t>QD260280NG</t>
  </si>
  <si>
    <t>QD260280RJ</t>
  </si>
  <si>
    <t>QD260280VN</t>
  </si>
  <si>
    <t>QD310010AM</t>
  </si>
  <si>
    <t>QD310010AO</t>
  </si>
  <si>
    <t>QD310010RJ</t>
  </si>
  <si>
    <t>QD310019AM</t>
  </si>
  <si>
    <t xml:space="preserve">Bolsa </t>
  </si>
  <si>
    <t>QD320001NG</t>
  </si>
  <si>
    <t>QD320001NGUNT</t>
  </si>
  <si>
    <t>QD320001RJ</t>
  </si>
  <si>
    <t>QD320001RJUNT</t>
  </si>
  <si>
    <t>Jumper</t>
  </si>
  <si>
    <t>QD330025NG</t>
  </si>
  <si>
    <t>QD330025OL</t>
  </si>
  <si>
    <t>Pantalones y Leggins</t>
  </si>
  <si>
    <t>QD350156GR</t>
  </si>
  <si>
    <t>QD350156MR</t>
  </si>
  <si>
    <t>QD350156NG</t>
  </si>
  <si>
    <t>QD350156VN</t>
  </si>
  <si>
    <t>QD350156VR</t>
  </si>
  <si>
    <t>QD350158GR</t>
  </si>
  <si>
    <t>QD350158MR</t>
  </si>
  <si>
    <t>QD350158NG</t>
  </si>
  <si>
    <t>QD350158VN</t>
  </si>
  <si>
    <t>QD350158VR</t>
  </si>
  <si>
    <t>QD350159KH</t>
  </si>
  <si>
    <t>QD350159MZ</t>
  </si>
  <si>
    <t>QD350159RS</t>
  </si>
  <si>
    <t>QD350159VN</t>
  </si>
  <si>
    <t>Playeras</t>
  </si>
  <si>
    <t>QD14A875NR</t>
  </si>
  <si>
    <t>QD14A875RS</t>
  </si>
  <si>
    <t>QD14A879NR</t>
  </si>
  <si>
    <t>QD14A889AM</t>
  </si>
  <si>
    <t>QD030038BC</t>
  </si>
  <si>
    <t>QD030038NG</t>
  </si>
  <si>
    <t>QD030038NR</t>
  </si>
  <si>
    <t>QD030039RS</t>
  </si>
  <si>
    <t>QD030040AM</t>
  </si>
  <si>
    <t>QD030040BC</t>
  </si>
  <si>
    <t>QD030040MZ</t>
  </si>
  <si>
    <t>QD030040NG</t>
  </si>
  <si>
    <t>QD030040NR</t>
  </si>
  <si>
    <t>QD030040RS</t>
  </si>
  <si>
    <t>QD250032CL</t>
  </si>
  <si>
    <t>QD250034CL</t>
  </si>
  <si>
    <t>QD24E397BC</t>
  </si>
  <si>
    <t>QD24E231BC</t>
  </si>
  <si>
    <t>QD24E229BC</t>
  </si>
  <si>
    <t>PLAYERA CUELLO REDONDO</t>
  </si>
  <si>
    <t>chamarras, chamarraz, abrigos, abrigo, avrigo, avrigos, abrigoz, avrigoz, chalecos, chalekos, chalecoz, chalekoz, saco, zaco, sacos, zacos</t>
  </si>
  <si>
    <t>PLAYERA</t>
  </si>
  <si>
    <t>CUELLO REDONDO</t>
  </si>
  <si>
    <t>AO</t>
  </si>
  <si>
    <t>AMARILLO</t>
  </si>
  <si>
    <t>10000_XL_d98a2a0</t>
  </si>
  <si>
    <t>11000_Amarillo_11000-Amarillo</t>
  </si>
  <si>
    <t>GD14R046</t>
  </si>
  <si>
    <t>GD14R046STCHI</t>
  </si>
  <si>
    <t>CHAMARRA CLASSIC</t>
  </si>
  <si>
    <t>Chamarra para toda ocasión, te dará una personalidad única! Que el clima no te agarre por sorpresa! Nada mejor que estar preparado y con estilo.</t>
  </si>
  <si>
    <t>CHAMARRA</t>
  </si>
  <si>
    <t>CLASSIC</t>
  </si>
  <si>
    <t>ALGODON  ELASTANO</t>
  </si>
  <si>
    <t>ST</t>
  </si>
  <si>
    <t>STONE</t>
  </si>
  <si>
    <t>10000_S_cadbd3c</t>
  </si>
  <si>
    <t>11000_Azul_11000-Azul</t>
  </si>
  <si>
    <t>GD14R046ST-1</t>
  </si>
  <si>
    <t>GD14R046ST-STONE</t>
  </si>
  <si>
    <t>GD14R046STGRA</t>
  </si>
  <si>
    <t>10000_L_93784da</t>
  </si>
  <si>
    <t>GD14R046STMED</t>
  </si>
  <si>
    <t>10000_M_cbe4ee0</t>
  </si>
  <si>
    <t>jeans, jean, mezclilla, mezcliya, mesclilla, mescliya, pantalon, pantalones, pantalon mezclilla, pantalon mesclilla, bleach, stone, stone medio, entintado, destrucciones, jeans rotos, negro, jeans deslavados, jeans de moda</t>
  </si>
  <si>
    <t>10000_28_10000-28</t>
  </si>
  <si>
    <t>10000_30_10000-30</t>
  </si>
  <si>
    <t>10000_32_873edff</t>
  </si>
  <si>
    <t>10000_34_da934b5</t>
  </si>
  <si>
    <t>10000_36_c4b8f6b</t>
  </si>
  <si>
    <t>QC240253</t>
  </si>
  <si>
    <t>QC240253BCCHI</t>
  </si>
  <si>
    <t xml:space="preserve">PLAYERA </t>
  </si>
  <si>
    <t xml:space="preserve">¡Luce increíble con esta playera! Su increíble tela la hace una prenda genial para esta temporada. Luce siempre cool y atrevido. </t>
  </si>
  <si>
    <t>playera, palyeras, plallera, plalleras, payera, payeras, payeraz, remera, remeras, remeraz, camisetas, camicetas, camisetaz, kmisetas, kmicetas, kmisetas, kmizetaz, polo, polos, t.shirt, tank top, tanc top, top, crop top</t>
  </si>
  <si>
    <t>ALGODÓN</t>
  </si>
  <si>
    <t>BC</t>
  </si>
  <si>
    <t>BLANCO</t>
  </si>
  <si>
    <t>11000_Blanco_11000-Blanco</t>
  </si>
  <si>
    <t>QC240253BC-1</t>
  </si>
  <si>
    <t>QC240253BC-BLANCO</t>
  </si>
  <si>
    <t>QC240253BCGRA</t>
  </si>
  <si>
    <t>QC240253BCMED</t>
  </si>
  <si>
    <t>QC240253BCXGD</t>
  </si>
  <si>
    <t>QC240254</t>
  </si>
  <si>
    <t>QC240254RSCHI</t>
  </si>
  <si>
    <t>RS</t>
  </si>
  <si>
    <t>ROSA</t>
  </si>
  <si>
    <t>11000_Rosa_11000-Rosa</t>
  </si>
  <si>
    <t>QC240254RS-1</t>
  </si>
  <si>
    <t>QC240254RS-ROSA</t>
  </si>
  <si>
    <t>QC240254RSGRA</t>
  </si>
  <si>
    <t>QC240254RSMED</t>
  </si>
  <si>
    <t>QC240254RSXGD</t>
  </si>
  <si>
    <t>QC240255</t>
  </si>
  <si>
    <t>QC240255BCCHI</t>
  </si>
  <si>
    <t>QC240255BC-1</t>
  </si>
  <si>
    <t>QC240255BC-BLANCO</t>
  </si>
  <si>
    <t>QC240255BCGRA</t>
  </si>
  <si>
    <t>QC240255BCMED</t>
  </si>
  <si>
    <t>QC240255BCXGD</t>
  </si>
  <si>
    <t>QC240256</t>
  </si>
  <si>
    <t>QC240256GRCHI</t>
  </si>
  <si>
    <t>GR</t>
  </si>
  <si>
    <t>GRIS</t>
  </si>
  <si>
    <t>11000_Gris_11000-Gris</t>
  </si>
  <si>
    <t>QC240256GR-1</t>
  </si>
  <si>
    <t>QC240256GR-GRIS</t>
  </si>
  <si>
    <t>QC240256GRGRA</t>
  </si>
  <si>
    <t>QC240256GRMED</t>
  </si>
  <si>
    <t>QC240256GRXGD</t>
  </si>
  <si>
    <t>QC240268</t>
  </si>
  <si>
    <t>QC240268BCCHI</t>
  </si>
  <si>
    <t>QC240268BC-1</t>
  </si>
  <si>
    <t>QC240268BC-BLANCO</t>
  </si>
  <si>
    <t>QC240268BCGRA</t>
  </si>
  <si>
    <t>QC240268BCMED</t>
  </si>
  <si>
    <t>QC240268BCXGD</t>
  </si>
  <si>
    <t>QC240269</t>
  </si>
  <si>
    <t>QC240269RSCHI</t>
  </si>
  <si>
    <t>QC240269RS-1</t>
  </si>
  <si>
    <t>QC240269RS-ROSA</t>
  </si>
  <si>
    <t>QC240269RSGRA</t>
  </si>
  <si>
    <t>QC240269RSMED</t>
  </si>
  <si>
    <t>QC240269RSXGD</t>
  </si>
  <si>
    <t>QC240270</t>
  </si>
  <si>
    <t>QC240270BGCHI</t>
  </si>
  <si>
    <t>BG</t>
  </si>
  <si>
    <t>BEIGE</t>
  </si>
  <si>
    <t>11000_Beige_11000-Beige</t>
  </si>
  <si>
    <t>QC240270BG-1</t>
  </si>
  <si>
    <t>QC240270BG-BEIGE</t>
  </si>
  <si>
    <t>QC240270BGGRA</t>
  </si>
  <si>
    <t>QC240270BGMED</t>
  </si>
  <si>
    <t>QC240270BGXGD</t>
  </si>
  <si>
    <t>QC240280</t>
  </si>
  <si>
    <t>QC240280OLCHI</t>
  </si>
  <si>
    <t>OL</t>
  </si>
  <si>
    <t>OLIVO</t>
  </si>
  <si>
    <t>11000_Verde oscuro_11000-VerdeOscuro</t>
  </si>
  <si>
    <t>QC240280OL-1</t>
  </si>
  <si>
    <t>QC240280OL-OLIVO</t>
  </si>
  <si>
    <t>QC240280OLGRA</t>
  </si>
  <si>
    <t>QC240280OLMED</t>
  </si>
  <si>
    <t>QC240280OLXGD</t>
  </si>
  <si>
    <t>QC240283</t>
  </si>
  <si>
    <t>QC240283RSCHI</t>
  </si>
  <si>
    <t>QC240283RS-1</t>
  </si>
  <si>
    <t>QC240283RS-ROSA</t>
  </si>
  <si>
    <t>QC240283RSGRA</t>
  </si>
  <si>
    <t>QC240283RSMED</t>
  </si>
  <si>
    <t>QC240283RSXGD</t>
  </si>
  <si>
    <t>QC240284</t>
  </si>
  <si>
    <t>QC240284GRCHI</t>
  </si>
  <si>
    <t>QC240284GR-1</t>
  </si>
  <si>
    <t>QC240284GR-GRIS</t>
  </si>
  <si>
    <t>QC240284GRGRA</t>
  </si>
  <si>
    <t>QC240284GRMED</t>
  </si>
  <si>
    <t>QC240284GRXGD</t>
  </si>
  <si>
    <t>QC240846</t>
  </si>
  <si>
    <t>QC240846APCHI</t>
  </si>
  <si>
    <t>PLAYERA REGULAR FIT</t>
  </si>
  <si>
    <t>Playera regular fit básica fabricada en algodón premium con logo estampado al frente. 100% Algodón</t>
  </si>
  <si>
    <t>REGULAR FIT</t>
  </si>
  <si>
    <t>100% ALGODON</t>
  </si>
  <si>
    <t>AP</t>
  </si>
  <si>
    <t>AZUL PAVO</t>
  </si>
  <si>
    <t>QC240846AP-1</t>
  </si>
  <si>
    <t>QC240846AP-AZUL PAVO</t>
  </si>
  <si>
    <t>QC240846APGRA</t>
  </si>
  <si>
    <t>QC240846APMED</t>
  </si>
  <si>
    <t>QC240846APXGD</t>
  </si>
  <si>
    <t>QC240846GRCHI</t>
  </si>
  <si>
    <t>QC240846GR-1</t>
  </si>
  <si>
    <t>QC240846GR-GRIS</t>
  </si>
  <si>
    <t>QC240846GRGRA</t>
  </si>
  <si>
    <t>QC240846GRMED</t>
  </si>
  <si>
    <t>QC240846GRXGD</t>
  </si>
  <si>
    <t>QC240846NGCHI</t>
  </si>
  <si>
    <t>NG</t>
  </si>
  <si>
    <t>NEGRO</t>
  </si>
  <si>
    <t>11000_Negro_11000-Negro</t>
  </si>
  <si>
    <t>QC240846NG-1</t>
  </si>
  <si>
    <t>QC240846NG-NEGRO</t>
  </si>
  <si>
    <t>QC240846NGGRA</t>
  </si>
  <si>
    <t>QC240846NGMED</t>
  </si>
  <si>
    <t>QC240846NGXGD</t>
  </si>
  <si>
    <t>QC240846NICHI</t>
  </si>
  <si>
    <t>NI</t>
  </si>
  <si>
    <t xml:space="preserve">NARANJA </t>
  </si>
  <si>
    <t>11000_Naranja_11000-Naranja</t>
  </si>
  <si>
    <t>QC240846NI-1</t>
  </si>
  <si>
    <t xml:space="preserve">QC240846NI-NARANJA </t>
  </si>
  <si>
    <t>QC240846NIGRA</t>
  </si>
  <si>
    <t>QC240846NIMED</t>
  </si>
  <si>
    <t>QC240846NIXGD</t>
  </si>
  <si>
    <t>QC240848</t>
  </si>
  <si>
    <t>QC240848NICHI</t>
  </si>
  <si>
    <t>PLAYERA MUSCLE FIT</t>
  </si>
  <si>
    <t>MUSCLE FIT</t>
  </si>
  <si>
    <t>QC240848NI-1</t>
  </si>
  <si>
    <t xml:space="preserve">QC240848NI-NARANJA </t>
  </si>
  <si>
    <t>QC240848NIGRA</t>
  </si>
  <si>
    <t>QC240848NIMED</t>
  </si>
  <si>
    <t>QC240848NIXGD</t>
  </si>
  <si>
    <t>QC240849</t>
  </si>
  <si>
    <t>QC240849APCHI</t>
  </si>
  <si>
    <t>QC240849AP-1</t>
  </si>
  <si>
    <t>QC240849AP-AZUL PAVO</t>
  </si>
  <si>
    <t>QC240849APGRA</t>
  </si>
  <si>
    <t>QC240849APMED</t>
  </si>
  <si>
    <t>QC240849APXGD</t>
  </si>
  <si>
    <t>QC240850</t>
  </si>
  <si>
    <t>QC240850AMCHI</t>
  </si>
  <si>
    <t>PLAYERA SLIM</t>
  </si>
  <si>
    <t>SLIM</t>
  </si>
  <si>
    <t>AM</t>
  </si>
  <si>
    <t>AZUL MARINO</t>
  </si>
  <si>
    <t>11000_Azul marino_11000-AzulMarino</t>
  </si>
  <si>
    <t>QC240850AM-1</t>
  </si>
  <si>
    <t>QC240850AM-AZUL MARINO</t>
  </si>
  <si>
    <t>QC240850AMGRA</t>
  </si>
  <si>
    <t>QC240850AMMED</t>
  </si>
  <si>
    <t>QC240850AMXGD</t>
  </si>
  <si>
    <t>QC240851</t>
  </si>
  <si>
    <t>QC240851NICHI</t>
  </si>
  <si>
    <t>QC240851NI-1</t>
  </si>
  <si>
    <t xml:space="preserve">QC240851NI-NARANJA </t>
  </si>
  <si>
    <t>QC240851NIGRA</t>
  </si>
  <si>
    <t>QC240851NIMED</t>
  </si>
  <si>
    <t>QC240851NIXGD</t>
  </si>
  <si>
    <t>QC240852</t>
  </si>
  <si>
    <t>QC240852BCCHI</t>
  </si>
  <si>
    <t>QC240852BC-1</t>
  </si>
  <si>
    <t>QC240852BC-BLANCO</t>
  </si>
  <si>
    <t>QC240852BCGRA</t>
  </si>
  <si>
    <t>QC240852BCMED</t>
  </si>
  <si>
    <t>QC240852BCXGD</t>
  </si>
  <si>
    <t>QC240853</t>
  </si>
  <si>
    <t>QC240853NGCHI</t>
  </si>
  <si>
    <t>PLAYERA SLIM FIT</t>
  </si>
  <si>
    <t>SLIM FIT</t>
  </si>
  <si>
    <t>QC240853NG-1</t>
  </si>
  <si>
    <t>QC240853NG-NEGRO</t>
  </si>
  <si>
    <t>QC240853NGGRA</t>
  </si>
  <si>
    <t>QC240853NGMED</t>
  </si>
  <si>
    <t>QC240853NGXGD</t>
  </si>
  <si>
    <t>QC240854</t>
  </si>
  <si>
    <t>QC240854AMCHI</t>
  </si>
  <si>
    <t>QC240854AM-1</t>
  </si>
  <si>
    <t>QC240854AM-AZUL MARINO</t>
  </si>
  <si>
    <t>QC240854AMGRA</t>
  </si>
  <si>
    <t>QC240854AMMED</t>
  </si>
  <si>
    <t>QC240854AMXGD</t>
  </si>
  <si>
    <t>QC240857</t>
  </si>
  <si>
    <t>QC240857AOCHI</t>
  </si>
  <si>
    <t>QC240857AO-1</t>
  </si>
  <si>
    <t>QC240857AO-AMARILLO</t>
  </si>
  <si>
    <t>QC240857AOGRA</t>
  </si>
  <si>
    <t>QC240857AOMED</t>
  </si>
  <si>
    <t>QC240857AOXGD</t>
  </si>
  <si>
    <t>QC240863</t>
  </si>
  <si>
    <t>QC240863BCCHI</t>
  </si>
  <si>
    <t>QC240863BC-1</t>
  </si>
  <si>
    <t>QC240863BC-BLANCO</t>
  </si>
  <si>
    <t>QC240863BCGRA</t>
  </si>
  <si>
    <t>QC240863BCMED</t>
  </si>
  <si>
    <t>QC240863BCXGD</t>
  </si>
  <si>
    <t>QC240865</t>
  </si>
  <si>
    <t>QC240865NGCHI</t>
  </si>
  <si>
    <t>QC240865NG-1</t>
  </si>
  <si>
    <t>QC240865NG-NEGRO</t>
  </si>
  <si>
    <t>QC240865NGGRA</t>
  </si>
  <si>
    <t>QC240865NGMED</t>
  </si>
  <si>
    <t>QC240865NGXGD</t>
  </si>
  <si>
    <t>QC240867</t>
  </si>
  <si>
    <t>QC240867BCCHI</t>
  </si>
  <si>
    <t>QC240867BC-1</t>
  </si>
  <si>
    <t>QC240867BC-BLANCO</t>
  </si>
  <si>
    <t>QC240867BCGRA</t>
  </si>
  <si>
    <t>QC240867BCMED</t>
  </si>
  <si>
    <t>QC240867BCXGD</t>
  </si>
  <si>
    <t>QC240885</t>
  </si>
  <si>
    <t>QC240885BCCHI</t>
  </si>
  <si>
    <t>QC240885BC-1</t>
  </si>
  <si>
    <t>QC240885BC-BLANCO</t>
  </si>
  <si>
    <t>QC240885BCGRA</t>
  </si>
  <si>
    <t>QC240885BCMED</t>
  </si>
  <si>
    <t>QC240885BCXGD</t>
  </si>
  <si>
    <t>QC240889</t>
  </si>
  <si>
    <t>QC240889AMCHI</t>
  </si>
  <si>
    <t>QC240889AM-1</t>
  </si>
  <si>
    <t>QC240889AM-AZUL MARINO</t>
  </si>
  <si>
    <t>QC240889AMGRA</t>
  </si>
  <si>
    <t>QC240889AMMED</t>
  </si>
  <si>
    <t>QC240889BCCHI</t>
  </si>
  <si>
    <t>QC240889BC-1</t>
  </si>
  <si>
    <t>QC240889BC-BLANCO</t>
  </si>
  <si>
    <t>QC240889BCGRA</t>
  </si>
  <si>
    <t>QC240889BCMED</t>
  </si>
  <si>
    <t>QC240889GOCHI</t>
  </si>
  <si>
    <t>GO</t>
  </si>
  <si>
    <t>GRIS OXFORD</t>
  </si>
  <si>
    <t>QC240889GO-1</t>
  </si>
  <si>
    <t>QC240889GO-GRIS OXFORD</t>
  </si>
  <si>
    <t>QC240889GOGRA</t>
  </si>
  <si>
    <t>QC240889GOMED</t>
  </si>
  <si>
    <t>QC240889VNCHI</t>
  </si>
  <si>
    <t>VN</t>
  </si>
  <si>
    <t>VINO</t>
  </si>
  <si>
    <t>11000_Vino_11000-Vino</t>
  </si>
  <si>
    <t>QC240889VN-1</t>
  </si>
  <si>
    <t>QC240889VN-VINO</t>
  </si>
  <si>
    <t>QC240889VNGRA</t>
  </si>
  <si>
    <t>QC240889VNMED</t>
  </si>
  <si>
    <t>QC240890</t>
  </si>
  <si>
    <t>QC240890AMCHI</t>
  </si>
  <si>
    <t>QC240890AM-1</t>
  </si>
  <si>
    <t>QC240890AM-AZUL MARINO</t>
  </si>
  <si>
    <t>QC240890AMGRA</t>
  </si>
  <si>
    <t>QC240890AMMED</t>
  </si>
  <si>
    <t>QC240890NGCHI</t>
  </si>
  <si>
    <t>QC240890NG-1</t>
  </si>
  <si>
    <t>QC240890NG-NEGRO</t>
  </si>
  <si>
    <t>QC240890NGGRA</t>
  </si>
  <si>
    <t>QC240890NGMED</t>
  </si>
  <si>
    <t>QC240891</t>
  </si>
  <si>
    <t>QC240891NGCHI</t>
  </si>
  <si>
    <t>QC240891NG-1</t>
  </si>
  <si>
    <t>QC240891NG-NEGRO</t>
  </si>
  <si>
    <t>QC240891NGGRA</t>
  </si>
  <si>
    <t>QC240891NGMED</t>
  </si>
  <si>
    <t>QC240891VNCHI</t>
  </si>
  <si>
    <t>QC240891VN-1</t>
  </si>
  <si>
    <t>QC240891VN-VINO</t>
  </si>
  <si>
    <t>QC240891VNGRA</t>
  </si>
  <si>
    <t>QC240891VNMED</t>
  </si>
  <si>
    <t>QC240892</t>
  </si>
  <si>
    <t>QC240892NGCHI</t>
  </si>
  <si>
    <t>QC240892NG-1</t>
  </si>
  <si>
    <t>QC240892NG-NEGRO</t>
  </si>
  <si>
    <t>QC240892NGGRA</t>
  </si>
  <si>
    <t>QC240892NGMED</t>
  </si>
  <si>
    <t>QC240892VNCHI</t>
  </si>
  <si>
    <t>QC240892VN-1</t>
  </si>
  <si>
    <t>QC240892VN-VINO</t>
  </si>
  <si>
    <t>QC240892VNGRA</t>
  </si>
  <si>
    <t>QC240892VNMED</t>
  </si>
  <si>
    <t>QC240893</t>
  </si>
  <si>
    <t>QC240893GOCHI</t>
  </si>
  <si>
    <t>QC240893GO-1</t>
  </si>
  <si>
    <t>QC240893GO-GRIS OXFORD</t>
  </si>
  <si>
    <t>QC240893GOGRA</t>
  </si>
  <si>
    <t>QC240893GOMED</t>
  </si>
  <si>
    <t>QC240893NGCHI</t>
  </si>
  <si>
    <t>QC240893NG-1</t>
  </si>
  <si>
    <t>QC240893NG-NEGRO</t>
  </si>
  <si>
    <t>QC240893NGGRA</t>
  </si>
  <si>
    <t>QC240893NGMED</t>
  </si>
  <si>
    <t>QC240893VNCHI</t>
  </si>
  <si>
    <t>QC240893VN-1</t>
  </si>
  <si>
    <t>QC240893VN-VINO</t>
  </si>
  <si>
    <t>QC240893VNGRA</t>
  </si>
  <si>
    <t>QC240893VNMED</t>
  </si>
  <si>
    <t>QC240894</t>
  </si>
  <si>
    <t>QC240894AMCHI</t>
  </si>
  <si>
    <t>QC240894AM-1</t>
  </si>
  <si>
    <t>QC240894AM-AZUL MARINO</t>
  </si>
  <si>
    <t>QC240894AMGRA</t>
  </si>
  <si>
    <t>QC240894AMMED</t>
  </si>
  <si>
    <t>QC240894BCCHI</t>
  </si>
  <si>
    <t>QC240894BC-1</t>
  </si>
  <si>
    <t>QC240894BC-BLANCO</t>
  </si>
  <si>
    <t>QC240894BCGRA</t>
  </si>
  <si>
    <t>QC240894BCMED</t>
  </si>
  <si>
    <t>QC240894NGCHI</t>
  </si>
  <si>
    <t>QC240894NG-1</t>
  </si>
  <si>
    <t>QC240894NG-NEGRO</t>
  </si>
  <si>
    <t>QC240894NGGRA</t>
  </si>
  <si>
    <t>QC240894NGMED</t>
  </si>
  <si>
    <t>QC240894VNCHI</t>
  </si>
  <si>
    <t>QC240894VN-1</t>
  </si>
  <si>
    <t>QC240894VN-VINO</t>
  </si>
  <si>
    <t>QC240894VNGRA</t>
  </si>
  <si>
    <t>QC240894VNMED</t>
  </si>
  <si>
    <t>QC240896</t>
  </si>
  <si>
    <t>QC240896BCCHI</t>
  </si>
  <si>
    <t>100% POLIESTER</t>
  </si>
  <si>
    <t>QC240896BC-1</t>
  </si>
  <si>
    <t>QC240896BC-BLANCO</t>
  </si>
  <si>
    <t>QC240896BCGRA</t>
  </si>
  <si>
    <t>QC240896BCMED</t>
  </si>
  <si>
    <t>QC240896BCXGD</t>
  </si>
  <si>
    <t>QC240896GRCHI</t>
  </si>
  <si>
    <t>QC240896GR-1</t>
  </si>
  <si>
    <t>QC240896GR-GRIS</t>
  </si>
  <si>
    <t>QC240896GRGRA</t>
  </si>
  <si>
    <t>QC240896GRMED</t>
  </si>
  <si>
    <t>QC240896GRXGD</t>
  </si>
  <si>
    <t>QC240896NGCHI</t>
  </si>
  <si>
    <t>QC240896NG-1</t>
  </si>
  <si>
    <t>QC240896NG-NEGRO</t>
  </si>
  <si>
    <t>QC240896NGGRA</t>
  </si>
  <si>
    <t>QC240896NGMED</t>
  </si>
  <si>
    <t>QC240896NGXGD</t>
  </si>
  <si>
    <t>QC240896RSCHI</t>
  </si>
  <si>
    <t>QC240896RS-1</t>
  </si>
  <si>
    <t>QC240896RS-ROSA</t>
  </si>
  <si>
    <t>QC240896RSGRA</t>
  </si>
  <si>
    <t>QC240896RSMED</t>
  </si>
  <si>
    <t>QC240896RSXGD</t>
  </si>
  <si>
    <t>QC240896VNCHI</t>
  </si>
  <si>
    <t>QC240896VN-1</t>
  </si>
  <si>
    <t>QC240896VN-VINO</t>
  </si>
  <si>
    <t>QC240896VNGRA</t>
  </si>
  <si>
    <t>QC240896VNMED</t>
  </si>
  <si>
    <t>QC240896VNXGD</t>
  </si>
  <si>
    <t>QC240920</t>
  </si>
  <si>
    <t>QC240920NGCHI</t>
  </si>
  <si>
    <t>PLAYERA REGULAR</t>
  </si>
  <si>
    <t xml:space="preserve">Playera cuello redondo con estampado licencia Marvel. 100% Algodón </t>
  </si>
  <si>
    <t>REGULAR</t>
  </si>
  <si>
    <t>QC240920NG-1</t>
  </si>
  <si>
    <t>QC240920NG-NEGRO</t>
  </si>
  <si>
    <t>QC240920NGGRA</t>
  </si>
  <si>
    <t>QC240920NGMED</t>
  </si>
  <si>
    <t>QC240920NGXGD</t>
  </si>
  <si>
    <t>QC24D220</t>
  </si>
  <si>
    <t>QC24D220NGCHI</t>
  </si>
  <si>
    <t>Playera textura waffle, cuello V, fabricada en tela fluida. 47% Poliéster 47% Viscosa 6% Elastano</t>
  </si>
  <si>
    <t/>
  </si>
  <si>
    <t>50% ALG / 50% POLIESTER</t>
  </si>
  <si>
    <t>QC24D220NG-1</t>
  </si>
  <si>
    <t>QC24D220NG-NEGRO</t>
  </si>
  <si>
    <t>QC24D220NGGRA</t>
  </si>
  <si>
    <t>QC24D220NGMED</t>
  </si>
  <si>
    <t>QC24D220NGXGD</t>
  </si>
  <si>
    <t>QC24D247</t>
  </si>
  <si>
    <t>QC24D247HSCHI</t>
  </si>
  <si>
    <t>Playera básica manga larga y cuello redondo. Fabricada en tela fluida de tacto super suave. 100% Poliéster</t>
  </si>
  <si>
    <t>HS</t>
  </si>
  <si>
    <t>HUESO</t>
  </si>
  <si>
    <t>11000_Crema_11000-Crema</t>
  </si>
  <si>
    <t>QC24D247HS-1</t>
  </si>
  <si>
    <t>QC24D247HS-HUESO</t>
  </si>
  <si>
    <t>QC24D247HSGRA</t>
  </si>
  <si>
    <t>QC24D247HSMED</t>
  </si>
  <si>
    <t>QC24D247HSXGD</t>
  </si>
  <si>
    <t>QC250342</t>
  </si>
  <si>
    <t>QC250342VRCHI</t>
  </si>
  <si>
    <t xml:space="preserve">SUDADERA </t>
  </si>
  <si>
    <t xml:space="preserve">Sudadera de tela polar, manga ranglan, cierre al frente con jaladera metálica, puños con elástico. 100% Poliéster </t>
  </si>
  <si>
    <t>sudadera, sudaderas, zudadera, zudaderas, zudaderaz, sudaderaz, sueter, sweater, sueters, sweaters, zueter, zueters, zueterz, punto, jersey, cardigan, cardigang</t>
  </si>
  <si>
    <t>SUDADERA</t>
  </si>
  <si>
    <t>POLYESTER</t>
  </si>
  <si>
    <t>VR</t>
  </si>
  <si>
    <t>VERDE</t>
  </si>
  <si>
    <t>11000_Verde_11000-Verde</t>
  </si>
  <si>
    <t>QC250342VR-1</t>
  </si>
  <si>
    <t>QC250342VR-VERDE</t>
  </si>
  <si>
    <t>QC250342VRGRA</t>
  </si>
  <si>
    <t>QC250342VRMED</t>
  </si>
  <si>
    <t>QC250342VRXGD</t>
  </si>
  <si>
    <t>QC250351</t>
  </si>
  <si>
    <t>QC250351NICHI</t>
  </si>
  <si>
    <t>SUDADERA REGULAR</t>
  </si>
  <si>
    <t>Nada cómo una buena sudadera que puedas llevar en todo momento, lucirás diferente y a la moda.</t>
  </si>
  <si>
    <t>QC250351NI-1</t>
  </si>
  <si>
    <t xml:space="preserve">QC250351NI-NARANJA </t>
  </si>
  <si>
    <t>QC250351NIGRA</t>
  </si>
  <si>
    <t>QC250351NIMED</t>
  </si>
  <si>
    <t>QC250351NIXGD</t>
  </si>
  <si>
    <t>QC250353</t>
  </si>
  <si>
    <t>QC250353GRCHI</t>
  </si>
  <si>
    <t>SUDADERA SLIM FIT</t>
  </si>
  <si>
    <t>QC250353GR-1</t>
  </si>
  <si>
    <t>QC250353GR-GRIS</t>
  </si>
  <si>
    <t>QC250353GRGRA</t>
  </si>
  <si>
    <t>QC250353GRMED</t>
  </si>
  <si>
    <t>QC250353GRXGD</t>
  </si>
  <si>
    <t>QC250360</t>
  </si>
  <si>
    <t>QC250360AMCHI</t>
  </si>
  <si>
    <t>QC250360AM-1</t>
  </si>
  <si>
    <t>QC250360AM-AZUL MARINO</t>
  </si>
  <si>
    <t>QC250360AMGRA</t>
  </si>
  <si>
    <t>QC250360AMMED</t>
  </si>
  <si>
    <t>QC250360AMXGD</t>
  </si>
  <si>
    <t>QC250364</t>
  </si>
  <si>
    <t>QC250364GRCHI</t>
  </si>
  <si>
    <t>QC250364GR-1</t>
  </si>
  <si>
    <t>QC250364GR-GRIS</t>
  </si>
  <si>
    <t>QC250364GRGRA</t>
  </si>
  <si>
    <t>QC250364GRMED</t>
  </si>
  <si>
    <t>QC250364GRXGD</t>
  </si>
  <si>
    <t>QC250372</t>
  </si>
  <si>
    <t>QC250372GCCHI</t>
  </si>
  <si>
    <t>Sudadera manga ranglan combinada. Capucha con ajustadores y bolsa canguro. Poliéster/Algodón</t>
  </si>
  <si>
    <t>GC</t>
  </si>
  <si>
    <t>QC250372GC-1</t>
  </si>
  <si>
    <t>QC250372GC-GRIS</t>
  </si>
  <si>
    <t>QC250372GCGRA</t>
  </si>
  <si>
    <t>QC250372GCMED</t>
  </si>
  <si>
    <t>QC250372GCXGD</t>
  </si>
  <si>
    <t>QC250383</t>
  </si>
  <si>
    <t>QC250383CLCHI</t>
  </si>
  <si>
    <t>SUDADERA REGULAR FIT</t>
  </si>
  <si>
    <t>CL</t>
  </si>
  <si>
    <t>CAMEL</t>
  </si>
  <si>
    <t>11000_Cafe_11000-Cafe</t>
  </si>
  <si>
    <t>QC250383CL-1</t>
  </si>
  <si>
    <t>QC250383CL-CAMEL</t>
  </si>
  <si>
    <t>QC250383CLGRA</t>
  </si>
  <si>
    <t>QC250383CLMED</t>
  </si>
  <si>
    <t>QC250383CLXGD</t>
  </si>
  <si>
    <t>QC250388</t>
  </si>
  <si>
    <t>QC250388NGCHI</t>
  </si>
  <si>
    <t>QC250388NG-1</t>
  </si>
  <si>
    <t>QC250388NG-NEGRO</t>
  </si>
  <si>
    <t>QC250388NGGRA</t>
  </si>
  <si>
    <t>QC250388NGMED</t>
  </si>
  <si>
    <t>QC250388NGXGD</t>
  </si>
  <si>
    <t>QC250388RJCHI</t>
  </si>
  <si>
    <t>RJ</t>
  </si>
  <si>
    <t>ROJO</t>
  </si>
  <si>
    <t>11000_Rojo_11000-Rojo</t>
  </si>
  <si>
    <t>QC250388RJ-1</t>
  </si>
  <si>
    <t>QC250388RJ-ROJO</t>
  </si>
  <si>
    <t>QC250388RJGRA</t>
  </si>
  <si>
    <t>QC250388RJMED</t>
  </si>
  <si>
    <t>QC250388RJXGD</t>
  </si>
  <si>
    <t>QC250388VNCHI</t>
  </si>
  <si>
    <t>QC250388VN-1</t>
  </si>
  <si>
    <t>QC250388VN-VINO</t>
  </si>
  <si>
    <t>QC250388VNGRA</t>
  </si>
  <si>
    <t>QC250388VNMED</t>
  </si>
  <si>
    <t>QC250388VNXGD</t>
  </si>
  <si>
    <t>QC250392</t>
  </si>
  <si>
    <t>QC250392BCCHI</t>
  </si>
  <si>
    <t>Sudadera cuello redondo con letras en relieve al frente. Algodón/Poliéster</t>
  </si>
  <si>
    <t>QC250392BC-1</t>
  </si>
  <si>
    <t>QC250392BC-BLANCO</t>
  </si>
  <si>
    <t>QC250392BCGRA</t>
  </si>
  <si>
    <t>QC250392BCMED</t>
  </si>
  <si>
    <t>QC250392BCXGD</t>
  </si>
  <si>
    <t>QC250392GOCHI</t>
  </si>
  <si>
    <t>QC250392GO-1</t>
  </si>
  <si>
    <t>QC250392GO-GRIS OXFORD</t>
  </si>
  <si>
    <t>QC250392GOGRA</t>
  </si>
  <si>
    <t>QC250392GOMED</t>
  </si>
  <si>
    <t>QC250392GOXGD</t>
  </si>
  <si>
    <t>QC250392NGCHI</t>
  </si>
  <si>
    <t>QC250392NG-1</t>
  </si>
  <si>
    <t>QC250392NG-NEGRO</t>
  </si>
  <si>
    <t>QC250392NGGRA</t>
  </si>
  <si>
    <t>QC250392NGMED</t>
  </si>
  <si>
    <t>QC250392NGXGD</t>
  </si>
  <si>
    <t>QC250394</t>
  </si>
  <si>
    <t>QC250394BCCHI</t>
  </si>
  <si>
    <t>QC250394BC-1</t>
  </si>
  <si>
    <t>QC250394BC-BLANCO</t>
  </si>
  <si>
    <t>QC250394BCGRA</t>
  </si>
  <si>
    <t>QC250394BCMED</t>
  </si>
  <si>
    <t>QC250394BCXGD</t>
  </si>
  <si>
    <t>QC250394NGCHI</t>
  </si>
  <si>
    <t>QC250394NG-1</t>
  </si>
  <si>
    <t>QC250394NG-NEGRO</t>
  </si>
  <si>
    <t>QC250394NGGRA</t>
  </si>
  <si>
    <t>QC250394NGMED</t>
  </si>
  <si>
    <t>QC250394NGXGD</t>
  </si>
  <si>
    <t>QC25A239</t>
  </si>
  <si>
    <t>QC25A239BGCHI</t>
  </si>
  <si>
    <t>SUDADERA CAPUCHA</t>
  </si>
  <si>
    <t>CAPUCHA</t>
  </si>
  <si>
    <t>QC25A239BG-1</t>
  </si>
  <si>
    <t>QC25A239BG-BEIGE</t>
  </si>
  <si>
    <t>QC25A239BGGRA</t>
  </si>
  <si>
    <t>QC25A239BGMED</t>
  </si>
  <si>
    <t>QC25A239BGXGD</t>
  </si>
  <si>
    <t>QC25A239NGCHI</t>
  </si>
  <si>
    <t>QC25A239NG-1</t>
  </si>
  <si>
    <t>QC25A239NG-NEGRO</t>
  </si>
  <si>
    <t>QC25A239NGGRA</t>
  </si>
  <si>
    <t>QC25A239NGMED</t>
  </si>
  <si>
    <t>QC25A239NGXGD</t>
  </si>
  <si>
    <t>QC25A239OLCHI</t>
  </si>
  <si>
    <t>QC25A239OL-1</t>
  </si>
  <si>
    <t>QC25A239OL-OLIVO</t>
  </si>
  <si>
    <t>QC25A239OLGRA</t>
  </si>
  <si>
    <t>QC25A239OLMED</t>
  </si>
  <si>
    <t>QC25A239OLXGD</t>
  </si>
  <si>
    <t>QD030020</t>
  </si>
  <si>
    <t>QD030020AMCHI</t>
  </si>
  <si>
    <t xml:space="preserve">BLUSA </t>
  </si>
  <si>
    <t>Siéntete fresca y obtén un l look autentico con esta blusa, lucirás increíble . Puedes combinarla con tus Jeans favoritos para cualquier tipo de ocasión.</t>
  </si>
  <si>
    <t>Blusas, bluzas, vlusas, vluzas, blusa, bluza, vluza, vlusa, camisas para mujer, camisas con botones, blusas con botones, blusa manga corta, blusa manga larga, blusa a cuadros, blusa lisa, blusa basica.</t>
  </si>
  <si>
    <t>BLUSA</t>
  </si>
  <si>
    <t>QD030020AM-1</t>
  </si>
  <si>
    <t>QD030020AM-AZUL MARINO</t>
  </si>
  <si>
    <t>QD030020AMGRA</t>
  </si>
  <si>
    <t>QD030020AMMED</t>
  </si>
  <si>
    <t>QD030020MZCHI</t>
  </si>
  <si>
    <t>MZ</t>
  </si>
  <si>
    <t>MOSTAZA</t>
  </si>
  <si>
    <t>QD030020MZ-1</t>
  </si>
  <si>
    <t>QD030020MZ-MOSTAZA</t>
  </si>
  <si>
    <t>QD030020MZGRA</t>
  </si>
  <si>
    <t>QD030020MZMED</t>
  </si>
  <si>
    <t>QD030020NGCHI</t>
  </si>
  <si>
    <t>QD030020NG-1</t>
  </si>
  <si>
    <t>QD030020NG-NEGRO</t>
  </si>
  <si>
    <t>QD030020NGGRA</t>
  </si>
  <si>
    <t>QD030020NGMED</t>
  </si>
  <si>
    <t>QD030022</t>
  </si>
  <si>
    <t>QD030022AMCHI</t>
  </si>
  <si>
    <t>QD030022AM-1</t>
  </si>
  <si>
    <t>QD030022AM-AZUL MARINO</t>
  </si>
  <si>
    <t>QD030022AMGRA</t>
  </si>
  <si>
    <t>QD030022AMMED</t>
  </si>
  <si>
    <t>QD030022RJCHI</t>
  </si>
  <si>
    <t>QD030022RJ-1</t>
  </si>
  <si>
    <t>QD030022RJ-ROJO</t>
  </si>
  <si>
    <t>QD030022RJGRA</t>
  </si>
  <si>
    <t>QD030022RJMED</t>
  </si>
  <si>
    <t>QD030023</t>
  </si>
  <si>
    <t>QD030023HSCHI</t>
  </si>
  <si>
    <t>QD030023HS-1</t>
  </si>
  <si>
    <t>QD030023HS-HUESO</t>
  </si>
  <si>
    <t>QD030023HSGRA</t>
  </si>
  <si>
    <t>QD030023HSMED</t>
  </si>
  <si>
    <t>QD030023MZCHI</t>
  </si>
  <si>
    <t>QD030023MZ-1</t>
  </si>
  <si>
    <t>QD030023MZ-MOSTAZA</t>
  </si>
  <si>
    <t>QD030023MZGRA</t>
  </si>
  <si>
    <t>QD030023MZMED</t>
  </si>
  <si>
    <t>QD030023NGCHI</t>
  </si>
  <si>
    <t>QD030023NG-1</t>
  </si>
  <si>
    <t>QD030023NG-NEGRO</t>
  </si>
  <si>
    <t>QD030023NGGRA</t>
  </si>
  <si>
    <t>QD030023NGMED</t>
  </si>
  <si>
    <t>QD030023NRCHI</t>
  </si>
  <si>
    <t>NR</t>
  </si>
  <si>
    <t>NARANJA</t>
  </si>
  <si>
    <t>QD030023NR-1</t>
  </si>
  <si>
    <t>QD030023NR-NARANJA</t>
  </si>
  <si>
    <t>QD030023NRGRA</t>
  </si>
  <si>
    <t>QD030023NRMED</t>
  </si>
  <si>
    <t>QD030026</t>
  </si>
  <si>
    <t>QD030026NRCHI</t>
  </si>
  <si>
    <t>Blusa off-shoulder con puños y escote enresortados, manga larga con abertura. 100% Viscosa</t>
  </si>
  <si>
    <t>QD030026NR-1</t>
  </si>
  <si>
    <t>QD030026NR-NARANJA</t>
  </si>
  <si>
    <t>QD030026NRGRA</t>
  </si>
  <si>
    <t>QD030026NRMED</t>
  </si>
  <si>
    <t>QD030027</t>
  </si>
  <si>
    <t>Blusa crop de manga larga, cuello amplio en V, botones decorativos en hombro. 100% Viscosa</t>
  </si>
  <si>
    <t>QD030027NGCHI</t>
  </si>
  <si>
    <t>QD030027NG-1</t>
  </si>
  <si>
    <t>QD030027NG-NEGRO</t>
  </si>
  <si>
    <t>QD030027NGGRA</t>
  </si>
  <si>
    <t>QD030027NGMED</t>
  </si>
  <si>
    <t>QD030029</t>
  </si>
  <si>
    <t>QD030029NRCHI</t>
  </si>
  <si>
    <t>QD030029NR-1</t>
  </si>
  <si>
    <t>QD030029NR-NARANJA</t>
  </si>
  <si>
    <t>QD030029NRGRA</t>
  </si>
  <si>
    <t>QD030029NRMED</t>
  </si>
  <si>
    <t>QD030029RJCHI</t>
  </si>
  <si>
    <t>QD030029RJ-1</t>
  </si>
  <si>
    <t>QD030029RJ-ROJO</t>
  </si>
  <si>
    <t>QD030029RJGRA</t>
  </si>
  <si>
    <t>QD030029RJMED</t>
  </si>
  <si>
    <t>QD030033</t>
  </si>
  <si>
    <t>QD030033NRCHI</t>
  </si>
  <si>
    <t>Blusa de manga campirana, con botonadura simulada y anudado al frente. 100% Viscosa</t>
  </si>
  <si>
    <t>QD030033NR-1</t>
  </si>
  <si>
    <t>QD030033NR-NARANJA</t>
  </si>
  <si>
    <t>QD030033NRGRA</t>
  </si>
  <si>
    <t>QD030033NRMED</t>
  </si>
  <si>
    <t>QD030034</t>
  </si>
  <si>
    <t>QD030034AMCHI</t>
  </si>
  <si>
    <t>QD030034AM-1</t>
  </si>
  <si>
    <t>QD030034AM-AZUL MARINO</t>
  </si>
  <si>
    <t>QD030034AMGRA</t>
  </si>
  <si>
    <t>QD030034AMMED</t>
  </si>
  <si>
    <t>QD030034RSCHI</t>
  </si>
  <si>
    <t>QD030034RS-1</t>
  </si>
  <si>
    <t>QD030034RS-ROSA</t>
  </si>
  <si>
    <t>QD030034RSGRA</t>
  </si>
  <si>
    <t>QD030034RSMED</t>
  </si>
  <si>
    <t>QD030035</t>
  </si>
  <si>
    <t>QD030035NRCHI</t>
  </si>
  <si>
    <t>QD030035NR-1</t>
  </si>
  <si>
    <t>QD030035NR-NARANJA</t>
  </si>
  <si>
    <t>QD030035NRGRA</t>
  </si>
  <si>
    <t>QD030035NRMED</t>
  </si>
  <si>
    <t>QD030035RSCHI</t>
  </si>
  <si>
    <t>QD030035RS-1</t>
  </si>
  <si>
    <t>QD030035RS-ROSA</t>
  </si>
  <si>
    <t>QD030035RSGRA</t>
  </si>
  <si>
    <t>QD030035RSMED</t>
  </si>
  <si>
    <t>QD030036</t>
  </si>
  <si>
    <t>QD030036BCCHI</t>
  </si>
  <si>
    <t>QD030036BC-1</t>
  </si>
  <si>
    <t>QD030036BC-BLANCO</t>
  </si>
  <si>
    <t>QD030036BCGRA</t>
  </si>
  <si>
    <t>QD030036BCMED</t>
  </si>
  <si>
    <t>QD030036MRCHI</t>
  </si>
  <si>
    <t>MR</t>
  </si>
  <si>
    <t>MORADO</t>
  </si>
  <si>
    <t>11000_Violeta_11000-Violeta</t>
  </si>
  <si>
    <t>QD030036MR-1</t>
  </si>
  <si>
    <t>QD030036MR-MORADO</t>
  </si>
  <si>
    <t>QD030036MRGRA</t>
  </si>
  <si>
    <t>QD030036MRMED</t>
  </si>
  <si>
    <t>QD030036NGCHI</t>
  </si>
  <si>
    <t>QD030036NG-1</t>
  </si>
  <si>
    <t>QD030036NG-NEGRO</t>
  </si>
  <si>
    <t>QD030036NGGRA</t>
  </si>
  <si>
    <t>QD030036NGMED</t>
  </si>
  <si>
    <t>QD030044</t>
  </si>
  <si>
    <t>QD030044AOCHI</t>
  </si>
  <si>
    <t>QD030044AO-1</t>
  </si>
  <si>
    <t>QD030044AO-AMARILLO</t>
  </si>
  <si>
    <t>QD030044AOGRA</t>
  </si>
  <si>
    <t>QD030044AOMED</t>
  </si>
  <si>
    <t>QD030044NCCHI</t>
  </si>
  <si>
    <t>NC</t>
  </si>
  <si>
    <t>QD030044NC-1</t>
  </si>
  <si>
    <t>QD030044NC-ROSA</t>
  </si>
  <si>
    <t>QD030044NCGRA</t>
  </si>
  <si>
    <t>QD030044NCMED</t>
  </si>
  <si>
    <t>QD030045</t>
  </si>
  <si>
    <t>QD030045BCCHI</t>
  </si>
  <si>
    <t>QD030045BC-1</t>
  </si>
  <si>
    <t>QD030045BC-BLANCO</t>
  </si>
  <si>
    <t>QD030045BCGRA</t>
  </si>
  <si>
    <t>QD030045BCMED</t>
  </si>
  <si>
    <t>QD030046</t>
  </si>
  <si>
    <t>QD030046BCCHI</t>
  </si>
  <si>
    <t>QD030046BC-1</t>
  </si>
  <si>
    <t>QD030046BC-BLANCO</t>
  </si>
  <si>
    <t>QD030046BCGRA</t>
  </si>
  <si>
    <t>QD030046BCMED</t>
  </si>
  <si>
    <t>QD130007</t>
  </si>
  <si>
    <t>QD130007SVCHI</t>
  </si>
  <si>
    <t xml:space="preserve">CHALECO </t>
  </si>
  <si>
    <t xml:space="preserve">Chaleco, ideal para un estilo mas fresco ideal para todo tipo de ocasión, ligero y cómodo </t>
  </si>
  <si>
    <t>CHALECO</t>
  </si>
  <si>
    <t>SV</t>
  </si>
  <si>
    <t>SUAVIZADO</t>
  </si>
  <si>
    <t>QD130007SV-1</t>
  </si>
  <si>
    <t>QD130007SV-SUAVIZADO</t>
  </si>
  <si>
    <t>QD130007SVGRA</t>
  </si>
  <si>
    <t>QD130007SVMED</t>
  </si>
  <si>
    <t>QD130007SVXGD</t>
  </si>
  <si>
    <t>QD140051</t>
  </si>
  <si>
    <t>QD140051BLCHI</t>
  </si>
  <si>
    <t>CHAMARRA CUELLO V</t>
  </si>
  <si>
    <t>CUELLO V</t>
  </si>
  <si>
    <t>MEZCLILLA</t>
  </si>
  <si>
    <t>BL</t>
  </si>
  <si>
    <t>BLEACH</t>
  </si>
  <si>
    <t>QD140051BL-1</t>
  </si>
  <si>
    <t>QD140051BL-BLEACH</t>
  </si>
  <si>
    <t>QD140051BLGRA</t>
  </si>
  <si>
    <t>QD140051BLMED</t>
  </si>
  <si>
    <t>QD140051BLXGD</t>
  </si>
  <si>
    <t>QD140051SVCHI</t>
  </si>
  <si>
    <t>QD140051SV-1</t>
  </si>
  <si>
    <t>QD140051SV-SUAVIZADO</t>
  </si>
  <si>
    <t>QD140051SVGRA</t>
  </si>
  <si>
    <t>QD140051SVMED</t>
  </si>
  <si>
    <t>QD140051SVXGD</t>
  </si>
  <si>
    <t>QD140065</t>
  </si>
  <si>
    <t>QD140065AZCHI</t>
  </si>
  <si>
    <t xml:space="preserve">CHAMARRA </t>
  </si>
  <si>
    <t>AZ</t>
  </si>
  <si>
    <t>AZUL</t>
  </si>
  <si>
    <t>QD140065AZ-1</t>
  </si>
  <si>
    <t>QD140065AZ-AZUL</t>
  </si>
  <si>
    <t>QD140065AZGRA</t>
  </si>
  <si>
    <t>QD140065AZMED</t>
  </si>
  <si>
    <t>QD140065AZXGD</t>
  </si>
  <si>
    <t>QD140065NGCHI</t>
  </si>
  <si>
    <t>QD140065NG-1</t>
  </si>
  <si>
    <t>QD140065NG-NEGRO</t>
  </si>
  <si>
    <t>QD140065NGGRA</t>
  </si>
  <si>
    <t>QD140065NGMED</t>
  </si>
  <si>
    <t>QD140065NGXGD</t>
  </si>
  <si>
    <t>QD14A945</t>
  </si>
  <si>
    <t>QD14A945BLCHI</t>
  </si>
  <si>
    <t>QD14A945BL-1</t>
  </si>
  <si>
    <t>QD14A945BL-BLEACH</t>
  </si>
  <si>
    <t>QD14A945BLGRA</t>
  </si>
  <si>
    <t>QD14A945BLMED</t>
  </si>
  <si>
    <t>QD150002</t>
  </si>
  <si>
    <t>QD150002NGCHI</t>
  </si>
  <si>
    <t xml:space="preserve">FALDA </t>
  </si>
  <si>
    <t>Falda efecto piel con cinturón. Cremallera metálica, bolsas funcionales. 100% Poliuretano</t>
  </si>
  <si>
    <t>vestido, vestidos, bestidos, bestido, falda, faldas, faldaz, skirt</t>
  </si>
  <si>
    <t>FALDA</t>
  </si>
  <si>
    <t>QD150002NG-1</t>
  </si>
  <si>
    <t>QD150002NG-NEGRO</t>
  </si>
  <si>
    <t>QD150002NGGRA</t>
  </si>
  <si>
    <t>QD150002NGMED</t>
  </si>
  <si>
    <t>QD150002NGXGD</t>
  </si>
  <si>
    <t>QD21A783</t>
  </si>
  <si>
    <t>QD21A783SM3</t>
  </si>
  <si>
    <t>JEANS PUSH UP</t>
  </si>
  <si>
    <t xml:space="preserve">No te puede faltar esta pieza esencial en tu armario, con este pantalón lucirás siempre fresca e increíble, lo puedes combinar con playeras o blusas. Perfecto para toda ocasión </t>
  </si>
  <si>
    <t>PUSH UP</t>
  </si>
  <si>
    <t>SM</t>
  </si>
  <si>
    <t>STONE MEDIO</t>
  </si>
  <si>
    <t>10000_26_10000-26</t>
  </si>
  <si>
    <t>QD21A783SM-1</t>
  </si>
  <si>
    <t>QD21A783SM-STONE MEDIO</t>
  </si>
  <si>
    <t>QD21A783SM5</t>
  </si>
  <si>
    <t>QD21A783SM7</t>
  </si>
  <si>
    <t>QD21A783SM9</t>
  </si>
  <si>
    <t>QD21A783SM11</t>
  </si>
  <si>
    <t>QD21A783SM13</t>
  </si>
  <si>
    <t>QD240419</t>
  </si>
  <si>
    <t>QD240419MZCHI</t>
  </si>
  <si>
    <t>Crop top estampado, manga corta, fabricado en tela fluida. 100% Viscosa</t>
  </si>
  <si>
    <t>QD240419MZ-1</t>
  </si>
  <si>
    <t>QD240419MZ-MOSTAZA</t>
  </si>
  <si>
    <t>QD240419MZGRA</t>
  </si>
  <si>
    <t>QD240419MZMED</t>
  </si>
  <si>
    <t>QD240419RSCHI</t>
  </si>
  <si>
    <t>QD240419RS-1</t>
  </si>
  <si>
    <t>QD240419RS-ROSA</t>
  </si>
  <si>
    <t>QD240419RSGRA</t>
  </si>
  <si>
    <t>QD240419RSMED</t>
  </si>
  <si>
    <t>QD240420</t>
  </si>
  <si>
    <t>QD240420BCCHI</t>
  </si>
  <si>
    <t>Luce increíble con la mejor tendencia, esta playera fit regular, es obviamente una clara y moderna pieza que se debe de tomar en cuenta si quieres actualizar el estilo de tu guardarropa.</t>
  </si>
  <si>
    <t>QD240420BC-1</t>
  </si>
  <si>
    <t>QD240420BC-BLANCO</t>
  </si>
  <si>
    <t>QD240420BCGRA</t>
  </si>
  <si>
    <t>QD240420BCMED</t>
  </si>
  <si>
    <t>QD240420MZCHI</t>
  </si>
  <si>
    <t>QD240420MZ-1</t>
  </si>
  <si>
    <t>QD240420MZ-MOSTAZA</t>
  </si>
  <si>
    <t>QD240420MZGRA</t>
  </si>
  <si>
    <t>QD240420MZMED</t>
  </si>
  <si>
    <t>QD240420RSCHI</t>
  </si>
  <si>
    <t>QD240420RS-1</t>
  </si>
  <si>
    <t>QD240420RS-ROSA</t>
  </si>
  <si>
    <t>QD240420RSGRA</t>
  </si>
  <si>
    <t>QD240420RSMED</t>
  </si>
  <si>
    <t>QD240437</t>
  </si>
  <si>
    <t>Playera de fit regular con estampado por toda la prenda, cuello redondo y manga corta. 65% Poliester 35% Algodón</t>
  </si>
  <si>
    <t>QD240437AO-1</t>
  </si>
  <si>
    <t>QD240437AO-AMARILLO</t>
  </si>
  <si>
    <t>QD240437BC-1</t>
  </si>
  <si>
    <t>QD240437BC-BLANCO</t>
  </si>
  <si>
    <t>QD240437GR-1</t>
  </si>
  <si>
    <t>QD240437GR-GRIS</t>
  </si>
  <si>
    <t>QD240437NG-1</t>
  </si>
  <si>
    <t>QD240437NG-NEGRO</t>
  </si>
  <si>
    <t>QD240437RS-1</t>
  </si>
  <si>
    <t>QD240437RS-ROSA</t>
  </si>
  <si>
    <t>QD240437VR-1</t>
  </si>
  <si>
    <t>QD240437VR-VERDE</t>
  </si>
  <si>
    <t>QD240445</t>
  </si>
  <si>
    <t>QD240445BCCHI</t>
  </si>
  <si>
    <t>QD240445BC-1</t>
  </si>
  <si>
    <t>QD240445BC-BLANCO</t>
  </si>
  <si>
    <t>QD240445BCGRA</t>
  </si>
  <si>
    <t>QD240445BCMED</t>
  </si>
  <si>
    <t>QD240445RSCHI</t>
  </si>
  <si>
    <t>QD240445RS-1</t>
  </si>
  <si>
    <t>QD240445RS-ROSA</t>
  </si>
  <si>
    <t>QD240445RSGRA</t>
  </si>
  <si>
    <t>QD240445RSMED</t>
  </si>
  <si>
    <t>QD240447</t>
  </si>
  <si>
    <t>QD240447BCCHI</t>
  </si>
  <si>
    <t>QD240447BC-1</t>
  </si>
  <si>
    <t>QD240447BC-BLANCO</t>
  </si>
  <si>
    <t>QD240447BCGRA</t>
  </si>
  <si>
    <t>QD240447BCMED</t>
  </si>
  <si>
    <t>QD24E230</t>
  </si>
  <si>
    <t>QD24E230BCCHI</t>
  </si>
  <si>
    <t>Playera cuello redondo, fabricada en tela fluida con estampado digital. 100% Poliéster</t>
  </si>
  <si>
    <t>-</t>
  </si>
  <si>
    <t>QD24E230BC-1</t>
  </si>
  <si>
    <t>QD24E230BC-BLANCO</t>
  </si>
  <si>
    <t>QD24E230BCGRA</t>
  </si>
  <si>
    <t>QD24E230BCMED</t>
  </si>
  <si>
    <t>QD24E380</t>
  </si>
  <si>
    <t>QD24E380NGCHI</t>
  </si>
  <si>
    <t>Crop top fabricado en tejido de canalé con rivete decorativo, cuello redondo en tejido elástico. Algodón/Poliéster</t>
  </si>
  <si>
    <t>RAYON</t>
  </si>
  <si>
    <t>QD24E380NG-1</t>
  </si>
  <si>
    <t>QD24E380NG-NEGRO</t>
  </si>
  <si>
    <t>QD24E380NGGRA</t>
  </si>
  <si>
    <t>QD24E380NGMED</t>
  </si>
  <si>
    <t>QD24E402</t>
  </si>
  <si>
    <t>QD24E402AZCHI</t>
  </si>
  <si>
    <t>Blusa de fit relajado con manga crop. Escote barco y manga ranglan. 87% Poliéster 10% Rayón 3% Elastano</t>
  </si>
  <si>
    <t>QD24E402AZ-1</t>
  </si>
  <si>
    <t>QD24E402AZ-AZUL</t>
  </si>
  <si>
    <t>QD24E402AZGRA</t>
  </si>
  <si>
    <t>QD24E402AZMED</t>
  </si>
  <si>
    <t>QD250037</t>
  </si>
  <si>
    <t>QD250037AZCHI</t>
  </si>
  <si>
    <t>Sudadera invernal con sisa caída. Ajustadores en la capucha, tejido ajustable en mangas y bajos. 100% Poliéster</t>
  </si>
  <si>
    <t>QD250037AZ-1</t>
  </si>
  <si>
    <t>QD250037AZ-AZUL</t>
  </si>
  <si>
    <t>QD250037AZGRA</t>
  </si>
  <si>
    <t>QD250037AZMED</t>
  </si>
  <si>
    <t>QD250037AZXGD</t>
  </si>
  <si>
    <t>QD250038</t>
  </si>
  <si>
    <t>QD250038AMCHI</t>
  </si>
  <si>
    <t>Sudadera tejida con forro de borrega. Franjas decorativas en mangas, capucha con jareta ajustable. 100% Poliéster</t>
  </si>
  <si>
    <t>QD250038AM-1</t>
  </si>
  <si>
    <t>QD250038AM-AZUL MARINO</t>
  </si>
  <si>
    <t>QD250038AMGRA</t>
  </si>
  <si>
    <t>QD250038AMMED</t>
  </si>
  <si>
    <t>QD250038AMXGD</t>
  </si>
  <si>
    <t>QD250038GOCHI</t>
  </si>
  <si>
    <t>QD250038GO-1</t>
  </si>
  <si>
    <t>QD250038GO-GRIS OXFORD</t>
  </si>
  <si>
    <t>QD250038GOGRA</t>
  </si>
  <si>
    <t>QD250038GOMED</t>
  </si>
  <si>
    <t>QD250038GOXGD</t>
  </si>
  <si>
    <t>QD250038GRCHI</t>
  </si>
  <si>
    <t>QD250038GR-1</t>
  </si>
  <si>
    <t>QD250038GR-GRIS</t>
  </si>
  <si>
    <t>QD250038GRGRA</t>
  </si>
  <si>
    <t>QD250038GRMED</t>
  </si>
  <si>
    <t>QD250038GRXGD</t>
  </si>
  <si>
    <t>QD250042</t>
  </si>
  <si>
    <t>QD250042AMCHI</t>
  </si>
  <si>
    <t>Sudadera invernal con efecto de tejido. Capucha con jareta ajustable. 100% Poliéster</t>
  </si>
  <si>
    <t>QD250042AM-1</t>
  </si>
  <si>
    <t>QD250042AM-AZUL MARINO</t>
  </si>
  <si>
    <t>QD250042AMGRA</t>
  </si>
  <si>
    <t>QD250042AMMED</t>
  </si>
  <si>
    <t>QD250042AMXGD</t>
  </si>
  <si>
    <t>QD250042GRCHI</t>
  </si>
  <si>
    <t>QD250042GR-1</t>
  </si>
  <si>
    <t>QD250042GR-GRIS</t>
  </si>
  <si>
    <t>QD250042GRGRA</t>
  </si>
  <si>
    <t>QD250042GRMED</t>
  </si>
  <si>
    <t>QD250042GRXGD</t>
  </si>
  <si>
    <t>QD250042VNCHI</t>
  </si>
  <si>
    <t>QD250042VN-1</t>
  </si>
  <si>
    <t>QD250042VN-VINO</t>
  </si>
  <si>
    <t>QD250042VNGRA</t>
  </si>
  <si>
    <t>QD250042VNMED</t>
  </si>
  <si>
    <t>QD250042VNXGD</t>
  </si>
  <si>
    <t>QD260280</t>
  </si>
  <si>
    <t>QD260280AMCHI</t>
  </si>
  <si>
    <t xml:space="preserve">SWEATER </t>
  </si>
  <si>
    <t xml:space="preserve">Suéter ligero de tacto premium,  tejido ideal para llevar a cualquier lado </t>
  </si>
  <si>
    <t>SWEATER</t>
  </si>
  <si>
    <t>QD260280AM-1</t>
  </si>
  <si>
    <t>QD260280AM-AZUL MARINO</t>
  </si>
  <si>
    <t>QD260280AMGRA</t>
  </si>
  <si>
    <t>QD260280AMMED</t>
  </si>
  <si>
    <t>QD260280AMXGD</t>
  </si>
  <si>
    <t>QD260280GRCHI</t>
  </si>
  <si>
    <t>QD260280GR-1</t>
  </si>
  <si>
    <t>QD260280GR-GRIS</t>
  </si>
  <si>
    <t>QD260280GRGRA</t>
  </si>
  <si>
    <t>QD260280GRMED</t>
  </si>
  <si>
    <t>QD260280GRXGD</t>
  </si>
  <si>
    <t>QD260280RJCHI</t>
  </si>
  <si>
    <t>QD260280RJ-1</t>
  </si>
  <si>
    <t>QD260280RJ-ROJO</t>
  </si>
  <si>
    <t>QD260280RJGRA</t>
  </si>
  <si>
    <t>QD260280RJMED</t>
  </si>
  <si>
    <t>QD260280RJXGD</t>
  </si>
  <si>
    <t>QD260280VNCHI</t>
  </si>
  <si>
    <t>QD260280VN-1</t>
  </si>
  <si>
    <t>QD260280VN-VINO</t>
  </si>
  <si>
    <t>QD260280VNGRA</t>
  </si>
  <si>
    <t>QD260280VNMED</t>
  </si>
  <si>
    <t>QD260280VNXGD</t>
  </si>
  <si>
    <t>QD310010</t>
  </si>
  <si>
    <t>QD310010AMCHI</t>
  </si>
  <si>
    <t xml:space="preserve">VESTIDO </t>
  </si>
  <si>
    <t xml:space="preserve">¡Increíble y sexy! Así te sentirás al usar este hermoso vestido, que te hará ver perfecta para cualquier ocasión. </t>
  </si>
  <si>
    <t>VESTIDO</t>
  </si>
  <si>
    <t>QD310010AM-1</t>
  </si>
  <si>
    <t>QD310010AM-AZUL MARINO</t>
  </si>
  <si>
    <t>QD310010AMGRA</t>
  </si>
  <si>
    <t>QD310010AMMED</t>
  </si>
  <si>
    <t>QD310010AOCHI</t>
  </si>
  <si>
    <t>QD310010AO-1</t>
  </si>
  <si>
    <t>QD310010AO-AMARILLO</t>
  </si>
  <si>
    <t>QD310010AOGRA</t>
  </si>
  <si>
    <t>QD310010AOMED</t>
  </si>
  <si>
    <t>QD310010RJCHI</t>
  </si>
  <si>
    <t>QD310010RJ-1</t>
  </si>
  <si>
    <t>QD310010RJ-ROJO</t>
  </si>
  <si>
    <t>QD310010RJGRA</t>
  </si>
  <si>
    <t>QD310010RJMED</t>
  </si>
  <si>
    <t>QD310019</t>
  </si>
  <si>
    <t>QD310019AMCHI</t>
  </si>
  <si>
    <t>Rumper con manga olán. Espalda con elástico y forro en delantero y short. Exterior 100% Rayón Forro 100% Poliéster</t>
  </si>
  <si>
    <t>QD310019AM-1</t>
  </si>
  <si>
    <t>QD310019AM-AZUL MARINO</t>
  </si>
  <si>
    <t>QD310019AMGRA</t>
  </si>
  <si>
    <t>QD310019AMMED</t>
  </si>
  <si>
    <t>QD320001</t>
  </si>
  <si>
    <t xml:space="preserve">BOLSA </t>
  </si>
  <si>
    <t>Guarda todo lo que quieres con esta nueva bolsa ideal para tu ocasión, super practica y cómoda</t>
  </si>
  <si>
    <t>bolsa, volza, volsa bolza, bolsillo, bolso de mano, cangurera, cangürera,  riñonera, mariconera, bolzo, bolsito, bandolera, mochila, bolso pequeño, minibandolera, bolsito</t>
  </si>
  <si>
    <t>BOLSA</t>
  </si>
  <si>
    <t>UNT</t>
  </si>
  <si>
    <t>10000_U_423f3fe</t>
  </si>
  <si>
    <t>QD320001NG-1</t>
  </si>
  <si>
    <t>QD320001NG-NEGRO</t>
  </si>
  <si>
    <t>QD320001RJ-1</t>
  </si>
  <si>
    <t>QD320001RJ-ROJO</t>
  </si>
  <si>
    <t>QD330025</t>
  </si>
  <si>
    <t>QD330025NGCHI</t>
  </si>
  <si>
    <t xml:space="preserve">JUMPER </t>
  </si>
  <si>
    <t xml:space="preserve">El mejor aliado para el calor, este Jumper, la tela y el corte lo hacen muy fresco e ideal para cualquier ocasión, </t>
  </si>
  <si>
    <t>jumper, jumpers, yumper, yumpers, peto, overol, oberol, hoverol, hoberol</t>
  </si>
  <si>
    <t>JUMPER</t>
  </si>
  <si>
    <t>QD330025NG-1</t>
  </si>
  <si>
    <t>QD330025NG-NEGRO</t>
  </si>
  <si>
    <t>QD330025NGGRA</t>
  </si>
  <si>
    <t>QD330025NGMED</t>
  </si>
  <si>
    <t>QD330025OLCHI</t>
  </si>
  <si>
    <t>QD330025OL-1</t>
  </si>
  <si>
    <t>QD330025OL-OLIVO</t>
  </si>
  <si>
    <t>QD330025OLGRA</t>
  </si>
  <si>
    <t>QD330025OLMED</t>
  </si>
  <si>
    <t>QD350156</t>
  </si>
  <si>
    <t>QD350156GRCHI</t>
  </si>
  <si>
    <t xml:space="preserve">MALLAS </t>
  </si>
  <si>
    <t xml:space="preserve">Leggins que se ajusta perfectamente a tu cuerpo, no se transparenta y lo puedes llevar en toda ocasión! </t>
  </si>
  <si>
    <t>pantalon, pantalones, parte baja, leggin, leggins, legin, legins, pantalones lisos, pantalones strech, pantalones ajustados, pantalones, pegados</t>
  </si>
  <si>
    <t>MALLAS</t>
  </si>
  <si>
    <t>QD350156GR-1</t>
  </si>
  <si>
    <t>QD350156GR-GRIS</t>
  </si>
  <si>
    <t>QD350156GRGRA</t>
  </si>
  <si>
    <t>QD350156GRMED</t>
  </si>
  <si>
    <t>QD350156GRXGD</t>
  </si>
  <si>
    <t>QD350156MRCHI</t>
  </si>
  <si>
    <t>QD350156MR-1</t>
  </si>
  <si>
    <t>QD350156MR-MORADO</t>
  </si>
  <si>
    <t>QD350156MRGRA</t>
  </si>
  <si>
    <t>QD350156MRMED</t>
  </si>
  <si>
    <t>QD350156MRXGD</t>
  </si>
  <si>
    <t>QD350156NGCHI</t>
  </si>
  <si>
    <t>QD350156NG-1</t>
  </si>
  <si>
    <t>QD350156NG-NEGRO</t>
  </si>
  <si>
    <t>QD350156NGGRA</t>
  </si>
  <si>
    <t>QD350156NGMED</t>
  </si>
  <si>
    <t>QD350156NGXGD</t>
  </si>
  <si>
    <t>QD350156VNCHI</t>
  </si>
  <si>
    <t>QD350156VN-1</t>
  </si>
  <si>
    <t>QD350156VN-VINO</t>
  </si>
  <si>
    <t>QD350156VNGRA</t>
  </si>
  <si>
    <t>QD350156VNMED</t>
  </si>
  <si>
    <t>QD350156VNXGD</t>
  </si>
  <si>
    <t>QD350156VRCHI</t>
  </si>
  <si>
    <t>QD350156VR-1</t>
  </si>
  <si>
    <t>QD350156VR-VERDE</t>
  </si>
  <si>
    <t>QD350156VRGRA</t>
  </si>
  <si>
    <t>QD350156VRMED</t>
  </si>
  <si>
    <t>QD350156VRXGD</t>
  </si>
  <si>
    <t>QD350158</t>
  </si>
  <si>
    <t>QD350158GRCHI</t>
  </si>
  <si>
    <t>PU</t>
  </si>
  <si>
    <t>QD350158GR-1</t>
  </si>
  <si>
    <t>QD350158GR-GRIS</t>
  </si>
  <si>
    <t>QD350158GRGRA</t>
  </si>
  <si>
    <t>QD350158GRMED</t>
  </si>
  <si>
    <t>QD350158GRXGD</t>
  </si>
  <si>
    <t>QD350158MRCHI</t>
  </si>
  <si>
    <t>QD350158MR-1</t>
  </si>
  <si>
    <t>QD350158MR-MORADO</t>
  </si>
  <si>
    <t>QD350158MRGRA</t>
  </si>
  <si>
    <t>QD350158MRMED</t>
  </si>
  <si>
    <t>QD350158MRXGD</t>
  </si>
  <si>
    <t>QD350158NGCHI</t>
  </si>
  <si>
    <t>QD350158NG-1</t>
  </si>
  <si>
    <t>QD350158NG-NEGRO</t>
  </si>
  <si>
    <t>QD350158NGGRA</t>
  </si>
  <si>
    <t>QD350158NGMED</t>
  </si>
  <si>
    <t>QD350158NGXGD</t>
  </si>
  <si>
    <t>QD350158VNCHI</t>
  </si>
  <si>
    <t>QD350158VN-1</t>
  </si>
  <si>
    <t>QD350158VN-VINO</t>
  </si>
  <si>
    <t>QD350158VNGRA</t>
  </si>
  <si>
    <t>QD350158VNMED</t>
  </si>
  <si>
    <t>QD350158VNXGD</t>
  </si>
  <si>
    <t>QD350158VRCHI</t>
  </si>
  <si>
    <t>QD350158VR-1</t>
  </si>
  <si>
    <t>QD350158VR-VERDE</t>
  </si>
  <si>
    <t>QD350158VRGRA</t>
  </si>
  <si>
    <t>QD350158VRMED</t>
  </si>
  <si>
    <t>QD350158VRXGD</t>
  </si>
  <si>
    <t>QD350159</t>
  </si>
  <si>
    <t>QD350159KHCHI</t>
  </si>
  <si>
    <t>KH</t>
  </si>
  <si>
    <t>KAKHY</t>
  </si>
  <si>
    <t>QD350159KH-1</t>
  </si>
  <si>
    <t>QD350159KH-KAKHY</t>
  </si>
  <si>
    <t>QD350159KHGRA</t>
  </si>
  <si>
    <t>QD350159KHMED</t>
  </si>
  <si>
    <t>QD350159KHXGD</t>
  </si>
  <si>
    <t>QD350159MZCHI</t>
  </si>
  <si>
    <t>QD350159MZ-1</t>
  </si>
  <si>
    <t>QD350159MZ-MOSTAZA</t>
  </si>
  <si>
    <t>QD350159MZGRA</t>
  </si>
  <si>
    <t>QD350159MZMED</t>
  </si>
  <si>
    <t>QD350159MZXGD</t>
  </si>
  <si>
    <t>QD350159RSCHI</t>
  </si>
  <si>
    <t>QD350159RS-1</t>
  </si>
  <si>
    <t>QD350159RS-ROSA</t>
  </si>
  <si>
    <t>QD350159RSGRA</t>
  </si>
  <si>
    <t>QD350159RSMED</t>
  </si>
  <si>
    <t>QD350159RSXGD</t>
  </si>
  <si>
    <t>QD350159VNCHI</t>
  </si>
  <si>
    <t>QD350159VN-1</t>
  </si>
  <si>
    <t>QD350159VN-VINO</t>
  </si>
  <si>
    <t>QD350159VNGRA</t>
  </si>
  <si>
    <t>QD350159VNMED</t>
  </si>
  <si>
    <t>QD350159VNXGD</t>
  </si>
  <si>
    <t>QD14A875</t>
  </si>
  <si>
    <t>QD14A875NRCHI</t>
  </si>
  <si>
    <t>CHAMARRA CAPUCHA</t>
  </si>
  <si>
    <t>NYLON</t>
  </si>
  <si>
    <t>QD14A875NR-1</t>
  </si>
  <si>
    <t>QD14A875NR-NARANJA</t>
  </si>
  <si>
    <t>QD14A875NRGRA</t>
  </si>
  <si>
    <t>QD14A875NRMED</t>
  </si>
  <si>
    <t>QD14A875RSCHI</t>
  </si>
  <si>
    <t>QD14A875RS-1</t>
  </si>
  <si>
    <t>QD14A875RS-ROSA</t>
  </si>
  <si>
    <t>QD14A875RSGRA</t>
  </si>
  <si>
    <t>QD14A875RSMED</t>
  </si>
  <si>
    <t>QD14A875RSXGD</t>
  </si>
  <si>
    <t>QD14A889</t>
  </si>
  <si>
    <t>QD14A889AMCHI</t>
  </si>
  <si>
    <t>QD14A889AM-1</t>
  </si>
  <si>
    <t>QD14A889AM-AZUL MARINO</t>
  </si>
  <si>
    <t>QD14A889AMGRA</t>
  </si>
  <si>
    <t>QD14A889AMMED</t>
  </si>
  <si>
    <t>QD14A889AMXGD</t>
  </si>
  <si>
    <t>QD030038</t>
  </si>
  <si>
    <t>QD030038BCCHI</t>
  </si>
  <si>
    <t>QD030038BC-1</t>
  </si>
  <si>
    <t>QD030038BC-BLANCO</t>
  </si>
  <si>
    <t>QD030038BCGRA</t>
  </si>
  <si>
    <t>QD030038BCMED</t>
  </si>
  <si>
    <t>QD030038BCXGD</t>
  </si>
  <si>
    <t>QD030038NGCHI</t>
  </si>
  <si>
    <t>QD030038NG-1</t>
  </si>
  <si>
    <t>QD030038NG-NEGRO</t>
  </si>
  <si>
    <t>QD030038NGGRA</t>
  </si>
  <si>
    <t>QD030038NGMED</t>
  </si>
  <si>
    <t>QD030038NGXGD</t>
  </si>
  <si>
    <t>QD030038NRCHI</t>
  </si>
  <si>
    <t>QD030038NR-1</t>
  </si>
  <si>
    <t>QD030038NR-NARANJA</t>
  </si>
  <si>
    <t>QD030038NRGRA</t>
  </si>
  <si>
    <t>QD030038NRMED</t>
  </si>
  <si>
    <t>QD030038NRXGD</t>
  </si>
  <si>
    <t>QD030039</t>
  </si>
  <si>
    <t>QD030039RSCHI</t>
  </si>
  <si>
    <t>QD030039RS-1</t>
  </si>
  <si>
    <t>QD030039RS-ROSA</t>
  </si>
  <si>
    <t>QD030039RSGRA</t>
  </si>
  <si>
    <t>QD030039RSMED</t>
  </si>
  <si>
    <t>QD030039RSXGD</t>
  </si>
  <si>
    <t>QD030040</t>
  </si>
  <si>
    <t>QD030040AMCHI</t>
  </si>
  <si>
    <t>QD030040AM-1</t>
  </si>
  <si>
    <t>QD030040AM-AZUL MARINO</t>
  </si>
  <si>
    <t>QD030040AMGRA</t>
  </si>
  <si>
    <t>QD030040AMMED</t>
  </si>
  <si>
    <t>QD030040AMXGD</t>
  </si>
  <si>
    <t>QD030040BCCHI</t>
  </si>
  <si>
    <t>QD030040BC-1</t>
  </si>
  <si>
    <t>QD030040BC-BLANCO</t>
  </si>
  <si>
    <t>QD030040BCGRA</t>
  </si>
  <si>
    <t>QD030040BCMED</t>
  </si>
  <si>
    <t>QD030040BCXGD</t>
  </si>
  <si>
    <t>QD030040MZCHI</t>
  </si>
  <si>
    <t>QD030040MZ-1</t>
  </si>
  <si>
    <t>QD030040MZ-MOSTAZA</t>
  </si>
  <si>
    <t>QD030040MZGRA</t>
  </si>
  <si>
    <t>QD030040MZMED</t>
  </si>
  <si>
    <t>QD030040MZXGD</t>
  </si>
  <si>
    <t>QD030040NGCHI</t>
  </si>
  <si>
    <t>QD030040NG-1</t>
  </si>
  <si>
    <t>QD030040NG-NEGRO</t>
  </si>
  <si>
    <t>QD030040NGGRA</t>
  </si>
  <si>
    <t>QD030040NGMED</t>
  </si>
  <si>
    <t>QD030040NGXGD</t>
  </si>
  <si>
    <t>QD030040NRCHI</t>
  </si>
  <si>
    <t>QD030040NR-1</t>
  </si>
  <si>
    <t>QD030040NR-NARANJA</t>
  </si>
  <si>
    <t>QD030040NRGRA</t>
  </si>
  <si>
    <t>QD030040NRMED</t>
  </si>
  <si>
    <t>QD030040NRXGD</t>
  </si>
  <si>
    <t>QD030040RSCHI</t>
  </si>
  <si>
    <t>QD030040RS-1</t>
  </si>
  <si>
    <t>QD030040RS-ROSA</t>
  </si>
  <si>
    <t>QD030040RSGRA</t>
  </si>
  <si>
    <t>QD030040RSMED</t>
  </si>
  <si>
    <t>QD030040RSXGD</t>
  </si>
  <si>
    <t>QD250032</t>
  </si>
  <si>
    <t>QD250032CLCHI</t>
  </si>
  <si>
    <t>Luce cool, con esta sudadera ligera, que será un gran complemento en tus looks</t>
  </si>
  <si>
    <t>QD250032CL-1</t>
  </si>
  <si>
    <t>QD250032CL-CAMEL</t>
  </si>
  <si>
    <t>QD250032CLGRA</t>
  </si>
  <si>
    <t>QD250032CLMED</t>
  </si>
  <si>
    <t>QD250032CLXGD</t>
  </si>
  <si>
    <t>QD250034</t>
  </si>
  <si>
    <t>QD250034CLCHI</t>
  </si>
  <si>
    <t>QD250034CL-1</t>
  </si>
  <si>
    <t>QD250034CL-CAMEL</t>
  </si>
  <si>
    <t>QD250034CLGRA</t>
  </si>
  <si>
    <t>QD250034CLMED</t>
  </si>
  <si>
    <t>QC24D204NR</t>
  </si>
  <si>
    <t>QC24D204</t>
  </si>
  <si>
    <t>QC24D204NRCHI</t>
  </si>
  <si>
    <t>QC24D204NR-1</t>
  </si>
  <si>
    <t>QC24D204NR-NARANJA</t>
  </si>
  <si>
    <t>QC24D204NRGRA</t>
  </si>
  <si>
    <t>QC24D204NRMED</t>
  </si>
  <si>
    <t>QC24D204NRXGD</t>
  </si>
  <si>
    <t>QD240437AOCHM</t>
  </si>
  <si>
    <t>QD240437AOGEG</t>
  </si>
  <si>
    <t>QD240437BCCHM</t>
  </si>
  <si>
    <t>QD240437BCGEG</t>
  </si>
  <si>
    <t>QD240437GRCHM</t>
  </si>
  <si>
    <t>QD240437GRGEG</t>
  </si>
  <si>
    <t>QD240437NGCHM</t>
  </si>
  <si>
    <t>QD240437NGGEG</t>
  </si>
  <si>
    <t>QD240437RSCHM</t>
  </si>
  <si>
    <t>QD240437RSGEG</t>
  </si>
  <si>
    <t>QD240437VRCHM</t>
  </si>
  <si>
    <t>QD240437VRGEG</t>
  </si>
  <si>
    <t>CHM</t>
  </si>
  <si>
    <t>GEG</t>
  </si>
  <si>
    <t>Columna1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</si>
</sst>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theme="4" tint="0.79998168889431442"/>
      </patternFill>
    </fill>
  </fills>
  <borders count="12">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s>
  <cellStyleXfs count="1">
    <xf numFmtId="0" fontId="0" fillId="0" borderId="0"/>
  </cellStyleXfs>
  <cellXfs count="62">
    <xf numFmtId="0" fontId="0" fillId="0" borderId="0" xfId="0"/>
    <xf numFmtId="0" fontId="1" fillId="0" borderId="0" xfId="0" applyFont="1" applyAlignment="1">
      <alignment wrapText="1"/>
    </xf>
    <xf numFmtId="0" fontId="0" fillId="0" borderId="0" xfId="0" applyAlignment="1">
      <alignment horizont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3" borderId="0" xfId="0" applyFont="1" applyFill="1" applyAlignment="1">
      <alignment horizontal="left" vertical="center"/>
    </xf>
    <xf numFmtId="2" fontId="2" fillId="2" borderId="0" xfId="0" applyNumberFormat="1" applyFont="1" applyFill="1" applyAlignment="1">
      <alignment horizontal="center" vertical="center"/>
    </xf>
    <xf numFmtId="0" fontId="2" fillId="2" borderId="0" xfId="0" applyFont="1" applyFill="1" applyAlignment="1">
      <alignment horizontal="center"/>
    </xf>
    <xf numFmtId="0" fontId="2" fillId="2" borderId="0" xfId="0" applyFont="1" applyFill="1" applyAlignment="1">
      <alignment horizontal="center" vertical="center" wrapText="1"/>
    </xf>
    <xf numFmtId="0" fontId="0" fillId="0" borderId="1" xfId="0" applyBorder="1"/>
    <xf numFmtId="0" fontId="0" fillId="0" borderId="2" xfId="0" applyBorder="1"/>
    <xf numFmtId="0" fontId="0" fillId="3" borderId="0" xfId="0" applyFill="1"/>
    <xf numFmtId="0" fontId="1" fillId="0" borderId="2" xfId="0" applyFont="1" applyBorder="1" applyAlignment="1">
      <alignment wrapText="1"/>
    </xf>
    <xf numFmtId="14" fontId="0" fillId="0" borderId="2" xfId="0" applyNumberFormat="1" applyBorder="1"/>
    <xf numFmtId="2" fontId="0" fillId="0" borderId="2" xfId="0" applyNumberFormat="1" applyBorder="1"/>
    <xf numFmtId="0" fontId="0" fillId="0" borderId="2" xfId="0" applyBorder="1" applyAlignment="1">
      <alignment horizontal="center"/>
    </xf>
    <xf numFmtId="0" fontId="0" fillId="2" borderId="0" xfId="0" applyFill="1"/>
    <xf numFmtId="0" fontId="0" fillId="2" borderId="2" xfId="0" applyFill="1" applyBorder="1"/>
    <xf numFmtId="0" fontId="1" fillId="2" borderId="0" xfId="0" applyFont="1" applyFill="1" applyAlignment="1">
      <alignment wrapText="1"/>
    </xf>
    <xf numFmtId="2" fontId="0" fillId="2" borderId="2" xfId="0" applyNumberFormat="1" applyFill="1" applyBorder="1"/>
    <xf numFmtId="0" fontId="0" fillId="2" borderId="2" xfId="0" applyFill="1" applyBorder="1" applyAlignment="1">
      <alignment horizontal="center"/>
    </xf>
    <xf numFmtId="0" fontId="0" fillId="0" borderId="3" xfId="0" applyBorder="1"/>
    <xf numFmtId="0" fontId="0" fillId="0" borderId="4" xfId="0" applyBorder="1"/>
    <xf numFmtId="0" fontId="0" fillId="3" borderId="5" xfId="0" applyFill="1" applyBorder="1"/>
    <xf numFmtId="0" fontId="0" fillId="0" borderId="5" xfId="0" applyBorder="1"/>
    <xf numFmtId="0" fontId="1" fillId="0" borderId="5" xfId="0" applyFont="1" applyBorder="1" applyAlignment="1">
      <alignment wrapText="1"/>
    </xf>
    <xf numFmtId="2" fontId="0" fillId="0" borderId="6" xfId="0" applyNumberFormat="1" applyBorder="1"/>
    <xf numFmtId="0" fontId="0" fillId="0" borderId="6" xfId="0" applyBorder="1"/>
    <xf numFmtId="0" fontId="0" fillId="0" borderId="6" xfId="0" applyBorder="1" applyAlignment="1">
      <alignment horizontal="center"/>
    </xf>
    <xf numFmtId="2" fontId="0" fillId="0" borderId="0" xfId="0" applyNumberFormat="1"/>
    <xf numFmtId="0" fontId="0" fillId="3" borderId="2" xfId="0" applyFill="1" applyBorder="1"/>
    <xf numFmtId="0" fontId="0" fillId="0" borderId="7" xfId="0" applyBorder="1"/>
    <xf numFmtId="0" fontId="0" fillId="3" borderId="6" xfId="0" applyFill="1" applyBorder="1"/>
    <xf numFmtId="0" fontId="1" fillId="0" borderId="6" xfId="0" applyFont="1" applyBorder="1" applyAlignment="1">
      <alignment wrapText="1"/>
    </xf>
    <xf numFmtId="0" fontId="0" fillId="0" borderId="0" xfId="0" applyBorder="1"/>
    <xf numFmtId="2" fontId="0" fillId="0" borderId="0" xfId="0" applyNumberFormat="1" applyBorder="1"/>
    <xf numFmtId="0" fontId="0" fillId="0" borderId="0" xfId="0" applyBorder="1" applyAlignment="1">
      <alignment horizontal="center"/>
    </xf>
    <xf numFmtId="0" fontId="0" fillId="4" borderId="8" xfId="0" applyFont="1" applyFill="1" applyBorder="1"/>
    <xf numFmtId="0" fontId="0" fillId="4" borderId="9" xfId="0" applyFont="1" applyFill="1" applyBorder="1"/>
    <xf numFmtId="0" fontId="1" fillId="4" borderId="9" xfId="0" applyFont="1" applyFill="1" applyBorder="1" applyAlignment="1">
      <alignment wrapText="1"/>
    </xf>
    <xf numFmtId="14" fontId="0" fillId="4" borderId="9" xfId="0" applyNumberFormat="1" applyFont="1" applyFill="1" applyBorder="1"/>
    <xf numFmtId="2" fontId="0" fillId="4" borderId="9" xfId="0" applyNumberFormat="1" applyFont="1" applyFill="1" applyBorder="1"/>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1" xfId="0" applyFont="1" applyFill="1" applyBorder="1" applyAlignment="1">
      <alignment horizontal="left" vertical="center"/>
    </xf>
    <xf numFmtId="2" fontId="2" fillId="2" borderId="11" xfId="0" applyNumberFormat="1" applyFont="1" applyFill="1" applyBorder="1" applyAlignment="1">
      <alignment horizontal="center" vertical="center"/>
    </xf>
    <xf numFmtId="0" fontId="2" fillId="2" borderId="11" xfId="0" applyFont="1" applyFill="1" applyBorder="1" applyAlignment="1">
      <alignment horizontal="center"/>
    </xf>
    <xf numFmtId="0" fontId="2" fillId="2" borderId="11" xfId="0" applyFont="1" applyFill="1" applyBorder="1" applyAlignment="1">
      <alignment horizontal="center" vertical="center" wrapText="1"/>
    </xf>
    <xf numFmtId="0" fontId="0" fillId="4" borderId="10" xfId="0" applyFont="1" applyFill="1" applyBorder="1"/>
    <xf numFmtId="0" fontId="0" fillId="4" borderId="11" xfId="0" applyFont="1" applyFill="1" applyBorder="1"/>
    <xf numFmtId="0" fontId="1" fillId="4" borderId="11" xfId="0" applyFont="1" applyFill="1" applyBorder="1" applyAlignment="1">
      <alignment wrapText="1"/>
    </xf>
    <xf numFmtId="14" fontId="0" fillId="4" borderId="11" xfId="0" applyNumberFormat="1" applyFont="1" applyFill="1" applyBorder="1"/>
    <xf numFmtId="2" fontId="0" fillId="4" borderId="11" xfId="0" applyNumberFormat="1" applyFont="1" applyFill="1" applyBorder="1"/>
    <xf numFmtId="0" fontId="0" fillId="4" borderId="11" xfId="0" applyFont="1" applyFill="1" applyBorder="1" applyAlignment="1">
      <alignment horizontal="center"/>
    </xf>
    <xf numFmtId="0" fontId="0" fillId="0" borderId="10" xfId="0" applyFont="1" applyBorder="1"/>
    <xf numFmtId="0" fontId="0" fillId="0" borderId="11" xfId="0" applyFont="1" applyBorder="1"/>
    <xf numFmtId="0" fontId="1" fillId="0" borderId="11" xfId="0" applyFont="1" applyBorder="1" applyAlignment="1">
      <alignment wrapText="1"/>
    </xf>
    <xf numFmtId="14" fontId="0" fillId="0" borderId="11" xfId="0" applyNumberFormat="1" applyFont="1" applyBorder="1"/>
    <xf numFmtId="2" fontId="0" fillId="0" borderId="11" xfId="0" applyNumberFormat="1" applyFont="1" applyBorder="1"/>
    <xf numFmtId="0" fontId="0" fillId="0" borderId="11" xfId="0" applyFont="1" applyBorder="1" applyAlignment="1">
      <alignment horizontal="center"/>
    </xf>
    <xf numFmtId="0" fontId="0" fillId="4" borderId="9"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OLIS%20GARCIA\Desktop\descripciones%20general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OLIS%20GARCIA\Desktop\carga%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s>
    <sheetDataSet>
      <sheetData sheetId="0">
        <row r="1">
          <cell r="C1" t="str">
            <v>Descripciones generales</v>
          </cell>
        </row>
        <row r="2">
          <cell r="B2" t="str">
            <v>CABALLERO</v>
          </cell>
        </row>
        <row r="3">
          <cell r="B3" t="str">
            <v>GC02</v>
          </cell>
          <cell r="C3" t="str">
            <v>bermuda</v>
          </cell>
          <cell r="D3" t="str">
            <v>Bermuda a la rodilla de ajuste perfecto, su característica tela te brinda toda la comodidad y libertad de movimiento a la que estás acostumbrado.</v>
          </cell>
        </row>
        <row r="4">
          <cell r="B4" t="str">
            <v>QC02</v>
          </cell>
          <cell r="D4" t="str">
            <v>Bermuda a la rodilla de ajuste perfecto, su característica tela te brinda toda la comodidad y libertad de movimiento a la que estás acostumbrado.</v>
          </cell>
        </row>
        <row r="5">
          <cell r="B5" t="str">
            <v>GC04</v>
          </cell>
          <cell r="C5" t="str">
            <v>bóxer</v>
          </cell>
          <cell r="D5" t="str">
            <v>Underwear cómodo y elástico, su característica tela te brinda toda la comodidad y libertad de movimiento a la que estás acostumbrado</v>
          </cell>
        </row>
        <row r="6">
          <cell r="B6" t="str">
            <v>QC04</v>
          </cell>
          <cell r="D6" t="str">
            <v>Underwear cómodo y elástico, su característica tela te brinda toda la comodidad y libertad de movimiento a la que estás acostumbrado</v>
          </cell>
        </row>
        <row r="7">
          <cell r="B7" t="str">
            <v>GC05</v>
          </cell>
          <cell r="C7" t="str">
            <v>cubrebocas</v>
          </cell>
          <cell r="D7" t="str">
            <v>Siéntete seguro con este cubre bocas que se amolda perfectamente a la cara reduciendo la entrada de agentes externos, es lavable, cómodo y además, se ve bien con todo!</v>
          </cell>
        </row>
        <row r="8">
          <cell r="B8" t="str">
            <v>QC05</v>
          </cell>
          <cell r="D8" t="str">
            <v>Siéntete seguro con este cubre bocas que se amolda perfectamente a la cara reduciendo la entrada de agentes externos, es lavable, cómodo y además, se ve bien con todo!</v>
          </cell>
        </row>
        <row r="9">
          <cell r="B9" t="str">
            <v>GC08</v>
          </cell>
          <cell r="C9" t="str">
            <v>camisas</v>
          </cell>
          <cell r="D9" t="str">
            <v>Atrévete a probar esta increíble camisa, cuello clásico, ideal para mantenerte fresco en todas tus actividades del día</v>
          </cell>
        </row>
        <row r="10">
          <cell r="B10" t="str">
            <v>QC08</v>
          </cell>
          <cell r="D10" t="str">
            <v>Atrévete a probar esta increíble camisa, cuello clásico, ideal para mantenerte fresco en todas tus actividades del día</v>
          </cell>
        </row>
        <row r="11">
          <cell r="B11" t="str">
            <v>GC13</v>
          </cell>
          <cell r="C11" t="str">
            <v>chalecos</v>
          </cell>
          <cell r="D11" t="str">
            <v xml:space="preserve">Chaleco, ideal para un estilo mas fresco ideal para todo tipo de ocasión, ligero y cómodo </v>
          </cell>
        </row>
        <row r="12">
          <cell r="B12" t="str">
            <v>QC13</v>
          </cell>
          <cell r="D12" t="str">
            <v xml:space="preserve">Chaleco, ideal para un estilo mas fresco ideal para todo tipo de ocasión, ligero y cómodo </v>
          </cell>
        </row>
        <row r="13">
          <cell r="B13" t="str">
            <v>GC14</v>
          </cell>
          <cell r="C13" t="str">
            <v>chamarra</v>
          </cell>
          <cell r="D13" t="str">
            <v>Chamarra para toda ocasión, te dará una personalidad única! Que el clima no te agarre por sorpresa! Nada mejor que estar preparado y con estilo.</v>
          </cell>
        </row>
        <row r="14">
          <cell r="B14" t="str">
            <v>QC14</v>
          </cell>
          <cell r="D14" t="str">
            <v>Chamarra para toda ocasión, te dará una personalidad única! Que el clima no te agarre por sorpresa! Nada mejor que estar preparado y con estilo.</v>
          </cell>
        </row>
        <row r="15">
          <cell r="B15" t="str">
            <v>QC21</v>
          </cell>
          <cell r="C15" t="str">
            <v>jeans - pantalón</v>
          </cell>
          <cell r="D15" t="str">
            <v>Sorpréndete con la comodidad de este pantalón, la tela y la construcción permiten que se ajuste al cuerpo permitiéndote total movimiento, el color y el lavado le dan características únicas que harán que se vuelva de tus favoritos de tu guardaropa.</v>
          </cell>
        </row>
        <row r="16">
          <cell r="B16" t="str">
            <v>GC21</v>
          </cell>
          <cell r="D16" t="str">
            <v>Sorpréndete con la comodidad de este pantalón, la tela y la construcción permiten que se ajuste al cuerpo permitiéndote total movimiento, el color y el lavado le dan características únicas que harán que se vuelva de tus favoritos de tu guardaropa.</v>
          </cell>
        </row>
        <row r="17">
          <cell r="C17" t="str">
            <v>super skinny</v>
          </cell>
          <cell r="D17" t="str">
            <v xml:space="preserve">Pantalón de corte súper skinny, la mezcla de composiciones en la tela ha sido diseñada especialmente para brindarte total movimiento y mantendrá su forma durante todo el día, ideal para uso diario! Busca los diferentes tonos! </v>
          </cell>
        </row>
        <row r="18">
          <cell r="C18" t="str">
            <v>chinos</v>
          </cell>
          <cell r="D18" t="str">
            <v>Nada cómo lucir bien sin sacrificar la comodidad, nuestros pantalones de corte chino tienen el ajuste ideal para hacerte lucir espectacular en todo momento.</v>
          </cell>
        </row>
        <row r="19">
          <cell r="C19" t="str">
            <v>Slim straight</v>
          </cell>
          <cell r="D19" t="str">
            <v xml:space="preserve">Siéntete libre de ir a dónde quieras con este cómodo pantalón de corte Slim straight que te seguirá el paso por dónde quiera que vayas! Su corte es ajustado, la tela se estira y se adapta a tu cuerpo. </v>
          </cell>
        </row>
        <row r="20">
          <cell r="C20" t="str">
            <v>skinny fit</v>
          </cell>
          <cell r="D20" t="str">
            <v>Pantalón skinny fit con destrucciones, se adapta perfectamente a tu cuerpo y a tu estilo de vida, corre por los tuyos!.</v>
          </cell>
        </row>
        <row r="21">
          <cell r="C21" t="str">
            <v>Slim fit</v>
          </cell>
          <cell r="D21" t="str">
            <v xml:space="preserve">Pantalón Slim fit, se adapta perfectamente a tu cuerpo y a tu estilo de vida, corre por los tuyos!. </v>
          </cell>
        </row>
        <row r="22">
          <cell r="B22" t="str">
            <v>GC22</v>
          </cell>
          <cell r="C22" t="str">
            <v>Jogger</v>
          </cell>
          <cell r="D22" t="str">
            <v xml:space="preserve">Siéntete cómodo y no pierdas el estilo con estos Jogger con elástico en cintura y jareta ajustable, ideales para un fin de semana. Arma tu look con una t-shirt y luce un estilo sport chic sin esfuerzos </v>
          </cell>
        </row>
        <row r="23">
          <cell r="B23" t="str">
            <v>QC22</v>
          </cell>
          <cell r="D23" t="str">
            <v xml:space="preserve">Siéntete cómodo y no pierdas el estilo con estos Jogger con elástico en cintura y jareta ajustable, ideales para un fin de semana. Arma tu look con una t-shirt y luce un estilo sport chic sin esfuerzos </v>
          </cell>
        </row>
        <row r="24">
          <cell r="B24" t="str">
            <v>QC24</v>
          </cell>
          <cell r="C24" t="str">
            <v>Playera</v>
          </cell>
          <cell r="D24" t="str">
            <v xml:space="preserve">¡Luce increíble con esta playera! Su increíble tela la hace una prenda genial para esta temporada. Luce siempre cool y atrevido. </v>
          </cell>
        </row>
        <row r="25">
          <cell r="B25" t="str">
            <v>GC24</v>
          </cell>
          <cell r="D25" t="str">
            <v xml:space="preserve">¡Luce increíble con esta playera! Su increíble tela la hace una prenda genial para esta temporada. Luce siempre cool y atrevido. </v>
          </cell>
        </row>
        <row r="26">
          <cell r="B26" t="str">
            <v>GC25</v>
          </cell>
          <cell r="C26" t="str">
            <v>Sudadera</v>
          </cell>
          <cell r="D26" t="str">
            <v>Nada cómo una buena sudadera que puedas llevar en todo momento, lucirás diferente y a la moda.</v>
          </cell>
        </row>
        <row r="27">
          <cell r="B27" t="str">
            <v>QC25</v>
          </cell>
          <cell r="D27" t="str">
            <v>Nada cómo una buena sudadera que puedas llevar en todo momento, lucirás diferente y a la moda.</v>
          </cell>
        </row>
        <row r="28">
          <cell r="B28" t="str">
            <v>QC26</v>
          </cell>
          <cell r="C28" t="str">
            <v>Suéter</v>
          </cell>
          <cell r="D28" t="str">
            <v xml:space="preserve">Suéter fabricado con un tejido especial que combina con todo. </v>
          </cell>
        </row>
        <row r="29">
          <cell r="B29" t="str">
            <v>GC26</v>
          </cell>
          <cell r="D29" t="str">
            <v xml:space="preserve">Suéter fabricado con un tejido especial que combina con todo. </v>
          </cell>
        </row>
        <row r="30">
          <cell r="B30" t="str">
            <v>QC54</v>
          </cell>
          <cell r="C30" t="str">
            <v>Traje de baño</v>
          </cell>
          <cell r="D30" t="str">
            <v>Traje de baño corte regular tipo short con bolsas en costado lo hará el mas funcional, no te quedes fuera de la tendencia.</v>
          </cell>
        </row>
        <row r="31">
          <cell r="B31" t="str">
            <v>GC54</v>
          </cell>
          <cell r="D31" t="str">
            <v>Traje de baño corte regular tipo short con bolsas en costado lo hará el mas funcional, no te quedes fuera de la tendencia.</v>
          </cell>
        </row>
        <row r="32">
          <cell r="B32" t="str">
            <v>QC62</v>
          </cell>
          <cell r="C32" t="str">
            <v>cubrebocas</v>
          </cell>
          <cell r="D32" t="str">
            <v>Siéntete seguro con este cubre bocas que se amolda perfectamente a la cara reduciendo la entrada de agentes externos, es lavable, cómodo y además, se ve bien con todo!</v>
          </cell>
        </row>
        <row r="33">
          <cell r="B33" t="str">
            <v>GC62</v>
          </cell>
          <cell r="D33" t="str">
            <v>Siéntete seguro con este cubre bocas que se amolda perfectamente a la cara reduciendo la entrada de agentes externos, es lavable, cómodo y además, se ve bien con todo!</v>
          </cell>
        </row>
        <row r="34">
          <cell r="B34" t="str">
            <v>QC86</v>
          </cell>
          <cell r="C34" t="str">
            <v>perfume</v>
          </cell>
          <cell r="D34" t="str">
            <v>perfume</v>
          </cell>
        </row>
        <row r="35">
          <cell r="B35" t="str">
            <v>GC86</v>
          </cell>
          <cell r="D35" t="str">
            <v>perfume</v>
          </cell>
        </row>
        <row r="39">
          <cell r="B39" t="str">
            <v>DAMA</v>
          </cell>
        </row>
        <row r="40">
          <cell r="B40" t="str">
            <v>GD02</v>
          </cell>
          <cell r="C40" t="str">
            <v>Short</v>
          </cell>
          <cell r="D40" t="str">
            <v>Compra este short y no te quedes fuera de tendencia, su corte es el mas cool,  siéntete cómoda y en tendencia.</v>
          </cell>
        </row>
        <row r="41">
          <cell r="B41" t="str">
            <v>QD02</v>
          </cell>
          <cell r="D41" t="str">
            <v>Compra este short y no te quedes fuera de tendencia, su corte es el mas cool,  siéntete cómoda y en tendencia.</v>
          </cell>
        </row>
        <row r="42">
          <cell r="B42" t="str">
            <v>QD03</v>
          </cell>
          <cell r="C42" t="str">
            <v>Blusa</v>
          </cell>
          <cell r="D42" t="str">
            <v>Siéntete fresca y obtén un l look autentico con esta blusa, lucirás increíble . Puedes combinarla con tus Jeans favoritos para cualquier tipo de ocasión.</v>
          </cell>
        </row>
        <row r="43">
          <cell r="B43" t="str">
            <v>GD03</v>
          </cell>
          <cell r="D43" t="str">
            <v>Siéntete fresca y obtén un l look autentico con esta blusa, lucirás increíble . Puedes combinarla con tus Jeans favoritos para cualquier tipo de ocasión.</v>
          </cell>
        </row>
        <row r="44">
          <cell r="B44" t="str">
            <v>QD13</v>
          </cell>
          <cell r="C44" t="str">
            <v>Chaleco</v>
          </cell>
          <cell r="D44" t="str">
            <v xml:space="preserve">Chaleco, ideal para un estilo mas fresco ideal para todo tipo de ocasión, ligero y cómodo </v>
          </cell>
        </row>
        <row r="45">
          <cell r="B45" t="str">
            <v>GD13</v>
          </cell>
          <cell r="D45" t="str">
            <v xml:space="preserve">Chaleco, ideal para un estilo mas fresco ideal para todo tipo de ocasión, ligero y cómodo </v>
          </cell>
        </row>
        <row r="46">
          <cell r="B46" t="str">
            <v>QD14</v>
          </cell>
          <cell r="C46" t="str">
            <v>CHAMARRA</v>
          </cell>
          <cell r="D46" t="str">
            <v>Chamarra para toda ocasión, te dará una personalidad única! Que el clima no te agarre por sorpresa! Nada mejor que estar preparado y con estilo.</v>
          </cell>
        </row>
        <row r="47">
          <cell r="B47" t="str">
            <v>GD14</v>
          </cell>
          <cell r="D47" t="str">
            <v>Chamarra para toda ocasión, te dará una personalidad única! Que el clima no te agarre por sorpresa! Nada mejor que estar preparado y con estilo.</v>
          </cell>
        </row>
        <row r="48">
          <cell r="B48" t="str">
            <v>QD15</v>
          </cell>
          <cell r="C48" t="str">
            <v>falda</v>
          </cell>
          <cell r="D48" t="str">
            <v>Siéntete siempre sexy con esta falda, los detalles son los mejores acentos para conseguir tu mejor look. Llénate de confianza para esta temporada.</v>
          </cell>
        </row>
        <row r="49">
          <cell r="B49" t="str">
            <v>GD15</v>
          </cell>
          <cell r="D49" t="str">
            <v>Siéntete siempre sexy con esta falda, los detalles son los mejores acentos para conseguir tu mejor look. Llénate de confianza para esta temporada.</v>
          </cell>
        </row>
        <row r="50">
          <cell r="B50" t="str">
            <v>QD21</v>
          </cell>
          <cell r="C50" t="str">
            <v>Jeans</v>
          </cell>
          <cell r="D50" t="str">
            <v xml:space="preserve">No te puede faltar esta pieza esencial en tu armario, con este pantalón lucirás siempre fresca e increíble, lo puedes combinar con playeras o blusas. Perfecto para toda ocasión </v>
          </cell>
        </row>
        <row r="51">
          <cell r="B51" t="str">
            <v>GD21</v>
          </cell>
          <cell r="D51" t="str">
            <v xml:space="preserve">No te puede faltar esta pieza esencial en tu armario, con este pantalón lucirás siempre fresca e increíble, lo puedes combinar con playeras o blusas. Perfecto para toda ocasión </v>
          </cell>
        </row>
        <row r="52">
          <cell r="C52" t="str">
            <v>cintura media</v>
          </cell>
          <cell r="D52" t="str">
            <v>Luce increíble con estos jeans de cintura media. Son el complemento ideal para tu look, estarás cómoda y con estilo.</v>
          </cell>
        </row>
        <row r="53">
          <cell r="C53" t="str">
            <v>Jegging</v>
          </cell>
          <cell r="D53" t="str">
            <v>Jegging de cintura alta.</v>
          </cell>
        </row>
        <row r="54">
          <cell r="C54" t="str">
            <v>Skinny</v>
          </cell>
          <cell r="D54" t="str">
            <v xml:space="preserve">Luce sexy e increíble con estos jeans Skinny. Esta prenda es básica en tu guardarropa para lucir siempre a la moda. Su increíble fit es ideal para todo tipo de evento. </v>
          </cell>
        </row>
        <row r="55">
          <cell r="C55" t="str">
            <v>skinny de cintura alta</v>
          </cell>
          <cell r="D55" t="str">
            <v>Pantalón skinny de cintura alta, con el ajuste perfecto para estilizar y realzar tu figura, más la comodidad de siempre!.</v>
          </cell>
        </row>
        <row r="56">
          <cell r="C56" t="str">
            <v>push-up</v>
          </cell>
          <cell r="D56" t="str">
            <v xml:space="preserve">Pantalón de mezclilla con corte "push-up", te ayuda a resaltar todo lo que hay que resaltar!. </v>
          </cell>
        </row>
        <row r="57">
          <cell r="C57" t="str">
            <v xml:space="preserve">pretina </v>
          </cell>
          <cell r="D57" t="str">
            <v xml:space="preserve">Pantalón de pretina con elástico, jaretas ajustables. Bolsas simuladas. </v>
          </cell>
        </row>
        <row r="58">
          <cell r="C58" t="str">
            <v>mom fit</v>
          </cell>
          <cell r="D58" t="str">
            <v xml:space="preserve">Pantalón denim mom fit con destrucciones en piernas. </v>
          </cell>
        </row>
        <row r="59">
          <cell r="B59" t="str">
            <v>QD24</v>
          </cell>
          <cell r="C59" t="str">
            <v>Playera</v>
          </cell>
          <cell r="D59" t="str">
            <v>Luce increíble con la mejor tendencia, esta playera fit regular, es obviamente una clara y moderna pieza que se debe de tomar en cuenta si quieres actualizar el estilo de tu guardarropa.</v>
          </cell>
        </row>
        <row r="60">
          <cell r="B60" t="str">
            <v>GD24</v>
          </cell>
          <cell r="D60" t="str">
            <v>Luce increíble con la mejor tendencia, esta playera fit regular, es obviamente una clara y moderna pieza que se debe de tomar en cuenta si quieres actualizar el estilo de tu guardarropa.</v>
          </cell>
        </row>
        <row r="61">
          <cell r="B61" t="str">
            <v>QD25</v>
          </cell>
          <cell r="C61" t="str">
            <v>sudadera</v>
          </cell>
          <cell r="D61" t="str">
            <v>Luce cool, con esta sudadera ligera, que será un gran complemento en tus looks</v>
          </cell>
        </row>
        <row r="62">
          <cell r="B62" t="str">
            <v>GD25</v>
          </cell>
          <cell r="D62" t="str">
            <v>Luce cool, con esta sudadera ligera, que será un gran complemento en tus looks</v>
          </cell>
        </row>
        <row r="63">
          <cell r="B63" t="str">
            <v>GD26</v>
          </cell>
          <cell r="C63" t="str">
            <v xml:space="preserve">suéter </v>
          </cell>
          <cell r="D63" t="str">
            <v xml:space="preserve">Suéter ligero de tacto premium,  tejido ideal para llevar a cualquier lado </v>
          </cell>
        </row>
        <row r="64">
          <cell r="B64" t="str">
            <v>QD26</v>
          </cell>
          <cell r="D64" t="str">
            <v xml:space="preserve">Suéter ligero de tacto premium,  tejido ideal para llevar a cualquier lado </v>
          </cell>
        </row>
        <row r="65">
          <cell r="B65" t="str">
            <v>QD31</v>
          </cell>
          <cell r="C65" t="str">
            <v xml:space="preserve">vestido </v>
          </cell>
          <cell r="D65" t="str">
            <v xml:space="preserve">¡Increíble y sexy! Así te sentirás al usar este hermoso vestido, que te hará ver perfecta para cualquier ocasión. </v>
          </cell>
        </row>
        <row r="66">
          <cell r="B66" t="str">
            <v>GD31</v>
          </cell>
          <cell r="D66" t="str">
            <v xml:space="preserve">¡Increíble y sexy! Así te sentirás al usar este hermoso vestido, que te hará ver perfecta para cualquier ocasión. </v>
          </cell>
        </row>
        <row r="67">
          <cell r="B67" t="str">
            <v>GD32</v>
          </cell>
          <cell r="C67" t="str">
            <v>Bolsa</v>
          </cell>
          <cell r="D67" t="str">
            <v>Guarda todo lo que quieres con esta nueva bolsa ideal para tu ocasión, super practica y cómoda</v>
          </cell>
        </row>
        <row r="68">
          <cell r="B68" t="str">
            <v>QD32</v>
          </cell>
          <cell r="D68" t="str">
            <v>Guarda todo lo que quieres con esta nueva bolsa ideal para tu ocasión, super practica y cómoda</v>
          </cell>
        </row>
        <row r="69">
          <cell r="B69" t="str">
            <v>QD33</v>
          </cell>
          <cell r="C69" t="str">
            <v>jumper</v>
          </cell>
          <cell r="D69" t="str">
            <v xml:space="preserve">El mejor aliado para el calor, este Jumper, la tela y el corte lo hacen muy fresco e ideal para cualquier ocasión, </v>
          </cell>
        </row>
        <row r="70">
          <cell r="B70" t="str">
            <v>GD33</v>
          </cell>
          <cell r="D70" t="str">
            <v xml:space="preserve">El mejor aliado para el calor, este Jumper, la tela y el corte lo hacen muy fresco e ideal para cualquier ocasión, </v>
          </cell>
        </row>
        <row r="71">
          <cell r="B71" t="str">
            <v>GD35</v>
          </cell>
          <cell r="C71" t="str">
            <v>leggins</v>
          </cell>
          <cell r="D71" t="str">
            <v xml:space="preserve">Leggins que se ajusta perfectamente a tu cuerpo, no se transparenta y lo puedes llevar en toda ocasión! </v>
          </cell>
        </row>
        <row r="72">
          <cell r="B72" t="str">
            <v>QD35</v>
          </cell>
          <cell r="D72" t="str">
            <v xml:space="preserve">Leggins que se ajusta perfectamente a tu cuerpo, no se transparenta y lo puedes llevar en toda ocasión! </v>
          </cell>
        </row>
        <row r="73">
          <cell r="B73" t="str">
            <v>QD54</v>
          </cell>
          <cell r="C73" t="str">
            <v xml:space="preserve">traje de baño </v>
          </cell>
          <cell r="D73" t="str">
            <v>Luce sexy con este traje de baño, ¡Luce Increíble!.</v>
          </cell>
        </row>
        <row r="74">
          <cell r="B74" t="str">
            <v>GD54</v>
          </cell>
          <cell r="D74" t="str">
            <v>Luce sexy con este traje de baño, ¡Luce Increíble!.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ku shooting"/>
      <sheetName val="datos de carga"/>
      <sheetName val="seo"/>
      <sheetName val="inventario "/>
      <sheetName val="color"/>
      <sheetName val="talla"/>
      <sheetName val="descripciones"/>
      <sheetName val="bbdd"/>
      <sheetName val="Hoja1"/>
    </sheetNames>
    <sheetDataSet>
      <sheetData sheetId="0"/>
      <sheetData sheetId="1"/>
      <sheetData sheetId="2">
        <row r="1">
          <cell r="A1" t="str">
            <v>Categoría</v>
          </cell>
          <cell r="B1" t="str">
            <v>Palabras clave</v>
          </cell>
        </row>
        <row r="2">
          <cell r="A2" t="str">
            <v>Chamarras y Chalecos</v>
          </cell>
          <cell r="B2" t="str">
            <v>chamarras, chamarraz, abrigos, abrigo, avrigo, avrigos, abrigoz, avrigoz, chalecos, chalekos, chalecoz, chalekoz, saco, zaco, sacos, zacos</v>
          </cell>
        </row>
        <row r="3">
          <cell r="A3" t="str">
            <v>Blusas</v>
          </cell>
          <cell r="B3" t="str">
            <v>Blusas, bluzas, vlusas, vluzas, blusa, bluza, vluza, vlusa, camisas para mujer, camisas con botones, blusas con botones, blusa manga corta, blusa manga larga, blusa a cuadros, blusa lisa, blusa basica.</v>
          </cell>
        </row>
        <row r="4">
          <cell r="A4" t="str">
            <v>Playeras</v>
          </cell>
          <cell r="B4" t="str">
            <v>playera, palyeras, plallera, plalleras, payera, payeras, payeraz, remera, remeras, remeraz, camisetas, camicetas, camisetaz, kmisetas, kmicetas, kmisetas, kmizetaz, polo, polos, t.shirt, tank top, tanc top, top, crop top</v>
          </cell>
        </row>
        <row r="5">
          <cell r="A5" t="str">
            <v>Shorts</v>
          </cell>
          <cell r="B5" t="str">
            <v>short, shorts, zhorts, zhort, chor, shor, zhor, zhorts, zhortz, shortz, chorts, chortz</v>
          </cell>
        </row>
        <row r="6">
          <cell r="A6" t="str">
            <v>Sudaderas y Sweaters</v>
          </cell>
          <cell r="B6" t="str">
            <v>sudadera, sudaderas, zudadera, zudaderas, zudaderaz, sudaderaz, sueter, sweater, sueters, sweaters, zueter, zueters, zueterz, punto, jersey, cardigan, cardigang</v>
          </cell>
        </row>
        <row r="7">
          <cell r="A7" t="str">
            <v>Vestidos y Faldas</v>
          </cell>
          <cell r="B7" t="str">
            <v>vestido, vestidos, bestidos, bestido, falda, faldas, faldaz, skirt</v>
          </cell>
        </row>
        <row r="8">
          <cell r="A8" t="str">
            <v>Jumpers</v>
          </cell>
          <cell r="B8" t="str">
            <v>jumper, jumpers, yumper, yumpers, peto, overol, oberol, hoverol, hoberol</v>
          </cell>
        </row>
        <row r="9">
          <cell r="A9" t="str">
            <v>Pantalones y Leggins</v>
          </cell>
          <cell r="B9" t="str">
            <v>pantalon, pantalones, parte baja, leggin, leggins, legin, legins, pantalones lisos, pantalones strech, pantalones ajustados, pantalones, pegados</v>
          </cell>
        </row>
        <row r="10">
          <cell r="A10" t="str">
            <v>Jeans</v>
          </cell>
          <cell r="B10" t="str">
            <v>jeans, jean, mezclilla, mezcliya, mesclilla, mescliya, pantalon, pantalones, pantalon mezclilla, pantalon mesclilla, bleach, stone, stone medio, entintado, destrucciones, jeans rotos, negro, jeans deslavados, jeans de moda</v>
          </cell>
        </row>
        <row r="11">
          <cell r="A11" t="str">
            <v>CONSTANCE</v>
          </cell>
          <cell r="B11" t="str">
            <v>Push-up Super skinny, blosas simuladas, cintura media, triple boton, pretina ancha, efecto push up, sin blosas, super skinny, jeans pagados, jeans moda, jeans ajustados, pantalones ajustados, jeans stretch, jeans levanta pompas</v>
          </cell>
        </row>
        <row r="12">
          <cell r="A12" t="str">
            <v>KENDALL</v>
          </cell>
          <cell r="B12" t="str">
            <v>Super skinny, bolsa secreta, cintura media, bolsas simuladas, super skinny, 5 bolsas, jeans moda, jeans pegados, pantalones pegados, jeans stretch</v>
          </cell>
        </row>
        <row r="13">
          <cell r="A13" t="str">
            <v>GIGI</v>
          </cell>
          <cell r="B13" t="str">
            <v>Push-up Skinny, triple boton, cintura baja, bolsas simuladas, pretina ancha, push up, skinny, jeans pegados, jeans moda, jeans moldeador, jeans levanta pompas</v>
          </cell>
        </row>
        <row r="14">
          <cell r="A14" t="str">
            <v>KATE</v>
          </cell>
          <cell r="B14" t="str">
            <v>Jegging, bolsas simuladas, cintura media, bolsas traseras, skinny, jeans moda, jeans stretch, jeans pegados</v>
          </cell>
        </row>
        <row r="15">
          <cell r="A15" t="str">
            <v>DAYANA</v>
          </cell>
          <cell r="B15" t="str">
            <v>Super skinny, tiro muy alto, jeans moda, jeans stretch, jeans pegados</v>
          </cell>
        </row>
        <row r="16">
          <cell r="A16" t="str">
            <v>ANNIA</v>
          </cell>
          <cell r="B16" t="str">
            <v>Skinny, jeggins, tiro alto, jeans moda, jeans stretchm jeans pegados, jeans comodos</v>
          </cell>
        </row>
        <row r="17">
          <cell r="A17" t="str">
            <v>EMILY</v>
          </cell>
          <cell r="B17" t="str">
            <v>Super skinny, leggins, tiro alto, jeans moda, jeans stretch jeans pegados, jeans comodos</v>
          </cell>
        </row>
        <row r="18">
          <cell r="A18" t="str">
            <v>CAROL</v>
          </cell>
          <cell r="B18" t="str">
            <v>Super skinny, leggins, tiro alto, jeans moda, jeans stretch jeans pegados, jeans comodos</v>
          </cell>
        </row>
        <row r="19">
          <cell r="A19" t="str">
            <v>MELANIE</v>
          </cell>
          <cell r="B19" t="str">
            <v>Super skinny, yoga jeans, tiro alto, jeans moda, jeans stretch jeans pegados, jeans comodos</v>
          </cell>
        </row>
        <row r="20">
          <cell r="A20" t="str">
            <v>GISELLE</v>
          </cell>
          <cell r="B20" t="str">
            <v>Super skinny, cintura alta, cinco bolsillos, jeans moda, jeans stretch jeans pegados, jeans comodos</v>
          </cell>
        </row>
        <row r="21">
          <cell r="A21" t="str">
            <v>Chamarras y Chalecos</v>
          </cell>
          <cell r="B21" t="str">
            <v>chamarras, chamarraz, abrigos, abrigo, avrigo, avrigos, abrigoz, avrigoz, chalecos, chalekos, chalecoz, chalekoz, saco, zaco, sacos, zacos</v>
          </cell>
        </row>
        <row r="22">
          <cell r="A22" t="str">
            <v>Playeras</v>
          </cell>
          <cell r="B22" t="str">
            <v>playera, palyeras, plallera, plalleras, payera, payeras, payeraz, remera, remeras, remeraz, camisetas, camicetas, camisetaz, kmisetas, kmicetas, kmisetas, kmizetaz, polo, polos, t.shirt, tank top, tanc top, top, crop top</v>
          </cell>
        </row>
        <row r="23">
          <cell r="A23" t="str">
            <v>Boxers</v>
          </cell>
          <cell r="B23" t="str">
            <v>boxer, boxers, voxers, calzones, calsones, calzonsillos, calsonsillos, truzas, trusas, calzones hombre, brief</v>
          </cell>
        </row>
        <row r="24">
          <cell r="A24" t="str">
            <v>Camisas y Polos</v>
          </cell>
          <cell r="B24" t="str">
            <v>camisa, camisas, kamisa, kmisa, kamisas, kmisas, kmiza, kmizaz, camisa de hombre, camisa estampada, camisa a cuadros, camisas lisas, camisas con botones, camisa cuello mao, camisa manga corta, camisa manga larga</v>
          </cell>
        </row>
        <row r="25">
          <cell r="A25" t="str">
            <v>Sudaderas y Sweaters</v>
          </cell>
          <cell r="B25" t="str">
            <v>sudadera, sudaderas, zudadera, zudaderas, zudaderaz, sudaderaz, sueter, sweater, sueters, sweaters, zueter, zueters, zueterz, punto, jersey, cardigan, cardigang</v>
          </cell>
        </row>
        <row r="26">
          <cell r="A26" t="str">
            <v>Jeans</v>
          </cell>
          <cell r="B26" t="str">
            <v>jeans, jean, mezclilla, mezcliya, mesclilla, mescliya, pantalon, pantalones, pantalon mezclilla, pantalon mesclilla, bleach, stone, stone medio, entintado, destrucciones, jeans rotos, negro, jeans deslavados, jeans de moda</v>
          </cell>
        </row>
        <row r="27">
          <cell r="A27" t="str">
            <v>MORRISON</v>
          </cell>
          <cell r="B27" t="str">
            <v>Regular, cintura baja, abertura recta, pierna amplia, muslo amplio, holgado, comodo, jeans comodos</v>
          </cell>
        </row>
        <row r="28">
          <cell r="A28" t="str">
            <v>BONO</v>
          </cell>
          <cell r="B28" t="str">
            <v>Straight, cintura media, pierna recta, muslo semi amplio, jeans comodos</v>
          </cell>
        </row>
        <row r="29">
          <cell r="A29" t="str">
            <v>JAGGER</v>
          </cell>
          <cell r="B29" t="str">
            <v>Relaxed, cintura baja, muslo ajustado, pierna semi ajustada, cuerpo estetico, ajsute en muslo, pierna recta hasta el tobillo, jeans comodos, buena flexibilidad</v>
          </cell>
        </row>
        <row r="30">
          <cell r="A30" t="str">
            <v>HARRISON</v>
          </cell>
          <cell r="B30" t="str">
            <v>Slim, pierna ajustada, muslo semi ajustado, cintura media, jeans ajustado, stretch, jeans comodos, pierna estrecha</v>
          </cell>
        </row>
        <row r="31">
          <cell r="A31" t="str">
            <v>AXEL</v>
          </cell>
          <cell r="B31" t="str">
            <v>Skinny, pierna muy ajustada, jeans ajustados, muslo ajustado, cintura media, jeans moda, jeans comodos, jeans con stretch</v>
          </cell>
        </row>
        <row r="32">
          <cell r="A32" t="str">
            <v>JUSTIN</v>
          </cell>
          <cell r="B32" t="str">
            <v>Super skinny, muslo super ajustado, jeans muy ajustados, pierna ceñida, cintura baja, super elastico, flexible, jeans comodos, jeans moda</v>
          </cell>
        </row>
        <row r="33">
          <cell r="A33" t="str">
            <v>JUMPER</v>
          </cell>
          <cell r="B33" t="str">
            <v>jumper, jumpers, yumper, yumpers, peto, overol, oberol, hoverol, hoberol</v>
          </cell>
        </row>
        <row r="34">
          <cell r="A34" t="str">
            <v>Bermudas</v>
          </cell>
          <cell r="B34" t="str">
            <v xml:space="preserve">short, shorts, zhorts, zhort, chor, shor, zhor, zhorts, zhortz, shortz, chorts, chortz, bermudas, vermudas, pantalones cortos, capris, </v>
          </cell>
        </row>
        <row r="35">
          <cell r="A35" t="str">
            <v>Pantalones</v>
          </cell>
          <cell r="B35" t="str">
            <v>pantalon, pantalones, parte baja, pantalones lisos, pantalones strech, pantalones ajustados, pantalones, pegados</v>
          </cell>
        </row>
        <row r="36">
          <cell r="A36" t="str">
            <v>Ropa Interior</v>
          </cell>
          <cell r="B36" t="str">
            <v>boxer, boxers, voxers, calzones, calsones, calzonsillos, calsonsillos, truzas, trusas, calzones hombre, brief</v>
          </cell>
        </row>
        <row r="37">
          <cell r="A37" t="str">
            <v>Bermudas y Shorts</v>
          </cell>
          <cell r="B37" t="str">
            <v xml:space="preserve">short, shorts, zhorts, zhort, chor, shor, zhor, zhorts, zhortz, shortz, chorts, chortz, bermudas, vermudas, pantalones cortos, capris, </v>
          </cell>
        </row>
        <row r="38">
          <cell r="A38" t="str">
            <v>Perfume</v>
          </cell>
          <cell r="B38" t="str">
            <v>perfume, perjume, perfumes, locion, colonia, aroma, olor, perfume dama, perfume hombre, loccion, aromatisante, fragrance, fragancia</v>
          </cell>
        </row>
        <row r="39">
          <cell r="A39" t="str">
            <v>Pants</v>
          </cell>
          <cell r="B39" t="str">
            <v>pantalon, pantalones, pants, parte baja, pantalon deportivo, pants strech, pants ajustados, pant, pegados, pats, patns</v>
          </cell>
        </row>
        <row r="40">
          <cell r="A40" t="str">
            <v xml:space="preserve">Cubrebocas </v>
          </cell>
          <cell r="B40" t="str">
            <v xml:space="preserve">cubrebocas, cubrevocas, bocas, vocas, bocas, cubre, cuvre, covit, bacteria, tapabocas, tapavocas, tapaboca, mascarilla </v>
          </cell>
        </row>
        <row r="41">
          <cell r="A41" t="str">
            <v xml:space="preserve">Bolsa </v>
          </cell>
          <cell r="B41" t="str">
            <v>bolsa, volza, volsa bolza, bolsillo, bolso de mano, cangurera, cangürera,  riñonera, mariconera, bolzo, bolsito, bandolera, mochila, bolso pequeño, minibandolera, bolsito</v>
          </cell>
        </row>
      </sheetData>
      <sheetData sheetId="3">
        <row r="1">
          <cell r="B1" t="str">
            <v>CODIGO</v>
          </cell>
          <cell r="C1" t="str">
            <v>DESCRIPCION</v>
          </cell>
          <cell r="D1" t="str">
            <v>ALM</v>
          </cell>
          <cell r="E1" t="str">
            <v>CANTIDAD</v>
          </cell>
        </row>
        <row r="2">
          <cell r="B2" t="str">
            <v>DD01A005-</v>
          </cell>
          <cell r="C2" t="str">
            <v>ACCESORIO DAMA 2</v>
          </cell>
          <cell r="D2">
            <v>100</v>
          </cell>
          <cell r="E2">
            <v>127</v>
          </cell>
        </row>
        <row r="3">
          <cell r="B3" t="str">
            <v>DD20A005</v>
          </cell>
          <cell r="C3" t="str">
            <v>BOLSA 2</v>
          </cell>
          <cell r="D3">
            <v>100</v>
          </cell>
          <cell r="E3">
            <v>69</v>
          </cell>
        </row>
        <row r="4">
          <cell r="B4" t="str">
            <v>DD50A005</v>
          </cell>
          <cell r="C4" t="str">
            <v>SOMBRERO 2  ALG.</v>
          </cell>
          <cell r="D4">
            <v>100</v>
          </cell>
          <cell r="E4">
            <v>90</v>
          </cell>
        </row>
        <row r="5">
          <cell r="B5" t="str">
            <v>GC05Y003NGUNT</v>
          </cell>
          <cell r="C5" t="str">
            <v>CUBREBOCAS SCUBA NG UNT</v>
          </cell>
          <cell r="D5">
            <v>100</v>
          </cell>
          <cell r="E5">
            <v>1</v>
          </cell>
        </row>
        <row r="6">
          <cell r="B6" t="str">
            <v>GC14E022SMCHI</v>
          </cell>
          <cell r="C6" t="str">
            <v>CHAMARRA CABALLERO DENIM SM CHI</v>
          </cell>
          <cell r="D6">
            <v>100</v>
          </cell>
          <cell r="E6">
            <v>2</v>
          </cell>
        </row>
        <row r="7">
          <cell r="B7" t="str">
            <v>GC14E022SMGRA</v>
          </cell>
          <cell r="C7" t="str">
            <v>CHAMARRA CABALLERO DENIM SM GRA</v>
          </cell>
          <cell r="D7">
            <v>100</v>
          </cell>
          <cell r="E7">
            <v>6</v>
          </cell>
        </row>
        <row r="8">
          <cell r="B8" t="str">
            <v>GC14E022SMMED</v>
          </cell>
          <cell r="C8" t="str">
            <v>CHAMARRA CABALLERO DENIM SM MED</v>
          </cell>
          <cell r="D8">
            <v>100</v>
          </cell>
          <cell r="E8">
            <v>6</v>
          </cell>
        </row>
        <row r="9">
          <cell r="B9" t="str">
            <v>GC14E022SMXGD</v>
          </cell>
          <cell r="C9" t="str">
            <v>CHAMARRA CABALLERO DENIM SM XGD</v>
          </cell>
          <cell r="D9">
            <v>100</v>
          </cell>
          <cell r="E9">
            <v>2</v>
          </cell>
        </row>
        <row r="10">
          <cell r="B10" t="str">
            <v>GC14E023BGCHI</v>
          </cell>
          <cell r="C10" t="str">
            <v>CHAMARRA CABALLERO DENIM BG CHI</v>
          </cell>
          <cell r="D10">
            <v>100</v>
          </cell>
          <cell r="E10">
            <v>2</v>
          </cell>
        </row>
        <row r="11">
          <cell r="B11" t="str">
            <v>GC14E023BGGRA</v>
          </cell>
          <cell r="C11" t="str">
            <v>CHAMARRA CABALLERO DENIM BG GRA</v>
          </cell>
          <cell r="D11">
            <v>100</v>
          </cell>
          <cell r="E11">
            <v>4</v>
          </cell>
        </row>
        <row r="12">
          <cell r="B12" t="str">
            <v>GC14E023BGMED</v>
          </cell>
          <cell r="C12" t="str">
            <v>CHAMARRA CABALLERO DENIM BG MED</v>
          </cell>
          <cell r="D12">
            <v>100</v>
          </cell>
          <cell r="E12">
            <v>5</v>
          </cell>
        </row>
        <row r="13">
          <cell r="B13" t="str">
            <v>GC14E023BGXGD</v>
          </cell>
          <cell r="C13" t="str">
            <v>CHAMARRA CABALLERO DENIM BG XGD</v>
          </cell>
          <cell r="D13">
            <v>100</v>
          </cell>
          <cell r="E13">
            <v>2</v>
          </cell>
        </row>
        <row r="14">
          <cell r="B14" t="str">
            <v>GC14Q289STCHI</v>
          </cell>
          <cell r="C14" t="str">
            <v>CHAMARRA MEZCLILLA CORE      ST CHI</v>
          </cell>
          <cell r="D14">
            <v>100</v>
          </cell>
          <cell r="E14">
            <v>5</v>
          </cell>
        </row>
        <row r="15">
          <cell r="B15" t="str">
            <v>GC14Q289STGRA</v>
          </cell>
          <cell r="C15" t="str">
            <v>CHAMARRA MEZCLILLA CORE      ST GRA</v>
          </cell>
          <cell r="D15">
            <v>100</v>
          </cell>
          <cell r="E15">
            <v>3</v>
          </cell>
        </row>
        <row r="16">
          <cell r="B16" t="str">
            <v>GC14Q289STMED</v>
          </cell>
          <cell r="C16" t="str">
            <v>CHAMARRA MEZCLILLA CORE      ST MED</v>
          </cell>
          <cell r="D16">
            <v>100</v>
          </cell>
          <cell r="E16">
            <v>4</v>
          </cell>
        </row>
        <row r="17">
          <cell r="B17" t="str">
            <v>GC210555SM29</v>
          </cell>
          <cell r="C17" t="str">
            <v>JEANS CABALLERO SUPER SKINNY SM 29</v>
          </cell>
          <cell r="D17">
            <v>100</v>
          </cell>
          <cell r="E17">
            <v>2</v>
          </cell>
        </row>
        <row r="18">
          <cell r="B18" t="str">
            <v>GC210555SM30</v>
          </cell>
          <cell r="C18" t="str">
            <v>JEANS CABALLERO SUPER SKINNY SM 30</v>
          </cell>
          <cell r="D18">
            <v>100</v>
          </cell>
          <cell r="E18">
            <v>4</v>
          </cell>
        </row>
        <row r="19">
          <cell r="B19" t="str">
            <v>GC210555SM32</v>
          </cell>
          <cell r="C19" t="str">
            <v>JEANS CABALLERO SUPER SKINNY SM 32</v>
          </cell>
          <cell r="D19">
            <v>100</v>
          </cell>
          <cell r="E19">
            <v>1</v>
          </cell>
        </row>
        <row r="20">
          <cell r="B20" t="str">
            <v>GC210555SM34</v>
          </cell>
          <cell r="C20" t="str">
            <v>JEANS CABALLERO SUPER SKINNY SM 34</v>
          </cell>
          <cell r="D20">
            <v>100</v>
          </cell>
          <cell r="E20">
            <v>1</v>
          </cell>
        </row>
        <row r="21">
          <cell r="B21" t="str">
            <v>GC210555ST28</v>
          </cell>
          <cell r="C21" t="str">
            <v>JEANS CABALLERO SUPER SKINNY ST 28</v>
          </cell>
          <cell r="D21">
            <v>100</v>
          </cell>
          <cell r="E21">
            <v>4</v>
          </cell>
        </row>
        <row r="22">
          <cell r="B22" t="str">
            <v>GC210555ST29</v>
          </cell>
          <cell r="C22" t="str">
            <v>JEANS CABALLERO SUPER SKINNY ST 29</v>
          </cell>
          <cell r="D22">
            <v>100</v>
          </cell>
          <cell r="E22">
            <v>4</v>
          </cell>
        </row>
        <row r="23">
          <cell r="B23" t="str">
            <v>GC210555ST30</v>
          </cell>
          <cell r="C23" t="str">
            <v>JEANS CABALLERO SUPER SKINNY ST 30</v>
          </cell>
          <cell r="D23">
            <v>100</v>
          </cell>
          <cell r="E23">
            <v>6</v>
          </cell>
        </row>
        <row r="24">
          <cell r="B24" t="str">
            <v>GC210555ST31</v>
          </cell>
          <cell r="C24" t="str">
            <v>JEANS CABALLERO SUPER SKINNY ST 31</v>
          </cell>
          <cell r="D24">
            <v>100</v>
          </cell>
          <cell r="E24">
            <v>2</v>
          </cell>
        </row>
        <row r="25">
          <cell r="B25" t="str">
            <v>GC210555ST32</v>
          </cell>
          <cell r="C25" t="str">
            <v>JEANS CABALLERO SUPER SKINNY ST 32</v>
          </cell>
          <cell r="D25">
            <v>100</v>
          </cell>
          <cell r="E25">
            <v>6</v>
          </cell>
        </row>
        <row r="26">
          <cell r="B26" t="str">
            <v>GC210555ST33</v>
          </cell>
          <cell r="C26" t="str">
            <v>JEANS CABALLERO SUPER SKINNY ST 33</v>
          </cell>
          <cell r="D26">
            <v>100</v>
          </cell>
          <cell r="E26">
            <v>2</v>
          </cell>
        </row>
        <row r="27">
          <cell r="B27" t="str">
            <v>GC210555ST34</v>
          </cell>
          <cell r="C27" t="str">
            <v>JEANS CABALLERO SUPER SKINNY ST 34</v>
          </cell>
          <cell r="D27">
            <v>100</v>
          </cell>
          <cell r="E27">
            <v>4</v>
          </cell>
        </row>
        <row r="28">
          <cell r="B28" t="str">
            <v>GC210556SM28</v>
          </cell>
          <cell r="C28" t="str">
            <v>JEANS CABALLERO SKINNY SM 28</v>
          </cell>
          <cell r="D28">
            <v>100</v>
          </cell>
          <cell r="E28">
            <v>4</v>
          </cell>
        </row>
        <row r="29">
          <cell r="B29" t="str">
            <v>GC210556SM29</v>
          </cell>
          <cell r="C29" t="str">
            <v>JEANS CABALLERO SKINNY SM 29</v>
          </cell>
          <cell r="D29">
            <v>100</v>
          </cell>
          <cell r="E29">
            <v>4</v>
          </cell>
        </row>
        <row r="30">
          <cell r="B30" t="str">
            <v>GC210556SM30</v>
          </cell>
          <cell r="C30" t="str">
            <v>JEANS CABALLERO SKINNY SM 30</v>
          </cell>
          <cell r="D30">
            <v>100</v>
          </cell>
          <cell r="E30">
            <v>6</v>
          </cell>
        </row>
        <row r="31">
          <cell r="B31" t="str">
            <v>GC210556SM31</v>
          </cell>
          <cell r="C31" t="str">
            <v>JEANS CABALLERO SKINNY SM 31</v>
          </cell>
          <cell r="D31">
            <v>100</v>
          </cell>
          <cell r="E31">
            <v>2</v>
          </cell>
        </row>
        <row r="32">
          <cell r="B32" t="str">
            <v>GC210556SM32</v>
          </cell>
          <cell r="C32" t="str">
            <v>JEANS CABALLERO SKINNY SM 32</v>
          </cell>
          <cell r="D32">
            <v>100</v>
          </cell>
          <cell r="E32">
            <v>5</v>
          </cell>
        </row>
        <row r="33">
          <cell r="B33" t="str">
            <v>GC210556SM33</v>
          </cell>
          <cell r="C33" t="str">
            <v>JEANS CABALLERO SKINNY SM 33</v>
          </cell>
          <cell r="D33">
            <v>100</v>
          </cell>
          <cell r="E33">
            <v>2</v>
          </cell>
        </row>
        <row r="34">
          <cell r="B34" t="str">
            <v>GC210556SM34</v>
          </cell>
          <cell r="C34" t="str">
            <v>JEANS CABALLERO SKINNY SM 34</v>
          </cell>
          <cell r="D34">
            <v>100</v>
          </cell>
          <cell r="E34">
            <v>4</v>
          </cell>
        </row>
        <row r="35">
          <cell r="B35" t="str">
            <v>GC210556ST28</v>
          </cell>
          <cell r="C35" t="str">
            <v>JEANS CABALLERO SKINNY ST 28</v>
          </cell>
          <cell r="D35">
            <v>100</v>
          </cell>
          <cell r="E35">
            <v>4</v>
          </cell>
        </row>
        <row r="36">
          <cell r="B36" t="str">
            <v>GC210556ST29</v>
          </cell>
          <cell r="C36" t="str">
            <v>JEANS CABALLERO SKINNY ST 29</v>
          </cell>
          <cell r="D36">
            <v>100</v>
          </cell>
          <cell r="E36">
            <v>4</v>
          </cell>
        </row>
        <row r="37">
          <cell r="B37" t="str">
            <v>GC210556ST30</v>
          </cell>
          <cell r="C37" t="str">
            <v>JEANS CABALLERO SKINNY ST 30</v>
          </cell>
          <cell r="D37">
            <v>100</v>
          </cell>
          <cell r="E37">
            <v>5</v>
          </cell>
        </row>
        <row r="38">
          <cell r="B38" t="str">
            <v>GC210556ST31</v>
          </cell>
          <cell r="C38" t="str">
            <v>JEANS CABALLERO SKINNY ST 31</v>
          </cell>
          <cell r="D38">
            <v>100</v>
          </cell>
          <cell r="E38">
            <v>2</v>
          </cell>
        </row>
        <row r="39">
          <cell r="B39" t="str">
            <v>GC210556ST32</v>
          </cell>
          <cell r="C39" t="str">
            <v>JEANS CABALLERO SKINNY ST 32</v>
          </cell>
          <cell r="D39">
            <v>100</v>
          </cell>
          <cell r="E39">
            <v>6</v>
          </cell>
        </row>
        <row r="40">
          <cell r="B40" t="str">
            <v>GC210556ST33</v>
          </cell>
          <cell r="C40" t="str">
            <v>JEANS CABALLERO SKINNY ST 33</v>
          </cell>
          <cell r="D40">
            <v>100</v>
          </cell>
          <cell r="E40">
            <v>2</v>
          </cell>
        </row>
        <row r="41">
          <cell r="B41" t="str">
            <v>GC210556ST34</v>
          </cell>
          <cell r="C41" t="str">
            <v>JEANS CABALLERO SKINNY ST 34</v>
          </cell>
          <cell r="D41">
            <v>100</v>
          </cell>
          <cell r="E41">
            <v>4</v>
          </cell>
        </row>
        <row r="42">
          <cell r="B42" t="str">
            <v>GC210557BL28</v>
          </cell>
          <cell r="C42" t="str">
            <v>JEANS CABALLERO SUPER SKINNY BL 28</v>
          </cell>
          <cell r="D42">
            <v>100</v>
          </cell>
          <cell r="E42">
            <v>4</v>
          </cell>
        </row>
        <row r="43">
          <cell r="B43" t="str">
            <v>GC210557BL29</v>
          </cell>
          <cell r="C43" t="str">
            <v>JEANS CABALLERO SUPER SKINNY BL 29</v>
          </cell>
          <cell r="D43">
            <v>100</v>
          </cell>
          <cell r="E43">
            <v>3</v>
          </cell>
        </row>
        <row r="44">
          <cell r="B44" t="str">
            <v>GC210557BL30</v>
          </cell>
          <cell r="C44" t="str">
            <v>JEANS CABALLERO SUPER SKINNY BL 30</v>
          </cell>
          <cell r="D44">
            <v>100</v>
          </cell>
          <cell r="E44">
            <v>6</v>
          </cell>
        </row>
        <row r="45">
          <cell r="B45" t="str">
            <v>GC210557BL31</v>
          </cell>
          <cell r="C45" t="str">
            <v>JEANS CABALLERO SUPER SKINNY BL 31</v>
          </cell>
          <cell r="D45">
            <v>100</v>
          </cell>
          <cell r="E45">
            <v>2</v>
          </cell>
        </row>
        <row r="46">
          <cell r="B46" t="str">
            <v>GC210557BL32</v>
          </cell>
          <cell r="C46" t="str">
            <v>JEANS CABALLERO SUPER SKINNY BL 32</v>
          </cell>
          <cell r="D46">
            <v>100</v>
          </cell>
          <cell r="E46">
            <v>5</v>
          </cell>
        </row>
        <row r="47">
          <cell r="B47" t="str">
            <v>GC210557BL33</v>
          </cell>
          <cell r="C47" t="str">
            <v>JEANS CABALLERO SUPER SKINNY BL 33</v>
          </cell>
          <cell r="D47">
            <v>100</v>
          </cell>
          <cell r="E47">
            <v>2</v>
          </cell>
        </row>
        <row r="48">
          <cell r="B48" t="str">
            <v>GC210557BL34</v>
          </cell>
          <cell r="C48" t="str">
            <v>JEANS CABALLERO SUPER SKINNY BL 34</v>
          </cell>
          <cell r="D48">
            <v>100</v>
          </cell>
          <cell r="E48">
            <v>4</v>
          </cell>
        </row>
        <row r="49">
          <cell r="B49" t="str">
            <v>GC210558NG28</v>
          </cell>
          <cell r="C49" t="str">
            <v>JEANS CABALLERO SKINNY NG 28</v>
          </cell>
          <cell r="D49">
            <v>100</v>
          </cell>
          <cell r="E49">
            <v>2</v>
          </cell>
        </row>
        <row r="50">
          <cell r="B50" t="str">
            <v>GC210558NG29</v>
          </cell>
          <cell r="C50" t="str">
            <v>JEANS CABALLERO SKINNY NG 29</v>
          </cell>
          <cell r="D50">
            <v>100</v>
          </cell>
          <cell r="E50">
            <v>2</v>
          </cell>
        </row>
        <row r="51">
          <cell r="B51" t="str">
            <v>GC210558NG30</v>
          </cell>
          <cell r="C51" t="str">
            <v>JEANS CABALLERO SKINNY NG 30</v>
          </cell>
          <cell r="D51">
            <v>100</v>
          </cell>
          <cell r="E51">
            <v>4</v>
          </cell>
        </row>
        <row r="52">
          <cell r="B52" t="str">
            <v>GC210558NG31</v>
          </cell>
          <cell r="C52" t="str">
            <v>JEANS CABALLERO SKINNY NG 31</v>
          </cell>
          <cell r="D52">
            <v>100</v>
          </cell>
          <cell r="E52">
            <v>2</v>
          </cell>
        </row>
        <row r="53">
          <cell r="B53" t="str">
            <v>GC210558NG32</v>
          </cell>
          <cell r="C53" t="str">
            <v>JEANS CABALLERO SKINNY NG 32</v>
          </cell>
          <cell r="D53">
            <v>100</v>
          </cell>
          <cell r="E53">
            <v>6</v>
          </cell>
        </row>
        <row r="54">
          <cell r="B54" t="str">
            <v>GC210558NG33</v>
          </cell>
          <cell r="C54" t="str">
            <v>JEANS CABALLERO SKINNY NG 33</v>
          </cell>
          <cell r="D54">
            <v>100</v>
          </cell>
          <cell r="E54">
            <v>2</v>
          </cell>
        </row>
        <row r="55">
          <cell r="B55" t="str">
            <v>GC210558NG34</v>
          </cell>
          <cell r="C55" t="str">
            <v>JEANS CABALLERO SKINNY NG 34</v>
          </cell>
          <cell r="D55">
            <v>100</v>
          </cell>
          <cell r="E55">
            <v>4</v>
          </cell>
        </row>
        <row r="56">
          <cell r="B56" t="str">
            <v>GC210558NG36</v>
          </cell>
          <cell r="C56" t="str">
            <v>JEANS CABALLERO SKINNY NG 36</v>
          </cell>
          <cell r="D56">
            <v>100</v>
          </cell>
          <cell r="E56">
            <v>2</v>
          </cell>
        </row>
        <row r="57">
          <cell r="B57" t="str">
            <v>GC210559NG28</v>
          </cell>
          <cell r="C57" t="str">
            <v>JEANS CABALLERO SUPER SKINNY NG 28</v>
          </cell>
          <cell r="D57">
            <v>100</v>
          </cell>
          <cell r="E57">
            <v>4</v>
          </cell>
        </row>
        <row r="58">
          <cell r="B58" t="str">
            <v>GC210559NG29</v>
          </cell>
          <cell r="C58" t="str">
            <v>JEANS CABALLERO SUPER SKINNY NG 29</v>
          </cell>
          <cell r="D58">
            <v>100</v>
          </cell>
          <cell r="E58">
            <v>4</v>
          </cell>
        </row>
        <row r="59">
          <cell r="B59" t="str">
            <v>GC210559NG30</v>
          </cell>
          <cell r="C59" t="str">
            <v>JEANS CABALLERO SUPER SKINNY NG 30</v>
          </cell>
          <cell r="D59">
            <v>100</v>
          </cell>
          <cell r="E59">
            <v>6</v>
          </cell>
        </row>
        <row r="60">
          <cell r="B60" t="str">
            <v>GC210559NG31</v>
          </cell>
          <cell r="C60" t="str">
            <v>JEANS CABALLERO SUPER SKINNY NG 31</v>
          </cell>
          <cell r="D60">
            <v>100</v>
          </cell>
          <cell r="E60">
            <v>2</v>
          </cell>
        </row>
        <row r="61">
          <cell r="B61" t="str">
            <v>GC210559NG32</v>
          </cell>
          <cell r="C61" t="str">
            <v>JEANS CABALLERO SUPER SKINNY NG 32</v>
          </cell>
          <cell r="D61">
            <v>100</v>
          </cell>
          <cell r="E61">
            <v>6</v>
          </cell>
        </row>
        <row r="62">
          <cell r="B62" t="str">
            <v>GC210559NG33</v>
          </cell>
          <cell r="C62" t="str">
            <v>JEANS CABALLERO SUPER SKINNY NG 33</v>
          </cell>
          <cell r="D62">
            <v>100</v>
          </cell>
          <cell r="E62">
            <v>2</v>
          </cell>
        </row>
        <row r="63">
          <cell r="B63" t="str">
            <v>GC210559NG34</v>
          </cell>
          <cell r="C63" t="str">
            <v>JEANS CABALLERO SUPER SKINNY NG 34</v>
          </cell>
          <cell r="D63">
            <v>100</v>
          </cell>
          <cell r="E63">
            <v>4</v>
          </cell>
        </row>
        <row r="64">
          <cell r="B64" t="str">
            <v>GC210560NG28</v>
          </cell>
          <cell r="C64" t="str">
            <v>JEANS CABALLERO SLIM NG 28</v>
          </cell>
          <cell r="D64">
            <v>100</v>
          </cell>
          <cell r="E64">
            <v>2</v>
          </cell>
        </row>
        <row r="65">
          <cell r="B65" t="str">
            <v>GC210560NG29</v>
          </cell>
          <cell r="C65" t="str">
            <v>JEANS CABALLERO SLIM NG 29</v>
          </cell>
          <cell r="D65">
            <v>100</v>
          </cell>
          <cell r="E65">
            <v>2</v>
          </cell>
        </row>
        <row r="66">
          <cell r="B66" t="str">
            <v>GC210560NG30</v>
          </cell>
          <cell r="C66" t="str">
            <v>JEANS CABALLERO SLIM NG 30</v>
          </cell>
          <cell r="D66">
            <v>100</v>
          </cell>
          <cell r="E66">
            <v>4</v>
          </cell>
        </row>
        <row r="67">
          <cell r="B67" t="str">
            <v>GC210560NG31</v>
          </cell>
          <cell r="C67" t="str">
            <v>JEANS CABALLERO SLIM NG 31</v>
          </cell>
          <cell r="D67">
            <v>100</v>
          </cell>
          <cell r="E67">
            <v>2</v>
          </cell>
        </row>
        <row r="68">
          <cell r="B68" t="str">
            <v>GC210560NG32</v>
          </cell>
          <cell r="C68" t="str">
            <v>JEANS CABALLERO SLIM NG 32</v>
          </cell>
          <cell r="D68">
            <v>100</v>
          </cell>
          <cell r="E68">
            <v>6</v>
          </cell>
        </row>
        <row r="69">
          <cell r="B69" t="str">
            <v>GC210560NG33</v>
          </cell>
          <cell r="C69" t="str">
            <v>JEANS CABALLERO SLIM NG 33</v>
          </cell>
          <cell r="D69">
            <v>100</v>
          </cell>
          <cell r="E69">
            <v>4</v>
          </cell>
        </row>
        <row r="70">
          <cell r="B70" t="str">
            <v>GC210560NG34</v>
          </cell>
          <cell r="C70" t="str">
            <v>JEANS CABALLERO SLIM NG 34</v>
          </cell>
          <cell r="D70">
            <v>100</v>
          </cell>
          <cell r="E70">
            <v>4</v>
          </cell>
        </row>
        <row r="71">
          <cell r="B71" t="str">
            <v>GC210560NG36</v>
          </cell>
          <cell r="C71" t="str">
            <v>JEANS CABALLERO SLIM NG 36</v>
          </cell>
          <cell r="D71">
            <v>100</v>
          </cell>
          <cell r="E71">
            <v>4</v>
          </cell>
        </row>
        <row r="72">
          <cell r="B72" t="str">
            <v>GC210561NG30</v>
          </cell>
          <cell r="C72" t="str">
            <v>JEANS CABALLERO SLIM STRAIGHT NG 30</v>
          </cell>
          <cell r="D72">
            <v>100</v>
          </cell>
          <cell r="E72">
            <v>2</v>
          </cell>
        </row>
        <row r="73">
          <cell r="B73" t="str">
            <v>GC210561NG31</v>
          </cell>
          <cell r="C73" t="str">
            <v>JEANS CABALLERO SLIM STRAIGHT NG 31</v>
          </cell>
          <cell r="D73">
            <v>100</v>
          </cell>
          <cell r="E73">
            <v>2</v>
          </cell>
        </row>
        <row r="74">
          <cell r="B74" t="str">
            <v>GC210561NG32</v>
          </cell>
          <cell r="C74" t="str">
            <v>JEANS CABALLERO SLIM STRAIGHT NG 32</v>
          </cell>
          <cell r="D74">
            <v>100</v>
          </cell>
          <cell r="E74">
            <v>6</v>
          </cell>
        </row>
        <row r="75">
          <cell r="B75" t="str">
            <v>GC210561NG33</v>
          </cell>
          <cell r="C75" t="str">
            <v>JEANS CABALLERO SLIM STRAIGHT NG 33</v>
          </cell>
          <cell r="D75">
            <v>100</v>
          </cell>
          <cell r="E75">
            <v>4</v>
          </cell>
        </row>
        <row r="76">
          <cell r="B76" t="str">
            <v>GC210561NG34</v>
          </cell>
          <cell r="C76" t="str">
            <v>JEANS CABALLERO SLIM STRAIGHT NG 34</v>
          </cell>
          <cell r="D76">
            <v>100</v>
          </cell>
          <cell r="E76">
            <v>6</v>
          </cell>
        </row>
        <row r="77">
          <cell r="B77" t="str">
            <v>GC210561NG36</v>
          </cell>
          <cell r="C77" t="str">
            <v>JEANS CABALLERO SLIM STRAIGHT NG 36</v>
          </cell>
          <cell r="D77">
            <v>100</v>
          </cell>
          <cell r="E77">
            <v>4</v>
          </cell>
        </row>
        <row r="78">
          <cell r="B78" t="str">
            <v>GC210563GC28</v>
          </cell>
          <cell r="C78" t="str">
            <v>JEANS CABALLERO SUPER SKINNY GC 28</v>
          </cell>
          <cell r="D78">
            <v>100</v>
          </cell>
          <cell r="E78">
            <v>2</v>
          </cell>
        </row>
        <row r="79">
          <cell r="B79" t="str">
            <v>GC210563GC29</v>
          </cell>
          <cell r="C79" t="str">
            <v>JEANS CABALLERO SUPER SKINNY GC 29</v>
          </cell>
          <cell r="D79">
            <v>100</v>
          </cell>
          <cell r="E79">
            <v>2</v>
          </cell>
        </row>
        <row r="80">
          <cell r="B80" t="str">
            <v>GC210563GC30</v>
          </cell>
          <cell r="C80" t="str">
            <v>JEANS CABALLERO SUPER SKINNY GC 30</v>
          </cell>
          <cell r="D80">
            <v>100</v>
          </cell>
          <cell r="E80">
            <v>4</v>
          </cell>
        </row>
        <row r="81">
          <cell r="B81" t="str">
            <v>GC210563GC31</v>
          </cell>
          <cell r="C81" t="str">
            <v>JEANS CABALLERO SUPER SKINNY GC 31</v>
          </cell>
          <cell r="D81">
            <v>100</v>
          </cell>
          <cell r="E81">
            <v>2</v>
          </cell>
        </row>
        <row r="82">
          <cell r="B82" t="str">
            <v>GC210563GC32</v>
          </cell>
          <cell r="C82" t="str">
            <v>JEANS CABALLERO SUPER SKINNY GC 32</v>
          </cell>
          <cell r="D82">
            <v>100</v>
          </cell>
          <cell r="E82">
            <v>6</v>
          </cell>
        </row>
        <row r="83">
          <cell r="B83" t="str">
            <v>GC210563GC33</v>
          </cell>
          <cell r="C83" t="str">
            <v>JEANS CABALLERO SUPER SKINNY GC 33</v>
          </cell>
          <cell r="D83">
            <v>100</v>
          </cell>
          <cell r="E83">
            <v>2</v>
          </cell>
        </row>
        <row r="84">
          <cell r="B84" t="str">
            <v>GC210563GC34</v>
          </cell>
          <cell r="C84" t="str">
            <v>JEANS CABALLERO SUPER SKINNY GC 34</v>
          </cell>
          <cell r="D84">
            <v>100</v>
          </cell>
          <cell r="E84">
            <v>4</v>
          </cell>
        </row>
        <row r="85">
          <cell r="B85" t="str">
            <v>GC210564GR28</v>
          </cell>
          <cell r="C85" t="str">
            <v>JEANS CABALLERO SKINNY GR 28</v>
          </cell>
          <cell r="D85">
            <v>100</v>
          </cell>
          <cell r="E85">
            <v>2</v>
          </cell>
        </row>
        <row r="86">
          <cell r="B86" t="str">
            <v>GC210564GR29</v>
          </cell>
          <cell r="C86" t="str">
            <v>JEANS CABALLERO SKINNY GR 29</v>
          </cell>
          <cell r="D86">
            <v>100</v>
          </cell>
          <cell r="E86">
            <v>2</v>
          </cell>
        </row>
        <row r="87">
          <cell r="B87" t="str">
            <v>GC210564GR30</v>
          </cell>
          <cell r="C87" t="str">
            <v>JEANS CABALLERO SKINNY GR 30</v>
          </cell>
          <cell r="D87">
            <v>100</v>
          </cell>
          <cell r="E87">
            <v>4</v>
          </cell>
        </row>
        <row r="88">
          <cell r="B88" t="str">
            <v>GC210564GR31</v>
          </cell>
          <cell r="C88" t="str">
            <v>JEANS CABALLERO SKINNY GR 31</v>
          </cell>
          <cell r="D88">
            <v>100</v>
          </cell>
          <cell r="E88">
            <v>2</v>
          </cell>
        </row>
        <row r="89">
          <cell r="B89" t="str">
            <v>GC210564GR32</v>
          </cell>
          <cell r="C89" t="str">
            <v>JEANS CABALLERO SKINNY GR 32</v>
          </cell>
          <cell r="D89">
            <v>100</v>
          </cell>
          <cell r="E89">
            <v>6</v>
          </cell>
        </row>
        <row r="90">
          <cell r="B90" t="str">
            <v>GC210564GR33</v>
          </cell>
          <cell r="C90" t="str">
            <v>JEANS CABALLERO SKINNY GR 33</v>
          </cell>
          <cell r="D90">
            <v>100</v>
          </cell>
          <cell r="E90">
            <v>4</v>
          </cell>
        </row>
        <row r="91">
          <cell r="B91" t="str">
            <v>GC210564GR34</v>
          </cell>
          <cell r="C91" t="str">
            <v>JEANS CABALLERO SKINNY GR 34</v>
          </cell>
          <cell r="D91">
            <v>100</v>
          </cell>
          <cell r="E91">
            <v>4</v>
          </cell>
        </row>
        <row r="92">
          <cell r="B92" t="str">
            <v>GC210564GR36</v>
          </cell>
          <cell r="C92" t="str">
            <v>JEANS CABALLERO SKINNY GR 36</v>
          </cell>
          <cell r="D92">
            <v>100</v>
          </cell>
          <cell r="E92">
            <v>4</v>
          </cell>
        </row>
        <row r="93">
          <cell r="B93" t="str">
            <v>GC210566AMCHI</v>
          </cell>
          <cell r="C93" t="str">
            <v>JOGGER CABALLERO ROTOS AM CHI</v>
          </cell>
          <cell r="D93">
            <v>100</v>
          </cell>
          <cell r="E93">
            <v>4</v>
          </cell>
        </row>
        <row r="94">
          <cell r="B94" t="str">
            <v>GC210566AMGRA</v>
          </cell>
          <cell r="C94" t="str">
            <v>JOGGER CABALLERO ROTOS AM GRA</v>
          </cell>
          <cell r="D94">
            <v>100</v>
          </cell>
          <cell r="E94">
            <v>4</v>
          </cell>
        </row>
        <row r="95">
          <cell r="B95" t="str">
            <v>GC210566AMMED</v>
          </cell>
          <cell r="C95" t="str">
            <v>JOGGER CABALLERO ROTOS AM MED</v>
          </cell>
          <cell r="D95">
            <v>100</v>
          </cell>
          <cell r="E95">
            <v>4</v>
          </cell>
        </row>
        <row r="96">
          <cell r="B96" t="str">
            <v>GC210566AZCHI</v>
          </cell>
          <cell r="C96" t="str">
            <v>JOGGER CABALLERO ROTOS AZ CHI</v>
          </cell>
          <cell r="D96">
            <v>100</v>
          </cell>
          <cell r="E96">
            <v>4</v>
          </cell>
        </row>
        <row r="97">
          <cell r="B97" t="str">
            <v>GC210566AZGRA</v>
          </cell>
          <cell r="C97" t="str">
            <v>JOGGER CABALLERO ROTOS AZ GRA</v>
          </cell>
          <cell r="D97">
            <v>100</v>
          </cell>
          <cell r="E97">
            <v>4</v>
          </cell>
        </row>
        <row r="98">
          <cell r="B98" t="str">
            <v>GC210566AZMED</v>
          </cell>
          <cell r="C98" t="str">
            <v>JOGGER CABALLERO ROTOS AZ MED</v>
          </cell>
          <cell r="D98">
            <v>100</v>
          </cell>
          <cell r="E98">
            <v>4</v>
          </cell>
        </row>
        <row r="99">
          <cell r="B99" t="str">
            <v>GC21A007SM28</v>
          </cell>
          <cell r="C99" t="str">
            <v>PANTALON MEZCLILLA  SKINNY SM 28</v>
          </cell>
          <cell r="D99">
            <v>100</v>
          </cell>
          <cell r="E99">
            <v>1</v>
          </cell>
        </row>
        <row r="100">
          <cell r="B100" t="str">
            <v>GC21A007ST36</v>
          </cell>
          <cell r="C100" t="str">
            <v>PANTALON MEZCLILLA  SKINNY ST 36</v>
          </cell>
          <cell r="D100">
            <v>100</v>
          </cell>
          <cell r="E100">
            <v>1</v>
          </cell>
        </row>
        <row r="101">
          <cell r="B101" t="str">
            <v>GC21A008BL33</v>
          </cell>
          <cell r="C101" t="str">
            <v>PANTALON MEZCLILLA SLIM CLEAN BL 33</v>
          </cell>
          <cell r="D101">
            <v>100</v>
          </cell>
          <cell r="E101">
            <v>-1</v>
          </cell>
        </row>
        <row r="102">
          <cell r="B102" t="str">
            <v>GC21A008BL34</v>
          </cell>
          <cell r="C102" t="str">
            <v>PANTALON MEZCLILLA SLIM CLEAN BL 34</v>
          </cell>
          <cell r="D102">
            <v>100</v>
          </cell>
          <cell r="E102">
            <v>1</v>
          </cell>
        </row>
        <row r="103">
          <cell r="B103" t="str">
            <v>GC21A008ST34</v>
          </cell>
          <cell r="C103" t="str">
            <v>PANTALON MEZCLILLA SLIM CLEAN ST 34</v>
          </cell>
          <cell r="D103">
            <v>100</v>
          </cell>
          <cell r="E103">
            <v>1</v>
          </cell>
        </row>
        <row r="104">
          <cell r="B104" t="str">
            <v>GC21A009BL29</v>
          </cell>
          <cell r="C104" t="str">
            <v>PANTALON MEZCLILLA SUPER SKINNY CORE</v>
          </cell>
          <cell r="D104">
            <v>100</v>
          </cell>
          <cell r="E104">
            <v>1</v>
          </cell>
        </row>
        <row r="105">
          <cell r="B105" t="str">
            <v>GC21A009SM28</v>
          </cell>
          <cell r="C105" t="str">
            <v>PANTALON MEZCLILLA SUPER SKINNY CORE</v>
          </cell>
          <cell r="D105">
            <v>100</v>
          </cell>
          <cell r="E105">
            <v>2</v>
          </cell>
        </row>
        <row r="106">
          <cell r="B106" t="str">
            <v>GC21A009SM34</v>
          </cell>
          <cell r="C106" t="str">
            <v>PANTALON MEZCLILLA SUPER SKINNY CORE</v>
          </cell>
          <cell r="D106">
            <v>100</v>
          </cell>
          <cell r="E106">
            <v>1</v>
          </cell>
        </row>
        <row r="107">
          <cell r="B107" t="str">
            <v>GC21A009ST28</v>
          </cell>
          <cell r="C107" t="str">
            <v>PANTALON MEZCLILLA SUPER SKINNY CORE</v>
          </cell>
          <cell r="D107">
            <v>100</v>
          </cell>
          <cell r="E107">
            <v>5</v>
          </cell>
        </row>
        <row r="108">
          <cell r="B108" t="str">
            <v>GC21A009ST29</v>
          </cell>
          <cell r="C108" t="str">
            <v>PANTALON MEZCLILLA SUPER SKINNY CORE</v>
          </cell>
          <cell r="D108">
            <v>100</v>
          </cell>
          <cell r="E108">
            <v>7</v>
          </cell>
        </row>
        <row r="109">
          <cell r="B109" t="str">
            <v>GC21A009ST30</v>
          </cell>
          <cell r="C109" t="str">
            <v>PANTALON MEZCLILLA SUPER SKINNY CORE</v>
          </cell>
          <cell r="D109">
            <v>100</v>
          </cell>
          <cell r="E109">
            <v>9</v>
          </cell>
        </row>
        <row r="110">
          <cell r="B110" t="str">
            <v>GC21A009ST31</v>
          </cell>
          <cell r="C110" t="str">
            <v>PANTALON MEZCLILLA SUPER SKINNY CORE</v>
          </cell>
          <cell r="D110">
            <v>100</v>
          </cell>
          <cell r="E110">
            <v>2</v>
          </cell>
        </row>
        <row r="111">
          <cell r="B111" t="str">
            <v>GC21A009SW28</v>
          </cell>
          <cell r="C111" t="str">
            <v>PANTALON MEZCLILLA SUPER SKINNY CORE</v>
          </cell>
          <cell r="D111">
            <v>100</v>
          </cell>
          <cell r="E111">
            <v>1</v>
          </cell>
        </row>
        <row r="112">
          <cell r="B112" t="str">
            <v>GC21A009SW29</v>
          </cell>
          <cell r="C112" t="str">
            <v>PANTALON MEZCLILLA SUPER SKINNY CORE</v>
          </cell>
          <cell r="D112">
            <v>100</v>
          </cell>
          <cell r="E112">
            <v>3</v>
          </cell>
        </row>
        <row r="113">
          <cell r="B113" t="str">
            <v>GC21A009SW30</v>
          </cell>
          <cell r="C113" t="str">
            <v>PANTALON MEZCLILLA SUPER SKINNY CORE</v>
          </cell>
          <cell r="D113">
            <v>100</v>
          </cell>
          <cell r="E113">
            <v>3</v>
          </cell>
        </row>
        <row r="114">
          <cell r="B114" t="str">
            <v>GC21A009SW31</v>
          </cell>
          <cell r="C114" t="str">
            <v>PANTALON MEZCLILLA SUPER SKINNY CORE</v>
          </cell>
          <cell r="D114">
            <v>100</v>
          </cell>
          <cell r="E114">
            <v>1</v>
          </cell>
        </row>
        <row r="115">
          <cell r="B115" t="str">
            <v>GC21A009SW32</v>
          </cell>
          <cell r="C115" t="str">
            <v>PANTALON MEZCLILLA SUPER SKINNY CORE</v>
          </cell>
          <cell r="D115">
            <v>100</v>
          </cell>
          <cell r="E115">
            <v>3</v>
          </cell>
        </row>
        <row r="116">
          <cell r="B116" t="str">
            <v>GC21A009SW33</v>
          </cell>
          <cell r="C116" t="str">
            <v>PANTALON MEZCLILLA SUPER SKINNY CORE</v>
          </cell>
          <cell r="D116">
            <v>100</v>
          </cell>
          <cell r="E116">
            <v>2</v>
          </cell>
        </row>
        <row r="117">
          <cell r="B117" t="str">
            <v>GC21A009SW34</v>
          </cell>
          <cell r="C117" t="str">
            <v>PANTALON MEZCLILLA SUPER SKINNY CORE</v>
          </cell>
          <cell r="D117">
            <v>100</v>
          </cell>
          <cell r="E117">
            <v>2</v>
          </cell>
        </row>
        <row r="118">
          <cell r="B118" t="str">
            <v>GC21A010BL31</v>
          </cell>
          <cell r="C118" t="str">
            <v>PANTALON MEZCLILLA SKINNY CORE BL 31</v>
          </cell>
          <cell r="D118">
            <v>100</v>
          </cell>
          <cell r="E118">
            <v>1</v>
          </cell>
        </row>
        <row r="119">
          <cell r="B119" t="str">
            <v>GC21A010SM29</v>
          </cell>
          <cell r="C119" t="str">
            <v>PANTALON MEZCLILLA SKINNY CORE SM 29</v>
          </cell>
          <cell r="D119">
            <v>100</v>
          </cell>
          <cell r="E119">
            <v>2</v>
          </cell>
        </row>
        <row r="120">
          <cell r="B120" t="str">
            <v>GC21A010SM30</v>
          </cell>
          <cell r="C120" t="str">
            <v>PANTALON MEZCLILLA SKINNY CORE SM 30</v>
          </cell>
          <cell r="D120">
            <v>100</v>
          </cell>
          <cell r="E120">
            <v>1</v>
          </cell>
        </row>
        <row r="121">
          <cell r="B121" t="str">
            <v>GC21A010SM34</v>
          </cell>
          <cell r="C121" t="str">
            <v>PANTALON MEZCLILLA SKINNY CORE SM 34</v>
          </cell>
          <cell r="D121">
            <v>100</v>
          </cell>
          <cell r="E121">
            <v>1</v>
          </cell>
        </row>
        <row r="122">
          <cell r="B122" t="str">
            <v>GC21A010SM36</v>
          </cell>
          <cell r="C122" t="str">
            <v>PANTALON MEZCLILLA SKINNY CORE SM 36</v>
          </cell>
          <cell r="D122">
            <v>100</v>
          </cell>
          <cell r="E122">
            <v>1</v>
          </cell>
        </row>
        <row r="123">
          <cell r="B123" t="str">
            <v>GC21A010SW29</v>
          </cell>
          <cell r="C123" t="str">
            <v>PANTALON MEZCLILLA SKINNY CORE SW 29</v>
          </cell>
          <cell r="D123">
            <v>100</v>
          </cell>
          <cell r="E123">
            <v>1</v>
          </cell>
        </row>
        <row r="124">
          <cell r="B124" t="str">
            <v>GC21A010SW33</v>
          </cell>
          <cell r="C124" t="str">
            <v>PANTALON MEZCLILLA SKINNY CORE SW 33</v>
          </cell>
          <cell r="D124">
            <v>100</v>
          </cell>
          <cell r="E124">
            <v>1</v>
          </cell>
        </row>
        <row r="125">
          <cell r="B125" t="str">
            <v>GC21A010SW34</v>
          </cell>
          <cell r="C125" t="str">
            <v>PANTALON MEZCLILLA SKINNY CORE SW 34</v>
          </cell>
          <cell r="D125">
            <v>100</v>
          </cell>
          <cell r="E125">
            <v>1</v>
          </cell>
        </row>
        <row r="126">
          <cell r="B126" t="str">
            <v>GC21A011SM30</v>
          </cell>
          <cell r="C126" t="str">
            <v>PANTALON MEZCLILLA SLIM CORE SM 30</v>
          </cell>
          <cell r="D126">
            <v>100</v>
          </cell>
          <cell r="E126">
            <v>2</v>
          </cell>
        </row>
        <row r="127">
          <cell r="B127" t="str">
            <v>GC21A011SM33</v>
          </cell>
          <cell r="C127" t="str">
            <v>PANTALON MEZCLILLA SLIM CORE SM 33</v>
          </cell>
          <cell r="D127">
            <v>100</v>
          </cell>
          <cell r="E127">
            <v>1</v>
          </cell>
        </row>
        <row r="128">
          <cell r="B128" t="str">
            <v>GC21A011SW28</v>
          </cell>
          <cell r="C128" t="str">
            <v>PANTALON MEZCLILLA SLIM CORE SW 28</v>
          </cell>
          <cell r="D128">
            <v>100</v>
          </cell>
          <cell r="E128">
            <v>1</v>
          </cell>
        </row>
        <row r="129">
          <cell r="B129" t="str">
            <v>GC21A011SW29</v>
          </cell>
          <cell r="C129" t="str">
            <v>PANTALON MEZCLILLA SLIM CORE SW 29</v>
          </cell>
          <cell r="D129">
            <v>100</v>
          </cell>
          <cell r="E129">
            <v>1</v>
          </cell>
        </row>
        <row r="130">
          <cell r="B130" t="str">
            <v>GC21A011SW32</v>
          </cell>
          <cell r="C130" t="str">
            <v>PANTALON MEZCLILLA SLIM CORE SW 32</v>
          </cell>
          <cell r="D130">
            <v>100</v>
          </cell>
          <cell r="E130">
            <v>1</v>
          </cell>
        </row>
        <row r="131">
          <cell r="B131" t="str">
            <v>GC21A011SW33</v>
          </cell>
          <cell r="C131" t="str">
            <v>PANTALON MEZCLILLA SLIM CORE SW 33</v>
          </cell>
          <cell r="D131">
            <v>100</v>
          </cell>
          <cell r="E131">
            <v>-1</v>
          </cell>
        </row>
        <row r="132">
          <cell r="B132" t="str">
            <v>GC21A011SW34</v>
          </cell>
          <cell r="C132" t="str">
            <v>PANTALON MEZCLILLA SLIM CORE SW 34</v>
          </cell>
          <cell r="D132">
            <v>100</v>
          </cell>
          <cell r="E132">
            <v>1</v>
          </cell>
        </row>
        <row r="133">
          <cell r="B133" t="str">
            <v>GC21A012SM30</v>
          </cell>
          <cell r="C133" t="str">
            <v>PANTALON MEZCLILLA SLIM STRAIGHT COR</v>
          </cell>
          <cell r="D133">
            <v>100</v>
          </cell>
          <cell r="E133">
            <v>1</v>
          </cell>
        </row>
        <row r="134">
          <cell r="B134" t="str">
            <v>GC21A012SM31</v>
          </cell>
          <cell r="C134" t="str">
            <v>PANTALON MEZCLILLA SLIM STRAIGHT COR</v>
          </cell>
          <cell r="D134">
            <v>100</v>
          </cell>
          <cell r="E134">
            <v>1</v>
          </cell>
        </row>
        <row r="135">
          <cell r="B135" t="str">
            <v>GC21A012SM32</v>
          </cell>
          <cell r="C135" t="str">
            <v>PANTALON MEZCLILLA SLIM STRAIGHT COR</v>
          </cell>
          <cell r="D135">
            <v>100</v>
          </cell>
          <cell r="E135">
            <v>1</v>
          </cell>
        </row>
        <row r="136">
          <cell r="B136" t="str">
            <v>GC21A012SM34</v>
          </cell>
          <cell r="C136" t="str">
            <v>PANTALON MEZCLILLA SLIM STRAIGHT COR</v>
          </cell>
          <cell r="D136">
            <v>100</v>
          </cell>
          <cell r="E136">
            <v>2</v>
          </cell>
        </row>
        <row r="137">
          <cell r="B137" t="str">
            <v>GC21A012SM36</v>
          </cell>
          <cell r="C137" t="str">
            <v>PANTALON MEZCLILLA SLIM STRAIGHT COR</v>
          </cell>
          <cell r="D137">
            <v>100</v>
          </cell>
          <cell r="E137">
            <v>1</v>
          </cell>
        </row>
        <row r="138">
          <cell r="B138" t="str">
            <v>GC21A012ST31</v>
          </cell>
          <cell r="C138" t="str">
            <v>PANTALON MEZCLILLA SLIM STRAIGHT COR</v>
          </cell>
          <cell r="D138">
            <v>100</v>
          </cell>
          <cell r="E138">
            <v>2</v>
          </cell>
        </row>
        <row r="139">
          <cell r="B139" t="str">
            <v>GC21A012ST36</v>
          </cell>
          <cell r="C139" t="str">
            <v>PANTALON MEZCLILLA SLIM STRAIGHT COR</v>
          </cell>
          <cell r="D139">
            <v>100</v>
          </cell>
          <cell r="E139">
            <v>2</v>
          </cell>
        </row>
        <row r="140">
          <cell r="B140" t="str">
            <v>GC21A012SW30</v>
          </cell>
          <cell r="C140" t="str">
            <v>PANTALON MEZCLILLA SLIM STRAIGHT COR</v>
          </cell>
          <cell r="D140">
            <v>100</v>
          </cell>
          <cell r="E140">
            <v>1</v>
          </cell>
        </row>
        <row r="141">
          <cell r="B141" t="str">
            <v>GC21A012SW31</v>
          </cell>
          <cell r="C141" t="str">
            <v>PANTALON MEZCLILLA SLIM STRAIGHT COR</v>
          </cell>
          <cell r="D141">
            <v>100</v>
          </cell>
          <cell r="E141">
            <v>2</v>
          </cell>
        </row>
        <row r="142">
          <cell r="B142" t="str">
            <v>GC21A012SW32</v>
          </cell>
          <cell r="C142" t="str">
            <v>PANTALON MEZCLILLA SLIM STRAIGHT COR</v>
          </cell>
          <cell r="D142">
            <v>100</v>
          </cell>
          <cell r="E142">
            <v>2</v>
          </cell>
        </row>
        <row r="143">
          <cell r="B143" t="str">
            <v>GC21A012SW33</v>
          </cell>
          <cell r="C143" t="str">
            <v>PANTALON MEZCLILLA SLIM STRAIGHT COR</v>
          </cell>
          <cell r="D143">
            <v>100</v>
          </cell>
          <cell r="E143">
            <v>2</v>
          </cell>
        </row>
        <row r="144">
          <cell r="B144" t="str">
            <v>GC21A012SW34</v>
          </cell>
          <cell r="C144" t="str">
            <v>PANTALON MEZCLILLA SLIM STRAIGHT COR</v>
          </cell>
          <cell r="D144">
            <v>100</v>
          </cell>
          <cell r="E144">
            <v>2</v>
          </cell>
        </row>
        <row r="145">
          <cell r="B145" t="str">
            <v>GC21A012SW36</v>
          </cell>
          <cell r="C145" t="str">
            <v>PANTALON MEZCLILLA SLIM STRAIGHT COR</v>
          </cell>
          <cell r="D145">
            <v>100</v>
          </cell>
          <cell r="E145">
            <v>1</v>
          </cell>
        </row>
        <row r="146">
          <cell r="B146" t="str">
            <v>GC24E519NGGRA</v>
          </cell>
          <cell r="C146" t="str">
            <v>PLAYERA CHIFON ADVANCED NG GRA</v>
          </cell>
          <cell r="D146">
            <v>100</v>
          </cell>
          <cell r="E146">
            <v>1</v>
          </cell>
        </row>
        <row r="147">
          <cell r="B147" t="str">
            <v>GC24E520VRGRA</v>
          </cell>
          <cell r="C147" t="str">
            <v>PLAYERA CHIFON ADVANCED VR GRA</v>
          </cell>
          <cell r="D147">
            <v>100</v>
          </cell>
          <cell r="E147">
            <v>1</v>
          </cell>
        </row>
        <row r="148">
          <cell r="B148" t="str">
            <v>GC24G238BCGRA</v>
          </cell>
          <cell r="C148" t="str">
            <v>PLAYERA CUELLO REDONDO CON ESTAMPADO</v>
          </cell>
          <cell r="D148">
            <v>100</v>
          </cell>
          <cell r="E148">
            <v>1</v>
          </cell>
        </row>
        <row r="149">
          <cell r="B149" t="str">
            <v>GC24G238BCMED</v>
          </cell>
          <cell r="C149" t="str">
            <v>PLAYERA CUELLO REDONDO CON ESTAMPADO</v>
          </cell>
          <cell r="D149">
            <v>100</v>
          </cell>
          <cell r="E149">
            <v>1</v>
          </cell>
        </row>
        <row r="150">
          <cell r="B150" t="str">
            <v>GC24G243GOCHI</v>
          </cell>
          <cell r="C150" t="str">
            <v>PLAYERA CHIFON  ADVANCED GO CHI</v>
          </cell>
          <cell r="D150">
            <v>100</v>
          </cell>
          <cell r="E150">
            <v>1</v>
          </cell>
        </row>
        <row r="151">
          <cell r="B151" t="str">
            <v>GC24G243GOGRA</v>
          </cell>
          <cell r="C151" t="str">
            <v>PLAYERA CHIFON  ADVANCED GO GRA</v>
          </cell>
          <cell r="D151">
            <v>100</v>
          </cell>
          <cell r="E151">
            <v>2</v>
          </cell>
        </row>
        <row r="152">
          <cell r="B152" t="str">
            <v>GC24G243GOXGD</v>
          </cell>
          <cell r="C152" t="str">
            <v>PLAYERA CHIFON  ADVANCED GO XGD</v>
          </cell>
          <cell r="D152">
            <v>100</v>
          </cell>
          <cell r="E152">
            <v>1</v>
          </cell>
        </row>
        <row r="153">
          <cell r="B153" t="str">
            <v>GC24G252NGMED</v>
          </cell>
          <cell r="C153" t="str">
            <v>PLAYERA CHIFON  ADVANCED NG MED</v>
          </cell>
          <cell r="D153">
            <v>100</v>
          </cell>
          <cell r="E153">
            <v>2</v>
          </cell>
        </row>
        <row r="154">
          <cell r="B154" t="str">
            <v>GC24G253OLGRA</v>
          </cell>
          <cell r="C154" t="str">
            <v>PLAYERA CUELLO REDONDO CON ESTAMPADO</v>
          </cell>
          <cell r="D154">
            <v>100</v>
          </cell>
          <cell r="E154">
            <v>1</v>
          </cell>
        </row>
        <row r="155">
          <cell r="B155" t="str">
            <v>GC24G262NGCHI</v>
          </cell>
          <cell r="C155" t="str">
            <v>PLAYERA CUELLO REDONDO CON ESTAMPADO</v>
          </cell>
          <cell r="D155">
            <v>100</v>
          </cell>
          <cell r="E155">
            <v>6</v>
          </cell>
        </row>
        <row r="156">
          <cell r="B156" t="str">
            <v>GC24G262NGGRA</v>
          </cell>
          <cell r="C156" t="str">
            <v>PLAYERA CUELLO REDONDO CON ESTAMPADO</v>
          </cell>
          <cell r="D156">
            <v>100</v>
          </cell>
          <cell r="E156">
            <v>1</v>
          </cell>
        </row>
        <row r="157">
          <cell r="B157" t="str">
            <v>GC24G262NGMED</v>
          </cell>
          <cell r="C157" t="str">
            <v>PLAYERA CUELLO REDONDO CON ESTAMPADO</v>
          </cell>
          <cell r="D157">
            <v>100</v>
          </cell>
          <cell r="E157">
            <v>3</v>
          </cell>
        </row>
        <row r="158">
          <cell r="B158" t="str">
            <v>GC24G262NGXGD</v>
          </cell>
          <cell r="C158" t="str">
            <v>PLAYERA CUELLO REDONDO CON ESTAMPADO</v>
          </cell>
          <cell r="D158">
            <v>100</v>
          </cell>
          <cell r="E158">
            <v>1</v>
          </cell>
        </row>
        <row r="159">
          <cell r="B159" t="str">
            <v>GC24G263GRCHI</v>
          </cell>
          <cell r="C159" t="str">
            <v>PLAYERA CUELLO REDONDO CON ESTAMPADO</v>
          </cell>
          <cell r="D159">
            <v>100</v>
          </cell>
          <cell r="E159">
            <v>1</v>
          </cell>
        </row>
        <row r="160">
          <cell r="B160" t="str">
            <v>GC24G263GRMED</v>
          </cell>
          <cell r="C160" t="str">
            <v>PLAYERA CUELLO REDONDO CON ESTAMPADO</v>
          </cell>
          <cell r="D160">
            <v>100</v>
          </cell>
          <cell r="E160">
            <v>3</v>
          </cell>
        </row>
        <row r="161">
          <cell r="B161" t="str">
            <v>GC24G271AZCHI</v>
          </cell>
          <cell r="C161" t="str">
            <v>PLAYERA CUELLO REDONDO CON ESTAMPADO</v>
          </cell>
          <cell r="D161">
            <v>100</v>
          </cell>
          <cell r="E161">
            <v>1</v>
          </cell>
        </row>
        <row r="162">
          <cell r="B162" t="str">
            <v>GC24G271AZGRA</v>
          </cell>
          <cell r="C162" t="str">
            <v>PLAYERA CUELLO REDONDO CON ESTAMPADO</v>
          </cell>
          <cell r="D162">
            <v>100</v>
          </cell>
          <cell r="E162">
            <v>4</v>
          </cell>
        </row>
        <row r="163">
          <cell r="B163" t="str">
            <v>GC24G271AZMED</v>
          </cell>
          <cell r="C163" t="str">
            <v>PLAYERA CUELLO REDONDO CON ESTAMPADO</v>
          </cell>
          <cell r="D163">
            <v>100</v>
          </cell>
          <cell r="E163">
            <v>2</v>
          </cell>
        </row>
        <row r="164">
          <cell r="B164" t="str">
            <v>GC24G271AZXGD</v>
          </cell>
          <cell r="C164" t="str">
            <v>PLAYERA CUELLO REDONDO CON ESTAMPADO</v>
          </cell>
          <cell r="D164">
            <v>100</v>
          </cell>
          <cell r="E164">
            <v>1</v>
          </cell>
        </row>
        <row r="165">
          <cell r="B165" t="str">
            <v>GC24G272NGCHI</v>
          </cell>
          <cell r="C165" t="str">
            <v>PLAYERA CUELLO REDONDO CON ESTAMPADO</v>
          </cell>
          <cell r="D165">
            <v>100</v>
          </cell>
          <cell r="E165">
            <v>1</v>
          </cell>
        </row>
        <row r="166">
          <cell r="B166" t="str">
            <v>GC24G272NGGRA</v>
          </cell>
          <cell r="C166" t="str">
            <v>PLAYERA CUELLO REDONDO CON ESTAMPADO</v>
          </cell>
          <cell r="D166">
            <v>100</v>
          </cell>
          <cell r="E166">
            <v>2</v>
          </cell>
        </row>
        <row r="167">
          <cell r="B167" t="str">
            <v>GC24G272NGMED</v>
          </cell>
          <cell r="C167" t="str">
            <v>PLAYERA CUELLO REDONDO CON ESTAMPADO</v>
          </cell>
          <cell r="D167">
            <v>100</v>
          </cell>
          <cell r="E167">
            <v>3</v>
          </cell>
        </row>
        <row r="168">
          <cell r="B168" t="str">
            <v>GC24G272NGXGD</v>
          </cell>
          <cell r="C168" t="str">
            <v>PLAYERA CUELLO REDONDO CON ESTAMPADO</v>
          </cell>
          <cell r="D168">
            <v>100</v>
          </cell>
          <cell r="E168">
            <v>1</v>
          </cell>
        </row>
        <row r="169">
          <cell r="B169" t="str">
            <v>GC24G273BCXGD</v>
          </cell>
          <cell r="C169" t="str">
            <v>PLAYERA CUELLO REDONDO CON ESTAMPADO</v>
          </cell>
          <cell r="D169">
            <v>100</v>
          </cell>
          <cell r="E169">
            <v>1</v>
          </cell>
        </row>
        <row r="170">
          <cell r="B170" t="str">
            <v>GC24G274GRCHI</v>
          </cell>
          <cell r="C170" t="str">
            <v>PLAYERA CUELLO REDONDO CON ESTAMPADO</v>
          </cell>
          <cell r="D170">
            <v>100</v>
          </cell>
          <cell r="E170">
            <v>2</v>
          </cell>
        </row>
        <row r="171">
          <cell r="B171" t="str">
            <v>GC24G274GRGRA</v>
          </cell>
          <cell r="C171" t="str">
            <v>PLAYERA CUELLO REDONDO CON ESTAMPADO</v>
          </cell>
          <cell r="D171">
            <v>100</v>
          </cell>
          <cell r="E171">
            <v>1</v>
          </cell>
        </row>
        <row r="172">
          <cell r="B172" t="str">
            <v>GC24G274GRXGD</v>
          </cell>
          <cell r="C172" t="str">
            <v>PLAYERA CUELLO REDONDO CON ESTAMPADO</v>
          </cell>
          <cell r="D172">
            <v>100</v>
          </cell>
          <cell r="E172">
            <v>1</v>
          </cell>
        </row>
        <row r="173">
          <cell r="B173" t="str">
            <v>GC24G276AMXGD</v>
          </cell>
          <cell r="C173" t="str">
            <v>PLAYERA CUELLO REDONDO CON APLICACIO</v>
          </cell>
          <cell r="D173">
            <v>100</v>
          </cell>
          <cell r="E173">
            <v>1</v>
          </cell>
        </row>
        <row r="174">
          <cell r="B174" t="str">
            <v>GC24G277GRXGD</v>
          </cell>
          <cell r="C174" t="str">
            <v>PLAYERA CUELLO REDONDO CON APLICACIO</v>
          </cell>
          <cell r="D174">
            <v>100</v>
          </cell>
          <cell r="E174">
            <v>1</v>
          </cell>
        </row>
        <row r="175">
          <cell r="B175" t="str">
            <v>GC24G278RSXGD</v>
          </cell>
          <cell r="C175" t="str">
            <v>PLAYERA CUELLO REDONDO CON ESTAMPADO</v>
          </cell>
          <cell r="D175">
            <v>100</v>
          </cell>
          <cell r="E175">
            <v>1</v>
          </cell>
        </row>
        <row r="176">
          <cell r="B176" t="str">
            <v>GC24G288NGCHI</v>
          </cell>
          <cell r="C176" t="str">
            <v>PLAYERA CUELLO REDONDO CON ESTAMPADO</v>
          </cell>
          <cell r="D176">
            <v>100</v>
          </cell>
          <cell r="E176">
            <v>1</v>
          </cell>
        </row>
        <row r="177">
          <cell r="B177" t="str">
            <v>GC24G288NGGRA</v>
          </cell>
          <cell r="C177" t="str">
            <v>PLAYERA CUELLO REDONDO CON ESTAMPADO</v>
          </cell>
          <cell r="D177">
            <v>100</v>
          </cell>
          <cell r="E177">
            <v>2</v>
          </cell>
        </row>
        <row r="178">
          <cell r="B178" t="str">
            <v>GC24G288NGMED</v>
          </cell>
          <cell r="C178" t="str">
            <v>PLAYERA CUELLO REDONDO CON ESTAMPADO</v>
          </cell>
          <cell r="D178">
            <v>100</v>
          </cell>
          <cell r="E178">
            <v>2</v>
          </cell>
        </row>
        <row r="179">
          <cell r="B179" t="str">
            <v>GC24G288NGXGD</v>
          </cell>
          <cell r="C179" t="str">
            <v>PLAYERA CUELLO REDONDO CON ESTAMPADO</v>
          </cell>
          <cell r="D179">
            <v>100</v>
          </cell>
          <cell r="E179">
            <v>2</v>
          </cell>
        </row>
        <row r="180">
          <cell r="B180" t="str">
            <v>GC24G296GRGRA</v>
          </cell>
          <cell r="C180" t="str">
            <v>PLAYERA CUELLO REDONDO CON ESTAMPADO</v>
          </cell>
          <cell r="D180">
            <v>100</v>
          </cell>
          <cell r="E180">
            <v>1</v>
          </cell>
        </row>
        <row r="181">
          <cell r="B181" t="str">
            <v>GC24G298TQXGD</v>
          </cell>
          <cell r="C181" t="str">
            <v>PLAYERA CUELLO REDONDO CON ESTAMPADO</v>
          </cell>
          <cell r="D181">
            <v>100</v>
          </cell>
          <cell r="E181">
            <v>1</v>
          </cell>
        </row>
        <row r="182">
          <cell r="B182" t="str">
            <v>GC24G299AZXGD</v>
          </cell>
          <cell r="C182" t="str">
            <v>PLAYERA CUELLO REDONDO CON ESTAMPADO</v>
          </cell>
          <cell r="D182">
            <v>100</v>
          </cell>
          <cell r="E182">
            <v>1</v>
          </cell>
        </row>
        <row r="183">
          <cell r="B183" t="str">
            <v>GC24G306AZGRA</v>
          </cell>
          <cell r="C183" t="str">
            <v>PLAYERA TANK TOP SUBLIMADA AZ GRA</v>
          </cell>
          <cell r="D183">
            <v>100</v>
          </cell>
          <cell r="E183">
            <v>1</v>
          </cell>
        </row>
        <row r="184">
          <cell r="B184" t="str">
            <v>GC24G572RSCHI</v>
          </cell>
          <cell r="C184" t="str">
            <v>PLAYERA SUBLIMADA  ADVANCED RS CHI</v>
          </cell>
          <cell r="D184">
            <v>100</v>
          </cell>
          <cell r="E184">
            <v>1</v>
          </cell>
        </row>
        <row r="185">
          <cell r="B185" t="str">
            <v>GC24G572RSMED</v>
          </cell>
          <cell r="C185" t="str">
            <v>PLAYERA SUBLIMADA  ADVANCED RS MED</v>
          </cell>
          <cell r="D185">
            <v>100</v>
          </cell>
          <cell r="E185">
            <v>3</v>
          </cell>
        </row>
        <row r="186">
          <cell r="B186" t="str">
            <v>GC24G574BCXGD</v>
          </cell>
          <cell r="C186" t="str">
            <v>PLAYERA SUBLIMADA  ADVANCED BC XGD</v>
          </cell>
          <cell r="D186">
            <v>100</v>
          </cell>
          <cell r="E186">
            <v>1</v>
          </cell>
        </row>
        <row r="187">
          <cell r="B187" t="str">
            <v>GC24G578AMGRA</v>
          </cell>
          <cell r="C187" t="str">
            <v>PLAYERA CUELLO REDONDO CON ESTAMPADO</v>
          </cell>
          <cell r="D187">
            <v>100</v>
          </cell>
          <cell r="E187">
            <v>2</v>
          </cell>
        </row>
        <row r="188">
          <cell r="B188" t="str">
            <v>GC24G578AMMED</v>
          </cell>
          <cell r="C188" t="str">
            <v>PLAYERA CUELLO REDONDO CON ESTAMPADO</v>
          </cell>
          <cell r="D188">
            <v>100</v>
          </cell>
          <cell r="E188">
            <v>3</v>
          </cell>
        </row>
        <row r="189">
          <cell r="B189" t="str">
            <v>GC24G578AMXGD</v>
          </cell>
          <cell r="C189" t="str">
            <v>PLAYERA CUELLO REDONDO CON ESTAMPADO</v>
          </cell>
          <cell r="D189">
            <v>100</v>
          </cell>
          <cell r="E189">
            <v>1</v>
          </cell>
        </row>
        <row r="190">
          <cell r="B190" t="str">
            <v>GC24G578AZCHI</v>
          </cell>
          <cell r="C190" t="str">
            <v>PLAYERA CUELLO REDONDO CON ESTAMPADO</v>
          </cell>
          <cell r="D190">
            <v>100</v>
          </cell>
          <cell r="E190">
            <v>2</v>
          </cell>
        </row>
        <row r="191">
          <cell r="B191" t="str">
            <v>GC24G578AZGRA</v>
          </cell>
          <cell r="C191" t="str">
            <v>PLAYERA CUELLO REDONDO CON ESTAMPADO</v>
          </cell>
          <cell r="D191">
            <v>100</v>
          </cell>
          <cell r="E191">
            <v>1</v>
          </cell>
        </row>
        <row r="192">
          <cell r="B192" t="str">
            <v>GC24G578AZMED</v>
          </cell>
          <cell r="C192" t="str">
            <v>PLAYERA CUELLO REDONDO CON ESTAMPADO</v>
          </cell>
          <cell r="D192">
            <v>100</v>
          </cell>
          <cell r="E192">
            <v>3</v>
          </cell>
        </row>
        <row r="193">
          <cell r="B193" t="str">
            <v>GC24G578AZXGD</v>
          </cell>
          <cell r="C193" t="str">
            <v>PLAYERA CUELLO REDONDO CON ESTAMPADO</v>
          </cell>
          <cell r="D193">
            <v>100</v>
          </cell>
          <cell r="E193">
            <v>1</v>
          </cell>
        </row>
        <row r="194">
          <cell r="B194" t="str">
            <v>GC24G579GRCHI</v>
          </cell>
          <cell r="C194" t="str">
            <v>PLAYERA CUELLO REDONDO CON ESTAMPADO</v>
          </cell>
          <cell r="D194">
            <v>100</v>
          </cell>
          <cell r="E194">
            <v>1</v>
          </cell>
        </row>
        <row r="195">
          <cell r="B195" t="str">
            <v>GC24G580ACCHI</v>
          </cell>
          <cell r="C195" t="str">
            <v>PLAYERA CUELLO REDONDO CON ESTAMPADO</v>
          </cell>
          <cell r="D195">
            <v>100</v>
          </cell>
          <cell r="E195">
            <v>1</v>
          </cell>
        </row>
        <row r="196">
          <cell r="B196" t="str">
            <v>GC24G580ACGRA</v>
          </cell>
          <cell r="C196" t="str">
            <v>PLAYERA CUELLO REDONDO CON ESTAMPADO</v>
          </cell>
          <cell r="D196">
            <v>100</v>
          </cell>
          <cell r="E196">
            <v>2</v>
          </cell>
        </row>
        <row r="197">
          <cell r="B197" t="str">
            <v>GC24G580ACMED</v>
          </cell>
          <cell r="C197" t="str">
            <v>PLAYERA CUELLO REDONDO CON ESTAMPADO</v>
          </cell>
          <cell r="D197">
            <v>100</v>
          </cell>
          <cell r="E197">
            <v>3</v>
          </cell>
        </row>
        <row r="198">
          <cell r="B198" t="str">
            <v>GC24G580ACXGD</v>
          </cell>
          <cell r="C198" t="str">
            <v>PLAYERA CUELLO REDONDO CON ESTAMPADO</v>
          </cell>
          <cell r="D198">
            <v>100</v>
          </cell>
          <cell r="E198">
            <v>1</v>
          </cell>
        </row>
        <row r="199">
          <cell r="B199" t="str">
            <v>GC24G584BGCHI</v>
          </cell>
          <cell r="C199" t="str">
            <v>PLAYERA CUELLO REDONDO CON SUBLIMADO</v>
          </cell>
          <cell r="D199">
            <v>100</v>
          </cell>
          <cell r="E199">
            <v>1</v>
          </cell>
        </row>
        <row r="200">
          <cell r="B200" t="str">
            <v>GC24G584BGMED</v>
          </cell>
          <cell r="C200" t="str">
            <v>PLAYERA CUELLO REDONDO CON SUBLIMADO</v>
          </cell>
          <cell r="D200">
            <v>100</v>
          </cell>
          <cell r="E200">
            <v>1</v>
          </cell>
        </row>
        <row r="201">
          <cell r="B201" t="str">
            <v>GC24G592BCGRA</v>
          </cell>
          <cell r="C201" t="str">
            <v>PLAYERA CUELLO REDONDO PRINT LOCALIZ</v>
          </cell>
          <cell r="D201">
            <v>100</v>
          </cell>
          <cell r="E201">
            <v>1</v>
          </cell>
        </row>
        <row r="202">
          <cell r="B202" t="str">
            <v>GC24G592BCMED</v>
          </cell>
          <cell r="C202" t="str">
            <v>PLAYERA CUELLO REDONDO PRINT LOCALIZ</v>
          </cell>
          <cell r="D202">
            <v>100</v>
          </cell>
          <cell r="E202">
            <v>2</v>
          </cell>
        </row>
        <row r="203">
          <cell r="B203" t="str">
            <v>GC24G592BCXGD</v>
          </cell>
          <cell r="C203" t="str">
            <v>PLAYERA CUELLO REDONDO PRINT LOCALIZ</v>
          </cell>
          <cell r="D203">
            <v>100</v>
          </cell>
          <cell r="E203">
            <v>1</v>
          </cell>
        </row>
        <row r="204">
          <cell r="B204" t="str">
            <v>GC24G593BCXGD</v>
          </cell>
          <cell r="C204" t="str">
            <v>PLAYERA CUELLO REDONDO PRINT LOCALIZ</v>
          </cell>
          <cell r="D204">
            <v>100</v>
          </cell>
          <cell r="E204">
            <v>1</v>
          </cell>
        </row>
        <row r="205">
          <cell r="B205" t="str">
            <v>GD03K224AOCHI</v>
          </cell>
          <cell r="C205" t="str">
            <v>BLUSA POLIESTER TRENDY VS61 AO CHI</v>
          </cell>
          <cell r="D205">
            <v>100</v>
          </cell>
          <cell r="E205">
            <v>2</v>
          </cell>
        </row>
        <row r="206">
          <cell r="B206" t="str">
            <v>GD03K224AOGRA</v>
          </cell>
          <cell r="C206" t="str">
            <v>BLUSA POLIESTER TRENDY VS61 AO GRA</v>
          </cell>
          <cell r="D206">
            <v>100</v>
          </cell>
          <cell r="E206">
            <v>5</v>
          </cell>
        </row>
        <row r="207">
          <cell r="B207" t="str">
            <v>GD03K224AOMED</v>
          </cell>
          <cell r="C207" t="str">
            <v>BLUSA POLIESTER TRENDY VS61 AO MED</v>
          </cell>
          <cell r="D207">
            <v>100</v>
          </cell>
          <cell r="E207">
            <v>2</v>
          </cell>
        </row>
        <row r="208">
          <cell r="B208" t="str">
            <v>GD03K224BCCHI</v>
          </cell>
          <cell r="C208" t="str">
            <v>BLUSA POLIESTER TRENDY VS61 BC CHI</v>
          </cell>
          <cell r="D208">
            <v>100</v>
          </cell>
          <cell r="E208">
            <v>4</v>
          </cell>
        </row>
        <row r="209">
          <cell r="B209" t="str">
            <v>GD03K224BCGRA</v>
          </cell>
          <cell r="C209" t="str">
            <v>BLUSA POLIESTER TRENDY VS61 BC GRA</v>
          </cell>
          <cell r="D209">
            <v>100</v>
          </cell>
          <cell r="E209">
            <v>4</v>
          </cell>
        </row>
        <row r="210">
          <cell r="B210" t="str">
            <v>GD03K224BCMED</v>
          </cell>
          <cell r="C210" t="str">
            <v>BLUSA POLIESTER TRENDY VS61 BC MED</v>
          </cell>
          <cell r="D210">
            <v>100</v>
          </cell>
          <cell r="E210">
            <v>3</v>
          </cell>
        </row>
        <row r="211">
          <cell r="B211" t="str">
            <v>GD03K224CFCHI</v>
          </cell>
          <cell r="C211" t="str">
            <v>BLUSA POLIESTER TRENDY VS61 CF CHI</v>
          </cell>
          <cell r="D211">
            <v>100</v>
          </cell>
          <cell r="E211">
            <v>7</v>
          </cell>
        </row>
        <row r="212">
          <cell r="B212" t="str">
            <v>GD03K224CFGRA</v>
          </cell>
          <cell r="C212" t="str">
            <v>BLUSA POLIESTER TRENDY VS61 CF GRA</v>
          </cell>
          <cell r="D212">
            <v>100</v>
          </cell>
          <cell r="E212">
            <v>7</v>
          </cell>
        </row>
        <row r="213">
          <cell r="B213" t="str">
            <v>GD03K224CFMED</v>
          </cell>
          <cell r="C213" t="str">
            <v>BLUSA POLIESTER TRENDY VS61 CF MED</v>
          </cell>
          <cell r="D213">
            <v>100</v>
          </cell>
          <cell r="E213">
            <v>7</v>
          </cell>
        </row>
        <row r="214">
          <cell r="B214" t="str">
            <v>GD03K227ARCHI</v>
          </cell>
          <cell r="C214" t="str">
            <v>BLUSA POP TRENDY VS31 AR CHI</v>
          </cell>
          <cell r="D214">
            <v>100</v>
          </cell>
          <cell r="E214">
            <v>2</v>
          </cell>
        </row>
        <row r="215">
          <cell r="B215" t="str">
            <v>GD03K229AZCHI</v>
          </cell>
          <cell r="C215" t="str">
            <v>BLUSA POP TRENDY VS63     AZ CHI</v>
          </cell>
          <cell r="D215">
            <v>100</v>
          </cell>
          <cell r="E215">
            <v>2</v>
          </cell>
        </row>
        <row r="216">
          <cell r="B216" t="str">
            <v>GD03K229BGCHI</v>
          </cell>
          <cell r="C216" t="str">
            <v>BLUSA POP TRENDY VS63     BG CHI</v>
          </cell>
          <cell r="D216">
            <v>100</v>
          </cell>
          <cell r="E216">
            <v>3</v>
          </cell>
        </row>
        <row r="217">
          <cell r="B217" t="str">
            <v>GD03K229BGGRA</v>
          </cell>
          <cell r="C217" t="str">
            <v>BLUSA POP TRENDY VS63     BG GRA</v>
          </cell>
          <cell r="D217">
            <v>100</v>
          </cell>
          <cell r="E217">
            <v>2</v>
          </cell>
        </row>
        <row r="218">
          <cell r="B218" t="str">
            <v>GD03K229BGMED</v>
          </cell>
          <cell r="C218" t="str">
            <v>BLUSA POP TRENDY VS63     BG MED</v>
          </cell>
          <cell r="D218">
            <v>100</v>
          </cell>
          <cell r="E218">
            <v>2</v>
          </cell>
        </row>
        <row r="219">
          <cell r="B219" t="str">
            <v>GD14Q014SWGRA</v>
          </cell>
          <cell r="C219" t="str">
            <v>CHAMARRA MEZCLILLA ADVANCED      SW</v>
          </cell>
          <cell r="D219">
            <v>100</v>
          </cell>
          <cell r="E219">
            <v>-2</v>
          </cell>
        </row>
        <row r="220">
          <cell r="B220" t="str">
            <v>GD14Q014SWMED</v>
          </cell>
          <cell r="C220" t="str">
            <v>CHAMARRA MEZCLILLA ADVANCED      SW</v>
          </cell>
          <cell r="D220">
            <v>100</v>
          </cell>
          <cell r="E220">
            <v>2</v>
          </cell>
        </row>
        <row r="221">
          <cell r="B221" t="str">
            <v>GD14Q019NGCHI</v>
          </cell>
          <cell r="C221" t="str">
            <v>CHAMARRA MEZC CLEAN NG CHI</v>
          </cell>
          <cell r="D221">
            <v>100</v>
          </cell>
          <cell r="E221">
            <v>1</v>
          </cell>
        </row>
        <row r="222">
          <cell r="B222" t="str">
            <v>GD14Q019NGGRA</v>
          </cell>
          <cell r="C222" t="str">
            <v>CHAMARRA MEZC CLEAN NG GRA</v>
          </cell>
          <cell r="D222">
            <v>100</v>
          </cell>
          <cell r="E222">
            <v>5</v>
          </cell>
        </row>
        <row r="223">
          <cell r="B223" t="str">
            <v>GD14Q019NGMED</v>
          </cell>
          <cell r="C223" t="str">
            <v>CHAMARRA MEZC CLEAN NG MED</v>
          </cell>
          <cell r="D223">
            <v>100</v>
          </cell>
          <cell r="E223">
            <v>1</v>
          </cell>
        </row>
        <row r="224">
          <cell r="B224" t="str">
            <v>GD14Q020STCHI</v>
          </cell>
          <cell r="C224" t="str">
            <v>CHAMARRA MEZCLILLA CORE      ST CHI</v>
          </cell>
          <cell r="D224">
            <v>100</v>
          </cell>
          <cell r="E224">
            <v>1</v>
          </cell>
        </row>
        <row r="225">
          <cell r="B225" t="str">
            <v>GD14Q020STMED</v>
          </cell>
          <cell r="C225" t="str">
            <v>CHAMARRA MEZCLILLA CORE      ST MED</v>
          </cell>
          <cell r="D225">
            <v>100</v>
          </cell>
          <cell r="E225">
            <v>1</v>
          </cell>
        </row>
        <row r="226">
          <cell r="B226" t="str">
            <v>GD14Q020STXGD</v>
          </cell>
          <cell r="C226" t="str">
            <v>CHAMARRA MEZCLILLA CORE      ST XGD</v>
          </cell>
          <cell r="D226">
            <v>100</v>
          </cell>
          <cell r="E226">
            <v>1</v>
          </cell>
        </row>
        <row r="227">
          <cell r="B227" t="str">
            <v>GD14R043BGCHI</v>
          </cell>
          <cell r="C227" t="str">
            <v>CHAMARRA MEZ. DAMA BG CHI</v>
          </cell>
          <cell r="D227">
            <v>100</v>
          </cell>
          <cell r="E227">
            <v>4</v>
          </cell>
        </row>
        <row r="228">
          <cell r="B228" t="str">
            <v>GD14R043BGGRA</v>
          </cell>
          <cell r="C228" t="str">
            <v>CHAMARRA MEZ. DAMA BG GRA</v>
          </cell>
          <cell r="D228">
            <v>100</v>
          </cell>
          <cell r="E228">
            <v>4</v>
          </cell>
        </row>
        <row r="229">
          <cell r="B229" t="str">
            <v>GD14R043BGMED</v>
          </cell>
          <cell r="C229" t="str">
            <v>CHAMARRA MEZ. DAMA BG MED</v>
          </cell>
          <cell r="D229">
            <v>100</v>
          </cell>
          <cell r="E229">
            <v>4</v>
          </cell>
        </row>
        <row r="230">
          <cell r="B230" t="str">
            <v>GD14R044BGCHI</v>
          </cell>
          <cell r="C230" t="str">
            <v>CHAMARRA MEZ. DAMA BG CHI</v>
          </cell>
          <cell r="D230">
            <v>100</v>
          </cell>
          <cell r="E230">
            <v>4</v>
          </cell>
        </row>
        <row r="231">
          <cell r="B231" t="str">
            <v>GD14R044BGGRA</v>
          </cell>
          <cell r="C231" t="str">
            <v>CHAMARRA MEZ. DAMA BG GRA</v>
          </cell>
          <cell r="D231">
            <v>100</v>
          </cell>
          <cell r="E231">
            <v>3</v>
          </cell>
        </row>
        <row r="232">
          <cell r="B232" t="str">
            <v>GD14R044BGMED</v>
          </cell>
          <cell r="C232" t="str">
            <v>CHAMARRA MEZ. DAMA BG MED</v>
          </cell>
          <cell r="D232">
            <v>100</v>
          </cell>
          <cell r="E232">
            <v>2</v>
          </cell>
        </row>
        <row r="233">
          <cell r="B233" t="str">
            <v>GD14R045BCGRA</v>
          </cell>
          <cell r="C233" t="str">
            <v>CHAMARRA MEZ. DAMA BC GRA</v>
          </cell>
          <cell r="D233">
            <v>100</v>
          </cell>
          <cell r="E233">
            <v>4</v>
          </cell>
        </row>
        <row r="234">
          <cell r="B234" t="str">
            <v>GD14R045BCMED</v>
          </cell>
          <cell r="C234" t="str">
            <v>CHAMARRA MEZ. DAMA BC MED</v>
          </cell>
          <cell r="D234">
            <v>100</v>
          </cell>
          <cell r="E234">
            <v>4</v>
          </cell>
        </row>
        <row r="235">
          <cell r="B235" t="str">
            <v>GD14R046STCHI</v>
          </cell>
          <cell r="C235" t="str">
            <v>CHAMARRA MEZ. DAMA ST CHI</v>
          </cell>
          <cell r="D235">
            <v>100</v>
          </cell>
          <cell r="E235">
            <v>2</v>
          </cell>
        </row>
        <row r="236">
          <cell r="B236" t="str">
            <v>GD14R046STGRA</v>
          </cell>
          <cell r="C236" t="str">
            <v>CHAMARRA MEZ. DAMA ST GRA</v>
          </cell>
          <cell r="D236">
            <v>100</v>
          </cell>
          <cell r="E236">
            <v>2</v>
          </cell>
        </row>
        <row r="237">
          <cell r="B237" t="str">
            <v>GD14R046STMED</v>
          </cell>
          <cell r="C237" t="str">
            <v>CHAMARRA MEZ. DAMA ST MED</v>
          </cell>
          <cell r="D237">
            <v>100</v>
          </cell>
          <cell r="E237">
            <v>2</v>
          </cell>
        </row>
        <row r="238">
          <cell r="B238" t="str">
            <v>GD210025BL11</v>
          </cell>
          <cell r="C238" t="str">
            <v>JEANS DAMA MOM FIT ROTOS BL 11</v>
          </cell>
          <cell r="D238">
            <v>100</v>
          </cell>
          <cell r="E238">
            <v>4</v>
          </cell>
        </row>
        <row r="239">
          <cell r="B239" t="str">
            <v>GD210025BL13</v>
          </cell>
          <cell r="C239" t="str">
            <v>JEANS DAMA MOM FIT ROTOS BL 13</v>
          </cell>
          <cell r="D239">
            <v>100</v>
          </cell>
          <cell r="E239">
            <v>2</v>
          </cell>
        </row>
        <row r="240">
          <cell r="B240" t="str">
            <v>GD210025BL3</v>
          </cell>
          <cell r="C240" t="str">
            <v>JEANS DAMA MOM FIT ROTOS BL 3</v>
          </cell>
          <cell r="D240">
            <v>100</v>
          </cell>
          <cell r="E240">
            <v>2</v>
          </cell>
        </row>
        <row r="241">
          <cell r="B241" t="str">
            <v>GD210025BL5</v>
          </cell>
          <cell r="C241" t="str">
            <v>JEANS DAMA MOM FIT ROTOS BL 5</v>
          </cell>
          <cell r="D241">
            <v>100</v>
          </cell>
          <cell r="E241">
            <v>4</v>
          </cell>
        </row>
        <row r="242">
          <cell r="B242" t="str">
            <v>GD210025BL7</v>
          </cell>
          <cell r="C242" t="str">
            <v>JEANS DAMA MOM FIT ROTOS BL 7</v>
          </cell>
          <cell r="D242">
            <v>100</v>
          </cell>
          <cell r="E242">
            <v>6</v>
          </cell>
        </row>
        <row r="243">
          <cell r="B243" t="str">
            <v>GD210025BL9</v>
          </cell>
          <cell r="C243" t="str">
            <v>JEANS DAMA MOM FIT ROTOS BL 9</v>
          </cell>
          <cell r="D243">
            <v>100</v>
          </cell>
          <cell r="E243">
            <v>4</v>
          </cell>
        </row>
        <row r="244">
          <cell r="B244" t="str">
            <v>GD210026SM11</v>
          </cell>
          <cell r="C244" t="str">
            <v>JEANS DAMA MOM FIT CINTURA ELÁSTICA</v>
          </cell>
          <cell r="D244">
            <v>100</v>
          </cell>
          <cell r="E244">
            <v>4</v>
          </cell>
        </row>
        <row r="245">
          <cell r="B245" t="str">
            <v>GD210026SM13</v>
          </cell>
          <cell r="C245" t="str">
            <v>JEANS DAMA MOM FIT CINTURA ELÁSTICA</v>
          </cell>
          <cell r="D245">
            <v>100</v>
          </cell>
          <cell r="E245">
            <v>2</v>
          </cell>
        </row>
        <row r="246">
          <cell r="B246" t="str">
            <v>GD210026SM3</v>
          </cell>
          <cell r="C246" t="str">
            <v>JEANS DAMA MOM FIT CINTURA ELÁSTICA</v>
          </cell>
          <cell r="D246">
            <v>100</v>
          </cell>
          <cell r="E246">
            <v>2</v>
          </cell>
        </row>
        <row r="247">
          <cell r="B247" t="str">
            <v>GD210026SM5</v>
          </cell>
          <cell r="C247" t="str">
            <v>JEANS DAMA MOM FIT CINTURA ELÁSTICA</v>
          </cell>
          <cell r="D247">
            <v>100</v>
          </cell>
          <cell r="E247">
            <v>4</v>
          </cell>
        </row>
        <row r="248">
          <cell r="B248" t="str">
            <v>GD210026SM7</v>
          </cell>
          <cell r="C248" t="str">
            <v>JEANS DAMA MOM FIT CINTURA ELÁSTICA</v>
          </cell>
          <cell r="D248">
            <v>100</v>
          </cell>
          <cell r="E248">
            <v>6</v>
          </cell>
        </row>
        <row r="249">
          <cell r="B249" t="str">
            <v>GD210026SM9</v>
          </cell>
          <cell r="C249" t="str">
            <v>JEANS DAMA MOM FIT CINTURA ELÁSTICA</v>
          </cell>
          <cell r="D249">
            <v>100</v>
          </cell>
          <cell r="E249">
            <v>4</v>
          </cell>
        </row>
        <row r="250">
          <cell r="B250" t="str">
            <v>GD210027SM11</v>
          </cell>
          <cell r="C250" t="str">
            <v>JEANS DAMA MOM FIT SM 11</v>
          </cell>
          <cell r="D250">
            <v>100</v>
          </cell>
          <cell r="E250">
            <v>4</v>
          </cell>
        </row>
        <row r="251">
          <cell r="B251" t="str">
            <v>GD210027SM13</v>
          </cell>
          <cell r="C251" t="str">
            <v>JEANS DAMA MOM FIT SM 13</v>
          </cell>
          <cell r="D251">
            <v>100</v>
          </cell>
          <cell r="E251">
            <v>2</v>
          </cell>
        </row>
        <row r="252">
          <cell r="B252" t="str">
            <v>GD210027SM3</v>
          </cell>
          <cell r="C252" t="str">
            <v>JEANS DAMA MOM FIT SM 3</v>
          </cell>
          <cell r="D252">
            <v>100</v>
          </cell>
          <cell r="E252">
            <v>2</v>
          </cell>
        </row>
        <row r="253">
          <cell r="B253" t="str">
            <v>GD210027SM5</v>
          </cell>
          <cell r="C253" t="str">
            <v>JEANS DAMA MOM FIT SM 5</v>
          </cell>
          <cell r="D253">
            <v>100</v>
          </cell>
          <cell r="E253">
            <v>4</v>
          </cell>
        </row>
        <row r="254">
          <cell r="B254" t="str">
            <v>GD210027SM7</v>
          </cell>
          <cell r="C254" t="str">
            <v>JEANS DAMA MOM FIT SM 7</v>
          </cell>
          <cell r="D254">
            <v>100</v>
          </cell>
          <cell r="E254">
            <v>6</v>
          </cell>
        </row>
        <row r="255">
          <cell r="B255" t="str">
            <v>GD210027SM9</v>
          </cell>
          <cell r="C255" t="str">
            <v>JEANS DAMA MOM FIT SM 9</v>
          </cell>
          <cell r="D255">
            <v>100</v>
          </cell>
          <cell r="E255">
            <v>4</v>
          </cell>
        </row>
        <row r="256">
          <cell r="B256" t="str">
            <v>GD210027ST11</v>
          </cell>
          <cell r="C256" t="str">
            <v>JEANS DAMA MOM FIT ST 11</v>
          </cell>
          <cell r="D256">
            <v>100</v>
          </cell>
          <cell r="E256">
            <v>4</v>
          </cell>
        </row>
        <row r="257">
          <cell r="B257" t="str">
            <v>GD210027ST13</v>
          </cell>
          <cell r="C257" t="str">
            <v>JEANS DAMA MOM FIT ST 13</v>
          </cell>
          <cell r="D257">
            <v>100</v>
          </cell>
          <cell r="E257">
            <v>2</v>
          </cell>
        </row>
        <row r="258">
          <cell r="B258" t="str">
            <v>GD210027ST3</v>
          </cell>
          <cell r="C258" t="str">
            <v>JEANS DAMA MOM FIT ST 3</v>
          </cell>
          <cell r="D258">
            <v>100</v>
          </cell>
          <cell r="E258">
            <v>2</v>
          </cell>
        </row>
        <row r="259">
          <cell r="B259" t="str">
            <v>GD210027ST5</v>
          </cell>
          <cell r="C259" t="str">
            <v>JEANS DAMA MOM FIT ST 5</v>
          </cell>
          <cell r="D259">
            <v>100</v>
          </cell>
          <cell r="E259">
            <v>4</v>
          </cell>
        </row>
        <row r="260">
          <cell r="B260" t="str">
            <v>GD210027ST7</v>
          </cell>
          <cell r="C260" t="str">
            <v>JEANS DAMA MOM FIT ST 7</v>
          </cell>
          <cell r="D260">
            <v>100</v>
          </cell>
          <cell r="E260">
            <v>6</v>
          </cell>
        </row>
        <row r="261">
          <cell r="B261" t="str">
            <v>GD210027ST9</v>
          </cell>
          <cell r="C261" t="str">
            <v>JEANS DAMA MOM FIT ST 9</v>
          </cell>
          <cell r="D261">
            <v>100</v>
          </cell>
          <cell r="E261">
            <v>4</v>
          </cell>
        </row>
        <row r="262">
          <cell r="B262" t="str">
            <v>GD21G009AC11</v>
          </cell>
          <cell r="C262" t="str">
            <v>JEANS CORE HIGH WAIST AC 11</v>
          </cell>
          <cell r="D262">
            <v>100</v>
          </cell>
          <cell r="E262">
            <v>1</v>
          </cell>
        </row>
        <row r="263">
          <cell r="B263" t="str">
            <v>GD21G009AC13</v>
          </cell>
          <cell r="C263" t="str">
            <v>JEANS CORE HIGH WAIST AC 13</v>
          </cell>
          <cell r="D263">
            <v>100</v>
          </cell>
          <cell r="E263">
            <v>4</v>
          </cell>
        </row>
        <row r="264">
          <cell r="B264" t="str">
            <v>GD21G009AC3</v>
          </cell>
          <cell r="C264" t="str">
            <v>JEANS CORE HIGH WAIST AC 3</v>
          </cell>
          <cell r="D264">
            <v>100</v>
          </cell>
          <cell r="E264">
            <v>2</v>
          </cell>
        </row>
        <row r="265">
          <cell r="B265" t="str">
            <v>GD21G009AC5</v>
          </cell>
          <cell r="C265" t="str">
            <v>JEANS CORE HIGH WAIST AC 5</v>
          </cell>
          <cell r="D265">
            <v>100</v>
          </cell>
          <cell r="E265">
            <v>2</v>
          </cell>
        </row>
        <row r="266">
          <cell r="B266" t="str">
            <v>GD21G009BL11</v>
          </cell>
          <cell r="C266" t="str">
            <v>JEANS CORE HIGH WAIST BL 11</v>
          </cell>
          <cell r="D266">
            <v>100</v>
          </cell>
          <cell r="E266">
            <v>2</v>
          </cell>
        </row>
        <row r="267">
          <cell r="B267" t="str">
            <v>GD21G009BL13</v>
          </cell>
          <cell r="C267" t="str">
            <v>JEANS CORE HIGH WAIST BL 13</v>
          </cell>
          <cell r="D267">
            <v>100</v>
          </cell>
          <cell r="E267">
            <v>2</v>
          </cell>
        </row>
        <row r="268">
          <cell r="B268" t="str">
            <v>GD21G009BL3</v>
          </cell>
          <cell r="C268" t="str">
            <v>JEANS CORE HIGH WAIST BL 3</v>
          </cell>
          <cell r="D268">
            <v>100</v>
          </cell>
          <cell r="E268">
            <v>2</v>
          </cell>
        </row>
        <row r="269">
          <cell r="B269" t="str">
            <v>GD21G009BL5</v>
          </cell>
          <cell r="C269" t="str">
            <v>JEANS CORE HIGH WAIST BL 5</v>
          </cell>
          <cell r="D269">
            <v>100</v>
          </cell>
          <cell r="E269">
            <v>6</v>
          </cell>
        </row>
        <row r="270">
          <cell r="B270" t="str">
            <v>GD21G009BL7</v>
          </cell>
          <cell r="C270" t="str">
            <v>JEANS CORE HIGH WAIST BL 7</v>
          </cell>
          <cell r="D270">
            <v>100</v>
          </cell>
          <cell r="E270">
            <v>7</v>
          </cell>
        </row>
        <row r="271">
          <cell r="B271" t="str">
            <v>GD21G009BL9</v>
          </cell>
          <cell r="C271" t="str">
            <v>JEANS CORE HIGH WAIST BL 9</v>
          </cell>
          <cell r="D271">
            <v>100</v>
          </cell>
          <cell r="E271">
            <v>1</v>
          </cell>
        </row>
        <row r="272">
          <cell r="B272" t="str">
            <v>GD21G009ST3</v>
          </cell>
          <cell r="C272" t="str">
            <v>JEANS CORE HIGH WAIST ST 3</v>
          </cell>
          <cell r="D272">
            <v>100</v>
          </cell>
          <cell r="E272">
            <v>1</v>
          </cell>
        </row>
        <row r="273">
          <cell r="B273" t="str">
            <v>GD21G010AC11</v>
          </cell>
          <cell r="C273" t="str">
            <v>JEANS CORE MEDIUM WAIST AC 11</v>
          </cell>
          <cell r="D273">
            <v>100</v>
          </cell>
          <cell r="E273">
            <v>1</v>
          </cell>
        </row>
        <row r="274">
          <cell r="B274" t="str">
            <v>GD21G010AC13</v>
          </cell>
          <cell r="C274" t="str">
            <v>JEANS CORE MEDIUM WAIST AC 13</v>
          </cell>
          <cell r="D274">
            <v>100</v>
          </cell>
          <cell r="E274">
            <v>1</v>
          </cell>
        </row>
        <row r="275">
          <cell r="B275" t="str">
            <v>GD21G010AC7</v>
          </cell>
          <cell r="C275" t="str">
            <v>JEANS CORE MEDIUM WAIST AC 7</v>
          </cell>
          <cell r="D275">
            <v>100</v>
          </cell>
          <cell r="E275">
            <v>1</v>
          </cell>
        </row>
        <row r="276">
          <cell r="B276" t="str">
            <v>GD21G010BL13</v>
          </cell>
          <cell r="C276" t="str">
            <v>JEANS CORE MEDIUM WAIST BL 13</v>
          </cell>
          <cell r="D276">
            <v>100</v>
          </cell>
          <cell r="E276">
            <v>2</v>
          </cell>
        </row>
        <row r="277">
          <cell r="B277" t="str">
            <v>GD21G010BL5</v>
          </cell>
          <cell r="C277" t="str">
            <v>JEANS CORE MEDIUM WAIST BL 5</v>
          </cell>
          <cell r="D277">
            <v>100</v>
          </cell>
          <cell r="E277">
            <v>5</v>
          </cell>
        </row>
        <row r="278">
          <cell r="B278" t="str">
            <v>GD21G010BL7</v>
          </cell>
          <cell r="C278" t="str">
            <v>JEANS CORE MEDIUM WAIST BL 7</v>
          </cell>
          <cell r="D278">
            <v>100</v>
          </cell>
          <cell r="E278">
            <v>1</v>
          </cell>
        </row>
        <row r="279">
          <cell r="B279" t="str">
            <v>GD21G010BL9</v>
          </cell>
          <cell r="C279" t="str">
            <v>JEANS CORE MEDIUM WAIST BL 9</v>
          </cell>
          <cell r="D279">
            <v>100</v>
          </cell>
          <cell r="E279">
            <v>1</v>
          </cell>
        </row>
        <row r="280">
          <cell r="B280" t="str">
            <v>GD21G010SM5</v>
          </cell>
          <cell r="C280" t="str">
            <v>JEANS CORE MEDIUM WAIST SM 5</v>
          </cell>
          <cell r="D280">
            <v>100</v>
          </cell>
          <cell r="E280">
            <v>5</v>
          </cell>
        </row>
        <row r="281">
          <cell r="B281" t="str">
            <v>GD21G010SM9</v>
          </cell>
          <cell r="C281" t="str">
            <v>JEANS CORE MEDIUM WAIST SM 9</v>
          </cell>
          <cell r="D281">
            <v>100</v>
          </cell>
          <cell r="E281">
            <v>1</v>
          </cell>
        </row>
        <row r="282">
          <cell r="B282" t="str">
            <v>GD21G010ST11</v>
          </cell>
          <cell r="C282" t="str">
            <v>JEANS CORE MEDIUM WAIST ST 11</v>
          </cell>
          <cell r="D282">
            <v>100</v>
          </cell>
          <cell r="E282">
            <v>2</v>
          </cell>
        </row>
        <row r="283">
          <cell r="B283" t="str">
            <v>GD21G010ST13</v>
          </cell>
          <cell r="C283" t="str">
            <v>JEANS CORE MEDIUM WAIST ST 13</v>
          </cell>
          <cell r="D283">
            <v>100</v>
          </cell>
          <cell r="E283">
            <v>1</v>
          </cell>
        </row>
        <row r="284">
          <cell r="B284" t="str">
            <v>GD21G010ST3</v>
          </cell>
          <cell r="C284" t="str">
            <v>JEANS CORE MEDIUM WAIST ST 3</v>
          </cell>
          <cell r="D284">
            <v>100</v>
          </cell>
          <cell r="E284">
            <v>2</v>
          </cell>
        </row>
        <row r="285">
          <cell r="B285" t="str">
            <v>GD21G010ST5</v>
          </cell>
          <cell r="C285" t="str">
            <v>JEANS CORE MEDIUM WAIST ST 5</v>
          </cell>
          <cell r="D285">
            <v>100</v>
          </cell>
          <cell r="E285">
            <v>6</v>
          </cell>
        </row>
        <row r="286">
          <cell r="B286" t="str">
            <v>GD21G010ST7</v>
          </cell>
          <cell r="C286" t="str">
            <v>JEANS CORE MEDIUM WAIST ST 7</v>
          </cell>
          <cell r="D286">
            <v>100</v>
          </cell>
          <cell r="E286">
            <v>6</v>
          </cell>
        </row>
        <row r="287">
          <cell r="B287" t="str">
            <v>GD21G010ST9</v>
          </cell>
          <cell r="C287" t="str">
            <v>JEANS CORE MEDIUM WAIST ST 9</v>
          </cell>
          <cell r="D287">
            <v>100</v>
          </cell>
          <cell r="E287">
            <v>4</v>
          </cell>
        </row>
        <row r="288">
          <cell r="B288" t="str">
            <v>GD21G011BL11</v>
          </cell>
          <cell r="C288" t="str">
            <v>JEGGING DAMA CLEAN HIGH WAIST BL 11</v>
          </cell>
          <cell r="D288">
            <v>100</v>
          </cell>
          <cell r="E288">
            <v>2</v>
          </cell>
        </row>
        <row r="289">
          <cell r="B289" t="str">
            <v>GD21G011BL13</v>
          </cell>
          <cell r="C289" t="str">
            <v>JEGGING DAMA CLEAN HIGH WAIST BL 13</v>
          </cell>
          <cell r="D289">
            <v>100</v>
          </cell>
          <cell r="E289">
            <v>1</v>
          </cell>
        </row>
        <row r="290">
          <cell r="B290" t="str">
            <v>GD21G011BL5</v>
          </cell>
          <cell r="C290" t="str">
            <v>JEGGING DAMA CLEAN HIGH WAIST BL 5</v>
          </cell>
          <cell r="D290">
            <v>100</v>
          </cell>
          <cell r="E290">
            <v>6</v>
          </cell>
        </row>
        <row r="291">
          <cell r="B291" t="str">
            <v>GD21G011SM3</v>
          </cell>
          <cell r="C291" t="str">
            <v>JEGGING DAMA CLEAN HIGH WAIST SM 3</v>
          </cell>
          <cell r="D291">
            <v>100</v>
          </cell>
          <cell r="E291">
            <v>1</v>
          </cell>
        </row>
        <row r="292">
          <cell r="B292" t="str">
            <v>GD21G011SM9</v>
          </cell>
          <cell r="C292" t="str">
            <v>JEGGING DAMA CLEAN HIGH WAIST SM 9</v>
          </cell>
          <cell r="D292">
            <v>100</v>
          </cell>
          <cell r="E292">
            <v>1</v>
          </cell>
        </row>
        <row r="293">
          <cell r="B293" t="str">
            <v>GD21G011SV3</v>
          </cell>
          <cell r="C293" t="str">
            <v>JEGGING DAMA CLEAN HIGH WAIST SV 3</v>
          </cell>
          <cell r="D293">
            <v>100</v>
          </cell>
          <cell r="E293">
            <v>1</v>
          </cell>
        </row>
        <row r="294">
          <cell r="B294" t="str">
            <v>GD21G011SV5</v>
          </cell>
          <cell r="C294" t="str">
            <v>JEGGING DAMA CLEAN HIGH WAIST SV 5</v>
          </cell>
          <cell r="D294">
            <v>100</v>
          </cell>
          <cell r="E294">
            <v>2</v>
          </cell>
        </row>
        <row r="295">
          <cell r="B295" t="str">
            <v>GD21G011SV7</v>
          </cell>
          <cell r="C295" t="str">
            <v>JEGGING DAMA CLEAN HIGH WAIST SV 7</v>
          </cell>
          <cell r="D295">
            <v>100</v>
          </cell>
          <cell r="E295">
            <v>3</v>
          </cell>
        </row>
        <row r="296">
          <cell r="B296" t="str">
            <v>GD21G011SV9</v>
          </cell>
          <cell r="C296" t="str">
            <v>JEGGING DAMA CLEAN HIGH WAIST SV 9</v>
          </cell>
          <cell r="D296">
            <v>100</v>
          </cell>
          <cell r="E296">
            <v>1</v>
          </cell>
        </row>
        <row r="297">
          <cell r="B297" t="str">
            <v>GD21G012AC13</v>
          </cell>
          <cell r="C297" t="str">
            <v>JEANS DAMA SUPER HIGH WAIST AC 13</v>
          </cell>
          <cell r="D297">
            <v>100</v>
          </cell>
          <cell r="E297">
            <v>2</v>
          </cell>
        </row>
        <row r="298">
          <cell r="B298" t="str">
            <v>GD21G012AC3</v>
          </cell>
          <cell r="C298" t="str">
            <v>JEANS DAMA SUPER HIGH WAIST AC 3</v>
          </cell>
          <cell r="D298">
            <v>100</v>
          </cell>
          <cell r="E298">
            <v>1</v>
          </cell>
        </row>
        <row r="299">
          <cell r="B299" t="str">
            <v>GD21G012AC5</v>
          </cell>
          <cell r="C299" t="str">
            <v>JEANS DAMA SUPER HIGH WAIST AC 5</v>
          </cell>
          <cell r="D299">
            <v>100</v>
          </cell>
          <cell r="E299">
            <v>9</v>
          </cell>
        </row>
        <row r="300">
          <cell r="B300" t="str">
            <v>GD21G012AC7</v>
          </cell>
          <cell r="C300" t="str">
            <v>JEANS DAMA SUPER HIGH WAIST AC 7</v>
          </cell>
          <cell r="D300">
            <v>100</v>
          </cell>
          <cell r="E300">
            <v>5</v>
          </cell>
        </row>
        <row r="301">
          <cell r="B301" t="str">
            <v>GD21G012AC9</v>
          </cell>
          <cell r="C301" t="str">
            <v>JEANS DAMA SUPER HIGH WAIST AC 9</v>
          </cell>
          <cell r="D301">
            <v>100</v>
          </cell>
          <cell r="E301">
            <v>3</v>
          </cell>
        </row>
        <row r="302">
          <cell r="B302" t="str">
            <v>GD21G012BL13</v>
          </cell>
          <cell r="C302" t="str">
            <v>JEANS DAMA SUPER HIGH WAIST BL 13</v>
          </cell>
          <cell r="D302">
            <v>100</v>
          </cell>
          <cell r="E302">
            <v>2</v>
          </cell>
        </row>
        <row r="303">
          <cell r="B303" t="str">
            <v>GD21G012BL3</v>
          </cell>
          <cell r="C303" t="str">
            <v>JEANS DAMA SUPER HIGH WAIST BL 3</v>
          </cell>
          <cell r="D303">
            <v>100</v>
          </cell>
          <cell r="E303">
            <v>2</v>
          </cell>
        </row>
        <row r="304">
          <cell r="B304" t="str">
            <v>GD21G012BL5</v>
          </cell>
          <cell r="C304" t="str">
            <v>JEANS DAMA SUPER HIGH WAIST BL 5</v>
          </cell>
          <cell r="D304">
            <v>100</v>
          </cell>
          <cell r="E304">
            <v>6</v>
          </cell>
        </row>
        <row r="305">
          <cell r="B305" t="str">
            <v>GD21G012BL7</v>
          </cell>
          <cell r="C305" t="str">
            <v>JEANS DAMA SUPER HIGH WAIST BL 7</v>
          </cell>
          <cell r="D305">
            <v>100</v>
          </cell>
          <cell r="E305">
            <v>6</v>
          </cell>
        </row>
        <row r="306">
          <cell r="B306" t="str">
            <v>GD21G012BL9</v>
          </cell>
          <cell r="C306" t="str">
            <v>JEANS DAMA SUPER HIGH WAIST BL 9</v>
          </cell>
          <cell r="D306">
            <v>100</v>
          </cell>
          <cell r="E306">
            <v>6</v>
          </cell>
        </row>
        <row r="307">
          <cell r="B307" t="str">
            <v>GD21G013BL11</v>
          </cell>
          <cell r="C307" t="str">
            <v>JEANS DAMA HIGH WAIST BL 11</v>
          </cell>
          <cell r="D307">
            <v>100</v>
          </cell>
          <cell r="E307">
            <v>2</v>
          </cell>
        </row>
        <row r="308">
          <cell r="B308" t="str">
            <v>GD21G013BL13</v>
          </cell>
          <cell r="C308" t="str">
            <v>JEANS DAMA HIGH WAIST BL 13</v>
          </cell>
          <cell r="D308">
            <v>100</v>
          </cell>
          <cell r="E308">
            <v>2</v>
          </cell>
        </row>
        <row r="309">
          <cell r="B309" t="str">
            <v>GD21G013BL3</v>
          </cell>
          <cell r="C309" t="str">
            <v>JEANS DAMA HIGH WAIST BL 3</v>
          </cell>
          <cell r="D309">
            <v>100</v>
          </cell>
          <cell r="E309">
            <v>2</v>
          </cell>
        </row>
        <row r="310">
          <cell r="B310" t="str">
            <v>GD21G013BL5</v>
          </cell>
          <cell r="C310" t="str">
            <v>JEANS DAMA HIGH WAIST BL 5</v>
          </cell>
          <cell r="D310">
            <v>100</v>
          </cell>
          <cell r="E310">
            <v>6</v>
          </cell>
        </row>
        <row r="311">
          <cell r="B311" t="str">
            <v>GD21G013BL7</v>
          </cell>
          <cell r="C311" t="str">
            <v>JEANS DAMA HIGH WAIST BL 7</v>
          </cell>
          <cell r="D311">
            <v>100</v>
          </cell>
          <cell r="E311">
            <v>5</v>
          </cell>
        </row>
        <row r="312">
          <cell r="B312" t="str">
            <v>GD21G013BL9</v>
          </cell>
          <cell r="C312" t="str">
            <v>JEANS DAMA HIGH WAIST BL 9</v>
          </cell>
          <cell r="D312">
            <v>100</v>
          </cell>
          <cell r="E312">
            <v>3</v>
          </cell>
        </row>
        <row r="313">
          <cell r="B313" t="str">
            <v>GD21G014SM11</v>
          </cell>
          <cell r="C313" t="str">
            <v>JEANS DAMA SUPER HIGH WAIST SM 11</v>
          </cell>
          <cell r="D313">
            <v>100</v>
          </cell>
          <cell r="E313">
            <v>2</v>
          </cell>
        </row>
        <row r="314">
          <cell r="B314" t="str">
            <v>GD21G014SM13</v>
          </cell>
          <cell r="C314" t="str">
            <v>JEANS DAMA SUPER HIGH WAIST SM 13</v>
          </cell>
          <cell r="D314">
            <v>100</v>
          </cell>
          <cell r="E314">
            <v>2</v>
          </cell>
        </row>
        <row r="315">
          <cell r="B315" t="str">
            <v>GD21G014SM3</v>
          </cell>
          <cell r="C315" t="str">
            <v>JEANS DAMA SUPER HIGH WAIST SM 3</v>
          </cell>
          <cell r="D315">
            <v>100</v>
          </cell>
          <cell r="E315">
            <v>1</v>
          </cell>
        </row>
        <row r="316">
          <cell r="B316" t="str">
            <v>GD21G014SM5</v>
          </cell>
          <cell r="C316" t="str">
            <v>JEANS DAMA SUPER HIGH WAIST SM 5</v>
          </cell>
          <cell r="D316">
            <v>100</v>
          </cell>
          <cell r="E316">
            <v>4</v>
          </cell>
        </row>
        <row r="317">
          <cell r="B317" t="str">
            <v>GD21G014SM7</v>
          </cell>
          <cell r="C317" t="str">
            <v>JEANS DAMA SUPER HIGH WAIST SM 7</v>
          </cell>
          <cell r="D317">
            <v>100</v>
          </cell>
          <cell r="E317">
            <v>6</v>
          </cell>
        </row>
        <row r="318">
          <cell r="B318" t="str">
            <v>GD21G014SM9</v>
          </cell>
          <cell r="C318" t="str">
            <v>JEANS DAMA SUPER HIGH WAIST SM 9</v>
          </cell>
          <cell r="D318">
            <v>100</v>
          </cell>
          <cell r="E318">
            <v>4</v>
          </cell>
        </row>
        <row r="319">
          <cell r="B319" t="str">
            <v>GD21G014ST11</v>
          </cell>
          <cell r="C319" t="str">
            <v>JEANS DAMA SUPER HIGH WAIST ST 11</v>
          </cell>
          <cell r="D319">
            <v>100</v>
          </cell>
          <cell r="E319">
            <v>2</v>
          </cell>
        </row>
        <row r="320">
          <cell r="B320" t="str">
            <v>GD21G014ST13</v>
          </cell>
          <cell r="C320" t="str">
            <v>JEANS DAMA SUPER HIGH WAIST ST 13</v>
          </cell>
          <cell r="D320">
            <v>100</v>
          </cell>
          <cell r="E320">
            <v>2</v>
          </cell>
        </row>
        <row r="321">
          <cell r="B321" t="str">
            <v>GD21G014ST3</v>
          </cell>
          <cell r="C321" t="str">
            <v>JEANS DAMA SUPER HIGH WAIST ST 3</v>
          </cell>
          <cell r="D321">
            <v>100</v>
          </cell>
          <cell r="E321">
            <v>2</v>
          </cell>
        </row>
        <row r="322">
          <cell r="B322" t="str">
            <v>GD21G014ST5</v>
          </cell>
          <cell r="C322" t="str">
            <v>JEANS DAMA SUPER HIGH WAIST ST 5</v>
          </cell>
          <cell r="D322">
            <v>100</v>
          </cell>
          <cell r="E322">
            <v>6</v>
          </cell>
        </row>
        <row r="323">
          <cell r="B323" t="str">
            <v>GD21G014ST7</v>
          </cell>
          <cell r="C323" t="str">
            <v>JEANS DAMA SUPER HIGH WAIST ST 7</v>
          </cell>
          <cell r="D323">
            <v>100</v>
          </cell>
          <cell r="E323">
            <v>6</v>
          </cell>
        </row>
        <row r="324">
          <cell r="B324" t="str">
            <v>GD21G014ST9</v>
          </cell>
          <cell r="C324" t="str">
            <v>JEANS DAMA SUPER HIGH WAIST ST 9</v>
          </cell>
          <cell r="D324">
            <v>100</v>
          </cell>
          <cell r="E324">
            <v>4</v>
          </cell>
        </row>
        <row r="325">
          <cell r="B325" t="str">
            <v>GD21G015SM13</v>
          </cell>
          <cell r="C325" t="str">
            <v>JEANS DAMA HIGH WAIST SM 13</v>
          </cell>
          <cell r="D325">
            <v>100</v>
          </cell>
          <cell r="E325">
            <v>1</v>
          </cell>
        </row>
        <row r="326">
          <cell r="B326" t="str">
            <v>GD24K085BCCHI</v>
          </cell>
          <cell r="C326" t="str">
            <v>PLAYERA VS65 BC CHI</v>
          </cell>
          <cell r="D326">
            <v>100</v>
          </cell>
          <cell r="E326">
            <v>4</v>
          </cell>
        </row>
        <row r="327">
          <cell r="B327" t="str">
            <v>GD24K085BCGRA</v>
          </cell>
          <cell r="C327" t="str">
            <v>PLAYERA VS65 BC GRA</v>
          </cell>
          <cell r="D327">
            <v>100</v>
          </cell>
          <cell r="E327">
            <v>1</v>
          </cell>
        </row>
        <row r="328">
          <cell r="B328" t="str">
            <v>GD24K085BCMED</v>
          </cell>
          <cell r="C328" t="str">
            <v>PLAYERA VS65 BC MED</v>
          </cell>
          <cell r="D328">
            <v>100</v>
          </cell>
          <cell r="E328">
            <v>1</v>
          </cell>
        </row>
        <row r="329">
          <cell r="B329" t="str">
            <v>GD24K086BCCHI</v>
          </cell>
          <cell r="C329" t="str">
            <v>PLAYERA R&amp;VD005 BC CHI</v>
          </cell>
          <cell r="D329">
            <v>100</v>
          </cell>
          <cell r="E329">
            <v>2</v>
          </cell>
        </row>
        <row r="330">
          <cell r="B330" t="str">
            <v>GD24K086BCGRA</v>
          </cell>
          <cell r="C330" t="str">
            <v>PLAYERA R&amp;VD005 BC GRA</v>
          </cell>
          <cell r="D330">
            <v>100</v>
          </cell>
          <cell r="E330">
            <v>2</v>
          </cell>
        </row>
        <row r="331">
          <cell r="B331" t="str">
            <v>GD24K086BCMED</v>
          </cell>
          <cell r="C331" t="str">
            <v>PLAYERA R&amp;VD005 BC MED</v>
          </cell>
          <cell r="D331">
            <v>100</v>
          </cell>
          <cell r="E331">
            <v>1</v>
          </cell>
        </row>
        <row r="332">
          <cell r="B332" t="str">
            <v>GD24K087BCCHI</v>
          </cell>
          <cell r="C332" t="str">
            <v>PLAYERA R&amp;VD006 BC CHI</v>
          </cell>
          <cell r="D332">
            <v>100</v>
          </cell>
          <cell r="E332">
            <v>3</v>
          </cell>
        </row>
        <row r="333">
          <cell r="B333" t="str">
            <v>GD24K087BCGRA</v>
          </cell>
          <cell r="C333" t="str">
            <v>PLAYERA R&amp;VD006 BC GRA</v>
          </cell>
          <cell r="D333">
            <v>100</v>
          </cell>
          <cell r="E333">
            <v>2</v>
          </cell>
        </row>
        <row r="334">
          <cell r="B334" t="str">
            <v>GD24K087BCMED</v>
          </cell>
          <cell r="C334" t="str">
            <v>PLAYERA R&amp;VD006 BC MED</v>
          </cell>
          <cell r="D334">
            <v>100</v>
          </cell>
          <cell r="E334">
            <v>2</v>
          </cell>
        </row>
        <row r="335">
          <cell r="B335" t="str">
            <v>GD24K088BCCHI</v>
          </cell>
          <cell r="C335" t="str">
            <v>PLAYERA R&amp;VD007 BC CHI</v>
          </cell>
          <cell r="D335">
            <v>100</v>
          </cell>
          <cell r="E335">
            <v>2</v>
          </cell>
        </row>
        <row r="336">
          <cell r="B336" t="str">
            <v>GD24K088BCGRA</v>
          </cell>
          <cell r="C336" t="str">
            <v>PLAYERA R&amp;VD007 BC GRA</v>
          </cell>
          <cell r="D336">
            <v>100</v>
          </cell>
          <cell r="E336">
            <v>2</v>
          </cell>
        </row>
        <row r="337">
          <cell r="B337" t="str">
            <v>GD24K088BCMED</v>
          </cell>
          <cell r="C337" t="str">
            <v>PLAYERA R&amp;VD007 BC MED</v>
          </cell>
          <cell r="D337">
            <v>100</v>
          </cell>
          <cell r="E337">
            <v>2</v>
          </cell>
        </row>
        <row r="338">
          <cell r="B338" t="str">
            <v>GD25K054AMGRA</v>
          </cell>
          <cell r="C338" t="str">
            <v>SUDADERA FRENCH TRENDY AM GRA</v>
          </cell>
          <cell r="D338">
            <v>100</v>
          </cell>
          <cell r="E338">
            <v>2</v>
          </cell>
        </row>
        <row r="339">
          <cell r="B339" t="str">
            <v>GD25K054AMMED</v>
          </cell>
          <cell r="C339" t="str">
            <v>SUDADERA FRENCH TRENDY AM MED</v>
          </cell>
          <cell r="D339">
            <v>100</v>
          </cell>
          <cell r="E339">
            <v>-2</v>
          </cell>
        </row>
        <row r="340">
          <cell r="B340" t="str">
            <v>GD32K001</v>
          </cell>
          <cell r="C340" t="str">
            <v>BOLSAS MEZCLILLA QUARRY AM</v>
          </cell>
          <cell r="D340">
            <v>100</v>
          </cell>
          <cell r="E340">
            <v>2</v>
          </cell>
        </row>
        <row r="341">
          <cell r="B341" t="str">
            <v>GD32K001AZUNT</v>
          </cell>
          <cell r="C341" t="str">
            <v>BOLSAS MEZCLILLA QUARRY AM     AZ UN</v>
          </cell>
          <cell r="D341">
            <v>100</v>
          </cell>
          <cell r="E341">
            <v>1</v>
          </cell>
        </row>
        <row r="342">
          <cell r="B342" t="str">
            <v>GD32K001NGUNT</v>
          </cell>
          <cell r="C342" t="str">
            <v>BOLSAS MEZCLILLA QUARRY AM     NG UN</v>
          </cell>
          <cell r="D342">
            <v>100</v>
          </cell>
          <cell r="E342">
            <v>2</v>
          </cell>
        </row>
        <row r="343">
          <cell r="B343" t="str">
            <v>GD32K003RSUNT</v>
          </cell>
          <cell r="C343" t="str">
            <v>BOLSAS QUARRY RS UNT</v>
          </cell>
          <cell r="D343">
            <v>100</v>
          </cell>
          <cell r="E343">
            <v>4</v>
          </cell>
        </row>
        <row r="344">
          <cell r="B344" t="str">
            <v>GD32K005AZUNT</v>
          </cell>
          <cell r="C344" t="str">
            <v>BOLSAS MEZCLILLA QUARRY AZ UNT    AZ</v>
          </cell>
          <cell r="D344">
            <v>100</v>
          </cell>
          <cell r="E344">
            <v>8</v>
          </cell>
        </row>
        <row r="345">
          <cell r="B345" t="str">
            <v>GD33R017BGCHI</v>
          </cell>
          <cell r="C345" t="str">
            <v>JUMPER DAMA CRUDO BG CHI</v>
          </cell>
          <cell r="D345">
            <v>100</v>
          </cell>
          <cell r="E345">
            <v>3</v>
          </cell>
        </row>
        <row r="346">
          <cell r="B346" t="str">
            <v>GD33R017BGGRA</v>
          </cell>
          <cell r="C346" t="str">
            <v>JUMPER DAMA CRUDO BG GRA</v>
          </cell>
          <cell r="D346">
            <v>100</v>
          </cell>
          <cell r="E346">
            <v>3</v>
          </cell>
        </row>
        <row r="347">
          <cell r="B347" t="str">
            <v>GD33R017BGMED</v>
          </cell>
          <cell r="C347" t="str">
            <v>JUMPER DAMA CRUDO BG MED</v>
          </cell>
          <cell r="D347">
            <v>100</v>
          </cell>
          <cell r="E347">
            <v>4</v>
          </cell>
        </row>
        <row r="348">
          <cell r="B348" t="str">
            <v>QC01C008BCCHI</v>
          </cell>
          <cell r="C348" t="str">
            <v>CONJUNTO GRAVITY  PLAYERA/BOXER 14 F</v>
          </cell>
          <cell r="D348">
            <v>100</v>
          </cell>
          <cell r="E348">
            <v>1</v>
          </cell>
        </row>
        <row r="349">
          <cell r="B349" t="str">
            <v>QC02A064CO36</v>
          </cell>
          <cell r="C349" t="str">
            <v>BERMUDA GRAVITY  27006 CO 36</v>
          </cell>
          <cell r="D349">
            <v>100</v>
          </cell>
          <cell r="E349">
            <v>1</v>
          </cell>
        </row>
        <row r="350">
          <cell r="B350" t="str">
            <v>QC040762MRCHI</v>
          </cell>
          <cell r="C350" t="str">
            <v>BOXER NAUTICO HALOWEEN 1 MR CHI</v>
          </cell>
          <cell r="D350">
            <v>100</v>
          </cell>
          <cell r="E350">
            <v>1</v>
          </cell>
        </row>
        <row r="351">
          <cell r="B351" t="str">
            <v>QC040768VSGRA</v>
          </cell>
          <cell r="C351" t="str">
            <v>BOXER VICTOR OI 11 VS GRA</v>
          </cell>
          <cell r="D351">
            <v>100</v>
          </cell>
          <cell r="E351">
            <v>1</v>
          </cell>
        </row>
        <row r="352">
          <cell r="B352" t="str">
            <v>QC040773VRCHI</v>
          </cell>
          <cell r="C352" t="str">
            <v>BOXER ANDY OI 16 VR CHI</v>
          </cell>
          <cell r="D352">
            <v>100</v>
          </cell>
          <cell r="E352">
            <v>4</v>
          </cell>
        </row>
        <row r="353">
          <cell r="B353" t="str">
            <v>QC040773VRGRA</v>
          </cell>
          <cell r="C353" t="str">
            <v>BOXER ANDY OI 16 VR GRA</v>
          </cell>
          <cell r="D353">
            <v>100</v>
          </cell>
          <cell r="E353">
            <v>3</v>
          </cell>
        </row>
        <row r="354">
          <cell r="B354" t="str">
            <v>QC040773VRMED</v>
          </cell>
          <cell r="C354" t="str">
            <v>BOXER ANDY OI 16 VR MED</v>
          </cell>
          <cell r="D354">
            <v>100</v>
          </cell>
          <cell r="E354">
            <v>4</v>
          </cell>
        </row>
        <row r="355">
          <cell r="B355" t="str">
            <v>QC040783RJCHI</v>
          </cell>
          <cell r="C355" t="str">
            <v>BOXER VICTOR OI 26 RJ CHI</v>
          </cell>
          <cell r="D355">
            <v>100</v>
          </cell>
          <cell r="E355">
            <v>1</v>
          </cell>
        </row>
        <row r="356">
          <cell r="B356" t="str">
            <v>QC040783RJGRA</v>
          </cell>
          <cell r="C356" t="str">
            <v>BOXER VICTOR OI 26 RJ GRA</v>
          </cell>
          <cell r="D356">
            <v>100</v>
          </cell>
          <cell r="E356">
            <v>1</v>
          </cell>
        </row>
        <row r="357">
          <cell r="B357" t="str">
            <v>QC040788GRCHI</v>
          </cell>
          <cell r="C357" t="str">
            <v>BOXER VICTOR OI 31 GR CHI</v>
          </cell>
          <cell r="D357">
            <v>100</v>
          </cell>
          <cell r="E357">
            <v>1</v>
          </cell>
        </row>
        <row r="358">
          <cell r="B358" t="str">
            <v>QC040788GRGRA</v>
          </cell>
          <cell r="C358" t="str">
            <v>BOXER VICTOR OI 31 GR GRA</v>
          </cell>
          <cell r="D358">
            <v>100</v>
          </cell>
          <cell r="E358">
            <v>2</v>
          </cell>
        </row>
        <row r="359">
          <cell r="B359" t="str">
            <v>QC040789AOCHI</v>
          </cell>
          <cell r="C359" t="str">
            <v>BOXER VICTOR OI 32 AO CHI</v>
          </cell>
          <cell r="D359">
            <v>100</v>
          </cell>
          <cell r="E359">
            <v>2</v>
          </cell>
        </row>
        <row r="360">
          <cell r="B360" t="str">
            <v>QC040790RSCHI</v>
          </cell>
          <cell r="C360" t="str">
            <v>BOXER VICTOR OI 32 RS CHI</v>
          </cell>
          <cell r="D360">
            <v>100</v>
          </cell>
          <cell r="E360">
            <v>2</v>
          </cell>
        </row>
        <row r="361">
          <cell r="B361" t="str">
            <v>QC040790RSGRA</v>
          </cell>
          <cell r="C361" t="str">
            <v>BOXER VICTOR OI 32 RS GRA</v>
          </cell>
          <cell r="D361">
            <v>100</v>
          </cell>
          <cell r="E361">
            <v>2</v>
          </cell>
        </row>
        <row r="362">
          <cell r="B362" t="str">
            <v>QC040790RSMED</v>
          </cell>
          <cell r="C362" t="str">
            <v>BOXER VICTOR OI 32 RS MED</v>
          </cell>
          <cell r="D362">
            <v>100</v>
          </cell>
          <cell r="E362">
            <v>2</v>
          </cell>
        </row>
        <row r="363">
          <cell r="B363" t="str">
            <v>QC040792BCCHI</v>
          </cell>
          <cell r="C363" t="str">
            <v>BOXER NAUTICO OI 35 BC CHI</v>
          </cell>
          <cell r="D363">
            <v>100</v>
          </cell>
          <cell r="E363">
            <v>4</v>
          </cell>
        </row>
        <row r="364">
          <cell r="B364" t="str">
            <v>QC040792BCGRA</v>
          </cell>
          <cell r="C364" t="str">
            <v>BOXER NAUTICO OI 35 BC GRA</v>
          </cell>
          <cell r="D364">
            <v>100</v>
          </cell>
          <cell r="E364">
            <v>4</v>
          </cell>
        </row>
        <row r="365">
          <cell r="B365" t="str">
            <v>QC040792BCMED</v>
          </cell>
          <cell r="C365" t="str">
            <v>BOXER NAUTICO OI 35 BC MED</v>
          </cell>
          <cell r="D365">
            <v>100</v>
          </cell>
          <cell r="E365">
            <v>4</v>
          </cell>
        </row>
        <row r="366">
          <cell r="B366" t="str">
            <v>QC040796AMCHI</v>
          </cell>
          <cell r="C366" t="str">
            <v>BOXER ANDY OI 39 AM CHI</v>
          </cell>
          <cell r="D366">
            <v>100</v>
          </cell>
          <cell r="E366">
            <v>4</v>
          </cell>
        </row>
        <row r="367">
          <cell r="B367" t="str">
            <v>QC040796AMGRA</v>
          </cell>
          <cell r="C367" t="str">
            <v>BOXER ANDY OI 39 AM GRA</v>
          </cell>
          <cell r="D367">
            <v>100</v>
          </cell>
          <cell r="E367">
            <v>2</v>
          </cell>
        </row>
        <row r="368">
          <cell r="B368" t="str">
            <v>QC040796AMMED</v>
          </cell>
          <cell r="C368" t="str">
            <v>BOXER ANDY OI 39 AM MED</v>
          </cell>
          <cell r="D368">
            <v>100</v>
          </cell>
          <cell r="E368">
            <v>3</v>
          </cell>
        </row>
        <row r="369">
          <cell r="B369" t="str">
            <v>QC040797AMCHI</v>
          </cell>
          <cell r="C369" t="str">
            <v>BOXER ANDY OI 40 AM CHI</v>
          </cell>
          <cell r="D369">
            <v>100</v>
          </cell>
          <cell r="E369">
            <v>1</v>
          </cell>
        </row>
        <row r="370">
          <cell r="B370" t="str">
            <v>QC040797AMGRA</v>
          </cell>
          <cell r="C370" t="str">
            <v>BOXER ANDY OI 40 AM GRA</v>
          </cell>
          <cell r="D370">
            <v>100</v>
          </cell>
          <cell r="E370">
            <v>1</v>
          </cell>
        </row>
        <row r="371">
          <cell r="B371" t="str">
            <v>QC040799BCCHI</v>
          </cell>
          <cell r="C371" t="str">
            <v>BOXER ANDY OI 42 BC CHI</v>
          </cell>
          <cell r="D371">
            <v>100</v>
          </cell>
          <cell r="E371">
            <v>4</v>
          </cell>
        </row>
        <row r="372">
          <cell r="B372" t="str">
            <v>QC040799BCGRA</v>
          </cell>
          <cell r="C372" t="str">
            <v>BOXER ANDY OI 42 BC GRA</v>
          </cell>
          <cell r="D372">
            <v>100</v>
          </cell>
          <cell r="E372">
            <v>4</v>
          </cell>
        </row>
        <row r="373">
          <cell r="B373" t="str">
            <v>QC040799BCMED</v>
          </cell>
          <cell r="C373" t="str">
            <v>BOXER ANDY OI 42 BC MED</v>
          </cell>
          <cell r="D373">
            <v>100</v>
          </cell>
          <cell r="E373">
            <v>4</v>
          </cell>
        </row>
        <row r="374">
          <cell r="B374" t="str">
            <v>QC040800BCCHI</v>
          </cell>
          <cell r="C374" t="str">
            <v>BOXER ANDY OI 43 BC CHI</v>
          </cell>
          <cell r="D374">
            <v>100</v>
          </cell>
          <cell r="E374">
            <v>4</v>
          </cell>
        </row>
        <row r="375">
          <cell r="B375" t="str">
            <v>QC040800BCGRA</v>
          </cell>
          <cell r="C375" t="str">
            <v>BOXER ANDY OI 43 BC GRA</v>
          </cell>
          <cell r="D375">
            <v>100</v>
          </cell>
          <cell r="E375">
            <v>3</v>
          </cell>
        </row>
        <row r="376">
          <cell r="B376" t="str">
            <v>QC040800BCMED</v>
          </cell>
          <cell r="C376" t="str">
            <v>BOXER ANDY OI 43 BC MED</v>
          </cell>
          <cell r="D376">
            <v>100</v>
          </cell>
          <cell r="E376">
            <v>4</v>
          </cell>
        </row>
        <row r="377">
          <cell r="B377" t="str">
            <v>QC040802GRCHI</v>
          </cell>
          <cell r="C377" t="str">
            <v>BOXER ANDY OI 45 GR CHI</v>
          </cell>
          <cell r="D377">
            <v>100</v>
          </cell>
          <cell r="E377">
            <v>6</v>
          </cell>
        </row>
        <row r="378">
          <cell r="B378" t="str">
            <v>QC040802GRGRA</v>
          </cell>
          <cell r="C378" t="str">
            <v>BOXER ANDY OI 45 GR GRA</v>
          </cell>
          <cell r="D378">
            <v>100</v>
          </cell>
          <cell r="E378">
            <v>6</v>
          </cell>
        </row>
        <row r="379">
          <cell r="B379" t="str">
            <v>QC040802GRMED</v>
          </cell>
          <cell r="C379" t="str">
            <v>BOXER ANDY OI 45 GR MED</v>
          </cell>
          <cell r="D379">
            <v>100</v>
          </cell>
          <cell r="E379">
            <v>6</v>
          </cell>
        </row>
        <row r="380">
          <cell r="B380" t="str">
            <v>QC04A210BCGRA</v>
          </cell>
          <cell r="C380" t="str">
            <v>BOXER  14 feb BC GRA</v>
          </cell>
          <cell r="D380">
            <v>100</v>
          </cell>
          <cell r="E380">
            <v>2</v>
          </cell>
        </row>
        <row r="381">
          <cell r="B381" t="str">
            <v>QC04B251AZCHI</v>
          </cell>
          <cell r="C381" t="str">
            <v>BOXER  VICTOR AZ CHI</v>
          </cell>
          <cell r="D381">
            <v>100</v>
          </cell>
          <cell r="E381">
            <v>2</v>
          </cell>
        </row>
        <row r="382">
          <cell r="B382" t="str">
            <v>QC04B259VRCHI</v>
          </cell>
          <cell r="C382" t="str">
            <v>BOXER VICTOR VR CHI</v>
          </cell>
          <cell r="D382">
            <v>100</v>
          </cell>
          <cell r="E382">
            <v>1</v>
          </cell>
        </row>
        <row r="383">
          <cell r="B383" t="str">
            <v>QC04B278AZCHI</v>
          </cell>
          <cell r="C383" t="str">
            <v>BOXER TRIPACK VICTOR AZ CHI</v>
          </cell>
          <cell r="D383">
            <v>100</v>
          </cell>
          <cell r="E383">
            <v>2</v>
          </cell>
        </row>
        <row r="384">
          <cell r="B384" t="str">
            <v>QC04B279GRCHI</v>
          </cell>
          <cell r="C384" t="str">
            <v>BOXER TRIPACK VICTOR GR CHI</v>
          </cell>
          <cell r="D384">
            <v>100</v>
          </cell>
          <cell r="E384">
            <v>3</v>
          </cell>
        </row>
        <row r="385">
          <cell r="B385" t="str">
            <v>QC04B279GRMED</v>
          </cell>
          <cell r="C385" t="str">
            <v>BOXER TRIPACK VICTOR GR MED</v>
          </cell>
          <cell r="D385">
            <v>100</v>
          </cell>
          <cell r="E385">
            <v>1</v>
          </cell>
        </row>
        <row r="386">
          <cell r="B386" t="str">
            <v>QC04B298PTGRA</v>
          </cell>
          <cell r="C386" t="str">
            <v>BOXER ANDY PT GRA</v>
          </cell>
          <cell r="D386">
            <v>100</v>
          </cell>
          <cell r="E386">
            <v>1</v>
          </cell>
        </row>
        <row r="387">
          <cell r="B387" t="str">
            <v>QC04B336BCMED</v>
          </cell>
          <cell r="C387" t="str">
            <v>BOXER CATCH ANDY BC MED</v>
          </cell>
          <cell r="D387">
            <v>100</v>
          </cell>
          <cell r="E387">
            <v>1</v>
          </cell>
        </row>
        <row r="388">
          <cell r="B388" t="str">
            <v>QC04B337BCCHI</v>
          </cell>
          <cell r="C388" t="str">
            <v>BOXER VICTOR BC CHI</v>
          </cell>
          <cell r="D388">
            <v>100</v>
          </cell>
          <cell r="E388">
            <v>1</v>
          </cell>
        </row>
        <row r="389">
          <cell r="B389" t="str">
            <v>QC04B346PTCHI</v>
          </cell>
          <cell r="C389" t="str">
            <v>BOXER CACHETERO NAUTICO PT CHI</v>
          </cell>
          <cell r="D389">
            <v>100</v>
          </cell>
          <cell r="E389">
            <v>3</v>
          </cell>
        </row>
        <row r="390">
          <cell r="B390" t="str">
            <v>QC04B347GRCHI</v>
          </cell>
          <cell r="C390" t="str">
            <v>BOXER CACHETERO ANDY GR CHI</v>
          </cell>
          <cell r="D390">
            <v>100</v>
          </cell>
          <cell r="E390">
            <v>1</v>
          </cell>
        </row>
        <row r="391">
          <cell r="B391" t="str">
            <v>QC04B349NGCHI</v>
          </cell>
          <cell r="C391" t="str">
            <v>BOXER BRIEF CLASICO NG CHI</v>
          </cell>
          <cell r="D391">
            <v>100</v>
          </cell>
          <cell r="E391">
            <v>1</v>
          </cell>
        </row>
        <row r="392">
          <cell r="B392" t="str">
            <v>QC04B394GRMED</v>
          </cell>
          <cell r="C392" t="str">
            <v>CACH ANDY GR MED</v>
          </cell>
          <cell r="D392">
            <v>100</v>
          </cell>
          <cell r="E392">
            <v>1</v>
          </cell>
        </row>
        <row r="393">
          <cell r="B393" t="str">
            <v>QC04B464GRCHI</v>
          </cell>
          <cell r="C393" t="str">
            <v>CACH TRIPACK  NAUTICO GR CHI</v>
          </cell>
          <cell r="D393">
            <v>100</v>
          </cell>
          <cell r="E393">
            <v>2</v>
          </cell>
        </row>
        <row r="394">
          <cell r="B394" t="str">
            <v>QC04B475AZCHI</v>
          </cell>
          <cell r="C394" t="str">
            <v>CACH NAUTICO AZ CHI</v>
          </cell>
          <cell r="D394">
            <v>100</v>
          </cell>
          <cell r="E394">
            <v>1</v>
          </cell>
        </row>
        <row r="395">
          <cell r="B395" t="str">
            <v>QC04B494BCCHI</v>
          </cell>
          <cell r="C395" t="str">
            <v>BOXER VICTOR BC CHI</v>
          </cell>
          <cell r="D395">
            <v>100</v>
          </cell>
          <cell r="E395">
            <v>1</v>
          </cell>
        </row>
        <row r="396">
          <cell r="B396" t="str">
            <v>QC04B496BCGRA</v>
          </cell>
          <cell r="C396" t="str">
            <v>CACH NAUTICO BC GRA</v>
          </cell>
          <cell r="D396">
            <v>100</v>
          </cell>
          <cell r="E396">
            <v>1</v>
          </cell>
        </row>
        <row r="397">
          <cell r="B397" t="str">
            <v>QC04B507AZCHI</v>
          </cell>
          <cell r="C397" t="str">
            <v>BOXER DANIEL AZ CHI</v>
          </cell>
          <cell r="D397">
            <v>100</v>
          </cell>
          <cell r="E397">
            <v>1</v>
          </cell>
        </row>
        <row r="398">
          <cell r="B398" t="str">
            <v>QC04B516VRGRA</v>
          </cell>
          <cell r="C398" t="str">
            <v>BOXER NAUTICO VR GRA</v>
          </cell>
          <cell r="D398">
            <v>100</v>
          </cell>
          <cell r="E398">
            <v>1</v>
          </cell>
        </row>
        <row r="399">
          <cell r="B399" t="str">
            <v>QC04B527RFCHI</v>
          </cell>
          <cell r="C399" t="str">
            <v>BOXER VICTOR RF CHI</v>
          </cell>
          <cell r="D399">
            <v>100</v>
          </cell>
          <cell r="E399">
            <v>3</v>
          </cell>
        </row>
        <row r="400">
          <cell r="B400" t="str">
            <v>QC04B527RFGRA</v>
          </cell>
          <cell r="C400" t="str">
            <v>BOXER VICTOR RF GRA</v>
          </cell>
          <cell r="D400">
            <v>100</v>
          </cell>
          <cell r="E400">
            <v>6</v>
          </cell>
        </row>
        <row r="401">
          <cell r="B401" t="str">
            <v>QC04B527RFMED</v>
          </cell>
          <cell r="C401" t="str">
            <v>BOXER VICTOR RF MED</v>
          </cell>
          <cell r="D401">
            <v>100</v>
          </cell>
          <cell r="E401">
            <v>3</v>
          </cell>
        </row>
        <row r="402">
          <cell r="B402" t="str">
            <v>QC04B528MRGRA</v>
          </cell>
          <cell r="C402" t="str">
            <v>BOXER VICTOR MR GRA</v>
          </cell>
          <cell r="D402">
            <v>100</v>
          </cell>
          <cell r="E402">
            <v>1</v>
          </cell>
        </row>
        <row r="403">
          <cell r="B403" t="str">
            <v>QC04B529BCCHI</v>
          </cell>
          <cell r="C403" t="str">
            <v>BOXER VICTOR BC CHI</v>
          </cell>
          <cell r="D403">
            <v>100</v>
          </cell>
          <cell r="E403">
            <v>4</v>
          </cell>
        </row>
        <row r="404">
          <cell r="B404" t="str">
            <v>QC04B529BCMED</v>
          </cell>
          <cell r="C404" t="str">
            <v>BOXER VICTOR BC MED</v>
          </cell>
          <cell r="D404">
            <v>100</v>
          </cell>
          <cell r="E404">
            <v>1</v>
          </cell>
        </row>
        <row r="405">
          <cell r="B405" t="str">
            <v>QC04B538BCCHI</v>
          </cell>
          <cell r="C405" t="str">
            <v>BOXER NAUTICO BC CHI</v>
          </cell>
          <cell r="D405">
            <v>100</v>
          </cell>
          <cell r="E405">
            <v>1</v>
          </cell>
        </row>
        <row r="406">
          <cell r="B406" t="str">
            <v>QC04B546HSCHI</v>
          </cell>
          <cell r="C406" t="str">
            <v>BOXER VICTOR HS CHI</v>
          </cell>
          <cell r="D406">
            <v>100</v>
          </cell>
          <cell r="E406">
            <v>1</v>
          </cell>
        </row>
        <row r="407">
          <cell r="B407" t="str">
            <v>QC04B547BCCHI</v>
          </cell>
          <cell r="C407" t="str">
            <v>BOXER VICTOR BC CHI</v>
          </cell>
          <cell r="D407">
            <v>100</v>
          </cell>
          <cell r="E407">
            <v>1</v>
          </cell>
        </row>
        <row r="408">
          <cell r="B408" t="str">
            <v>QC04B547BCMED</v>
          </cell>
          <cell r="C408" t="str">
            <v>BOXER VICTOR BC MED</v>
          </cell>
          <cell r="D408">
            <v>100</v>
          </cell>
          <cell r="E408">
            <v>2</v>
          </cell>
        </row>
        <row r="409">
          <cell r="B409" t="str">
            <v>QC04B548VSCHI</v>
          </cell>
          <cell r="C409" t="str">
            <v>BOXER VICTOR VS CHI</v>
          </cell>
          <cell r="D409">
            <v>100</v>
          </cell>
          <cell r="E409">
            <v>1</v>
          </cell>
        </row>
        <row r="410">
          <cell r="B410" t="str">
            <v>QC04B549RJCHI</v>
          </cell>
          <cell r="C410" t="str">
            <v>BOXER  NAUTICO RJ CHI</v>
          </cell>
          <cell r="D410">
            <v>100</v>
          </cell>
          <cell r="E410">
            <v>1</v>
          </cell>
        </row>
        <row r="411">
          <cell r="B411" t="str">
            <v>QC04B550AZCHI</v>
          </cell>
          <cell r="C411" t="str">
            <v>BOXER  NAUTICO AZ CHI</v>
          </cell>
          <cell r="D411">
            <v>100</v>
          </cell>
          <cell r="E411">
            <v>1</v>
          </cell>
        </row>
        <row r="412">
          <cell r="B412" t="str">
            <v>QC04B550AZGRA</v>
          </cell>
          <cell r="C412" t="str">
            <v>BOXER  NAUTICO AZ GRA</v>
          </cell>
          <cell r="D412">
            <v>100</v>
          </cell>
          <cell r="E412">
            <v>1</v>
          </cell>
        </row>
        <row r="413">
          <cell r="B413" t="str">
            <v>QC04B556AOCHI</v>
          </cell>
          <cell r="C413" t="str">
            <v>BOXER  ANDY AO CHI</v>
          </cell>
          <cell r="D413">
            <v>100</v>
          </cell>
          <cell r="E413">
            <v>1</v>
          </cell>
        </row>
        <row r="414">
          <cell r="B414" t="str">
            <v>QC04B571NGMED</v>
          </cell>
          <cell r="C414" t="str">
            <v>BOXER  NAUTICO NG MED</v>
          </cell>
          <cell r="D414">
            <v>100</v>
          </cell>
          <cell r="E414">
            <v>1</v>
          </cell>
        </row>
        <row r="415">
          <cell r="B415" t="str">
            <v>QC04B583MRGRA</v>
          </cell>
          <cell r="C415" t="str">
            <v>BOXER  CACHETERO MR GRA</v>
          </cell>
          <cell r="D415">
            <v>100</v>
          </cell>
          <cell r="E415">
            <v>1</v>
          </cell>
        </row>
        <row r="416">
          <cell r="B416" t="str">
            <v>QC04B584GRCHI</v>
          </cell>
          <cell r="C416" t="str">
            <v>BOXER  NAUTICO GR CHI</v>
          </cell>
          <cell r="D416">
            <v>100</v>
          </cell>
          <cell r="E416">
            <v>1</v>
          </cell>
        </row>
        <row r="417">
          <cell r="B417" t="str">
            <v>QC04B584GRGRA</v>
          </cell>
          <cell r="C417" t="str">
            <v>BOXER  NAUTICO GR GRA</v>
          </cell>
          <cell r="D417">
            <v>100</v>
          </cell>
          <cell r="E417">
            <v>1</v>
          </cell>
        </row>
        <row r="418">
          <cell r="B418" t="str">
            <v>QC04B585AOMED</v>
          </cell>
          <cell r="C418" t="str">
            <v>BOXER  VICTOR AO MED</v>
          </cell>
          <cell r="D418">
            <v>100</v>
          </cell>
          <cell r="E418">
            <v>1</v>
          </cell>
        </row>
        <row r="419">
          <cell r="B419" t="str">
            <v>QC04B586NGGRA</v>
          </cell>
          <cell r="C419" t="str">
            <v>BOXER  CACHETERO NG GRA</v>
          </cell>
          <cell r="D419">
            <v>100</v>
          </cell>
          <cell r="E419">
            <v>1</v>
          </cell>
        </row>
        <row r="420">
          <cell r="B420" t="str">
            <v>QC04B601RYGRA</v>
          </cell>
          <cell r="C420" t="str">
            <v>BOXER  ANDY RY GRA</v>
          </cell>
          <cell r="D420">
            <v>100</v>
          </cell>
          <cell r="E420">
            <v>1</v>
          </cell>
        </row>
        <row r="421">
          <cell r="B421" t="str">
            <v>QC04B611AZGRA</v>
          </cell>
          <cell r="C421" t="str">
            <v>BOXER  NAUTICO AZ GRA</v>
          </cell>
          <cell r="D421">
            <v>100</v>
          </cell>
          <cell r="E421">
            <v>1</v>
          </cell>
        </row>
        <row r="422">
          <cell r="B422" t="str">
            <v>QC04B614AZCHI</v>
          </cell>
          <cell r="C422" t="str">
            <v>BOXER  NAUTICO AZ CHI</v>
          </cell>
          <cell r="D422">
            <v>100</v>
          </cell>
          <cell r="E422">
            <v>1</v>
          </cell>
        </row>
        <row r="423">
          <cell r="B423" t="str">
            <v>QC04B614AZMED</v>
          </cell>
          <cell r="C423" t="str">
            <v>BOXER  NAUTICO AZ MED</v>
          </cell>
          <cell r="D423">
            <v>100</v>
          </cell>
          <cell r="E423">
            <v>1</v>
          </cell>
        </row>
        <row r="424">
          <cell r="B424" t="str">
            <v>QC04B616MRCHI</v>
          </cell>
          <cell r="C424" t="str">
            <v>BOXER  NAUTICO MR CHI</v>
          </cell>
          <cell r="D424">
            <v>100</v>
          </cell>
          <cell r="E424">
            <v>1</v>
          </cell>
        </row>
        <row r="425">
          <cell r="B425" t="str">
            <v>QC04B623VSMED</v>
          </cell>
          <cell r="C425" t="str">
            <v>BOXER  CACH VS MED</v>
          </cell>
          <cell r="D425">
            <v>100</v>
          </cell>
          <cell r="E425">
            <v>1</v>
          </cell>
        </row>
        <row r="426">
          <cell r="B426" t="str">
            <v>QC04B666RJMED</v>
          </cell>
          <cell r="C426" t="str">
            <v>BOXER ANDY RJ MED</v>
          </cell>
          <cell r="D426">
            <v>100</v>
          </cell>
          <cell r="E426">
            <v>1</v>
          </cell>
        </row>
        <row r="427">
          <cell r="B427" t="str">
            <v>QC04B667VRMED</v>
          </cell>
          <cell r="C427" t="str">
            <v>BOXER CACH VR MED</v>
          </cell>
          <cell r="D427">
            <v>100</v>
          </cell>
          <cell r="E427">
            <v>1</v>
          </cell>
        </row>
        <row r="428">
          <cell r="B428" t="str">
            <v>QC04B669AZMED</v>
          </cell>
          <cell r="C428" t="str">
            <v>BOXER ANDY AZ MED</v>
          </cell>
          <cell r="D428">
            <v>100</v>
          </cell>
          <cell r="E428">
            <v>1</v>
          </cell>
        </row>
        <row r="429">
          <cell r="B429" t="str">
            <v>QC04B677RJGRA</v>
          </cell>
          <cell r="C429" t="str">
            <v>BOXER VICTOR RJ GRA</v>
          </cell>
          <cell r="D429">
            <v>100</v>
          </cell>
          <cell r="E429">
            <v>-1</v>
          </cell>
        </row>
        <row r="430">
          <cell r="B430" t="str">
            <v>QC04B715MTGRA</v>
          </cell>
          <cell r="C430" t="str">
            <v>BOXER VICTOR BRUSH MT GRA</v>
          </cell>
          <cell r="D430">
            <v>100</v>
          </cell>
          <cell r="E430">
            <v>1</v>
          </cell>
        </row>
        <row r="431">
          <cell r="B431" t="str">
            <v>QC04B747BCMED</v>
          </cell>
          <cell r="C431" t="str">
            <v>BOXER CACHETERO PRIDE BP004 BC MED</v>
          </cell>
          <cell r="D431">
            <v>100</v>
          </cell>
          <cell r="E431">
            <v>1</v>
          </cell>
        </row>
        <row r="432">
          <cell r="B432" t="str">
            <v>QC04B748NGGRA</v>
          </cell>
          <cell r="C432" t="str">
            <v>BOXER ANDY NG GRA</v>
          </cell>
          <cell r="D432">
            <v>100</v>
          </cell>
          <cell r="E432">
            <v>1</v>
          </cell>
        </row>
        <row r="433">
          <cell r="B433" t="str">
            <v>QC05A215NGUNT</v>
          </cell>
          <cell r="C433" t="str">
            <v>CUBRABOCAS SUBLIMADO NG UNT</v>
          </cell>
          <cell r="D433">
            <v>100</v>
          </cell>
          <cell r="E433">
            <v>1</v>
          </cell>
        </row>
        <row r="434">
          <cell r="B434" t="str">
            <v>QC05A216NGUNT</v>
          </cell>
          <cell r="C434" t="str">
            <v>CUBRABOCAS SUBLIMADO NG UNT</v>
          </cell>
          <cell r="D434">
            <v>100</v>
          </cell>
          <cell r="E434">
            <v>2</v>
          </cell>
        </row>
        <row r="435">
          <cell r="B435" t="str">
            <v>QC05A217NGUNT</v>
          </cell>
          <cell r="C435" t="str">
            <v>CUBRABOCAS SUBLIMADO NG UNT</v>
          </cell>
          <cell r="D435">
            <v>100</v>
          </cell>
          <cell r="E435">
            <v>1</v>
          </cell>
        </row>
        <row r="436">
          <cell r="B436" t="str">
            <v>QC080003AMCHI</v>
          </cell>
          <cell r="C436" t="str">
            <v>CAMISA GRAVITY CL001 AM CHI</v>
          </cell>
          <cell r="D436">
            <v>100</v>
          </cell>
          <cell r="E436">
            <v>1</v>
          </cell>
        </row>
        <row r="437">
          <cell r="B437" t="str">
            <v>QC080003AMGRA</v>
          </cell>
          <cell r="C437" t="str">
            <v>CAMISA GRAVITY CL001 AM GRA</v>
          </cell>
          <cell r="D437">
            <v>100</v>
          </cell>
          <cell r="E437">
            <v>3</v>
          </cell>
        </row>
        <row r="438">
          <cell r="B438" t="str">
            <v>QC080003AMMED</v>
          </cell>
          <cell r="C438" t="str">
            <v>CAMISA GRAVITY CL001 AM MED</v>
          </cell>
          <cell r="D438">
            <v>100</v>
          </cell>
          <cell r="E438">
            <v>2</v>
          </cell>
        </row>
        <row r="439">
          <cell r="B439" t="str">
            <v>QC080003AMXGD</v>
          </cell>
          <cell r="C439" t="str">
            <v>CAMISA GRAVITY CL001 AM XGD</v>
          </cell>
          <cell r="D439">
            <v>100</v>
          </cell>
          <cell r="E439">
            <v>6</v>
          </cell>
        </row>
        <row r="440">
          <cell r="B440" t="str">
            <v>QC080003AMXXG</v>
          </cell>
          <cell r="C440" t="str">
            <v>CAMISA GRAVITY CL001 AM XXG</v>
          </cell>
          <cell r="D440">
            <v>100</v>
          </cell>
          <cell r="E440">
            <v>3</v>
          </cell>
        </row>
        <row r="441">
          <cell r="B441" t="str">
            <v>QC080003AOCHI</v>
          </cell>
          <cell r="C441" t="str">
            <v>CAMISA GRAVITY CL001 AO CHI</v>
          </cell>
          <cell r="D441">
            <v>100</v>
          </cell>
          <cell r="E441">
            <v>1</v>
          </cell>
        </row>
        <row r="442">
          <cell r="B442" t="str">
            <v>QC080003AOGRA</v>
          </cell>
          <cell r="C442" t="str">
            <v>CAMISA GRAVITY CL001 AO GRA</v>
          </cell>
          <cell r="D442">
            <v>100</v>
          </cell>
          <cell r="E442">
            <v>1</v>
          </cell>
        </row>
        <row r="443">
          <cell r="B443" t="str">
            <v>QC080003AOXGD</v>
          </cell>
          <cell r="C443" t="str">
            <v>CAMISA GRAVITY CL001 AO XGD</v>
          </cell>
          <cell r="D443">
            <v>100</v>
          </cell>
          <cell r="E443">
            <v>1</v>
          </cell>
        </row>
        <row r="444">
          <cell r="B444" t="str">
            <v>QC080003AOXXG</v>
          </cell>
          <cell r="C444" t="str">
            <v>CAMISA GRAVITY CL001 AO XXG</v>
          </cell>
          <cell r="D444">
            <v>100</v>
          </cell>
          <cell r="E444">
            <v>3</v>
          </cell>
        </row>
        <row r="445">
          <cell r="B445" t="str">
            <v>QC080003AZCHI</v>
          </cell>
          <cell r="C445" t="str">
            <v>CAMISA GRAVITY CL001 AZ CHI</v>
          </cell>
          <cell r="D445">
            <v>100</v>
          </cell>
          <cell r="E445">
            <v>3</v>
          </cell>
        </row>
        <row r="446">
          <cell r="B446" t="str">
            <v>QC080003AZGRA</v>
          </cell>
          <cell r="C446" t="str">
            <v>CAMISA GRAVITY CL001 AZ GRA</v>
          </cell>
          <cell r="D446">
            <v>100</v>
          </cell>
          <cell r="E446">
            <v>9</v>
          </cell>
        </row>
        <row r="447">
          <cell r="B447" t="str">
            <v>QC080003AZMED</v>
          </cell>
          <cell r="C447" t="str">
            <v>CAMISA GRAVITY CL001 AZ MED</v>
          </cell>
          <cell r="D447">
            <v>100</v>
          </cell>
          <cell r="E447">
            <v>4</v>
          </cell>
        </row>
        <row r="448">
          <cell r="B448" t="str">
            <v>QC080003AZXGD</v>
          </cell>
          <cell r="C448" t="str">
            <v>CAMISA GRAVITY CL001 AZ XGD</v>
          </cell>
          <cell r="D448">
            <v>100</v>
          </cell>
          <cell r="E448">
            <v>4</v>
          </cell>
        </row>
        <row r="449">
          <cell r="B449" t="str">
            <v>QC080003AZXXG</v>
          </cell>
          <cell r="C449" t="str">
            <v>CAMISA GRAVITY CL001 AZ XXG</v>
          </cell>
          <cell r="D449">
            <v>100</v>
          </cell>
          <cell r="E449">
            <v>5</v>
          </cell>
        </row>
        <row r="450">
          <cell r="B450" t="str">
            <v>QC080003CDCHI</v>
          </cell>
          <cell r="C450" t="str">
            <v>CAMISA GRAVITY CL001 CD CHI</v>
          </cell>
          <cell r="D450">
            <v>100</v>
          </cell>
          <cell r="E450">
            <v>2</v>
          </cell>
        </row>
        <row r="451">
          <cell r="B451" t="str">
            <v>QC080003CDGRA</v>
          </cell>
          <cell r="C451" t="str">
            <v>CAMISA GRAVITY CL001 CD GRA</v>
          </cell>
          <cell r="D451">
            <v>100</v>
          </cell>
          <cell r="E451">
            <v>9</v>
          </cell>
        </row>
        <row r="452">
          <cell r="B452" t="str">
            <v>QC080003CDMED</v>
          </cell>
          <cell r="C452" t="str">
            <v>CAMISA GRAVITY CL001 CD MED</v>
          </cell>
          <cell r="D452">
            <v>100</v>
          </cell>
          <cell r="E452">
            <v>9</v>
          </cell>
        </row>
        <row r="453">
          <cell r="B453" t="str">
            <v>QC080003CDXGD</v>
          </cell>
          <cell r="C453" t="str">
            <v>CAMISA GRAVITY CL001 CD XGD</v>
          </cell>
          <cell r="D453">
            <v>100</v>
          </cell>
          <cell r="E453">
            <v>8</v>
          </cell>
        </row>
        <row r="454">
          <cell r="B454" t="str">
            <v>QC080003CDXXG</v>
          </cell>
          <cell r="C454" t="str">
            <v>CAMISA GRAVITY CL001 CD XXG</v>
          </cell>
          <cell r="D454">
            <v>100</v>
          </cell>
          <cell r="E454">
            <v>5</v>
          </cell>
        </row>
        <row r="455">
          <cell r="B455" t="str">
            <v>QC080003NRCHI</v>
          </cell>
          <cell r="C455" t="str">
            <v>CAMISA GRAVITY CL001 NR CHI</v>
          </cell>
          <cell r="D455">
            <v>100</v>
          </cell>
          <cell r="E455">
            <v>2</v>
          </cell>
        </row>
        <row r="456">
          <cell r="B456" t="str">
            <v>QC080003NRGRA</v>
          </cell>
          <cell r="C456" t="str">
            <v>CAMISA GRAVITY CL001 NR GRA</v>
          </cell>
          <cell r="D456">
            <v>100</v>
          </cell>
          <cell r="E456">
            <v>6</v>
          </cell>
        </row>
        <row r="457">
          <cell r="B457" t="str">
            <v>QC080003NRMED</v>
          </cell>
          <cell r="C457" t="str">
            <v>CAMISA GRAVITY CL001 NR MED</v>
          </cell>
          <cell r="D457">
            <v>100</v>
          </cell>
          <cell r="E457">
            <v>5</v>
          </cell>
        </row>
        <row r="458">
          <cell r="B458" t="str">
            <v>QC080003NRXGD</v>
          </cell>
          <cell r="C458" t="str">
            <v>CAMISA GRAVITY CL001 NR XGD</v>
          </cell>
          <cell r="D458">
            <v>100</v>
          </cell>
          <cell r="E458">
            <v>9</v>
          </cell>
        </row>
        <row r="459">
          <cell r="B459" t="str">
            <v>QC080003NRXXG</v>
          </cell>
          <cell r="C459" t="str">
            <v>CAMISA GRAVITY CL001 NR XXG</v>
          </cell>
          <cell r="D459">
            <v>100</v>
          </cell>
          <cell r="E459">
            <v>6</v>
          </cell>
        </row>
        <row r="460">
          <cell r="B460" t="str">
            <v>QC080003RJGRA</v>
          </cell>
          <cell r="C460" t="str">
            <v>CAMISA GRAVITY CL001 RJ GRA</v>
          </cell>
          <cell r="D460">
            <v>100</v>
          </cell>
          <cell r="E460">
            <v>5</v>
          </cell>
        </row>
        <row r="461">
          <cell r="B461" t="str">
            <v>QC080003RJXGD</v>
          </cell>
          <cell r="C461" t="str">
            <v>CAMISA GRAVITY CL001 RJ XGD</v>
          </cell>
          <cell r="D461">
            <v>100</v>
          </cell>
          <cell r="E461">
            <v>5</v>
          </cell>
        </row>
        <row r="462">
          <cell r="B462" t="str">
            <v>QC080003RJXXG</v>
          </cell>
          <cell r="C462" t="str">
            <v>CAMISA GRAVITY CL001 RJ XXG</v>
          </cell>
          <cell r="D462">
            <v>100</v>
          </cell>
          <cell r="E462">
            <v>4</v>
          </cell>
        </row>
        <row r="463">
          <cell r="B463" t="str">
            <v>QC080003VNCHI</v>
          </cell>
          <cell r="C463" t="str">
            <v>CAMISA GRAVITY CL001 VN CHI</v>
          </cell>
          <cell r="D463">
            <v>100</v>
          </cell>
          <cell r="E463">
            <v>1</v>
          </cell>
        </row>
        <row r="464">
          <cell r="B464" t="str">
            <v>QC080003VNGRA</v>
          </cell>
          <cell r="C464" t="str">
            <v>CAMISA GRAVITY CL001 VN GRA</v>
          </cell>
          <cell r="D464">
            <v>100</v>
          </cell>
          <cell r="E464">
            <v>3</v>
          </cell>
        </row>
        <row r="465">
          <cell r="B465" t="str">
            <v>QC080003VNXGD</v>
          </cell>
          <cell r="C465" t="str">
            <v>CAMISA GRAVITY CL001 VN XGD</v>
          </cell>
          <cell r="D465">
            <v>100</v>
          </cell>
          <cell r="E465">
            <v>2</v>
          </cell>
        </row>
        <row r="466">
          <cell r="B466" t="str">
            <v>QC080003VNXXG</v>
          </cell>
          <cell r="C466" t="str">
            <v>CAMISA GRAVITY CL001 VN XXG</v>
          </cell>
          <cell r="D466">
            <v>100</v>
          </cell>
          <cell r="E466">
            <v>2</v>
          </cell>
        </row>
        <row r="467">
          <cell r="B467" t="str">
            <v>QC080003VRCHI</v>
          </cell>
          <cell r="C467" t="str">
            <v>CAMISA GRAVITY CL001 VR CHI</v>
          </cell>
          <cell r="D467">
            <v>100</v>
          </cell>
          <cell r="E467">
            <v>2</v>
          </cell>
        </row>
        <row r="468">
          <cell r="B468" t="str">
            <v>QC080003VRGRA</v>
          </cell>
          <cell r="C468" t="str">
            <v>CAMISA GRAVITY CL001 VR GRA</v>
          </cell>
          <cell r="D468">
            <v>100</v>
          </cell>
          <cell r="E468">
            <v>7</v>
          </cell>
        </row>
        <row r="469">
          <cell r="B469" t="str">
            <v>QC080003VRMED</v>
          </cell>
          <cell r="C469" t="str">
            <v>CAMISA GRAVITY CL001 VR MED</v>
          </cell>
          <cell r="D469">
            <v>100</v>
          </cell>
          <cell r="E469">
            <v>5</v>
          </cell>
        </row>
        <row r="470">
          <cell r="B470" t="str">
            <v>QC080003VRXGD</v>
          </cell>
          <cell r="C470" t="str">
            <v>CAMISA GRAVITY CL001 VR XGD</v>
          </cell>
          <cell r="D470">
            <v>100</v>
          </cell>
          <cell r="E470">
            <v>7</v>
          </cell>
        </row>
        <row r="471">
          <cell r="B471" t="str">
            <v>QC080003VRXXG</v>
          </cell>
          <cell r="C471" t="str">
            <v>CAMISA GRAVITY CL001 VR XXG</v>
          </cell>
          <cell r="D471">
            <v>100</v>
          </cell>
          <cell r="E471">
            <v>5</v>
          </cell>
        </row>
        <row r="472">
          <cell r="B472" t="str">
            <v>QC080962BCCHI</v>
          </cell>
          <cell r="C472" t="str">
            <v>CAMISA CORRUGADA ML BC CHI</v>
          </cell>
          <cell r="D472">
            <v>100</v>
          </cell>
          <cell r="E472">
            <v>6</v>
          </cell>
        </row>
        <row r="473">
          <cell r="B473" t="str">
            <v>QC080962BCGRA</v>
          </cell>
          <cell r="C473" t="str">
            <v>CAMISA CORRUGADA ML BC GRA</v>
          </cell>
          <cell r="D473">
            <v>100</v>
          </cell>
          <cell r="E473">
            <v>6</v>
          </cell>
        </row>
        <row r="474">
          <cell r="B474" t="str">
            <v>QC080962BCMED</v>
          </cell>
          <cell r="C474" t="str">
            <v>CAMISA CORRUGADA ML BC MED</v>
          </cell>
          <cell r="D474">
            <v>100</v>
          </cell>
          <cell r="E474">
            <v>6</v>
          </cell>
        </row>
        <row r="475">
          <cell r="B475" t="str">
            <v>QC080962BCXGD</v>
          </cell>
          <cell r="C475" t="str">
            <v>CAMISA CORRUGADA ML BC XGD</v>
          </cell>
          <cell r="D475">
            <v>100</v>
          </cell>
          <cell r="E475">
            <v>6</v>
          </cell>
        </row>
        <row r="476">
          <cell r="B476" t="str">
            <v>QC080962NGCHI</v>
          </cell>
          <cell r="C476" t="str">
            <v>CAMISA CORRUGADA ML NG CHI</v>
          </cell>
          <cell r="D476">
            <v>100</v>
          </cell>
          <cell r="E476">
            <v>6</v>
          </cell>
        </row>
        <row r="477">
          <cell r="B477" t="str">
            <v>QC080962NGGRA</v>
          </cell>
          <cell r="C477" t="str">
            <v>CAMISA CORRUGADA ML NG GRA</v>
          </cell>
          <cell r="D477">
            <v>100</v>
          </cell>
          <cell r="E477">
            <v>6</v>
          </cell>
        </row>
        <row r="478">
          <cell r="B478" t="str">
            <v>QC080962NGMED</v>
          </cell>
          <cell r="C478" t="str">
            <v>CAMISA CORRUGADA ML NG MED</v>
          </cell>
          <cell r="D478">
            <v>100</v>
          </cell>
          <cell r="E478">
            <v>6</v>
          </cell>
        </row>
        <row r="479">
          <cell r="B479" t="str">
            <v>QC080962NGXGD</v>
          </cell>
          <cell r="C479" t="str">
            <v>CAMISA CORRUGADA ML NG XGD</v>
          </cell>
          <cell r="D479">
            <v>100</v>
          </cell>
          <cell r="E479">
            <v>6</v>
          </cell>
        </row>
        <row r="480">
          <cell r="B480" t="str">
            <v>QC080975ACCHI</v>
          </cell>
          <cell r="C480" t="str">
            <v>CAMISA GRAVITY BNMLV12 AC CHI</v>
          </cell>
          <cell r="D480">
            <v>100</v>
          </cell>
          <cell r="E480">
            <v>1</v>
          </cell>
        </row>
        <row r="481">
          <cell r="B481" t="str">
            <v>QC080975AMCHI</v>
          </cell>
          <cell r="C481" t="str">
            <v>CAMISA GRAVITY BNMLV12 AM CHI</v>
          </cell>
          <cell r="D481">
            <v>100</v>
          </cell>
          <cell r="E481">
            <v>7</v>
          </cell>
        </row>
        <row r="482">
          <cell r="B482" t="str">
            <v>QC080975AMXGD</v>
          </cell>
          <cell r="C482" t="str">
            <v>CAMISA GRAVITY BNMLV12 AM XGD</v>
          </cell>
          <cell r="D482">
            <v>100</v>
          </cell>
          <cell r="E482">
            <v>1</v>
          </cell>
        </row>
        <row r="483">
          <cell r="B483" t="str">
            <v>QC080975BCCHI</v>
          </cell>
          <cell r="C483" t="str">
            <v>CAMISA GRAVITY BNMLV12 BC CHI</v>
          </cell>
          <cell r="D483">
            <v>100</v>
          </cell>
          <cell r="E483">
            <v>1</v>
          </cell>
        </row>
        <row r="484">
          <cell r="B484" t="str">
            <v>QC080975BCGRA</v>
          </cell>
          <cell r="C484" t="str">
            <v>CAMISA GRAVITY BNMLV12 BC GRA</v>
          </cell>
          <cell r="D484">
            <v>100</v>
          </cell>
          <cell r="E484">
            <v>1</v>
          </cell>
        </row>
        <row r="485">
          <cell r="B485" t="str">
            <v>QC080975BCXGD</v>
          </cell>
          <cell r="C485" t="str">
            <v>CAMISA GRAVITY BNMLV12 BC XGD</v>
          </cell>
          <cell r="D485">
            <v>100</v>
          </cell>
          <cell r="E485">
            <v>2</v>
          </cell>
        </row>
        <row r="486">
          <cell r="B486" t="str">
            <v>QC080976AMCHI</v>
          </cell>
          <cell r="C486" t="str">
            <v>CAMISA  BNMLV12 AM CHI</v>
          </cell>
          <cell r="D486">
            <v>100</v>
          </cell>
          <cell r="E486">
            <v>2</v>
          </cell>
        </row>
        <row r="487">
          <cell r="B487" t="str">
            <v>QC080976AMGRA</v>
          </cell>
          <cell r="C487" t="str">
            <v>CAMISA  BNMLV12 AM GRA</v>
          </cell>
          <cell r="D487">
            <v>100</v>
          </cell>
          <cell r="E487">
            <v>4</v>
          </cell>
        </row>
        <row r="488">
          <cell r="B488" t="str">
            <v>QC080976AMMED</v>
          </cell>
          <cell r="C488" t="str">
            <v>CAMISA  BNMLV12 AM MED</v>
          </cell>
          <cell r="D488">
            <v>100</v>
          </cell>
          <cell r="E488">
            <v>6</v>
          </cell>
        </row>
        <row r="489">
          <cell r="B489" t="str">
            <v>QC080976AMXGD</v>
          </cell>
          <cell r="C489" t="str">
            <v>CAMISA  BNMLV12 AM XGD</v>
          </cell>
          <cell r="D489">
            <v>100</v>
          </cell>
          <cell r="E489">
            <v>2</v>
          </cell>
        </row>
        <row r="490">
          <cell r="B490" t="str">
            <v>QC080976AZCHI</v>
          </cell>
          <cell r="C490" t="str">
            <v>CAMISA  BNMLV12 AZ CHI</v>
          </cell>
          <cell r="D490">
            <v>100</v>
          </cell>
          <cell r="E490">
            <v>2</v>
          </cell>
        </row>
        <row r="491">
          <cell r="B491" t="str">
            <v>QC080976AZGRA</v>
          </cell>
          <cell r="C491" t="str">
            <v>CAMISA  BNMLV12 AZ GRA</v>
          </cell>
          <cell r="D491">
            <v>100</v>
          </cell>
          <cell r="E491">
            <v>4</v>
          </cell>
        </row>
        <row r="492">
          <cell r="B492" t="str">
            <v>QC080976AZMED</v>
          </cell>
          <cell r="C492" t="str">
            <v>CAMISA  BNMLV12 AZ MED</v>
          </cell>
          <cell r="D492">
            <v>100</v>
          </cell>
          <cell r="E492">
            <v>6</v>
          </cell>
        </row>
        <row r="493">
          <cell r="B493" t="str">
            <v>QC080976AZXGD</v>
          </cell>
          <cell r="C493" t="str">
            <v>CAMISA  BNMLV12 AZ XGD</v>
          </cell>
          <cell r="D493">
            <v>100</v>
          </cell>
          <cell r="E493">
            <v>2</v>
          </cell>
        </row>
        <row r="494">
          <cell r="B494" t="str">
            <v>QC080976BCCHI</v>
          </cell>
          <cell r="C494" t="str">
            <v>CAMISA  BNMLV12 BC CHI</v>
          </cell>
          <cell r="D494">
            <v>100</v>
          </cell>
          <cell r="E494">
            <v>2</v>
          </cell>
        </row>
        <row r="495">
          <cell r="B495" t="str">
            <v>QC080976BCGRA</v>
          </cell>
          <cell r="C495" t="str">
            <v>CAMISA  BNMLV12 BC GRA</v>
          </cell>
          <cell r="D495">
            <v>100</v>
          </cell>
          <cell r="E495">
            <v>4</v>
          </cell>
        </row>
        <row r="496">
          <cell r="B496" t="str">
            <v>QC080976BCMED</v>
          </cell>
          <cell r="C496" t="str">
            <v>CAMISA  BNMLV12 BC MED</v>
          </cell>
          <cell r="D496">
            <v>100</v>
          </cell>
          <cell r="E496">
            <v>6</v>
          </cell>
        </row>
        <row r="497">
          <cell r="B497" t="str">
            <v>QC080976BCXGD</v>
          </cell>
          <cell r="C497" t="str">
            <v>CAMISA  BNMLV12 BC XGD</v>
          </cell>
          <cell r="D497">
            <v>100</v>
          </cell>
          <cell r="E497">
            <v>2</v>
          </cell>
        </row>
        <row r="498">
          <cell r="B498" t="str">
            <v>QC080976NGCHI</v>
          </cell>
          <cell r="C498" t="str">
            <v>CAMISA  BNMLV12 NG CHI</v>
          </cell>
          <cell r="D498">
            <v>100</v>
          </cell>
          <cell r="E498">
            <v>2</v>
          </cell>
        </row>
        <row r="499">
          <cell r="B499" t="str">
            <v>QC080976NGGRA</v>
          </cell>
          <cell r="C499" t="str">
            <v>CAMISA  BNMLV12 NG GRA</v>
          </cell>
          <cell r="D499">
            <v>100</v>
          </cell>
          <cell r="E499">
            <v>4</v>
          </cell>
        </row>
        <row r="500">
          <cell r="B500" t="str">
            <v>QC080976NGMED</v>
          </cell>
          <cell r="C500" t="str">
            <v>CAMISA  BNMLV12 NG MED</v>
          </cell>
          <cell r="D500">
            <v>100</v>
          </cell>
          <cell r="E500">
            <v>6</v>
          </cell>
        </row>
        <row r="501">
          <cell r="B501" t="str">
            <v>QC080976NGXGD</v>
          </cell>
          <cell r="C501" t="str">
            <v>CAMISA  BNMLV12 NG XGD</v>
          </cell>
          <cell r="D501">
            <v>100</v>
          </cell>
          <cell r="E501">
            <v>2</v>
          </cell>
        </row>
        <row r="502">
          <cell r="B502" t="str">
            <v>QC08A875AZGRA</v>
          </cell>
          <cell r="C502" t="str">
            <v>CAMISA GRAVITY  SHIRT-4 AZ GRA</v>
          </cell>
          <cell r="D502">
            <v>100</v>
          </cell>
          <cell r="E502">
            <v>-1</v>
          </cell>
        </row>
        <row r="503">
          <cell r="B503" t="str">
            <v>QC08A897NGXGD</v>
          </cell>
          <cell r="C503" t="str">
            <v>CAMISA GRAVITY QRY20701      NG XGD</v>
          </cell>
          <cell r="D503">
            <v>100</v>
          </cell>
          <cell r="E503">
            <v>1</v>
          </cell>
        </row>
        <row r="504">
          <cell r="B504" t="str">
            <v>QC08A898BCCHI</v>
          </cell>
          <cell r="C504" t="str">
            <v>CAMISA GRAVITY QRY20701      BC CHI</v>
          </cell>
          <cell r="D504">
            <v>100</v>
          </cell>
          <cell r="E504">
            <v>2</v>
          </cell>
        </row>
        <row r="505">
          <cell r="B505" t="str">
            <v>QC08A898BCGRA</v>
          </cell>
          <cell r="C505" t="str">
            <v>CAMISA GRAVITY QRY20701      BC GRA</v>
          </cell>
          <cell r="D505">
            <v>100</v>
          </cell>
          <cell r="E505">
            <v>2</v>
          </cell>
        </row>
        <row r="506">
          <cell r="B506" t="str">
            <v>QC08A898BCXGD</v>
          </cell>
          <cell r="C506" t="str">
            <v>CAMISA GRAVITY QRY20701      BC XGD</v>
          </cell>
          <cell r="D506">
            <v>100</v>
          </cell>
          <cell r="E506">
            <v>1</v>
          </cell>
        </row>
        <row r="507">
          <cell r="B507" t="str">
            <v>QC08A899MZGRA</v>
          </cell>
          <cell r="C507" t="str">
            <v>CAMISA GRAVITY QRY20701      MZ GRA</v>
          </cell>
          <cell r="D507">
            <v>100</v>
          </cell>
          <cell r="E507">
            <v>1</v>
          </cell>
        </row>
        <row r="508">
          <cell r="B508" t="str">
            <v>QC08A899MZXGD</v>
          </cell>
          <cell r="C508" t="str">
            <v>CAMISA GRAVITY QRY20701      MZ XGD</v>
          </cell>
          <cell r="D508">
            <v>100</v>
          </cell>
          <cell r="E508">
            <v>1</v>
          </cell>
        </row>
        <row r="509">
          <cell r="B509" t="str">
            <v>QC08A900BCMED</v>
          </cell>
          <cell r="C509" t="str">
            <v>CAMISA GRAVITY QRY20701      BC MED</v>
          </cell>
          <cell r="D509">
            <v>100</v>
          </cell>
          <cell r="E509">
            <v>1</v>
          </cell>
        </row>
        <row r="510">
          <cell r="B510" t="str">
            <v>QC08A900BCXGD</v>
          </cell>
          <cell r="C510" t="str">
            <v>CAMISA GRAVITY QRY20701      BC XGD</v>
          </cell>
          <cell r="D510">
            <v>100</v>
          </cell>
          <cell r="E510">
            <v>1</v>
          </cell>
        </row>
        <row r="511">
          <cell r="B511" t="str">
            <v>QC08A901AZXGD</v>
          </cell>
          <cell r="C511" t="str">
            <v>CAMISA GRAVITY QRY20701      AZ XGD</v>
          </cell>
          <cell r="D511">
            <v>100</v>
          </cell>
          <cell r="E511">
            <v>2</v>
          </cell>
        </row>
        <row r="512">
          <cell r="B512" t="str">
            <v>QC08A902VNXGD</v>
          </cell>
          <cell r="C512" t="str">
            <v>CAMISA GRAVITY QRY20701      VN XGD</v>
          </cell>
          <cell r="D512">
            <v>100</v>
          </cell>
          <cell r="E512">
            <v>2</v>
          </cell>
        </row>
        <row r="513">
          <cell r="B513" t="str">
            <v>QC08A905CFCHI</v>
          </cell>
          <cell r="C513" t="str">
            <v>CAMISA GRAVITY  RESORT MEMUN CF CHI</v>
          </cell>
          <cell r="D513">
            <v>100</v>
          </cell>
          <cell r="E513">
            <v>2</v>
          </cell>
        </row>
        <row r="514">
          <cell r="B514" t="str">
            <v>QC08A905CFGRA</v>
          </cell>
          <cell r="C514" t="str">
            <v>CAMISA GRAVITY  RESORT MEMUN CF GRA</v>
          </cell>
          <cell r="D514">
            <v>100</v>
          </cell>
          <cell r="E514">
            <v>2</v>
          </cell>
        </row>
        <row r="515">
          <cell r="B515" t="str">
            <v>QC08A905CFMED</v>
          </cell>
          <cell r="C515" t="str">
            <v>CAMISA GRAVITY  RESORT MEMUN CF MED</v>
          </cell>
          <cell r="D515">
            <v>100</v>
          </cell>
          <cell r="E515">
            <v>1</v>
          </cell>
        </row>
        <row r="516">
          <cell r="B516" t="str">
            <v>QC08A905CFXGD</v>
          </cell>
          <cell r="C516" t="str">
            <v>CAMISA GRAVITY  RESORT MEMUN CF XGD</v>
          </cell>
          <cell r="D516">
            <v>100</v>
          </cell>
          <cell r="E516">
            <v>1</v>
          </cell>
        </row>
        <row r="517">
          <cell r="B517" t="str">
            <v>QC08A907RJGRA</v>
          </cell>
          <cell r="C517" t="str">
            <v>CAMISA GRAVITY RESORT MEMUN     RJ G</v>
          </cell>
          <cell r="D517">
            <v>100</v>
          </cell>
          <cell r="E517">
            <v>1</v>
          </cell>
        </row>
        <row r="518">
          <cell r="B518" t="str">
            <v>QC08A908AZGRA</v>
          </cell>
          <cell r="C518" t="str">
            <v>CAMISA GRAVITY MEMUN      AZ GRA</v>
          </cell>
          <cell r="D518">
            <v>100</v>
          </cell>
          <cell r="E518">
            <v>1</v>
          </cell>
        </row>
        <row r="519">
          <cell r="B519" t="str">
            <v>QC08A908AZMED</v>
          </cell>
          <cell r="C519" t="str">
            <v>CAMISA GRAVITY MEMUN      AZ MED</v>
          </cell>
          <cell r="D519">
            <v>100</v>
          </cell>
          <cell r="E519">
            <v>3</v>
          </cell>
        </row>
        <row r="520">
          <cell r="B520" t="str">
            <v>QC08A909GRCHI</v>
          </cell>
          <cell r="C520" t="str">
            <v>CAMISA GRAVITY MEMUN      GR CHI</v>
          </cell>
          <cell r="D520">
            <v>100</v>
          </cell>
          <cell r="E520">
            <v>1</v>
          </cell>
        </row>
        <row r="521">
          <cell r="B521" t="str">
            <v>QC08A909GRGRA</v>
          </cell>
          <cell r="C521" t="str">
            <v>CAMISA GRAVITY MEMUN      GR GRA</v>
          </cell>
          <cell r="D521">
            <v>100</v>
          </cell>
          <cell r="E521">
            <v>2</v>
          </cell>
        </row>
        <row r="522">
          <cell r="B522" t="str">
            <v>QC08A910BCCHI</v>
          </cell>
          <cell r="C522" t="str">
            <v>CAMISA GRAVITY MEMUN      BC CHI</v>
          </cell>
          <cell r="D522">
            <v>100</v>
          </cell>
          <cell r="E522">
            <v>2</v>
          </cell>
        </row>
        <row r="523">
          <cell r="B523" t="str">
            <v>QC08A910BCGRA</v>
          </cell>
          <cell r="C523" t="str">
            <v>CAMISA GRAVITY MEMUN      BC GRA</v>
          </cell>
          <cell r="D523">
            <v>100</v>
          </cell>
          <cell r="E523">
            <v>2</v>
          </cell>
        </row>
        <row r="524">
          <cell r="B524" t="str">
            <v>QC08A910BCMED</v>
          </cell>
          <cell r="C524" t="str">
            <v>CAMISA GRAVITY MEMUN      BC MED</v>
          </cell>
          <cell r="D524">
            <v>100</v>
          </cell>
          <cell r="E524">
            <v>2</v>
          </cell>
        </row>
        <row r="525">
          <cell r="B525" t="str">
            <v>QC08A910BCXGD</v>
          </cell>
          <cell r="C525" t="str">
            <v>CAMISA GRAVITY MEMUN      BC XGD</v>
          </cell>
          <cell r="D525">
            <v>100</v>
          </cell>
          <cell r="E525">
            <v>1</v>
          </cell>
        </row>
        <row r="526">
          <cell r="B526" t="str">
            <v>QC08A911AMCHI</v>
          </cell>
          <cell r="C526" t="str">
            <v>CAMISA GRAVITY MEMUN      AM CHI</v>
          </cell>
          <cell r="D526">
            <v>100</v>
          </cell>
          <cell r="E526">
            <v>2</v>
          </cell>
        </row>
        <row r="527">
          <cell r="B527" t="str">
            <v>QC08A911AMMED</v>
          </cell>
          <cell r="C527" t="str">
            <v>CAMISA GRAVITY MEMUN      AM MED</v>
          </cell>
          <cell r="D527">
            <v>100</v>
          </cell>
          <cell r="E527">
            <v>2</v>
          </cell>
        </row>
        <row r="528">
          <cell r="B528" t="str">
            <v>QC08A912RSCHI</v>
          </cell>
          <cell r="C528" t="str">
            <v>CAMISA GRAVITY MEMUN      RS CHI</v>
          </cell>
          <cell r="D528">
            <v>100</v>
          </cell>
          <cell r="E528">
            <v>1</v>
          </cell>
        </row>
        <row r="529">
          <cell r="B529" t="str">
            <v>QC08A912RSGRA</v>
          </cell>
          <cell r="C529" t="str">
            <v>CAMISA GRAVITY MEMUN      RS GRA</v>
          </cell>
          <cell r="D529">
            <v>100</v>
          </cell>
          <cell r="E529">
            <v>2</v>
          </cell>
        </row>
        <row r="530">
          <cell r="B530" t="str">
            <v>QC08A912RSMED</v>
          </cell>
          <cell r="C530" t="str">
            <v>CAMISA GRAVITY MEMUN      RS MED</v>
          </cell>
          <cell r="D530">
            <v>100</v>
          </cell>
          <cell r="E530">
            <v>2</v>
          </cell>
        </row>
        <row r="531">
          <cell r="B531" t="str">
            <v>QC08A912RSXGD</v>
          </cell>
          <cell r="C531" t="str">
            <v>CAMISA GRAVITY MEMUN      RS XGD</v>
          </cell>
          <cell r="D531">
            <v>100</v>
          </cell>
          <cell r="E531">
            <v>1</v>
          </cell>
        </row>
        <row r="532">
          <cell r="B532" t="str">
            <v>QC08A913GRCHI</v>
          </cell>
          <cell r="C532" t="str">
            <v>CAMISA GRAVITY MEMUN      GR CHI</v>
          </cell>
          <cell r="D532">
            <v>100</v>
          </cell>
          <cell r="E532">
            <v>2</v>
          </cell>
        </row>
        <row r="533">
          <cell r="B533" t="str">
            <v>QC08A913GRGRA</v>
          </cell>
          <cell r="C533" t="str">
            <v>CAMISA GRAVITY MEMUN      GR GRA</v>
          </cell>
          <cell r="D533">
            <v>100</v>
          </cell>
          <cell r="E533">
            <v>2</v>
          </cell>
        </row>
        <row r="534">
          <cell r="B534" t="str">
            <v>QC08A913GRMED</v>
          </cell>
          <cell r="C534" t="str">
            <v>CAMISA GRAVITY MEMUN      GR MED</v>
          </cell>
          <cell r="D534">
            <v>100</v>
          </cell>
          <cell r="E534">
            <v>3</v>
          </cell>
        </row>
        <row r="535">
          <cell r="B535" t="str">
            <v>QC08A913GRXGD</v>
          </cell>
          <cell r="C535" t="str">
            <v>CAMISA GRAVITY MEMUN      GR XGD</v>
          </cell>
          <cell r="D535">
            <v>100</v>
          </cell>
          <cell r="E535">
            <v>1</v>
          </cell>
        </row>
        <row r="536">
          <cell r="B536" t="str">
            <v>QC08A914BCCHI</v>
          </cell>
          <cell r="C536" t="str">
            <v>CAMISA GRAVITY MEMUN      BC CHI</v>
          </cell>
          <cell r="D536">
            <v>100</v>
          </cell>
          <cell r="E536">
            <v>2</v>
          </cell>
        </row>
        <row r="537">
          <cell r="B537" t="str">
            <v>QC08A914BCGRA</v>
          </cell>
          <cell r="C537" t="str">
            <v>CAMISA GRAVITY MEMUN      BC GRA</v>
          </cell>
          <cell r="D537">
            <v>100</v>
          </cell>
          <cell r="E537">
            <v>2</v>
          </cell>
        </row>
        <row r="538">
          <cell r="B538" t="str">
            <v>QC08A914BCMED</v>
          </cell>
          <cell r="C538" t="str">
            <v>CAMISA GRAVITY MEMUN      BC MED</v>
          </cell>
          <cell r="D538">
            <v>100</v>
          </cell>
          <cell r="E538">
            <v>1</v>
          </cell>
        </row>
        <row r="539">
          <cell r="B539" t="str">
            <v>QC08A915AMGRA</v>
          </cell>
          <cell r="C539" t="str">
            <v>CAMISA GRAVITY MEMUN      AM GRA</v>
          </cell>
          <cell r="D539">
            <v>100</v>
          </cell>
          <cell r="E539">
            <v>2</v>
          </cell>
        </row>
        <row r="540">
          <cell r="B540" t="str">
            <v>QC08A915AMXGD</v>
          </cell>
          <cell r="C540" t="str">
            <v>CAMISA GRAVITY MEMUN      AM XGD</v>
          </cell>
          <cell r="D540">
            <v>100</v>
          </cell>
          <cell r="E540">
            <v>1</v>
          </cell>
        </row>
        <row r="541">
          <cell r="B541" t="str">
            <v>QC08A916OLCHI</v>
          </cell>
          <cell r="C541" t="str">
            <v>CAMISA GRAVITY MEMUN      OL CHI</v>
          </cell>
          <cell r="D541">
            <v>100</v>
          </cell>
          <cell r="E541">
            <v>1</v>
          </cell>
        </row>
        <row r="542">
          <cell r="B542" t="str">
            <v>QC08A916OLGRA</v>
          </cell>
          <cell r="C542" t="str">
            <v>CAMISA GRAVITY MEMUN      OL GRA</v>
          </cell>
          <cell r="D542">
            <v>100</v>
          </cell>
          <cell r="E542">
            <v>1</v>
          </cell>
        </row>
        <row r="543">
          <cell r="B543" t="str">
            <v>QC08A916OLMED</v>
          </cell>
          <cell r="C543" t="str">
            <v>CAMISA GRAVITY MEMUN      OL MED</v>
          </cell>
          <cell r="D543">
            <v>100</v>
          </cell>
          <cell r="E543">
            <v>1</v>
          </cell>
        </row>
        <row r="544">
          <cell r="B544" t="str">
            <v>QC08A917CFCHI</v>
          </cell>
          <cell r="C544" t="str">
            <v>CAMISA GRAVITY MEMUN      CF CHI</v>
          </cell>
          <cell r="D544">
            <v>100</v>
          </cell>
          <cell r="E544">
            <v>1</v>
          </cell>
        </row>
        <row r="545">
          <cell r="B545" t="str">
            <v>QC08A917CFGRA</v>
          </cell>
          <cell r="C545" t="str">
            <v>CAMISA GRAVITY MEMUN      CF GRA</v>
          </cell>
          <cell r="D545">
            <v>100</v>
          </cell>
          <cell r="E545">
            <v>3</v>
          </cell>
        </row>
        <row r="546">
          <cell r="B546" t="str">
            <v>QC08A917CFMED</v>
          </cell>
          <cell r="C546" t="str">
            <v>CAMISA GRAVITY MEMUN      CF MED</v>
          </cell>
          <cell r="D546">
            <v>100</v>
          </cell>
          <cell r="E546">
            <v>3</v>
          </cell>
        </row>
        <row r="547">
          <cell r="B547" t="str">
            <v>QC08A917CFXGD</v>
          </cell>
          <cell r="C547" t="str">
            <v>CAMISA GRAVITY MEMUN      CF XGD</v>
          </cell>
          <cell r="D547">
            <v>100</v>
          </cell>
          <cell r="E547">
            <v>1</v>
          </cell>
        </row>
        <row r="548">
          <cell r="B548" t="str">
            <v>QC08A919CFXGD</v>
          </cell>
          <cell r="C548" t="str">
            <v>CAMISA GRAVITY RESORT LISO XALCO</v>
          </cell>
          <cell r="D548">
            <v>100</v>
          </cell>
          <cell r="E548">
            <v>2</v>
          </cell>
        </row>
        <row r="549">
          <cell r="B549" t="str">
            <v>QC08A919OLXGD</v>
          </cell>
          <cell r="C549" t="str">
            <v>CAMISA GRAVITY RESORT LISO XALCO</v>
          </cell>
          <cell r="D549">
            <v>100</v>
          </cell>
          <cell r="E549">
            <v>1</v>
          </cell>
        </row>
        <row r="550">
          <cell r="B550" t="str">
            <v>QC08A923MLCHI</v>
          </cell>
          <cell r="C550" t="str">
            <v>CAMISA GRAVITY RESORT XALCO     ML C</v>
          </cell>
          <cell r="D550">
            <v>100</v>
          </cell>
          <cell r="E550">
            <v>1</v>
          </cell>
        </row>
        <row r="551">
          <cell r="B551" t="str">
            <v>QC08A923MLGRA</v>
          </cell>
          <cell r="C551" t="str">
            <v>CAMISA GRAVITY RESORT XALCO     ML G</v>
          </cell>
          <cell r="D551">
            <v>100</v>
          </cell>
          <cell r="E551">
            <v>2</v>
          </cell>
        </row>
        <row r="552">
          <cell r="B552" t="str">
            <v>QC08A923MLXGD</v>
          </cell>
          <cell r="C552" t="str">
            <v>CAMISA GRAVITY RESORT XALCO     ML X</v>
          </cell>
          <cell r="D552">
            <v>100</v>
          </cell>
          <cell r="E552">
            <v>2</v>
          </cell>
        </row>
        <row r="553">
          <cell r="B553" t="str">
            <v>QC08A949SWCHI</v>
          </cell>
          <cell r="C553" t="str">
            <v>CAMISA GRAVITY  CAM-ING SW CHI</v>
          </cell>
          <cell r="D553">
            <v>100</v>
          </cell>
          <cell r="E553">
            <v>2</v>
          </cell>
        </row>
        <row r="554">
          <cell r="B554" t="str">
            <v>QC08A949SWGRA</v>
          </cell>
          <cell r="C554" t="str">
            <v>CAMISA GRAVITY  CAM-ING SW GRA</v>
          </cell>
          <cell r="D554">
            <v>100</v>
          </cell>
          <cell r="E554">
            <v>3</v>
          </cell>
        </row>
        <row r="555">
          <cell r="B555" t="str">
            <v>QC08A949SWXGD</v>
          </cell>
          <cell r="C555" t="str">
            <v>CAMISA GRAVITY  CAM-ING SW XGD</v>
          </cell>
          <cell r="D555">
            <v>100</v>
          </cell>
          <cell r="E555">
            <v>3</v>
          </cell>
        </row>
        <row r="556">
          <cell r="B556" t="str">
            <v>QC08A951SVCHI</v>
          </cell>
          <cell r="C556" t="str">
            <v>CAMISA GRAVITY  CAM-ING SV CHI</v>
          </cell>
          <cell r="D556">
            <v>100</v>
          </cell>
          <cell r="E556">
            <v>2</v>
          </cell>
        </row>
        <row r="557">
          <cell r="B557" t="str">
            <v>QC08A951SVGRA</v>
          </cell>
          <cell r="C557" t="str">
            <v>CAMISA GRAVITY  CAM-ING SV GRA</v>
          </cell>
          <cell r="D557">
            <v>100</v>
          </cell>
          <cell r="E557">
            <v>3</v>
          </cell>
        </row>
        <row r="558">
          <cell r="B558" t="str">
            <v>QC08A951SVXGD</v>
          </cell>
          <cell r="C558" t="str">
            <v>CAMISA GRAVITY  CAM-ING SV XGD</v>
          </cell>
          <cell r="D558">
            <v>100</v>
          </cell>
          <cell r="E558">
            <v>4</v>
          </cell>
        </row>
        <row r="559">
          <cell r="B559" t="str">
            <v>QC08A952BLCHI</v>
          </cell>
          <cell r="C559" t="str">
            <v>CAMISA GRAVITY  CAM-ING BL CHI</v>
          </cell>
          <cell r="D559">
            <v>100</v>
          </cell>
          <cell r="E559">
            <v>3</v>
          </cell>
        </row>
        <row r="560">
          <cell r="B560" t="str">
            <v>QC08A952BLGRA</v>
          </cell>
          <cell r="C560" t="str">
            <v>CAMISA GRAVITY  CAM-ING BL GRA</v>
          </cell>
          <cell r="D560">
            <v>100</v>
          </cell>
          <cell r="E560">
            <v>2</v>
          </cell>
        </row>
        <row r="561">
          <cell r="B561" t="str">
            <v>QC08A952BLXGD</v>
          </cell>
          <cell r="C561" t="str">
            <v>CAMISA GRAVITY  CAM-ING BL XGD</v>
          </cell>
          <cell r="D561">
            <v>100</v>
          </cell>
          <cell r="E561">
            <v>3</v>
          </cell>
        </row>
        <row r="562">
          <cell r="B562" t="str">
            <v>QC08A953BCXGD</v>
          </cell>
          <cell r="C562" t="str">
            <v>CAMISA GRAVITY  CAMISA  DETALLE CINT</v>
          </cell>
          <cell r="D562">
            <v>100</v>
          </cell>
          <cell r="E562">
            <v>2</v>
          </cell>
        </row>
        <row r="563">
          <cell r="B563" t="str">
            <v>QC08A954AZCHI</v>
          </cell>
          <cell r="C563" t="str">
            <v>CAMISA GRAVITY  CAMISA AZ CHI</v>
          </cell>
          <cell r="D563">
            <v>100</v>
          </cell>
          <cell r="E563">
            <v>4</v>
          </cell>
        </row>
        <row r="564">
          <cell r="B564" t="str">
            <v>QC08A954AZGRA</v>
          </cell>
          <cell r="C564" t="str">
            <v>CAMISA GRAVITY  CAMISA AZ GRA</v>
          </cell>
          <cell r="D564">
            <v>100</v>
          </cell>
          <cell r="E564">
            <v>1</v>
          </cell>
        </row>
        <row r="565">
          <cell r="B565" t="str">
            <v>QC08A954AZXGD</v>
          </cell>
          <cell r="C565" t="str">
            <v>CAMISA GRAVITY  CAMISA AZ XGD</v>
          </cell>
          <cell r="D565">
            <v>100</v>
          </cell>
          <cell r="E565">
            <v>3</v>
          </cell>
        </row>
        <row r="566">
          <cell r="B566" t="str">
            <v>QC08A955AMXGD</v>
          </cell>
          <cell r="C566" t="str">
            <v>CAMISA GRAVITY  CAMISA AM XGD</v>
          </cell>
          <cell r="D566">
            <v>100</v>
          </cell>
          <cell r="E566">
            <v>1</v>
          </cell>
        </row>
        <row r="567">
          <cell r="B567" t="str">
            <v>QC08A956AMCHI</v>
          </cell>
          <cell r="C567" t="str">
            <v>CAMISA GRAVITY  CAMISA AM CHI</v>
          </cell>
          <cell r="D567">
            <v>100</v>
          </cell>
          <cell r="E567">
            <v>2</v>
          </cell>
        </row>
        <row r="568">
          <cell r="B568" t="str">
            <v>QC08A956AMXGD</v>
          </cell>
          <cell r="C568" t="str">
            <v>CAMISA GRAVITY  CAMISA AM XGD</v>
          </cell>
          <cell r="D568">
            <v>100</v>
          </cell>
          <cell r="E568">
            <v>4</v>
          </cell>
        </row>
        <row r="569">
          <cell r="B569" t="str">
            <v>QC08A958AZCHI</v>
          </cell>
          <cell r="C569" t="str">
            <v>CAMISA GRAVITY  CAMISA AZ CHI</v>
          </cell>
          <cell r="D569">
            <v>100</v>
          </cell>
          <cell r="E569">
            <v>6</v>
          </cell>
        </row>
        <row r="570">
          <cell r="B570" t="str">
            <v>QC08A958AZXGD</v>
          </cell>
          <cell r="C570" t="str">
            <v>CAMISA GRAVITY  CAMISA AZ XGD</v>
          </cell>
          <cell r="D570">
            <v>100</v>
          </cell>
          <cell r="E570">
            <v>6</v>
          </cell>
        </row>
        <row r="571">
          <cell r="B571" t="str">
            <v>QC08A959BCCHI</v>
          </cell>
          <cell r="C571" t="str">
            <v>CAMISA GRAVITY  CAMISA BC CHI</v>
          </cell>
          <cell r="D571">
            <v>100</v>
          </cell>
          <cell r="E571">
            <v>7</v>
          </cell>
        </row>
        <row r="572">
          <cell r="B572" t="str">
            <v>QC08A959BCGRA</v>
          </cell>
          <cell r="C572" t="str">
            <v>CAMISA GRAVITY  CAMISA BC GRA</v>
          </cell>
          <cell r="D572">
            <v>100</v>
          </cell>
          <cell r="E572">
            <v>6</v>
          </cell>
        </row>
        <row r="573">
          <cell r="B573" t="str">
            <v>QC08A959BCXGD</v>
          </cell>
          <cell r="C573" t="str">
            <v>CAMISA GRAVITY  CAMISA BC XGD</v>
          </cell>
          <cell r="D573">
            <v>100</v>
          </cell>
          <cell r="E573">
            <v>7</v>
          </cell>
        </row>
        <row r="574">
          <cell r="B574" t="str">
            <v>QC08A960AZCHI</v>
          </cell>
          <cell r="C574" t="str">
            <v>CAMISA GRAVITY  CAMISA AZ CHI</v>
          </cell>
          <cell r="D574">
            <v>100</v>
          </cell>
          <cell r="E574">
            <v>2</v>
          </cell>
        </row>
        <row r="575">
          <cell r="B575" t="str">
            <v>QC08A960AZMED</v>
          </cell>
          <cell r="C575" t="str">
            <v>CAMISA GRAVITY  CAMISA AZ MED</v>
          </cell>
          <cell r="D575">
            <v>100</v>
          </cell>
          <cell r="E575">
            <v>1</v>
          </cell>
        </row>
        <row r="576">
          <cell r="B576" t="str">
            <v>QC08A960AZXGD</v>
          </cell>
          <cell r="C576" t="str">
            <v>CAMISA GRAVITY  CAMISA AZ XGD</v>
          </cell>
          <cell r="D576">
            <v>100</v>
          </cell>
          <cell r="E576">
            <v>3</v>
          </cell>
        </row>
        <row r="577">
          <cell r="B577" t="str">
            <v>QC08A961BCCHI</v>
          </cell>
          <cell r="C577" t="str">
            <v>CAMISA GRAVITY  CAMISA BC CHI</v>
          </cell>
          <cell r="D577">
            <v>100</v>
          </cell>
          <cell r="E577">
            <v>4</v>
          </cell>
        </row>
        <row r="578">
          <cell r="B578" t="str">
            <v>QC08A961BCGRA</v>
          </cell>
          <cell r="C578" t="str">
            <v>CAMISA GRAVITY  CAMISA BC GRA</v>
          </cell>
          <cell r="D578">
            <v>100</v>
          </cell>
          <cell r="E578">
            <v>2</v>
          </cell>
        </row>
        <row r="579">
          <cell r="B579" t="str">
            <v>QC08A961BCMED</v>
          </cell>
          <cell r="C579" t="str">
            <v>CAMISA GRAVITY  CAMISA BC MED</v>
          </cell>
          <cell r="D579">
            <v>100</v>
          </cell>
          <cell r="E579">
            <v>1</v>
          </cell>
        </row>
        <row r="580">
          <cell r="B580" t="str">
            <v>QC08A961BCXGD</v>
          </cell>
          <cell r="C580" t="str">
            <v>CAMISA GRAVITY  CAMISA BC XGD</v>
          </cell>
          <cell r="D580">
            <v>100</v>
          </cell>
          <cell r="E580">
            <v>8</v>
          </cell>
        </row>
        <row r="581">
          <cell r="B581" t="str">
            <v>QC11A083VSUNT</v>
          </cell>
          <cell r="C581" t="str">
            <v>CARTERA PAPEL PV16 3 VS UNT</v>
          </cell>
          <cell r="D581">
            <v>100</v>
          </cell>
          <cell r="E581">
            <v>1</v>
          </cell>
        </row>
        <row r="582">
          <cell r="B582" t="str">
            <v>QC11A153VSUNT</v>
          </cell>
          <cell r="C582" t="str">
            <v>CARTERA GRAVITY C007 VS UNT</v>
          </cell>
          <cell r="D582">
            <v>100</v>
          </cell>
          <cell r="E582">
            <v>1</v>
          </cell>
        </row>
        <row r="583">
          <cell r="B583" t="str">
            <v>QC11A156VSUNT</v>
          </cell>
          <cell r="C583" t="str">
            <v>CARTERA GRAVITY C010 VS UNT</v>
          </cell>
          <cell r="D583">
            <v>100</v>
          </cell>
          <cell r="E583">
            <v>1</v>
          </cell>
        </row>
        <row r="584">
          <cell r="B584" t="str">
            <v>QC11A157VSUNT</v>
          </cell>
          <cell r="C584" t="str">
            <v>CARTERA GRAVITY C011 VS UNT</v>
          </cell>
          <cell r="D584">
            <v>100</v>
          </cell>
          <cell r="E584">
            <v>3</v>
          </cell>
        </row>
        <row r="585">
          <cell r="B585" t="str">
            <v>QC13A448MZMED</v>
          </cell>
          <cell r="C585" t="str">
            <v>CHALECO GRAVITY CNM0903Q      MZ MED</v>
          </cell>
          <cell r="D585">
            <v>100</v>
          </cell>
          <cell r="E585">
            <v>3</v>
          </cell>
        </row>
        <row r="586">
          <cell r="B586" t="str">
            <v>QC13A448NRCHI</v>
          </cell>
          <cell r="C586" t="str">
            <v>CHALECO GRAVITY CNM0903Q      NR CHI</v>
          </cell>
          <cell r="D586">
            <v>100</v>
          </cell>
          <cell r="E586">
            <v>2</v>
          </cell>
        </row>
        <row r="587">
          <cell r="B587" t="str">
            <v>QC13A448NRMED</v>
          </cell>
          <cell r="C587" t="str">
            <v>CHALECO GRAVITY CNM0903Q      NR MED</v>
          </cell>
          <cell r="D587">
            <v>100</v>
          </cell>
          <cell r="E587">
            <v>3</v>
          </cell>
        </row>
        <row r="588">
          <cell r="B588" t="str">
            <v>QC13A448NRXGD</v>
          </cell>
          <cell r="C588" t="str">
            <v>CHALECO GRAVITY CNM0903Q      NR XGD</v>
          </cell>
          <cell r="D588">
            <v>100</v>
          </cell>
          <cell r="E588">
            <v>2</v>
          </cell>
        </row>
        <row r="589">
          <cell r="B589" t="str">
            <v>QC13A448OLMED</v>
          </cell>
          <cell r="C589" t="str">
            <v>CHALECO GRAVITY CNM0903Q      OL MED</v>
          </cell>
          <cell r="D589">
            <v>100</v>
          </cell>
          <cell r="E589">
            <v>3</v>
          </cell>
        </row>
        <row r="590">
          <cell r="B590" t="str">
            <v>QC13A450AMCHI</v>
          </cell>
          <cell r="C590" t="str">
            <v>CHALECO GRAVITY 3JA4829      AM CHI</v>
          </cell>
          <cell r="D590">
            <v>100</v>
          </cell>
          <cell r="E590">
            <v>2</v>
          </cell>
        </row>
        <row r="591">
          <cell r="B591" t="str">
            <v>QC13A450AMGRA</v>
          </cell>
          <cell r="C591" t="str">
            <v>CHALECO GRAVITY 3JA4829      AM GRA</v>
          </cell>
          <cell r="D591">
            <v>100</v>
          </cell>
          <cell r="E591">
            <v>3</v>
          </cell>
        </row>
        <row r="592">
          <cell r="B592" t="str">
            <v>QC13A450AMMED</v>
          </cell>
          <cell r="C592" t="str">
            <v>CHALECO GRAVITY 3JA4829      AM MED</v>
          </cell>
          <cell r="D592">
            <v>100</v>
          </cell>
          <cell r="E592">
            <v>2</v>
          </cell>
        </row>
        <row r="593">
          <cell r="B593" t="str">
            <v>QC13A450NGCHI</v>
          </cell>
          <cell r="C593" t="str">
            <v>CHALECO GRAVITY 3JA4829      NG CHI</v>
          </cell>
          <cell r="D593">
            <v>100</v>
          </cell>
          <cell r="E593">
            <v>2</v>
          </cell>
        </row>
        <row r="594">
          <cell r="B594" t="str">
            <v>QC13A450NGGRA</v>
          </cell>
          <cell r="C594" t="str">
            <v>CHALECO GRAVITY 3JA4829      NG GRA</v>
          </cell>
          <cell r="D594">
            <v>100</v>
          </cell>
          <cell r="E594">
            <v>4</v>
          </cell>
        </row>
        <row r="595">
          <cell r="B595" t="str">
            <v>QC13A450NGMED</v>
          </cell>
          <cell r="C595" t="str">
            <v>CHALECO GRAVITY 3JA4829      NG MED</v>
          </cell>
          <cell r="D595">
            <v>100</v>
          </cell>
          <cell r="E595">
            <v>2</v>
          </cell>
        </row>
        <row r="596">
          <cell r="B596" t="str">
            <v>QC13A450NGXGD</v>
          </cell>
          <cell r="C596" t="str">
            <v>CHALECO GRAVITY 3JA4829      NG XGD</v>
          </cell>
          <cell r="D596">
            <v>100</v>
          </cell>
          <cell r="E596">
            <v>1</v>
          </cell>
        </row>
        <row r="597">
          <cell r="B597" t="str">
            <v>QC13A450NRCHI</v>
          </cell>
          <cell r="C597" t="str">
            <v>CHALECO GRAVITY 3JA4829      NR CHI</v>
          </cell>
          <cell r="D597">
            <v>100</v>
          </cell>
          <cell r="E597">
            <v>2</v>
          </cell>
        </row>
        <row r="598">
          <cell r="B598" t="str">
            <v>QC13A450NRGRA</v>
          </cell>
          <cell r="C598" t="str">
            <v>CHALECO GRAVITY 3JA4829      NR GRA</v>
          </cell>
          <cell r="D598">
            <v>100</v>
          </cell>
          <cell r="E598">
            <v>3</v>
          </cell>
        </row>
        <row r="599">
          <cell r="B599" t="str">
            <v>QC13A450NRMED</v>
          </cell>
          <cell r="C599" t="str">
            <v>CHALECO GRAVITY 3JA4829      NR MED</v>
          </cell>
          <cell r="D599">
            <v>100</v>
          </cell>
          <cell r="E599">
            <v>4</v>
          </cell>
        </row>
        <row r="600">
          <cell r="B600" t="str">
            <v>QC13A450RJCHI</v>
          </cell>
          <cell r="C600" t="str">
            <v>CHALECO GRAVITY 3JA4829      RJ CHI</v>
          </cell>
          <cell r="D600">
            <v>100</v>
          </cell>
          <cell r="E600">
            <v>3</v>
          </cell>
        </row>
        <row r="601">
          <cell r="B601" t="str">
            <v>QC13A450RJGRA</v>
          </cell>
          <cell r="C601" t="str">
            <v>CHALECO GRAVITY 3JA4829      RJ GRA</v>
          </cell>
          <cell r="D601">
            <v>100</v>
          </cell>
          <cell r="E601">
            <v>3</v>
          </cell>
        </row>
        <row r="602">
          <cell r="B602" t="str">
            <v>QC13A450RJMED</v>
          </cell>
          <cell r="C602" t="str">
            <v>CHALECO GRAVITY 3JA4829      RJ MED</v>
          </cell>
          <cell r="D602">
            <v>100</v>
          </cell>
          <cell r="E602">
            <v>5</v>
          </cell>
        </row>
        <row r="603">
          <cell r="B603" t="str">
            <v>QC13A450RJXGD</v>
          </cell>
          <cell r="C603" t="str">
            <v>CHALECO GRAVITY 3JA4829      RJ XGD</v>
          </cell>
          <cell r="D603">
            <v>100</v>
          </cell>
          <cell r="E603">
            <v>2</v>
          </cell>
        </row>
        <row r="604">
          <cell r="B604" t="str">
            <v>QC13A450VSCHI</v>
          </cell>
          <cell r="C604" t="str">
            <v>CHALECO GRAVITY 3JA4829      VS CHI</v>
          </cell>
          <cell r="D604">
            <v>100</v>
          </cell>
          <cell r="E604">
            <v>3</v>
          </cell>
        </row>
        <row r="605">
          <cell r="B605" t="str">
            <v>QC13A450VSGRA</v>
          </cell>
          <cell r="C605" t="str">
            <v>CHALECO GRAVITY 3JA4829      VS GRA</v>
          </cell>
          <cell r="D605">
            <v>100</v>
          </cell>
          <cell r="E605">
            <v>2</v>
          </cell>
        </row>
        <row r="606">
          <cell r="B606" t="str">
            <v>QC13A450VSMED</v>
          </cell>
          <cell r="C606" t="str">
            <v>CHALECO GRAVITY 3JA4829      VS MED</v>
          </cell>
          <cell r="D606">
            <v>100</v>
          </cell>
          <cell r="E606">
            <v>5</v>
          </cell>
        </row>
        <row r="607">
          <cell r="B607" t="str">
            <v>QC140063MZCHI</v>
          </cell>
          <cell r="C607" t="str">
            <v>CAMISOLA FRANELA 4FL555 MZ CHI</v>
          </cell>
          <cell r="D607">
            <v>100</v>
          </cell>
          <cell r="E607">
            <v>1</v>
          </cell>
        </row>
        <row r="608">
          <cell r="B608" t="str">
            <v>QC140063MZGRA</v>
          </cell>
          <cell r="C608" t="str">
            <v>CAMISOLA FRANELA 4FL555 MZ GRA</v>
          </cell>
          <cell r="D608">
            <v>100</v>
          </cell>
          <cell r="E608">
            <v>1</v>
          </cell>
        </row>
        <row r="609">
          <cell r="B609" t="str">
            <v>QC140642AMCHI</v>
          </cell>
          <cell r="C609" t="str">
            <v>CHAMARRA GRAVITY LNM0970 AM CHI</v>
          </cell>
          <cell r="D609">
            <v>100</v>
          </cell>
          <cell r="E609">
            <v>2</v>
          </cell>
        </row>
        <row r="610">
          <cell r="B610" t="str">
            <v>QC140642AMGRA</v>
          </cell>
          <cell r="C610" t="str">
            <v>CHAMARRA GRAVITY LNM0970 AM GRA</v>
          </cell>
          <cell r="D610">
            <v>100</v>
          </cell>
          <cell r="E610">
            <v>6</v>
          </cell>
        </row>
        <row r="611">
          <cell r="B611" t="str">
            <v>QC140642AMMED</v>
          </cell>
          <cell r="C611" t="str">
            <v>CHAMARRA GRAVITY LNM0970 AM MED</v>
          </cell>
          <cell r="D611">
            <v>100</v>
          </cell>
          <cell r="E611">
            <v>4</v>
          </cell>
        </row>
        <row r="612">
          <cell r="B612" t="str">
            <v>QC140642AMXGD</v>
          </cell>
          <cell r="C612" t="str">
            <v>CHAMARRA GRAVITY LNM0970 AM XGD</v>
          </cell>
          <cell r="D612">
            <v>100</v>
          </cell>
          <cell r="E612">
            <v>2</v>
          </cell>
        </row>
        <row r="613">
          <cell r="B613" t="str">
            <v>QC140642NGCHI</v>
          </cell>
          <cell r="C613" t="str">
            <v>CHAMARRA GRAVITY LNM0970 NG CHI</v>
          </cell>
          <cell r="D613">
            <v>100</v>
          </cell>
          <cell r="E613">
            <v>2</v>
          </cell>
        </row>
        <row r="614">
          <cell r="B614" t="str">
            <v>QC140642NGGRA</v>
          </cell>
          <cell r="C614" t="str">
            <v>CHAMARRA GRAVITY LNM0970 NG GRA</v>
          </cell>
          <cell r="D614">
            <v>100</v>
          </cell>
          <cell r="E614">
            <v>4</v>
          </cell>
        </row>
        <row r="615">
          <cell r="B615" t="str">
            <v>QC140642NGMED</v>
          </cell>
          <cell r="C615" t="str">
            <v>CHAMARRA GRAVITY LNM0970 NG MED</v>
          </cell>
          <cell r="D615">
            <v>100</v>
          </cell>
          <cell r="E615">
            <v>4</v>
          </cell>
        </row>
        <row r="616">
          <cell r="B616" t="str">
            <v>QC140642NGXGD</v>
          </cell>
          <cell r="C616" t="str">
            <v>CHAMARRA GRAVITY LNM0970 NG XGD</v>
          </cell>
          <cell r="D616">
            <v>100</v>
          </cell>
          <cell r="E616">
            <v>2</v>
          </cell>
        </row>
        <row r="617">
          <cell r="B617" t="str">
            <v>QC140643AMMED</v>
          </cell>
          <cell r="C617" t="str">
            <v>CHAMARRA GRAVITY LNM0966 AM MED</v>
          </cell>
          <cell r="D617">
            <v>100</v>
          </cell>
          <cell r="E617">
            <v>1</v>
          </cell>
        </row>
        <row r="618">
          <cell r="B618" t="str">
            <v>QC140643AMXGD</v>
          </cell>
          <cell r="C618" t="str">
            <v>CHAMARRA GRAVITY LNM0966 AM XGD</v>
          </cell>
          <cell r="D618">
            <v>100</v>
          </cell>
          <cell r="E618">
            <v>2</v>
          </cell>
        </row>
        <row r="619">
          <cell r="B619" t="str">
            <v>QC140643NRCHI</v>
          </cell>
          <cell r="C619" t="str">
            <v>CHAMARRA GRAVITY LNM0966 NR CHI</v>
          </cell>
          <cell r="D619">
            <v>100</v>
          </cell>
          <cell r="E619">
            <v>2</v>
          </cell>
        </row>
        <row r="620">
          <cell r="B620" t="str">
            <v>QC140643NRGRA</v>
          </cell>
          <cell r="C620" t="str">
            <v>CHAMARRA GRAVITY LNM0966 NR GRA</v>
          </cell>
          <cell r="D620">
            <v>100</v>
          </cell>
          <cell r="E620">
            <v>6</v>
          </cell>
        </row>
        <row r="621">
          <cell r="B621" t="str">
            <v>QC140643NRMED</v>
          </cell>
          <cell r="C621" t="str">
            <v>CHAMARRA GRAVITY LNM0966 NR MED</v>
          </cell>
          <cell r="D621">
            <v>100</v>
          </cell>
          <cell r="E621">
            <v>5</v>
          </cell>
        </row>
        <row r="622">
          <cell r="B622" t="str">
            <v>QC140643NRXGD</v>
          </cell>
          <cell r="C622" t="str">
            <v>CHAMARRA GRAVITY LNM0966 NR XGD</v>
          </cell>
          <cell r="D622">
            <v>100</v>
          </cell>
          <cell r="E622">
            <v>2</v>
          </cell>
        </row>
        <row r="623">
          <cell r="B623" t="str">
            <v>QC140643OLCHI</v>
          </cell>
          <cell r="C623" t="str">
            <v>CHAMARRA GRAVITY LNM0966 OL CHI</v>
          </cell>
          <cell r="D623">
            <v>100</v>
          </cell>
          <cell r="E623">
            <v>1</v>
          </cell>
        </row>
        <row r="624">
          <cell r="B624" t="str">
            <v>QC140643OLGRA</v>
          </cell>
          <cell r="C624" t="str">
            <v>CHAMARRA GRAVITY LNM0966 OL GRA</v>
          </cell>
          <cell r="D624">
            <v>100</v>
          </cell>
          <cell r="E624">
            <v>4</v>
          </cell>
        </row>
        <row r="625">
          <cell r="B625" t="str">
            <v>QC140643OLMED</v>
          </cell>
          <cell r="C625" t="str">
            <v>CHAMARRA GRAVITY LNM0966 OL MED</v>
          </cell>
          <cell r="D625">
            <v>100</v>
          </cell>
          <cell r="E625">
            <v>4</v>
          </cell>
        </row>
        <row r="626">
          <cell r="B626" t="str">
            <v>QC140643OLXGD</v>
          </cell>
          <cell r="C626" t="str">
            <v>CHAMARRA GRAVITY LNM0966 OL XGD</v>
          </cell>
          <cell r="D626">
            <v>100</v>
          </cell>
          <cell r="E626">
            <v>1</v>
          </cell>
        </row>
        <row r="627">
          <cell r="B627" t="str">
            <v>QC140646VSCHI</v>
          </cell>
          <cell r="C627" t="str">
            <v>CHAMARRA GRAVITY LNM1015 VS CHI</v>
          </cell>
          <cell r="D627">
            <v>100</v>
          </cell>
          <cell r="E627">
            <v>2</v>
          </cell>
        </row>
        <row r="628">
          <cell r="B628" t="str">
            <v>QC140646VSGRA</v>
          </cell>
          <cell r="C628" t="str">
            <v>CHAMARRA GRAVITY LNM1015 VS GRA</v>
          </cell>
          <cell r="D628">
            <v>100</v>
          </cell>
          <cell r="E628">
            <v>6</v>
          </cell>
        </row>
        <row r="629">
          <cell r="B629" t="str">
            <v>QC140646VSMED</v>
          </cell>
          <cell r="C629" t="str">
            <v>CHAMARRA GRAVITY LNM1015 VS MED</v>
          </cell>
          <cell r="D629">
            <v>100</v>
          </cell>
          <cell r="E629">
            <v>6</v>
          </cell>
        </row>
        <row r="630">
          <cell r="B630" t="str">
            <v>QC140646VSXGD</v>
          </cell>
          <cell r="C630" t="str">
            <v>CHAMARRA GRAVITY LNM1015 VS XGD</v>
          </cell>
          <cell r="D630">
            <v>100</v>
          </cell>
          <cell r="E630">
            <v>1</v>
          </cell>
        </row>
        <row r="631">
          <cell r="B631" t="str">
            <v>QC140647AMGRA</v>
          </cell>
          <cell r="C631" t="str">
            <v>CHAMARRA GRAVITY LNM0982 AM GRA</v>
          </cell>
          <cell r="D631">
            <v>100</v>
          </cell>
          <cell r="E631">
            <v>1</v>
          </cell>
        </row>
        <row r="632">
          <cell r="B632" t="str">
            <v>QC140649AMCHI</v>
          </cell>
          <cell r="C632" t="str">
            <v>CHAMARRA GRAVITY LNM0983 AM CHI</v>
          </cell>
          <cell r="D632">
            <v>100</v>
          </cell>
          <cell r="E632">
            <v>2</v>
          </cell>
        </row>
        <row r="633">
          <cell r="B633" t="str">
            <v>QC140649AMGRA</v>
          </cell>
          <cell r="C633" t="str">
            <v>CHAMARRA GRAVITY LNM0983 AM GRA</v>
          </cell>
          <cell r="D633">
            <v>100</v>
          </cell>
          <cell r="E633">
            <v>3</v>
          </cell>
        </row>
        <row r="634">
          <cell r="B634" t="str">
            <v>QC140649AMMED</v>
          </cell>
          <cell r="C634" t="str">
            <v>CHAMARRA GRAVITY LNM0983 AM MED</v>
          </cell>
          <cell r="D634">
            <v>100</v>
          </cell>
          <cell r="E634">
            <v>1</v>
          </cell>
        </row>
        <row r="635">
          <cell r="B635" t="str">
            <v>QC140649AMXGD</v>
          </cell>
          <cell r="C635" t="str">
            <v>CHAMARRA GRAVITY LNM0983 AM XGD</v>
          </cell>
          <cell r="D635">
            <v>100</v>
          </cell>
          <cell r="E635">
            <v>1</v>
          </cell>
        </row>
        <row r="636">
          <cell r="B636" t="str">
            <v>QC140649VSGRA</v>
          </cell>
          <cell r="C636" t="str">
            <v>CHAMARRA GRAVITY LNM0983 VS GRA</v>
          </cell>
          <cell r="D636">
            <v>100</v>
          </cell>
          <cell r="E636">
            <v>1</v>
          </cell>
        </row>
        <row r="637">
          <cell r="B637" t="str">
            <v>QC140649VSXGD</v>
          </cell>
          <cell r="C637" t="str">
            <v>CHAMARRA GRAVITY LNM0983 VS XGD</v>
          </cell>
          <cell r="D637">
            <v>100</v>
          </cell>
          <cell r="E637">
            <v>2</v>
          </cell>
        </row>
        <row r="638">
          <cell r="B638" t="str">
            <v>QC140650AMGRA</v>
          </cell>
          <cell r="C638" t="str">
            <v>CHAMARRA GRAVITY LNM0981 AM GRA</v>
          </cell>
          <cell r="D638">
            <v>100</v>
          </cell>
          <cell r="E638">
            <v>1</v>
          </cell>
        </row>
        <row r="639">
          <cell r="B639" t="str">
            <v>QC140651AMCHI</v>
          </cell>
          <cell r="C639" t="str">
            <v>CHAMARRA GRAVITY LNM0904 AM CHI</v>
          </cell>
          <cell r="D639">
            <v>100</v>
          </cell>
          <cell r="E639">
            <v>5</v>
          </cell>
        </row>
        <row r="640">
          <cell r="B640" t="str">
            <v>QC140651AMGRA</v>
          </cell>
          <cell r="C640" t="str">
            <v>CHAMARRA GRAVITY LNM0904 AM GRA</v>
          </cell>
          <cell r="D640">
            <v>100</v>
          </cell>
          <cell r="E640">
            <v>3</v>
          </cell>
        </row>
        <row r="641">
          <cell r="B641" t="str">
            <v>QC140651AMMED</v>
          </cell>
          <cell r="C641" t="str">
            <v>CHAMARRA GRAVITY LNM0904 AM MED</v>
          </cell>
          <cell r="D641">
            <v>100</v>
          </cell>
          <cell r="E641">
            <v>2</v>
          </cell>
        </row>
        <row r="642">
          <cell r="B642" t="str">
            <v>QC140651AMXGD</v>
          </cell>
          <cell r="C642" t="str">
            <v>CHAMARRA GRAVITY LNM0904 AM XGD</v>
          </cell>
          <cell r="D642">
            <v>100</v>
          </cell>
          <cell r="E642">
            <v>2</v>
          </cell>
        </row>
        <row r="643">
          <cell r="B643" t="str">
            <v>QC140651MZCHI</v>
          </cell>
          <cell r="C643" t="str">
            <v>CHAMARRA GRAVITY LNM0904 MZ CHI</v>
          </cell>
          <cell r="D643">
            <v>100</v>
          </cell>
          <cell r="E643">
            <v>2</v>
          </cell>
        </row>
        <row r="644">
          <cell r="B644" t="str">
            <v>QC140651MZGRA</v>
          </cell>
          <cell r="C644" t="str">
            <v>CHAMARRA GRAVITY LNM0904 MZ GRA</v>
          </cell>
          <cell r="D644">
            <v>100</v>
          </cell>
          <cell r="E644">
            <v>4</v>
          </cell>
        </row>
        <row r="645">
          <cell r="B645" t="str">
            <v>QC140651MZMED</v>
          </cell>
          <cell r="C645" t="str">
            <v>CHAMARRA GRAVITY LNM0904 MZ MED</v>
          </cell>
          <cell r="D645">
            <v>100</v>
          </cell>
          <cell r="E645">
            <v>4</v>
          </cell>
        </row>
        <row r="646">
          <cell r="B646" t="str">
            <v>QC140651MZXGD</v>
          </cell>
          <cell r="C646" t="str">
            <v>CHAMARRA GRAVITY LNM0904 MZ XGD</v>
          </cell>
          <cell r="D646">
            <v>100</v>
          </cell>
          <cell r="E646">
            <v>2</v>
          </cell>
        </row>
        <row r="647">
          <cell r="B647" t="str">
            <v>QC140651RJCHI</v>
          </cell>
          <cell r="C647" t="str">
            <v>CHAMARRA GRAVITY LNM0904 RJ CHI</v>
          </cell>
          <cell r="D647">
            <v>100</v>
          </cell>
          <cell r="E647">
            <v>2</v>
          </cell>
        </row>
        <row r="648">
          <cell r="B648" t="str">
            <v>QC140651RJGRA</v>
          </cell>
          <cell r="C648" t="str">
            <v>CHAMARRA GRAVITY LNM0904 RJ GRA</v>
          </cell>
          <cell r="D648">
            <v>100</v>
          </cell>
          <cell r="E648">
            <v>3</v>
          </cell>
        </row>
        <row r="649">
          <cell r="B649" t="str">
            <v>QC140651RJMED</v>
          </cell>
          <cell r="C649" t="str">
            <v>CHAMARRA GRAVITY LNM0904 RJ MED</v>
          </cell>
          <cell r="D649">
            <v>100</v>
          </cell>
          <cell r="E649">
            <v>4</v>
          </cell>
        </row>
        <row r="650">
          <cell r="B650" t="str">
            <v>QC140651RJXGD</v>
          </cell>
          <cell r="C650" t="str">
            <v>CHAMARRA GRAVITY LNM0904 RJ XGD</v>
          </cell>
          <cell r="D650">
            <v>100</v>
          </cell>
          <cell r="E650">
            <v>2</v>
          </cell>
        </row>
        <row r="651">
          <cell r="B651" t="str">
            <v>QC140651VRCHI</v>
          </cell>
          <cell r="C651" t="str">
            <v>CHAMARRA GRAVITY LNM0904 VR CHI</v>
          </cell>
          <cell r="D651">
            <v>100</v>
          </cell>
          <cell r="E651">
            <v>2</v>
          </cell>
        </row>
        <row r="652">
          <cell r="B652" t="str">
            <v>QC140651VRGRA</v>
          </cell>
          <cell r="C652" t="str">
            <v>CHAMARRA GRAVITY LNM0904 VR GRA</v>
          </cell>
          <cell r="D652">
            <v>100</v>
          </cell>
          <cell r="E652">
            <v>4</v>
          </cell>
        </row>
        <row r="653">
          <cell r="B653" t="str">
            <v>QC140651VRMED</v>
          </cell>
          <cell r="C653" t="str">
            <v>CHAMARRA GRAVITY LNM0904 VR MED</v>
          </cell>
          <cell r="D653">
            <v>100</v>
          </cell>
          <cell r="E653">
            <v>3</v>
          </cell>
        </row>
        <row r="654">
          <cell r="B654" t="str">
            <v>QC140651VRXGD</v>
          </cell>
          <cell r="C654" t="str">
            <v>CHAMARRA GRAVITY LNM0904 VR XGD</v>
          </cell>
          <cell r="D654">
            <v>100</v>
          </cell>
          <cell r="E654">
            <v>2</v>
          </cell>
        </row>
        <row r="655">
          <cell r="B655" t="str">
            <v>QC140653KHGRA</v>
          </cell>
          <cell r="C655" t="str">
            <v>CHAMARRA GRAVITY LSHM0947 KH GRA</v>
          </cell>
          <cell r="D655">
            <v>100</v>
          </cell>
          <cell r="E655">
            <v>3</v>
          </cell>
        </row>
        <row r="656">
          <cell r="B656" t="str">
            <v>QC140653KHXGD</v>
          </cell>
          <cell r="C656" t="str">
            <v>CHAMARRA GRAVITY LSHM0947 KH XGD</v>
          </cell>
          <cell r="D656">
            <v>100</v>
          </cell>
          <cell r="E656">
            <v>1</v>
          </cell>
        </row>
        <row r="657">
          <cell r="B657" t="str">
            <v>QC140653NGXGD</v>
          </cell>
          <cell r="C657" t="str">
            <v>CHAMARRA GRAVITY LSHM0947 NG XGD</v>
          </cell>
          <cell r="D657">
            <v>100</v>
          </cell>
          <cell r="E657">
            <v>1</v>
          </cell>
        </row>
        <row r="658">
          <cell r="B658" t="str">
            <v>QC140653VSCHI</v>
          </cell>
          <cell r="C658" t="str">
            <v>CHAMARRA GRAVITY LSHM0947 VS CHI</v>
          </cell>
          <cell r="D658">
            <v>100</v>
          </cell>
          <cell r="E658">
            <v>1</v>
          </cell>
        </row>
        <row r="659">
          <cell r="B659" t="str">
            <v>QC140653VSGRA</v>
          </cell>
          <cell r="C659" t="str">
            <v>CHAMARRA GRAVITY LSHM0947 VS GRA</v>
          </cell>
          <cell r="D659">
            <v>100</v>
          </cell>
          <cell r="E659">
            <v>1</v>
          </cell>
        </row>
        <row r="660">
          <cell r="B660" t="str">
            <v>QC140653VSMED</v>
          </cell>
          <cell r="C660" t="str">
            <v>CHAMARRA GRAVITY LSHM0947 VS MED</v>
          </cell>
          <cell r="D660">
            <v>100</v>
          </cell>
          <cell r="E660">
            <v>2</v>
          </cell>
        </row>
        <row r="661">
          <cell r="B661" t="str">
            <v>QC140653VSXGD</v>
          </cell>
          <cell r="C661" t="str">
            <v>CHAMARRA GRAVITY LSHM0947 VS XGD</v>
          </cell>
          <cell r="D661">
            <v>100</v>
          </cell>
          <cell r="E661">
            <v>2</v>
          </cell>
        </row>
        <row r="662">
          <cell r="B662" t="str">
            <v>QC140654MZGRA</v>
          </cell>
          <cell r="C662" t="str">
            <v>CHAMARRA GRAVITY LNM0902 MZ GRA</v>
          </cell>
          <cell r="D662">
            <v>100</v>
          </cell>
          <cell r="E662">
            <v>4</v>
          </cell>
        </row>
        <row r="663">
          <cell r="B663" t="str">
            <v>QC140654MZMED</v>
          </cell>
          <cell r="C663" t="str">
            <v>CHAMARRA GRAVITY LNM0902 MZ MED</v>
          </cell>
          <cell r="D663">
            <v>100</v>
          </cell>
          <cell r="E663">
            <v>1</v>
          </cell>
        </row>
        <row r="664">
          <cell r="B664" t="str">
            <v>QC140654NGCHI</v>
          </cell>
          <cell r="C664" t="str">
            <v>CHAMARRA GRAVITY LNM0902 NG CHI</v>
          </cell>
          <cell r="D664">
            <v>100</v>
          </cell>
          <cell r="E664">
            <v>4</v>
          </cell>
        </row>
        <row r="665">
          <cell r="B665" t="str">
            <v>QC140654NGGRA</v>
          </cell>
          <cell r="C665" t="str">
            <v>CHAMARRA GRAVITY LNM0902 NG GRA</v>
          </cell>
          <cell r="D665">
            <v>100</v>
          </cell>
          <cell r="E665">
            <v>3</v>
          </cell>
        </row>
        <row r="666">
          <cell r="B666" t="str">
            <v>QC140654NGMED</v>
          </cell>
          <cell r="C666" t="str">
            <v>CHAMARRA GRAVITY LNM0902 NG MED</v>
          </cell>
          <cell r="D666">
            <v>100</v>
          </cell>
          <cell r="E666">
            <v>3</v>
          </cell>
        </row>
        <row r="667">
          <cell r="B667" t="str">
            <v>QC140654NGXGD</v>
          </cell>
          <cell r="C667" t="str">
            <v>CHAMARRA GRAVITY LNM0902 NG XGD</v>
          </cell>
          <cell r="D667">
            <v>100</v>
          </cell>
          <cell r="E667">
            <v>2</v>
          </cell>
        </row>
        <row r="668">
          <cell r="B668" t="str">
            <v>QC140654RJGRA</v>
          </cell>
          <cell r="C668" t="str">
            <v>CHAMARRA GRAVITY LNM0902 RJ GRA</v>
          </cell>
          <cell r="D668">
            <v>100</v>
          </cell>
          <cell r="E668">
            <v>1</v>
          </cell>
        </row>
        <row r="669">
          <cell r="B669" t="str">
            <v>QC140655AMXGD</v>
          </cell>
          <cell r="C669" t="str">
            <v>CHAMARRA GRAVITY LNM0968 AM XGD</v>
          </cell>
          <cell r="D669">
            <v>100</v>
          </cell>
          <cell r="E669">
            <v>3</v>
          </cell>
        </row>
        <row r="670">
          <cell r="B670" t="str">
            <v>QC140655RJXGD</v>
          </cell>
          <cell r="C670" t="str">
            <v>CHAMARRA GRAVITY LNM0968 RJ XGD</v>
          </cell>
          <cell r="D670">
            <v>100</v>
          </cell>
          <cell r="E670">
            <v>1</v>
          </cell>
        </row>
        <row r="671">
          <cell r="B671" t="str">
            <v>QC140656AMCHI</v>
          </cell>
          <cell r="C671" t="str">
            <v>CHAMARRA GRAVITY 0570GP AM CHI</v>
          </cell>
          <cell r="D671">
            <v>100</v>
          </cell>
          <cell r="E671">
            <v>5</v>
          </cell>
        </row>
        <row r="672">
          <cell r="B672" t="str">
            <v>QC140659AMXGD</v>
          </cell>
          <cell r="C672" t="str">
            <v>CHAMARRA LNM0976 AM XGD</v>
          </cell>
          <cell r="D672">
            <v>100</v>
          </cell>
          <cell r="E672">
            <v>1</v>
          </cell>
        </row>
        <row r="673">
          <cell r="B673" t="str">
            <v>QC140659NGGRA</v>
          </cell>
          <cell r="C673" t="str">
            <v>CHAMARRA LNM0976 NG GRA</v>
          </cell>
          <cell r="D673">
            <v>100</v>
          </cell>
          <cell r="E673">
            <v>1</v>
          </cell>
        </row>
        <row r="674">
          <cell r="B674" t="str">
            <v>QC140659NRMED</v>
          </cell>
          <cell r="C674" t="str">
            <v>CHAMARRA LNM0976 NR MED</v>
          </cell>
          <cell r="D674">
            <v>100</v>
          </cell>
          <cell r="E674">
            <v>1</v>
          </cell>
        </row>
        <row r="675">
          <cell r="B675" t="str">
            <v>QC140659NRXGD</v>
          </cell>
          <cell r="C675" t="str">
            <v>CHAMARRA LNM0976 NR XGD</v>
          </cell>
          <cell r="D675">
            <v>100</v>
          </cell>
          <cell r="E675">
            <v>1</v>
          </cell>
        </row>
        <row r="676">
          <cell r="B676" t="str">
            <v>QC140660NGXGD</v>
          </cell>
          <cell r="C676" t="str">
            <v>CHAMARRA 0026-1-1 NG XGD</v>
          </cell>
          <cell r="D676">
            <v>100</v>
          </cell>
          <cell r="E676">
            <v>2</v>
          </cell>
        </row>
        <row r="677">
          <cell r="B677" t="str">
            <v>QC140661NGCHI</v>
          </cell>
          <cell r="C677" t="str">
            <v>CHAMARRA JONATHAN-MG2002 NG CHI</v>
          </cell>
          <cell r="D677">
            <v>100</v>
          </cell>
          <cell r="E677">
            <v>1</v>
          </cell>
        </row>
        <row r="678">
          <cell r="B678" t="str">
            <v>QC140662NGGRA</v>
          </cell>
          <cell r="C678" t="str">
            <v>CHAMARRA 0023-7-1 NG GRA</v>
          </cell>
          <cell r="D678">
            <v>100</v>
          </cell>
          <cell r="E678">
            <v>4</v>
          </cell>
        </row>
        <row r="679">
          <cell r="B679" t="str">
            <v>QC140662NGMED</v>
          </cell>
          <cell r="C679" t="str">
            <v>CHAMARRA 0023-7-1 NG MED</v>
          </cell>
          <cell r="D679">
            <v>100</v>
          </cell>
          <cell r="E679">
            <v>2</v>
          </cell>
        </row>
        <row r="680">
          <cell r="B680" t="str">
            <v>QC140662NGXGD</v>
          </cell>
          <cell r="C680" t="str">
            <v>CHAMARRA 0023-7-1 NG XGD</v>
          </cell>
          <cell r="D680">
            <v>100</v>
          </cell>
          <cell r="E680">
            <v>3</v>
          </cell>
        </row>
        <row r="681">
          <cell r="B681" t="str">
            <v>QC140663AZCHI</v>
          </cell>
          <cell r="C681" t="str">
            <v>CHAMARRA LOGAN-LR2003 AZ CHI</v>
          </cell>
          <cell r="D681">
            <v>100</v>
          </cell>
          <cell r="E681">
            <v>2</v>
          </cell>
        </row>
        <row r="682">
          <cell r="B682" t="str">
            <v>QC140663AZGRA</v>
          </cell>
          <cell r="C682" t="str">
            <v>CHAMARRA LOGAN-LR2003 AZ GRA</v>
          </cell>
          <cell r="D682">
            <v>100</v>
          </cell>
          <cell r="E682">
            <v>3</v>
          </cell>
        </row>
        <row r="683">
          <cell r="B683" t="str">
            <v>QC140663AZMED</v>
          </cell>
          <cell r="C683" t="str">
            <v>CHAMARRA LOGAN-LR2003 AZ MED</v>
          </cell>
          <cell r="D683">
            <v>100</v>
          </cell>
          <cell r="E683">
            <v>4</v>
          </cell>
        </row>
        <row r="684">
          <cell r="B684" t="str">
            <v>QC140663AZXGD</v>
          </cell>
          <cell r="C684" t="str">
            <v>CHAMARRA LOGAN-LR2003 AZ XGD</v>
          </cell>
          <cell r="D684">
            <v>100</v>
          </cell>
          <cell r="E684">
            <v>2</v>
          </cell>
        </row>
        <row r="685">
          <cell r="B685" t="str">
            <v>QC140663NGCHI</v>
          </cell>
          <cell r="C685" t="str">
            <v>CHAMARRA LOGAN-LR2003 NG CHI</v>
          </cell>
          <cell r="D685">
            <v>100</v>
          </cell>
          <cell r="E685">
            <v>2</v>
          </cell>
        </row>
        <row r="686">
          <cell r="B686" t="str">
            <v>QC140663NGGRA</v>
          </cell>
          <cell r="C686" t="str">
            <v>CHAMARRA LOGAN-LR2003 NG GRA</v>
          </cell>
          <cell r="D686">
            <v>100</v>
          </cell>
          <cell r="E686">
            <v>4</v>
          </cell>
        </row>
        <row r="687">
          <cell r="B687" t="str">
            <v>QC140663NGMED</v>
          </cell>
          <cell r="C687" t="str">
            <v>CHAMARRA LOGAN-LR2003 NG MED</v>
          </cell>
          <cell r="D687">
            <v>100</v>
          </cell>
          <cell r="E687">
            <v>4</v>
          </cell>
        </row>
        <row r="688">
          <cell r="B688" t="str">
            <v>QC140663NGXGD</v>
          </cell>
          <cell r="C688" t="str">
            <v>CHAMARRA LOGAN-LR2003 NG XGD</v>
          </cell>
          <cell r="D688">
            <v>100</v>
          </cell>
          <cell r="E688">
            <v>2</v>
          </cell>
        </row>
        <row r="689">
          <cell r="B689" t="str">
            <v>QC140664ACCHI</v>
          </cell>
          <cell r="C689" t="str">
            <v>CHAMARRA LOGAN-LR2002 AC CHI</v>
          </cell>
          <cell r="D689">
            <v>100</v>
          </cell>
          <cell r="E689">
            <v>2</v>
          </cell>
        </row>
        <row r="690">
          <cell r="B690" t="str">
            <v>QC140664ACGRA</v>
          </cell>
          <cell r="C690" t="str">
            <v>CHAMARRA LOGAN-LR2002 AC GRA</v>
          </cell>
          <cell r="D690">
            <v>100</v>
          </cell>
          <cell r="E690">
            <v>4</v>
          </cell>
        </row>
        <row r="691">
          <cell r="B691" t="str">
            <v>QC140664ACMED</v>
          </cell>
          <cell r="C691" t="str">
            <v>CHAMARRA LOGAN-LR2002 AC MED</v>
          </cell>
          <cell r="D691">
            <v>100</v>
          </cell>
          <cell r="E691">
            <v>4</v>
          </cell>
        </row>
        <row r="692">
          <cell r="B692" t="str">
            <v>QC140664ACXGD</v>
          </cell>
          <cell r="C692" t="str">
            <v>CHAMARRA LOGAN-LR2002 AC XGD</v>
          </cell>
          <cell r="D692">
            <v>100</v>
          </cell>
          <cell r="E692">
            <v>2</v>
          </cell>
        </row>
        <row r="693">
          <cell r="B693" t="str">
            <v>QC140664AMCHI</v>
          </cell>
          <cell r="C693" t="str">
            <v>CHAMARRA LOGAN-LR2002 AM CHI</v>
          </cell>
          <cell r="D693">
            <v>100</v>
          </cell>
          <cell r="E693">
            <v>2</v>
          </cell>
        </row>
        <row r="694">
          <cell r="B694" t="str">
            <v>QC140664AMGRA</v>
          </cell>
          <cell r="C694" t="str">
            <v>CHAMARRA LOGAN-LR2002 AM GRA</v>
          </cell>
          <cell r="D694">
            <v>100</v>
          </cell>
          <cell r="E694">
            <v>4</v>
          </cell>
        </row>
        <row r="695">
          <cell r="B695" t="str">
            <v>QC140664AMMED</v>
          </cell>
          <cell r="C695" t="str">
            <v>CHAMARRA LOGAN-LR2002 AM MED</v>
          </cell>
          <cell r="D695">
            <v>100</v>
          </cell>
          <cell r="E695">
            <v>4</v>
          </cell>
        </row>
        <row r="696">
          <cell r="B696" t="str">
            <v>QC140664AMXGD</v>
          </cell>
          <cell r="C696" t="str">
            <v>CHAMARRA LOGAN-LR2002 AM XGD</v>
          </cell>
          <cell r="D696">
            <v>100</v>
          </cell>
          <cell r="E696">
            <v>2</v>
          </cell>
        </row>
        <row r="697">
          <cell r="B697" t="str">
            <v>QC140665NGCHI</v>
          </cell>
          <cell r="C697" t="str">
            <v>CHAMARRA LN2589 NG CHI</v>
          </cell>
          <cell r="D697">
            <v>100</v>
          </cell>
          <cell r="E697">
            <v>2</v>
          </cell>
        </row>
        <row r="698">
          <cell r="B698" t="str">
            <v>QC140665NGGRA</v>
          </cell>
          <cell r="C698" t="str">
            <v>CHAMARRA LN2589 NG GRA</v>
          </cell>
          <cell r="D698">
            <v>100</v>
          </cell>
          <cell r="E698">
            <v>4</v>
          </cell>
        </row>
        <row r="699">
          <cell r="B699" t="str">
            <v>QC140665NGMED</v>
          </cell>
          <cell r="C699" t="str">
            <v>CHAMARRA LN2589 NG MED</v>
          </cell>
          <cell r="D699">
            <v>100</v>
          </cell>
          <cell r="E699">
            <v>4</v>
          </cell>
        </row>
        <row r="700">
          <cell r="B700" t="str">
            <v>QC140665NGXGD</v>
          </cell>
          <cell r="C700" t="str">
            <v>CHAMARRA LN2589 NG XGD</v>
          </cell>
          <cell r="D700">
            <v>100</v>
          </cell>
          <cell r="E700">
            <v>2</v>
          </cell>
        </row>
        <row r="701">
          <cell r="B701" t="str">
            <v>QC140665VNCHI</v>
          </cell>
          <cell r="C701" t="str">
            <v>CHAMARRA LN2589 VN CHI</v>
          </cell>
          <cell r="D701">
            <v>100</v>
          </cell>
          <cell r="E701">
            <v>2</v>
          </cell>
        </row>
        <row r="702">
          <cell r="B702" t="str">
            <v>QC140665VNGRA</v>
          </cell>
          <cell r="C702" t="str">
            <v>CHAMARRA LN2589 VN GRA</v>
          </cell>
          <cell r="D702">
            <v>100</v>
          </cell>
          <cell r="E702">
            <v>4</v>
          </cell>
        </row>
        <row r="703">
          <cell r="B703" t="str">
            <v>QC140665VNMED</v>
          </cell>
          <cell r="C703" t="str">
            <v>CHAMARRA LN2589 VN MED</v>
          </cell>
          <cell r="D703">
            <v>100</v>
          </cell>
          <cell r="E703">
            <v>5</v>
          </cell>
        </row>
        <row r="704">
          <cell r="B704" t="str">
            <v>QC140665VNXGD</v>
          </cell>
          <cell r="C704" t="str">
            <v>CHAMARRA LN2589 VN XGD</v>
          </cell>
          <cell r="D704">
            <v>100</v>
          </cell>
          <cell r="E704">
            <v>2</v>
          </cell>
        </row>
        <row r="705">
          <cell r="B705" t="str">
            <v>QC140668GRCHI</v>
          </cell>
          <cell r="C705" t="str">
            <v>CHAMARRA LN25381 GR CHI</v>
          </cell>
          <cell r="D705">
            <v>100</v>
          </cell>
          <cell r="E705">
            <v>2</v>
          </cell>
        </row>
        <row r="706">
          <cell r="B706" t="str">
            <v>QC140668GRGRA</v>
          </cell>
          <cell r="C706" t="str">
            <v>CHAMARRA LN25381 GR GRA</v>
          </cell>
          <cell r="D706">
            <v>100</v>
          </cell>
          <cell r="E706">
            <v>4</v>
          </cell>
        </row>
        <row r="707">
          <cell r="B707" t="str">
            <v>QC140668GRMED</v>
          </cell>
          <cell r="C707" t="str">
            <v>CHAMARRA LN25381 GR MED</v>
          </cell>
          <cell r="D707">
            <v>100</v>
          </cell>
          <cell r="E707">
            <v>3</v>
          </cell>
        </row>
        <row r="708">
          <cell r="B708" t="str">
            <v>QC140668GRXGD</v>
          </cell>
          <cell r="C708" t="str">
            <v>CHAMARRA LN25381 GR XGD</v>
          </cell>
          <cell r="D708">
            <v>100</v>
          </cell>
          <cell r="E708">
            <v>2</v>
          </cell>
        </row>
        <row r="709">
          <cell r="B709" t="str">
            <v>QC140668OLCHI</v>
          </cell>
          <cell r="C709" t="str">
            <v>CHAMARRA LN25381 OL CHI</v>
          </cell>
          <cell r="D709">
            <v>100</v>
          </cell>
          <cell r="E709">
            <v>2</v>
          </cell>
        </row>
        <row r="710">
          <cell r="B710" t="str">
            <v>QC140668OLGRA</v>
          </cell>
          <cell r="C710" t="str">
            <v>CHAMARRA LN25381 OL GRA</v>
          </cell>
          <cell r="D710">
            <v>100</v>
          </cell>
          <cell r="E710">
            <v>4</v>
          </cell>
        </row>
        <row r="711">
          <cell r="B711" t="str">
            <v>QC140668OLMED</v>
          </cell>
          <cell r="C711" t="str">
            <v>CHAMARRA LN25381 OL MED</v>
          </cell>
          <cell r="D711">
            <v>100</v>
          </cell>
          <cell r="E711">
            <v>4</v>
          </cell>
        </row>
        <row r="712">
          <cell r="B712" t="str">
            <v>QC140668OLXGD</v>
          </cell>
          <cell r="C712" t="str">
            <v>CHAMARRA LN25381 OL XGD</v>
          </cell>
          <cell r="D712">
            <v>100</v>
          </cell>
          <cell r="E712">
            <v>2</v>
          </cell>
        </row>
        <row r="713">
          <cell r="B713" t="str">
            <v>QC140669AMCHI</v>
          </cell>
          <cell r="C713" t="str">
            <v>CHAMARRA LN3098 AM CHI</v>
          </cell>
          <cell r="D713">
            <v>100</v>
          </cell>
          <cell r="E713">
            <v>2</v>
          </cell>
        </row>
        <row r="714">
          <cell r="B714" t="str">
            <v>QC140669AMGRA</v>
          </cell>
          <cell r="C714" t="str">
            <v>CHAMARRA LN3098 AM GRA</v>
          </cell>
          <cell r="D714">
            <v>100</v>
          </cell>
          <cell r="E714">
            <v>3</v>
          </cell>
        </row>
        <row r="715">
          <cell r="B715" t="str">
            <v>QC140669AMMED</v>
          </cell>
          <cell r="C715" t="str">
            <v>CHAMARRA LN3098 AM MED</v>
          </cell>
          <cell r="D715">
            <v>100</v>
          </cell>
          <cell r="E715">
            <v>3</v>
          </cell>
        </row>
        <row r="716">
          <cell r="B716" t="str">
            <v>QC140669AMXGD</v>
          </cell>
          <cell r="C716" t="str">
            <v>CHAMARRA LN3098 AM XGD</v>
          </cell>
          <cell r="D716">
            <v>100</v>
          </cell>
          <cell r="E716">
            <v>1</v>
          </cell>
        </row>
        <row r="717">
          <cell r="B717" t="str">
            <v>QC140669GRCHI</v>
          </cell>
          <cell r="C717" t="str">
            <v>CHAMARRA LN3098 GR CHI</v>
          </cell>
          <cell r="D717">
            <v>100</v>
          </cell>
          <cell r="E717">
            <v>1</v>
          </cell>
        </row>
        <row r="718">
          <cell r="B718" t="str">
            <v>QC140669GRGRA</v>
          </cell>
          <cell r="C718" t="str">
            <v>CHAMARRA LN3098 GR GRA</v>
          </cell>
          <cell r="D718">
            <v>100</v>
          </cell>
          <cell r="E718">
            <v>3</v>
          </cell>
        </row>
        <row r="719">
          <cell r="B719" t="str">
            <v>QC140669GRMED</v>
          </cell>
          <cell r="C719" t="str">
            <v>CHAMARRA LN3098 GR MED</v>
          </cell>
          <cell r="D719">
            <v>100</v>
          </cell>
          <cell r="E719">
            <v>3</v>
          </cell>
        </row>
        <row r="720">
          <cell r="B720" t="str">
            <v>QC140669GRXGD</v>
          </cell>
          <cell r="C720" t="str">
            <v>CHAMARRA LN3098 GR XGD</v>
          </cell>
          <cell r="D720">
            <v>100</v>
          </cell>
          <cell r="E720">
            <v>2</v>
          </cell>
        </row>
        <row r="721">
          <cell r="B721" t="str">
            <v>QC140669NGCHI</v>
          </cell>
          <cell r="C721" t="str">
            <v>CHAMARRA LN3098 NG CHI</v>
          </cell>
          <cell r="D721">
            <v>100</v>
          </cell>
          <cell r="E721">
            <v>2</v>
          </cell>
        </row>
        <row r="722">
          <cell r="B722" t="str">
            <v>QC140669NGGRA</v>
          </cell>
          <cell r="C722" t="str">
            <v>CHAMARRA LN3098 NG GRA</v>
          </cell>
          <cell r="D722">
            <v>100</v>
          </cell>
          <cell r="E722">
            <v>4</v>
          </cell>
        </row>
        <row r="723">
          <cell r="B723" t="str">
            <v>QC140669NGMED</v>
          </cell>
          <cell r="C723" t="str">
            <v>CHAMARRA LN3098 NG MED</v>
          </cell>
          <cell r="D723">
            <v>100</v>
          </cell>
          <cell r="E723">
            <v>3</v>
          </cell>
        </row>
        <row r="724">
          <cell r="B724" t="str">
            <v>QC140669NGXGD</v>
          </cell>
          <cell r="C724" t="str">
            <v>CHAMARRA LN3098 NG XGD</v>
          </cell>
          <cell r="D724">
            <v>100</v>
          </cell>
          <cell r="E724">
            <v>1</v>
          </cell>
        </row>
        <row r="725">
          <cell r="B725" t="str">
            <v>QC140669NRCHI</v>
          </cell>
          <cell r="C725" t="str">
            <v>CHAMARRA LN3098 NR CHI</v>
          </cell>
          <cell r="D725">
            <v>100</v>
          </cell>
          <cell r="E725">
            <v>2</v>
          </cell>
        </row>
        <row r="726">
          <cell r="B726" t="str">
            <v>QC140669NRGRA</v>
          </cell>
          <cell r="C726" t="str">
            <v>CHAMARRA LN3098 NR GRA</v>
          </cell>
          <cell r="D726">
            <v>100</v>
          </cell>
          <cell r="E726">
            <v>4</v>
          </cell>
        </row>
        <row r="727">
          <cell r="B727" t="str">
            <v>QC140669NRMED</v>
          </cell>
          <cell r="C727" t="str">
            <v>CHAMARRA LN3098 NR MED</v>
          </cell>
          <cell r="D727">
            <v>100</v>
          </cell>
          <cell r="E727">
            <v>4</v>
          </cell>
        </row>
        <row r="728">
          <cell r="B728" t="str">
            <v>QC140669NRXGD</v>
          </cell>
          <cell r="C728" t="str">
            <v>CHAMARRA LN3098 NR XGD</v>
          </cell>
          <cell r="D728">
            <v>100</v>
          </cell>
          <cell r="E728">
            <v>2</v>
          </cell>
        </row>
        <row r="729">
          <cell r="B729" t="str">
            <v>QC140675RJCHI</v>
          </cell>
          <cell r="C729" t="str">
            <v>CHAMARRA KPM0961 RJ CHI</v>
          </cell>
          <cell r="D729">
            <v>100</v>
          </cell>
          <cell r="E729">
            <v>1</v>
          </cell>
        </row>
        <row r="730">
          <cell r="B730" t="str">
            <v>QC140675RJGRA</v>
          </cell>
          <cell r="C730" t="str">
            <v>CHAMARRA KPM0961 RJ GRA</v>
          </cell>
          <cell r="D730">
            <v>100</v>
          </cell>
          <cell r="E730">
            <v>4</v>
          </cell>
        </row>
        <row r="731">
          <cell r="B731" t="str">
            <v>QC140675RJMED</v>
          </cell>
          <cell r="C731" t="str">
            <v>CHAMARRA KPM0961 RJ MED</v>
          </cell>
          <cell r="D731">
            <v>100</v>
          </cell>
          <cell r="E731">
            <v>3</v>
          </cell>
        </row>
        <row r="732">
          <cell r="B732" t="str">
            <v>QC140675RJXGD</v>
          </cell>
          <cell r="C732" t="str">
            <v>CHAMARRA KPM0961 RJ XGD</v>
          </cell>
          <cell r="D732">
            <v>100</v>
          </cell>
          <cell r="E732">
            <v>3</v>
          </cell>
        </row>
        <row r="733">
          <cell r="B733" t="str">
            <v>QC140675VRCHI</v>
          </cell>
          <cell r="C733" t="str">
            <v>CHAMARRA KPM0961 VR CHI</v>
          </cell>
          <cell r="D733">
            <v>100</v>
          </cell>
          <cell r="E733">
            <v>3</v>
          </cell>
        </row>
        <row r="734">
          <cell r="B734" t="str">
            <v>QC140675VRGRA</v>
          </cell>
          <cell r="C734" t="str">
            <v>CHAMARRA KPM0961 VR GRA</v>
          </cell>
          <cell r="D734">
            <v>100</v>
          </cell>
          <cell r="E734">
            <v>4</v>
          </cell>
        </row>
        <row r="735">
          <cell r="B735" t="str">
            <v>QC140675VRMED</v>
          </cell>
          <cell r="C735" t="str">
            <v>CHAMARRA KPM0961 VR MED</v>
          </cell>
          <cell r="D735">
            <v>100</v>
          </cell>
          <cell r="E735">
            <v>4</v>
          </cell>
        </row>
        <row r="736">
          <cell r="B736" t="str">
            <v>QC140675VRXGD</v>
          </cell>
          <cell r="C736" t="str">
            <v>CHAMARRA KPM0961 VR XGD</v>
          </cell>
          <cell r="D736">
            <v>100</v>
          </cell>
          <cell r="E736">
            <v>2</v>
          </cell>
        </row>
        <row r="737">
          <cell r="B737" t="str">
            <v>QC14A601GRGRA</v>
          </cell>
          <cell r="C737" t="str">
            <v>CHAMARRA GRAVITY CORTA LNM0972Q</v>
          </cell>
          <cell r="D737">
            <v>100</v>
          </cell>
          <cell r="E737">
            <v>1</v>
          </cell>
        </row>
        <row r="738">
          <cell r="B738" t="str">
            <v>QC14A601KHGRA</v>
          </cell>
          <cell r="C738" t="str">
            <v>CHAMARRA GRAVITY CORTA LNM0972Q</v>
          </cell>
          <cell r="D738">
            <v>100</v>
          </cell>
          <cell r="E738">
            <v>3</v>
          </cell>
        </row>
        <row r="739">
          <cell r="B739" t="str">
            <v>QC14A601NRCHI</v>
          </cell>
          <cell r="C739" t="str">
            <v>CHAMARRA GRAVITY CORTA LNM0972Q</v>
          </cell>
          <cell r="D739">
            <v>100</v>
          </cell>
          <cell r="E739">
            <v>1</v>
          </cell>
        </row>
        <row r="740">
          <cell r="B740" t="str">
            <v>QC14A601NRGRA</v>
          </cell>
          <cell r="C740" t="str">
            <v>CHAMARRA GRAVITY CORTA LNM0972Q</v>
          </cell>
          <cell r="D740">
            <v>100</v>
          </cell>
          <cell r="E740">
            <v>4</v>
          </cell>
        </row>
        <row r="741">
          <cell r="B741" t="str">
            <v>QC14A601NRMED</v>
          </cell>
          <cell r="C741" t="str">
            <v>CHAMARRA GRAVITY CORTA LNM0972Q</v>
          </cell>
          <cell r="D741">
            <v>100</v>
          </cell>
          <cell r="E741">
            <v>2</v>
          </cell>
        </row>
        <row r="742">
          <cell r="B742" t="str">
            <v>QC14A602AZCHI</v>
          </cell>
          <cell r="C742" t="str">
            <v>CHAMARRA GRAVITY LNM0974Q AZ CHI</v>
          </cell>
          <cell r="D742">
            <v>100</v>
          </cell>
          <cell r="E742">
            <v>3</v>
          </cell>
        </row>
        <row r="743">
          <cell r="B743" t="str">
            <v>QC14A602AZGRA</v>
          </cell>
          <cell r="C743" t="str">
            <v>CHAMARRA GRAVITY LNM0974Q AZ GRA</v>
          </cell>
          <cell r="D743">
            <v>100</v>
          </cell>
          <cell r="E743">
            <v>3</v>
          </cell>
        </row>
        <row r="744">
          <cell r="B744" t="str">
            <v>QC14A602AZMED</v>
          </cell>
          <cell r="C744" t="str">
            <v>CHAMARRA GRAVITY LNM0974Q AZ MED</v>
          </cell>
          <cell r="D744">
            <v>100</v>
          </cell>
          <cell r="E744">
            <v>4</v>
          </cell>
        </row>
        <row r="745">
          <cell r="B745" t="str">
            <v>QC14A602AZXGD</v>
          </cell>
          <cell r="C745" t="str">
            <v>CHAMARRA GRAVITY LNM0974Q AZ XGD</v>
          </cell>
          <cell r="D745">
            <v>100</v>
          </cell>
          <cell r="E745">
            <v>2</v>
          </cell>
        </row>
        <row r="746">
          <cell r="B746" t="str">
            <v>QC14A602MZCHI</v>
          </cell>
          <cell r="C746" t="str">
            <v>CHAMARRA GRAVITY LNM0974Q MZ CHI</v>
          </cell>
          <cell r="D746">
            <v>100</v>
          </cell>
          <cell r="E746">
            <v>2</v>
          </cell>
        </row>
        <row r="747">
          <cell r="B747" t="str">
            <v>QC14A602MZGRA</v>
          </cell>
          <cell r="C747" t="str">
            <v>CHAMARRA GRAVITY LNM0974Q MZ GRA</v>
          </cell>
          <cell r="D747">
            <v>100</v>
          </cell>
          <cell r="E747">
            <v>4</v>
          </cell>
        </row>
        <row r="748">
          <cell r="B748" t="str">
            <v>QC14A602MZMED</v>
          </cell>
          <cell r="C748" t="str">
            <v>CHAMARRA GRAVITY LNM0974Q MZ MED</v>
          </cell>
          <cell r="D748">
            <v>100</v>
          </cell>
          <cell r="E748">
            <v>5</v>
          </cell>
        </row>
        <row r="749">
          <cell r="B749" t="str">
            <v>QC14A602MZXGD</v>
          </cell>
          <cell r="C749" t="str">
            <v>CHAMARRA GRAVITY LNM0974Q MZ XGD</v>
          </cell>
          <cell r="D749">
            <v>100</v>
          </cell>
          <cell r="E749">
            <v>1</v>
          </cell>
        </row>
        <row r="750">
          <cell r="B750" t="str">
            <v>QC14A602RJCHI</v>
          </cell>
          <cell r="C750" t="str">
            <v>CHAMARRA GRAVITY LNM0974Q RJ CHI</v>
          </cell>
          <cell r="D750">
            <v>100</v>
          </cell>
          <cell r="E750">
            <v>2</v>
          </cell>
        </row>
        <row r="751">
          <cell r="B751" t="str">
            <v>QC14A602RJGRA</v>
          </cell>
          <cell r="C751" t="str">
            <v>CHAMARRA GRAVITY LNM0974Q RJ GRA</v>
          </cell>
          <cell r="D751">
            <v>100</v>
          </cell>
          <cell r="E751">
            <v>6</v>
          </cell>
        </row>
        <row r="752">
          <cell r="B752" t="str">
            <v>QC14A602RJMED</v>
          </cell>
          <cell r="C752" t="str">
            <v>CHAMARRA GRAVITY LNM0974Q RJ MED</v>
          </cell>
          <cell r="D752">
            <v>100</v>
          </cell>
          <cell r="E752">
            <v>4</v>
          </cell>
        </row>
        <row r="753">
          <cell r="B753" t="str">
            <v>QC14A602RJXGD</v>
          </cell>
          <cell r="C753" t="str">
            <v>CHAMARRA GRAVITY LNM0974Q RJ XGD</v>
          </cell>
          <cell r="D753">
            <v>100</v>
          </cell>
          <cell r="E753">
            <v>2</v>
          </cell>
        </row>
        <row r="754">
          <cell r="B754" t="str">
            <v>QC14A602RYCHI</v>
          </cell>
          <cell r="C754" t="str">
            <v>CHAMARRA GRAVITY LNM0974Q RY CHI</v>
          </cell>
          <cell r="D754">
            <v>100</v>
          </cell>
          <cell r="E754">
            <v>2</v>
          </cell>
        </row>
        <row r="755">
          <cell r="B755" t="str">
            <v>QC14A602RYGRA</v>
          </cell>
          <cell r="C755" t="str">
            <v>CHAMARRA GRAVITY LNM0974Q RY GRA</v>
          </cell>
          <cell r="D755">
            <v>100</v>
          </cell>
          <cell r="E755">
            <v>4</v>
          </cell>
        </row>
        <row r="756">
          <cell r="B756" t="str">
            <v>QC14A602RYMED</v>
          </cell>
          <cell r="C756" t="str">
            <v>CHAMARRA GRAVITY LNM0974Q RY MED</v>
          </cell>
          <cell r="D756">
            <v>100</v>
          </cell>
          <cell r="E756">
            <v>3</v>
          </cell>
        </row>
        <row r="757">
          <cell r="B757" t="str">
            <v>QC14A602RYXGD</v>
          </cell>
          <cell r="C757" t="str">
            <v>CHAMARRA GRAVITY LNM0974Q RY XGD</v>
          </cell>
          <cell r="D757">
            <v>100</v>
          </cell>
          <cell r="E757">
            <v>1</v>
          </cell>
        </row>
        <row r="758">
          <cell r="B758" t="str">
            <v>QC14A602VRCHI</v>
          </cell>
          <cell r="C758" t="str">
            <v>CHAMARRA GRAVITY LNM0974Q VR CHI</v>
          </cell>
          <cell r="D758">
            <v>100</v>
          </cell>
          <cell r="E758">
            <v>2</v>
          </cell>
        </row>
        <row r="759">
          <cell r="B759" t="str">
            <v>QC14A602VRGRA</v>
          </cell>
          <cell r="C759" t="str">
            <v>CHAMARRA GRAVITY LNM0974Q VR GRA</v>
          </cell>
          <cell r="D759">
            <v>100</v>
          </cell>
          <cell r="E759">
            <v>4</v>
          </cell>
        </row>
        <row r="760">
          <cell r="B760" t="str">
            <v>QC14A602VRMED</v>
          </cell>
          <cell r="C760" t="str">
            <v>CHAMARRA GRAVITY LNM0974Q VR MED</v>
          </cell>
          <cell r="D760">
            <v>100</v>
          </cell>
          <cell r="E760">
            <v>4</v>
          </cell>
        </row>
        <row r="761">
          <cell r="B761" t="str">
            <v>QC14A602VRXGD</v>
          </cell>
          <cell r="C761" t="str">
            <v>CHAMARRA GRAVITY LNM0974Q VR XGD</v>
          </cell>
          <cell r="D761">
            <v>100</v>
          </cell>
          <cell r="E761">
            <v>2</v>
          </cell>
        </row>
        <row r="762">
          <cell r="B762" t="str">
            <v>QC14A603MZGRA</v>
          </cell>
          <cell r="C762" t="str">
            <v>CHAMARRA GRAVITY LNM0977Q      MZ GR</v>
          </cell>
          <cell r="D762">
            <v>100</v>
          </cell>
          <cell r="E762">
            <v>4</v>
          </cell>
        </row>
        <row r="763">
          <cell r="B763" t="str">
            <v>QC14A603NGCHI</v>
          </cell>
          <cell r="C763" t="str">
            <v>CHAMARRA GRAVITY LNM0977Q      NG CH</v>
          </cell>
          <cell r="D763">
            <v>100</v>
          </cell>
          <cell r="E763">
            <v>1</v>
          </cell>
        </row>
        <row r="764">
          <cell r="B764" t="str">
            <v>QC14A603NGMED</v>
          </cell>
          <cell r="C764" t="str">
            <v>CHAMARRA GRAVITY LNM0977Q      NG ME</v>
          </cell>
          <cell r="D764">
            <v>100</v>
          </cell>
          <cell r="E764">
            <v>13</v>
          </cell>
        </row>
        <row r="765">
          <cell r="B765" t="str">
            <v>QC14A603NGXGD</v>
          </cell>
          <cell r="C765" t="str">
            <v>CHAMARRA GRAVITY LNM0977Q      NG XG</v>
          </cell>
          <cell r="D765">
            <v>100</v>
          </cell>
          <cell r="E765">
            <v>2</v>
          </cell>
        </row>
        <row r="766">
          <cell r="B766" t="str">
            <v>QC14A603RYCHI</v>
          </cell>
          <cell r="C766" t="str">
            <v>CHAMARRA GRAVITY LNM0977Q      RY CH</v>
          </cell>
          <cell r="D766">
            <v>100</v>
          </cell>
          <cell r="E766">
            <v>3</v>
          </cell>
        </row>
        <row r="767">
          <cell r="B767" t="str">
            <v>QC14A603RYGRA</v>
          </cell>
          <cell r="C767" t="str">
            <v>CHAMARRA GRAVITY LNM0977Q      RY GR</v>
          </cell>
          <cell r="D767">
            <v>100</v>
          </cell>
          <cell r="E767">
            <v>2</v>
          </cell>
        </row>
        <row r="768">
          <cell r="B768" t="str">
            <v>QC14A603RYMED</v>
          </cell>
          <cell r="C768" t="str">
            <v>CHAMARRA GRAVITY LNM0977Q      RY ME</v>
          </cell>
          <cell r="D768">
            <v>100</v>
          </cell>
          <cell r="E768">
            <v>6</v>
          </cell>
        </row>
        <row r="769">
          <cell r="B769" t="str">
            <v>QC14A603RYXGD</v>
          </cell>
          <cell r="C769" t="str">
            <v>CHAMARRA GRAVITY LNM0977Q      RY XG</v>
          </cell>
          <cell r="D769">
            <v>100</v>
          </cell>
          <cell r="E769">
            <v>1</v>
          </cell>
        </row>
        <row r="770">
          <cell r="B770" t="str">
            <v>QC14A603VRGRA</v>
          </cell>
          <cell r="C770" t="str">
            <v>CHAMARRA GRAVITY LNM0977Q      VR GR</v>
          </cell>
          <cell r="D770">
            <v>100</v>
          </cell>
          <cell r="E770">
            <v>4</v>
          </cell>
        </row>
        <row r="771">
          <cell r="B771" t="str">
            <v>QC14A603VRXGD</v>
          </cell>
          <cell r="C771" t="str">
            <v>CHAMARRA GRAVITY LNM0977Q      VR XG</v>
          </cell>
          <cell r="D771">
            <v>100</v>
          </cell>
          <cell r="E771">
            <v>2</v>
          </cell>
        </row>
        <row r="772">
          <cell r="B772" t="str">
            <v>QC14A616NGMED</v>
          </cell>
          <cell r="C772" t="str">
            <v>CHAMARRA GRAVITY LPM0955Q      NG ME</v>
          </cell>
          <cell r="D772">
            <v>100</v>
          </cell>
          <cell r="E772">
            <v>1</v>
          </cell>
        </row>
        <row r="773">
          <cell r="B773" t="str">
            <v>QC14A616NGXGD</v>
          </cell>
          <cell r="C773" t="str">
            <v>CHAMARRA GRAVITY LPM0955Q      NG XG</v>
          </cell>
          <cell r="D773">
            <v>100</v>
          </cell>
          <cell r="E773">
            <v>2</v>
          </cell>
        </row>
        <row r="774">
          <cell r="B774" t="str">
            <v>QC14A617KHCHI</v>
          </cell>
          <cell r="C774" t="str">
            <v>CHAMARRA GRAVITY LSHM0947Q      KH C</v>
          </cell>
          <cell r="D774">
            <v>100</v>
          </cell>
          <cell r="E774">
            <v>4</v>
          </cell>
        </row>
        <row r="775">
          <cell r="B775" t="str">
            <v>QC14A617KHGRA</v>
          </cell>
          <cell r="C775" t="str">
            <v>CHAMARRA GRAVITY LSHM0947Q      KH G</v>
          </cell>
          <cell r="D775">
            <v>100</v>
          </cell>
          <cell r="E775">
            <v>4</v>
          </cell>
        </row>
        <row r="776">
          <cell r="B776" t="str">
            <v>QC14A617KHMED</v>
          </cell>
          <cell r="C776" t="str">
            <v>CHAMARRA GRAVITY LSHM0947Q      KH M</v>
          </cell>
          <cell r="D776">
            <v>100</v>
          </cell>
          <cell r="E776">
            <v>5</v>
          </cell>
        </row>
        <row r="777">
          <cell r="B777" t="str">
            <v>QC14A617KHXGD</v>
          </cell>
          <cell r="C777" t="str">
            <v>CHAMARRA GRAVITY LSHM0947Q      KH X</v>
          </cell>
          <cell r="D777">
            <v>100</v>
          </cell>
          <cell r="E777">
            <v>2</v>
          </cell>
        </row>
        <row r="778">
          <cell r="B778" t="str">
            <v>QC14A617NGCHI</v>
          </cell>
          <cell r="C778" t="str">
            <v>CHAMARRA GRAVITY LSHM0947Q      NG C</v>
          </cell>
          <cell r="D778">
            <v>100</v>
          </cell>
          <cell r="E778">
            <v>2</v>
          </cell>
        </row>
        <row r="779">
          <cell r="B779" t="str">
            <v>QC14A617NGGRA</v>
          </cell>
          <cell r="C779" t="str">
            <v>CHAMARRA GRAVITY LSHM0947Q      NG G</v>
          </cell>
          <cell r="D779">
            <v>100</v>
          </cell>
          <cell r="E779">
            <v>2</v>
          </cell>
        </row>
        <row r="780">
          <cell r="B780" t="str">
            <v>QC14A617NGMED</v>
          </cell>
          <cell r="C780" t="str">
            <v>CHAMARRA GRAVITY LSHM0947Q      NG M</v>
          </cell>
          <cell r="D780">
            <v>100</v>
          </cell>
          <cell r="E780">
            <v>4</v>
          </cell>
        </row>
        <row r="781">
          <cell r="B781" t="str">
            <v>QC14A617VSCHI</v>
          </cell>
          <cell r="C781" t="str">
            <v>CHAMARRA GRAVITY LSHM0947Q      VS C</v>
          </cell>
          <cell r="D781">
            <v>100</v>
          </cell>
          <cell r="E781">
            <v>6</v>
          </cell>
        </row>
        <row r="782">
          <cell r="B782" t="str">
            <v>QC14A617VSGRA</v>
          </cell>
          <cell r="C782" t="str">
            <v>CHAMARRA GRAVITY LSHM0947Q      VS G</v>
          </cell>
          <cell r="D782">
            <v>100</v>
          </cell>
          <cell r="E782">
            <v>4</v>
          </cell>
        </row>
        <row r="783">
          <cell r="B783" t="str">
            <v>QC14A617VSMED</v>
          </cell>
          <cell r="C783" t="str">
            <v>CHAMARRA GRAVITY LSHM0947Q      VS M</v>
          </cell>
          <cell r="D783">
            <v>100</v>
          </cell>
          <cell r="E783">
            <v>3</v>
          </cell>
        </row>
        <row r="784">
          <cell r="B784" t="str">
            <v>QC14A617VSXGD</v>
          </cell>
          <cell r="C784" t="str">
            <v>CHAMARRA GRAVITY LSHM0947Q      VS X</v>
          </cell>
          <cell r="D784">
            <v>100</v>
          </cell>
          <cell r="E784">
            <v>1</v>
          </cell>
        </row>
        <row r="785">
          <cell r="B785" t="str">
            <v>QC14A618NGMED</v>
          </cell>
          <cell r="C785" t="str">
            <v>CHAMARRA GRAVITY LPM0946Q      NG ME</v>
          </cell>
          <cell r="D785">
            <v>100</v>
          </cell>
          <cell r="E785">
            <v>1</v>
          </cell>
        </row>
        <row r="786">
          <cell r="B786" t="str">
            <v>QC14A618NGXGD</v>
          </cell>
          <cell r="C786" t="str">
            <v>CHAMARRA GRAVITY LPM0946Q      NG XG</v>
          </cell>
          <cell r="D786">
            <v>100</v>
          </cell>
          <cell r="E786">
            <v>2</v>
          </cell>
        </row>
        <row r="787">
          <cell r="B787" t="str">
            <v>QC14A622NGXGD</v>
          </cell>
          <cell r="C787" t="str">
            <v>CHAMARRA GRAVITY LNM0908Q      NG XG</v>
          </cell>
          <cell r="D787">
            <v>100</v>
          </cell>
          <cell r="E787">
            <v>1</v>
          </cell>
        </row>
        <row r="788">
          <cell r="B788" t="str">
            <v>QC14A622NRGRA</v>
          </cell>
          <cell r="C788" t="str">
            <v>CHAMARRA GRAVITY LNM0908Q      NR GR</v>
          </cell>
          <cell r="D788">
            <v>100</v>
          </cell>
          <cell r="E788">
            <v>1</v>
          </cell>
        </row>
        <row r="789">
          <cell r="B789" t="str">
            <v>QC14A622RJGRA</v>
          </cell>
          <cell r="C789" t="str">
            <v>CHAMARRA GRAVITY LNM0908Q      RJ GR</v>
          </cell>
          <cell r="D789">
            <v>100</v>
          </cell>
          <cell r="E789">
            <v>1</v>
          </cell>
        </row>
        <row r="790">
          <cell r="B790" t="str">
            <v>QC14A623AZXGD</v>
          </cell>
          <cell r="C790" t="str">
            <v>CHAMARRA GRAVITY LNM0902Q AZ XGD</v>
          </cell>
          <cell r="D790">
            <v>100</v>
          </cell>
          <cell r="E790">
            <v>1</v>
          </cell>
        </row>
        <row r="791">
          <cell r="B791" t="str">
            <v>QC14A624RJXGD</v>
          </cell>
          <cell r="C791" t="str">
            <v>CHAMARRA GRAVITY LNM0904Q      RJ XG</v>
          </cell>
          <cell r="D791">
            <v>100</v>
          </cell>
          <cell r="E791">
            <v>1</v>
          </cell>
        </row>
        <row r="792">
          <cell r="B792" t="str">
            <v>QC14A625AMCHI</v>
          </cell>
          <cell r="C792" t="str">
            <v>CHAMARRA GRAVITY 3JA4830      AM CHI</v>
          </cell>
          <cell r="D792">
            <v>100</v>
          </cell>
          <cell r="E792">
            <v>2</v>
          </cell>
        </row>
        <row r="793">
          <cell r="B793" t="str">
            <v>QC14A625AMGRA</v>
          </cell>
          <cell r="C793" t="str">
            <v>CHAMARRA GRAVITY 3JA4830      AM GRA</v>
          </cell>
          <cell r="D793">
            <v>100</v>
          </cell>
          <cell r="E793">
            <v>2</v>
          </cell>
        </row>
        <row r="794">
          <cell r="B794" t="str">
            <v>QC14A625AMMED</v>
          </cell>
          <cell r="C794" t="str">
            <v>CHAMARRA GRAVITY 3JA4830      AM MED</v>
          </cell>
          <cell r="D794">
            <v>100</v>
          </cell>
          <cell r="E794">
            <v>1</v>
          </cell>
        </row>
        <row r="795">
          <cell r="B795" t="str">
            <v>QC14A625AMXGD</v>
          </cell>
          <cell r="C795" t="str">
            <v>CHAMARRA GRAVITY 3JA4830      AM XGD</v>
          </cell>
          <cell r="D795">
            <v>100</v>
          </cell>
          <cell r="E795">
            <v>1</v>
          </cell>
        </row>
        <row r="796">
          <cell r="B796" t="str">
            <v>QC14A625NRCHI</v>
          </cell>
          <cell r="C796" t="str">
            <v>CHAMARRA GRAVITY 3JA4830      NR CHI</v>
          </cell>
          <cell r="D796">
            <v>100</v>
          </cell>
          <cell r="E796">
            <v>1</v>
          </cell>
        </row>
        <row r="797">
          <cell r="B797" t="str">
            <v>QC14A625NRGRA</v>
          </cell>
          <cell r="C797" t="str">
            <v>CHAMARRA GRAVITY 3JA4830      NR GRA</v>
          </cell>
          <cell r="D797">
            <v>100</v>
          </cell>
          <cell r="E797">
            <v>5</v>
          </cell>
        </row>
        <row r="798">
          <cell r="B798" t="str">
            <v>QC14A625RJGRA</v>
          </cell>
          <cell r="C798" t="str">
            <v>CHAMARRA GRAVITY 3JA4830      RJ GRA</v>
          </cell>
          <cell r="D798">
            <v>100</v>
          </cell>
          <cell r="E798">
            <v>2</v>
          </cell>
        </row>
        <row r="799">
          <cell r="B799" t="str">
            <v>QC14A625VNCHI</v>
          </cell>
          <cell r="C799" t="str">
            <v>CHAMARRA GRAVITY 3JA4830      VN CHI</v>
          </cell>
          <cell r="D799">
            <v>100</v>
          </cell>
          <cell r="E799">
            <v>1</v>
          </cell>
        </row>
        <row r="800">
          <cell r="B800" t="str">
            <v>QC14A631NGMED</v>
          </cell>
          <cell r="C800" t="str">
            <v>CHAMARRA GRAVITY BHI200602N NG MED</v>
          </cell>
          <cell r="D800">
            <v>100</v>
          </cell>
          <cell r="E800">
            <v>1</v>
          </cell>
        </row>
        <row r="801">
          <cell r="B801" t="str">
            <v>QC14A632CFCHI</v>
          </cell>
          <cell r="C801" t="str">
            <v>CHAMARRA GRAVITY BHI200603N CF CHI</v>
          </cell>
          <cell r="D801">
            <v>100</v>
          </cell>
          <cell r="E801">
            <v>1</v>
          </cell>
        </row>
        <row r="802">
          <cell r="B802" t="str">
            <v>QC14A632CFGRA</v>
          </cell>
          <cell r="C802" t="str">
            <v>CHAMARRA GRAVITY BHI200603N CF GRA</v>
          </cell>
          <cell r="D802">
            <v>100</v>
          </cell>
          <cell r="E802">
            <v>3</v>
          </cell>
        </row>
        <row r="803">
          <cell r="B803" t="str">
            <v>QC14A632NGGRA</v>
          </cell>
          <cell r="C803" t="str">
            <v>CHAMARRA GRAVITY BHI200603N NG GRA</v>
          </cell>
          <cell r="D803">
            <v>100</v>
          </cell>
          <cell r="E803">
            <v>2</v>
          </cell>
        </row>
        <row r="804">
          <cell r="B804" t="str">
            <v>QC14A633CFGRA</v>
          </cell>
          <cell r="C804" t="str">
            <v>CHAMARRA GRAVITY BHI200604N CF GRA</v>
          </cell>
          <cell r="D804">
            <v>100</v>
          </cell>
          <cell r="E804">
            <v>1</v>
          </cell>
        </row>
        <row r="805">
          <cell r="B805" t="str">
            <v>QC14A633CFMED</v>
          </cell>
          <cell r="C805" t="str">
            <v>CHAMARRA GRAVITY BHI200604N CF MED</v>
          </cell>
          <cell r="D805">
            <v>100</v>
          </cell>
          <cell r="E805">
            <v>1</v>
          </cell>
        </row>
        <row r="806">
          <cell r="B806" t="str">
            <v>QC14A633CFXGD</v>
          </cell>
          <cell r="C806" t="str">
            <v>CHAMARRA GRAVITY BHI200604N CF XGD</v>
          </cell>
          <cell r="D806">
            <v>100</v>
          </cell>
          <cell r="E806">
            <v>1</v>
          </cell>
        </row>
        <row r="807">
          <cell r="B807" t="str">
            <v>QC14A633NGCHI</v>
          </cell>
          <cell r="C807" t="str">
            <v>CHAMARRA GRAVITY BHI200604N NG CHI</v>
          </cell>
          <cell r="D807">
            <v>100</v>
          </cell>
          <cell r="E807">
            <v>1</v>
          </cell>
        </row>
        <row r="808">
          <cell r="B808" t="str">
            <v>QC14A633NGXGD</v>
          </cell>
          <cell r="C808" t="str">
            <v>CHAMARRA GRAVITY BHI200604N NG XGD</v>
          </cell>
          <cell r="D808">
            <v>100</v>
          </cell>
          <cell r="E808">
            <v>1</v>
          </cell>
        </row>
        <row r="809">
          <cell r="B809" t="str">
            <v>QC14A634CFCHI</v>
          </cell>
          <cell r="C809" t="str">
            <v>CHAMARRA GRAVITY BHI200605N CF CHI</v>
          </cell>
          <cell r="D809">
            <v>100</v>
          </cell>
          <cell r="E809">
            <v>2</v>
          </cell>
        </row>
        <row r="810">
          <cell r="B810" t="str">
            <v>QC14A634CFGRA</v>
          </cell>
          <cell r="C810" t="str">
            <v>CHAMARRA GRAVITY BHI200605N CF GRA</v>
          </cell>
          <cell r="D810">
            <v>100</v>
          </cell>
          <cell r="E810">
            <v>4</v>
          </cell>
        </row>
        <row r="811">
          <cell r="B811" t="str">
            <v>QC14A634CFMED</v>
          </cell>
          <cell r="C811" t="str">
            <v>CHAMARRA GRAVITY BHI200605N CF MED</v>
          </cell>
          <cell r="D811">
            <v>100</v>
          </cell>
          <cell r="E811">
            <v>4</v>
          </cell>
        </row>
        <row r="812">
          <cell r="B812" t="str">
            <v>QC14A634CFXGD</v>
          </cell>
          <cell r="C812" t="str">
            <v>CHAMARRA GRAVITY BHI200605N CF XGD</v>
          </cell>
          <cell r="D812">
            <v>100</v>
          </cell>
          <cell r="E812">
            <v>2</v>
          </cell>
        </row>
        <row r="813">
          <cell r="B813" t="str">
            <v>QC14A635CFXGD</v>
          </cell>
          <cell r="C813" t="str">
            <v>CHAMARRA GRAVITY BHI200606N CF XGD</v>
          </cell>
          <cell r="D813">
            <v>100</v>
          </cell>
          <cell r="E813">
            <v>1</v>
          </cell>
        </row>
        <row r="814">
          <cell r="B814" t="str">
            <v>QC14A635NGCHI</v>
          </cell>
          <cell r="C814" t="str">
            <v>CHAMARRA GRAVITY BHI200606N NG CHI</v>
          </cell>
          <cell r="D814">
            <v>100</v>
          </cell>
          <cell r="E814">
            <v>2</v>
          </cell>
        </row>
        <row r="815">
          <cell r="B815" t="str">
            <v>QC14A635NGGRA</v>
          </cell>
          <cell r="C815" t="str">
            <v>CHAMARRA GRAVITY BHI200606N NG GRA</v>
          </cell>
          <cell r="D815">
            <v>100</v>
          </cell>
          <cell r="E815">
            <v>4</v>
          </cell>
        </row>
        <row r="816">
          <cell r="B816" t="str">
            <v>QC14A636CLGRA</v>
          </cell>
          <cell r="C816" t="str">
            <v>CHAMARRA GRAVITY BHI190526 CL GRA</v>
          </cell>
          <cell r="D816">
            <v>100</v>
          </cell>
          <cell r="E816">
            <v>2</v>
          </cell>
        </row>
        <row r="817">
          <cell r="B817" t="str">
            <v>QC14A636CLMED</v>
          </cell>
          <cell r="C817" t="str">
            <v>CHAMARRA GRAVITY BHI190526 CL MED</v>
          </cell>
          <cell r="D817">
            <v>100</v>
          </cell>
          <cell r="E817">
            <v>1</v>
          </cell>
        </row>
        <row r="818">
          <cell r="B818" t="str">
            <v>QC14A636CLXGD</v>
          </cell>
          <cell r="C818" t="str">
            <v>CHAMARRA GRAVITY BHI190526 CL XGD</v>
          </cell>
          <cell r="D818">
            <v>100</v>
          </cell>
          <cell r="E818">
            <v>1</v>
          </cell>
        </row>
        <row r="819">
          <cell r="B819" t="str">
            <v>QC14A636RJGRA</v>
          </cell>
          <cell r="C819" t="str">
            <v>CHAMARRA GRAVITY BHI190526 RJ GRA</v>
          </cell>
          <cell r="D819">
            <v>100</v>
          </cell>
          <cell r="E819">
            <v>2</v>
          </cell>
        </row>
        <row r="820">
          <cell r="B820" t="str">
            <v>QC14A636RJMED</v>
          </cell>
          <cell r="C820" t="str">
            <v>CHAMARRA GRAVITY BHI190526 RJ MED</v>
          </cell>
          <cell r="D820">
            <v>100</v>
          </cell>
          <cell r="E820">
            <v>1</v>
          </cell>
        </row>
        <row r="821">
          <cell r="B821" t="str">
            <v>QC14A636RJXGD</v>
          </cell>
          <cell r="C821" t="str">
            <v>CHAMARRA GRAVITY BHI190526 RJ XGD</v>
          </cell>
          <cell r="D821">
            <v>100</v>
          </cell>
          <cell r="E821">
            <v>1</v>
          </cell>
        </row>
        <row r="822">
          <cell r="B822" t="str">
            <v>QC14A637NGCHI</v>
          </cell>
          <cell r="C822" t="str">
            <v>CHAMARRA GRAVITY BHI190527 NG CHI</v>
          </cell>
          <cell r="D822">
            <v>100</v>
          </cell>
          <cell r="E822">
            <v>1</v>
          </cell>
        </row>
        <row r="823">
          <cell r="B823" t="str">
            <v>QC14A637NGGRA</v>
          </cell>
          <cell r="C823" t="str">
            <v>CHAMARRA GRAVITY BHI190527 NG GRA</v>
          </cell>
          <cell r="D823">
            <v>100</v>
          </cell>
          <cell r="E823">
            <v>2</v>
          </cell>
        </row>
        <row r="824">
          <cell r="B824" t="str">
            <v>QC14A637NGMED</v>
          </cell>
          <cell r="C824" t="str">
            <v>CHAMARRA GRAVITY BHI190527 NG MED</v>
          </cell>
          <cell r="D824">
            <v>100</v>
          </cell>
          <cell r="E824">
            <v>2</v>
          </cell>
        </row>
        <row r="825">
          <cell r="B825" t="str">
            <v>QC14A637NGXGD</v>
          </cell>
          <cell r="C825" t="str">
            <v>CHAMARRA GRAVITY BHI190527 NG XGD</v>
          </cell>
          <cell r="D825">
            <v>100</v>
          </cell>
          <cell r="E825">
            <v>1</v>
          </cell>
        </row>
        <row r="826">
          <cell r="B826" t="str">
            <v>QC14A638AZGRA</v>
          </cell>
          <cell r="C826" t="str">
            <v>CHAMARRA GRAVITY BHI190534 AZ GRA</v>
          </cell>
          <cell r="D826">
            <v>100</v>
          </cell>
          <cell r="E826">
            <v>3</v>
          </cell>
        </row>
        <row r="827">
          <cell r="B827" t="str">
            <v>QC14A638AZMED</v>
          </cell>
          <cell r="C827" t="str">
            <v>CHAMARRA GRAVITY BHI190534 AZ MED</v>
          </cell>
          <cell r="D827">
            <v>100</v>
          </cell>
          <cell r="E827">
            <v>4</v>
          </cell>
        </row>
        <row r="828">
          <cell r="B828" t="str">
            <v>QC14A638AZXGD</v>
          </cell>
          <cell r="C828" t="str">
            <v>CHAMARRA GRAVITY BHI190534 AZ XGD</v>
          </cell>
          <cell r="D828">
            <v>100</v>
          </cell>
          <cell r="E828">
            <v>6</v>
          </cell>
        </row>
        <row r="829">
          <cell r="B829" t="str">
            <v>QC14A638GRCHI</v>
          </cell>
          <cell r="C829" t="str">
            <v>CHAMARRA GRAVITY BHI190534 GR CHI</v>
          </cell>
          <cell r="D829">
            <v>100</v>
          </cell>
          <cell r="E829">
            <v>3</v>
          </cell>
        </row>
        <row r="830">
          <cell r="B830" t="str">
            <v>QC14A638GRGRA</v>
          </cell>
          <cell r="C830" t="str">
            <v>CHAMARRA GRAVITY BHI190534 GR GRA</v>
          </cell>
          <cell r="D830">
            <v>100</v>
          </cell>
          <cell r="E830">
            <v>5</v>
          </cell>
        </row>
        <row r="831">
          <cell r="B831" t="str">
            <v>QC14A638GRMED</v>
          </cell>
          <cell r="C831" t="str">
            <v>CHAMARRA GRAVITY BHI190534 GR MED</v>
          </cell>
          <cell r="D831">
            <v>100</v>
          </cell>
          <cell r="E831">
            <v>1</v>
          </cell>
        </row>
        <row r="832">
          <cell r="B832" t="str">
            <v>QC14A638GRXGD</v>
          </cell>
          <cell r="C832" t="str">
            <v>CHAMARRA GRAVITY BHI190534 GR XGD</v>
          </cell>
          <cell r="D832">
            <v>100</v>
          </cell>
          <cell r="E832">
            <v>4</v>
          </cell>
        </row>
        <row r="833">
          <cell r="B833" t="str">
            <v>QC14A638NGCHI</v>
          </cell>
          <cell r="C833" t="str">
            <v>CHAMARRA GRAVITY BHI190534 NG CHI</v>
          </cell>
          <cell r="D833">
            <v>100</v>
          </cell>
          <cell r="E833">
            <v>5</v>
          </cell>
        </row>
        <row r="834">
          <cell r="B834" t="str">
            <v>QC14A638NGGRA</v>
          </cell>
          <cell r="C834" t="str">
            <v>CHAMARRA GRAVITY BHI190534 NG GRA</v>
          </cell>
          <cell r="D834">
            <v>100</v>
          </cell>
          <cell r="E834">
            <v>9</v>
          </cell>
        </row>
        <row r="835">
          <cell r="B835" t="str">
            <v>QC14A638NGMED</v>
          </cell>
          <cell r="C835" t="str">
            <v>CHAMARRA GRAVITY BHI190534 NG MED</v>
          </cell>
          <cell r="D835">
            <v>100</v>
          </cell>
          <cell r="E835">
            <v>8</v>
          </cell>
        </row>
        <row r="836">
          <cell r="B836" t="str">
            <v>QC14A638NGXGD</v>
          </cell>
          <cell r="C836" t="str">
            <v>CHAMARRA GRAVITY BHI190534 NG XGD</v>
          </cell>
          <cell r="D836">
            <v>100</v>
          </cell>
          <cell r="E836">
            <v>3</v>
          </cell>
        </row>
        <row r="837">
          <cell r="B837" t="str">
            <v>QC14A638RJMED</v>
          </cell>
          <cell r="C837" t="str">
            <v>CHAMARRA GRAVITY BHI190534 RJ MED</v>
          </cell>
          <cell r="D837">
            <v>100</v>
          </cell>
          <cell r="E837">
            <v>5</v>
          </cell>
        </row>
        <row r="838">
          <cell r="B838" t="str">
            <v>QC14A639AMGRA</v>
          </cell>
          <cell r="C838" t="str">
            <v>CHAMARRA GRAVITY BHI190533 AM GRA</v>
          </cell>
          <cell r="D838">
            <v>100</v>
          </cell>
          <cell r="E838">
            <v>1</v>
          </cell>
        </row>
        <row r="839">
          <cell r="B839" t="str">
            <v>QC14A639AMXGD</v>
          </cell>
          <cell r="C839" t="str">
            <v>CHAMARRA GRAVITY BHI190533 AM XGD</v>
          </cell>
          <cell r="D839">
            <v>100</v>
          </cell>
          <cell r="E839">
            <v>1</v>
          </cell>
        </row>
        <row r="840">
          <cell r="B840" t="str">
            <v>QC14A639NGGRA</v>
          </cell>
          <cell r="C840" t="str">
            <v>CHAMARRA GRAVITY BHI190533 NG GRA</v>
          </cell>
          <cell r="D840">
            <v>100</v>
          </cell>
          <cell r="E840">
            <v>1</v>
          </cell>
        </row>
        <row r="841">
          <cell r="B841" t="str">
            <v>QC14A639OLCHI</v>
          </cell>
          <cell r="C841" t="str">
            <v>CHAMARRA GRAVITY BHI190533 OL CHI</v>
          </cell>
          <cell r="D841">
            <v>100</v>
          </cell>
          <cell r="E841">
            <v>4</v>
          </cell>
        </row>
        <row r="842">
          <cell r="B842" t="str">
            <v>QC14A639OLXGD</v>
          </cell>
          <cell r="C842" t="str">
            <v>CHAMARRA GRAVITY BHI190533 OL XGD</v>
          </cell>
          <cell r="D842">
            <v>100</v>
          </cell>
          <cell r="E842">
            <v>2</v>
          </cell>
        </row>
        <row r="843">
          <cell r="B843" t="str">
            <v>QC14A639VNGRA</v>
          </cell>
          <cell r="C843" t="str">
            <v>CHAMARRA GRAVITY BHI190533 VN GRA</v>
          </cell>
          <cell r="D843">
            <v>100</v>
          </cell>
          <cell r="E843">
            <v>1</v>
          </cell>
        </row>
        <row r="844">
          <cell r="B844" t="str">
            <v>QC14A639VNXGD</v>
          </cell>
          <cell r="C844" t="str">
            <v>CHAMARRA GRAVITY BHI190533 VN XGD</v>
          </cell>
          <cell r="D844">
            <v>100</v>
          </cell>
          <cell r="E844">
            <v>2</v>
          </cell>
        </row>
        <row r="845">
          <cell r="B845" t="str">
            <v>QC14A640AMCHI</v>
          </cell>
          <cell r="C845" t="str">
            <v>CHAMARRA GRAVITY BHI200507 AM CHI</v>
          </cell>
          <cell r="D845">
            <v>100</v>
          </cell>
          <cell r="E845">
            <v>1</v>
          </cell>
        </row>
        <row r="846">
          <cell r="B846" t="str">
            <v>QC14A640AMXGD</v>
          </cell>
          <cell r="C846" t="str">
            <v>CHAMARRA GRAVITY BHI200507 AM XGD</v>
          </cell>
          <cell r="D846">
            <v>100</v>
          </cell>
          <cell r="E846">
            <v>1</v>
          </cell>
        </row>
        <row r="847">
          <cell r="B847" t="str">
            <v>QC14A640NGMED</v>
          </cell>
          <cell r="C847" t="str">
            <v>CHAMARRA GRAVITY BHI200507 NG MED</v>
          </cell>
          <cell r="D847">
            <v>100</v>
          </cell>
          <cell r="E847">
            <v>1</v>
          </cell>
        </row>
        <row r="848">
          <cell r="B848" t="str">
            <v>QC14A640RJMED</v>
          </cell>
          <cell r="C848" t="str">
            <v>CHAMARRA GRAVITY BHI200507 RJ MED</v>
          </cell>
          <cell r="D848">
            <v>100</v>
          </cell>
          <cell r="E848">
            <v>1</v>
          </cell>
        </row>
        <row r="849">
          <cell r="B849" t="str">
            <v>QC14A640RJXGD</v>
          </cell>
          <cell r="C849" t="str">
            <v>CHAMARRA GRAVITY BHI200507 RJ XGD</v>
          </cell>
          <cell r="D849">
            <v>100</v>
          </cell>
          <cell r="E849">
            <v>1</v>
          </cell>
        </row>
        <row r="850">
          <cell r="B850" t="str">
            <v>QC14A641AMCHI</v>
          </cell>
          <cell r="C850" t="str">
            <v>CHAMARRA GRAVITY BHI200509N AM CHI</v>
          </cell>
          <cell r="D850">
            <v>100</v>
          </cell>
          <cell r="E850">
            <v>3</v>
          </cell>
        </row>
        <row r="851">
          <cell r="B851" t="str">
            <v>QC14A641AMGRA</v>
          </cell>
          <cell r="C851" t="str">
            <v>CHAMARRA GRAVITY BHI200509N AM GRA</v>
          </cell>
          <cell r="D851">
            <v>100</v>
          </cell>
          <cell r="E851">
            <v>4</v>
          </cell>
        </row>
        <row r="852">
          <cell r="B852" t="str">
            <v>QC14A641AMMED</v>
          </cell>
          <cell r="C852" t="str">
            <v>CHAMARRA GRAVITY BHI200509N AM MED</v>
          </cell>
          <cell r="D852">
            <v>100</v>
          </cell>
          <cell r="E852">
            <v>4</v>
          </cell>
        </row>
        <row r="853">
          <cell r="B853" t="str">
            <v>QC14A641AMXGD</v>
          </cell>
          <cell r="C853" t="str">
            <v>CHAMARRA GRAVITY BHI200509N AM XGD</v>
          </cell>
          <cell r="D853">
            <v>100</v>
          </cell>
          <cell r="E853">
            <v>2</v>
          </cell>
        </row>
        <row r="854">
          <cell r="B854" t="str">
            <v>QC14A641OLCHI</v>
          </cell>
          <cell r="C854" t="str">
            <v>CHAMARRA GRAVITY BHI200509N OL CHI</v>
          </cell>
          <cell r="D854">
            <v>100</v>
          </cell>
          <cell r="E854">
            <v>2</v>
          </cell>
        </row>
        <row r="855">
          <cell r="B855" t="str">
            <v>QC14A641OLGRA</v>
          </cell>
          <cell r="C855" t="str">
            <v>CHAMARRA GRAVITY BHI200509N OL GRA</v>
          </cell>
          <cell r="D855">
            <v>100</v>
          </cell>
          <cell r="E855">
            <v>3</v>
          </cell>
        </row>
        <row r="856">
          <cell r="B856" t="str">
            <v>QC14A641OLMED</v>
          </cell>
          <cell r="C856" t="str">
            <v>CHAMARRA GRAVITY BHI200509N OL MED</v>
          </cell>
          <cell r="D856">
            <v>100</v>
          </cell>
          <cell r="E856">
            <v>4</v>
          </cell>
        </row>
        <row r="857">
          <cell r="B857" t="str">
            <v>QC14A641OLXGD</v>
          </cell>
          <cell r="C857" t="str">
            <v>CHAMARRA GRAVITY BHI200509N OL XGD</v>
          </cell>
          <cell r="D857">
            <v>100</v>
          </cell>
          <cell r="E857">
            <v>2</v>
          </cell>
        </row>
        <row r="858">
          <cell r="B858" t="str">
            <v>QC14A641VNXGD</v>
          </cell>
          <cell r="C858" t="str">
            <v>CHAMARRA GRAVITY BHI200509N VN XGD</v>
          </cell>
          <cell r="D858">
            <v>100</v>
          </cell>
          <cell r="E858">
            <v>2</v>
          </cell>
        </row>
        <row r="859">
          <cell r="B859" t="str">
            <v>QC210563GR28</v>
          </cell>
          <cell r="C859" t="str">
            <v>PANTALON GABARDINA TIPO CHINO GR 28</v>
          </cell>
          <cell r="D859">
            <v>100</v>
          </cell>
          <cell r="E859">
            <v>1</v>
          </cell>
        </row>
        <row r="860">
          <cell r="B860" t="str">
            <v>QC210563GR29</v>
          </cell>
          <cell r="C860" t="str">
            <v>PANTALON GABARDINA TIPO CHINO GR 29</v>
          </cell>
          <cell r="D860">
            <v>100</v>
          </cell>
          <cell r="E860">
            <v>1</v>
          </cell>
        </row>
        <row r="861">
          <cell r="B861" t="str">
            <v>QC210563GR30</v>
          </cell>
          <cell r="C861" t="str">
            <v>PANTALON GABARDINA TIPO CHINO GR 30</v>
          </cell>
          <cell r="D861">
            <v>100</v>
          </cell>
          <cell r="E861">
            <v>2</v>
          </cell>
        </row>
        <row r="862">
          <cell r="B862" t="str">
            <v>QC210563GR31</v>
          </cell>
          <cell r="C862" t="str">
            <v>PANTALON GABARDINA TIPO CHINO GR 31</v>
          </cell>
          <cell r="D862">
            <v>100</v>
          </cell>
          <cell r="E862">
            <v>1</v>
          </cell>
        </row>
        <row r="863">
          <cell r="B863" t="str">
            <v>QC210563GR32</v>
          </cell>
          <cell r="C863" t="str">
            <v>PANTALON GABARDINA TIPO CHINO GR 32</v>
          </cell>
          <cell r="D863">
            <v>100</v>
          </cell>
          <cell r="E863">
            <v>3</v>
          </cell>
        </row>
        <row r="864">
          <cell r="B864" t="str">
            <v>QC210563GR33</v>
          </cell>
          <cell r="C864" t="str">
            <v>PANTALON GABARDINA TIPO CHINO GR 33</v>
          </cell>
          <cell r="D864">
            <v>100</v>
          </cell>
          <cell r="E864">
            <v>1</v>
          </cell>
        </row>
        <row r="865">
          <cell r="B865" t="str">
            <v>QC210563GR34</v>
          </cell>
          <cell r="C865" t="str">
            <v>PANTALON GABARDINA TIPO CHINO GR 34</v>
          </cell>
          <cell r="D865">
            <v>100</v>
          </cell>
          <cell r="E865">
            <v>2</v>
          </cell>
        </row>
        <row r="866">
          <cell r="B866" t="str">
            <v>QC210563GR36</v>
          </cell>
          <cell r="C866" t="str">
            <v>PANTALON GABARDINA TIPO CHINO GR 36</v>
          </cell>
          <cell r="D866">
            <v>100</v>
          </cell>
          <cell r="E866">
            <v>1</v>
          </cell>
        </row>
        <row r="867">
          <cell r="B867" t="str">
            <v>QC210563NG28</v>
          </cell>
          <cell r="C867" t="str">
            <v>PANTALON GABARDINA TIPO CHINO NG 28</v>
          </cell>
          <cell r="D867">
            <v>100</v>
          </cell>
          <cell r="E867">
            <v>2</v>
          </cell>
        </row>
        <row r="868">
          <cell r="B868" t="str">
            <v>QC210563NG29</v>
          </cell>
          <cell r="C868" t="str">
            <v>PANTALON GABARDINA TIPO CHINO NG 29</v>
          </cell>
          <cell r="D868">
            <v>100</v>
          </cell>
          <cell r="E868">
            <v>2</v>
          </cell>
        </row>
        <row r="869">
          <cell r="B869" t="str">
            <v>QC210563NG30</v>
          </cell>
          <cell r="C869" t="str">
            <v>PANTALON GABARDINA TIPO CHINO NG 30</v>
          </cell>
          <cell r="D869">
            <v>100</v>
          </cell>
          <cell r="E869">
            <v>4</v>
          </cell>
        </row>
        <row r="870">
          <cell r="B870" t="str">
            <v>QC210563NG31</v>
          </cell>
          <cell r="C870" t="str">
            <v>PANTALON GABARDINA TIPO CHINO NG 31</v>
          </cell>
          <cell r="D870">
            <v>100</v>
          </cell>
          <cell r="E870">
            <v>2</v>
          </cell>
        </row>
        <row r="871">
          <cell r="B871" t="str">
            <v>QC210563NG32</v>
          </cell>
          <cell r="C871" t="str">
            <v>PANTALON GABARDINA TIPO CHINO NG 32</v>
          </cell>
          <cell r="D871">
            <v>100</v>
          </cell>
          <cell r="E871">
            <v>6</v>
          </cell>
        </row>
        <row r="872">
          <cell r="B872" t="str">
            <v>QC210563NG33</v>
          </cell>
          <cell r="C872" t="str">
            <v>PANTALON GABARDINA TIPO CHINO NG 33</v>
          </cell>
          <cell r="D872">
            <v>100</v>
          </cell>
          <cell r="E872">
            <v>2</v>
          </cell>
        </row>
        <row r="873">
          <cell r="B873" t="str">
            <v>QC210563NG34</v>
          </cell>
          <cell r="C873" t="str">
            <v>PANTALON GABARDINA TIPO CHINO NG 34</v>
          </cell>
          <cell r="D873">
            <v>100</v>
          </cell>
          <cell r="E873">
            <v>4</v>
          </cell>
        </row>
        <row r="874">
          <cell r="B874" t="str">
            <v>QC210563NG36</v>
          </cell>
          <cell r="C874" t="str">
            <v>PANTALON GABARDINA TIPO CHINO NG 36</v>
          </cell>
          <cell r="D874">
            <v>100</v>
          </cell>
          <cell r="E874">
            <v>2</v>
          </cell>
        </row>
        <row r="875">
          <cell r="B875" t="str">
            <v>QC210574AMCHI</v>
          </cell>
          <cell r="C875" t="str">
            <v>PANTALON GRAVITY JM0889 AM CHI</v>
          </cell>
          <cell r="D875">
            <v>100</v>
          </cell>
          <cell r="E875">
            <v>3</v>
          </cell>
        </row>
        <row r="876">
          <cell r="B876" t="str">
            <v>QC210574AMGRA</v>
          </cell>
          <cell r="C876" t="str">
            <v>PANTALON GRAVITY JM0889 AM GRA</v>
          </cell>
          <cell r="D876">
            <v>100</v>
          </cell>
          <cell r="E876">
            <v>18</v>
          </cell>
        </row>
        <row r="877">
          <cell r="B877" t="str">
            <v>QC210574AMMED</v>
          </cell>
          <cell r="C877" t="str">
            <v>PANTALON GRAVITY JM0889 AM MED</v>
          </cell>
          <cell r="D877">
            <v>100</v>
          </cell>
          <cell r="E877">
            <v>3</v>
          </cell>
        </row>
        <row r="878">
          <cell r="B878" t="str">
            <v>QC210574AMXGD</v>
          </cell>
          <cell r="C878" t="str">
            <v>PANTALON GRAVITY JM0889 AM XGD</v>
          </cell>
          <cell r="D878">
            <v>100</v>
          </cell>
          <cell r="E878">
            <v>2</v>
          </cell>
        </row>
        <row r="879">
          <cell r="B879" t="str">
            <v>QC210574GRCHI</v>
          </cell>
          <cell r="C879" t="str">
            <v>PANTALON GRAVITY JM0889 GR CHI</v>
          </cell>
          <cell r="D879">
            <v>100</v>
          </cell>
          <cell r="E879">
            <v>2</v>
          </cell>
        </row>
        <row r="880">
          <cell r="B880" t="str">
            <v>QC210574GRGRA</v>
          </cell>
          <cell r="C880" t="str">
            <v>PANTALON GRAVITY JM0889 GR GRA</v>
          </cell>
          <cell r="D880">
            <v>100</v>
          </cell>
          <cell r="E880">
            <v>15</v>
          </cell>
        </row>
        <row r="881">
          <cell r="B881" t="str">
            <v>QC210574GRMED</v>
          </cell>
          <cell r="C881" t="str">
            <v>PANTALON GRAVITY JM0889 GR MED</v>
          </cell>
          <cell r="D881">
            <v>100</v>
          </cell>
          <cell r="E881">
            <v>3</v>
          </cell>
        </row>
        <row r="882">
          <cell r="B882" t="str">
            <v>QC210574GRXGD</v>
          </cell>
          <cell r="C882" t="str">
            <v>PANTALON GRAVITY JM0889 GR XGD</v>
          </cell>
          <cell r="D882">
            <v>100</v>
          </cell>
          <cell r="E882">
            <v>5</v>
          </cell>
        </row>
        <row r="883">
          <cell r="B883" t="str">
            <v>QC210574KHCHI</v>
          </cell>
          <cell r="C883" t="str">
            <v>PANTALON GRAVITY JM0889 KH CHI</v>
          </cell>
          <cell r="D883">
            <v>100</v>
          </cell>
          <cell r="E883">
            <v>3</v>
          </cell>
        </row>
        <row r="884">
          <cell r="B884" t="str">
            <v>QC210574KHGRA</v>
          </cell>
          <cell r="C884" t="str">
            <v>PANTALON GRAVITY JM0889 KH GRA</v>
          </cell>
          <cell r="D884">
            <v>100</v>
          </cell>
          <cell r="E884">
            <v>15</v>
          </cell>
        </row>
        <row r="885">
          <cell r="B885" t="str">
            <v>QC210574KHMED</v>
          </cell>
          <cell r="C885" t="str">
            <v>PANTALON GRAVITY JM0889 KH MED</v>
          </cell>
          <cell r="D885">
            <v>100</v>
          </cell>
          <cell r="E885">
            <v>15</v>
          </cell>
        </row>
        <row r="886">
          <cell r="B886" t="str">
            <v>QC210574KHXGD</v>
          </cell>
          <cell r="C886" t="str">
            <v>PANTALON GRAVITY JM0889 KH XGD</v>
          </cell>
          <cell r="D886">
            <v>100</v>
          </cell>
          <cell r="E886">
            <v>7</v>
          </cell>
        </row>
        <row r="887">
          <cell r="B887" t="str">
            <v>QC210574NGCHI</v>
          </cell>
          <cell r="C887" t="str">
            <v>PANTALON GRAVITY JM0889 NG CHI</v>
          </cell>
          <cell r="D887">
            <v>100</v>
          </cell>
          <cell r="E887">
            <v>4</v>
          </cell>
        </row>
        <row r="888">
          <cell r="B888" t="str">
            <v>QC210574NGGRA</v>
          </cell>
          <cell r="C888" t="str">
            <v>PANTALON GRAVITY JM0889 NG GRA</v>
          </cell>
          <cell r="D888">
            <v>100</v>
          </cell>
          <cell r="E888">
            <v>10</v>
          </cell>
        </row>
        <row r="889">
          <cell r="B889" t="str">
            <v>QC210574NGMED</v>
          </cell>
          <cell r="C889" t="str">
            <v>PANTALON GRAVITY JM0889 NG MED</v>
          </cell>
          <cell r="D889">
            <v>100</v>
          </cell>
          <cell r="E889">
            <v>1</v>
          </cell>
        </row>
        <row r="890">
          <cell r="B890" t="str">
            <v>QC210574NGXGD</v>
          </cell>
          <cell r="C890" t="str">
            <v>PANTALON GRAVITY JM0889 NG XGD</v>
          </cell>
          <cell r="D890">
            <v>100</v>
          </cell>
          <cell r="E890">
            <v>10</v>
          </cell>
        </row>
        <row r="891">
          <cell r="B891" t="str">
            <v>QC210574TBCHI</v>
          </cell>
          <cell r="C891" t="str">
            <v>PANTALON GRAVITY JM0889 TB CHI</v>
          </cell>
          <cell r="D891">
            <v>100</v>
          </cell>
          <cell r="E891">
            <v>10</v>
          </cell>
        </row>
        <row r="892">
          <cell r="B892" t="str">
            <v>QC210574TBGRA</v>
          </cell>
          <cell r="C892" t="str">
            <v>PANTALON GRAVITY JM0889 TB GRA</v>
          </cell>
          <cell r="D892">
            <v>100</v>
          </cell>
          <cell r="E892">
            <v>19</v>
          </cell>
        </row>
        <row r="893">
          <cell r="B893" t="str">
            <v>QC210574TBMED</v>
          </cell>
          <cell r="C893" t="str">
            <v>PANTALON GRAVITY JM0889 TB MED</v>
          </cell>
          <cell r="D893">
            <v>100</v>
          </cell>
          <cell r="E893">
            <v>17</v>
          </cell>
        </row>
        <row r="894">
          <cell r="B894" t="str">
            <v>QC210574TBXGD</v>
          </cell>
          <cell r="C894" t="str">
            <v>PANTALON GRAVITY JM0889 TB XGD</v>
          </cell>
          <cell r="D894">
            <v>100</v>
          </cell>
          <cell r="E894">
            <v>9</v>
          </cell>
        </row>
        <row r="895">
          <cell r="B895" t="str">
            <v>QC210574VRGRA</v>
          </cell>
          <cell r="C895" t="str">
            <v>PANTALON GRAVITY JM0889 VR GRA</v>
          </cell>
          <cell r="D895">
            <v>100</v>
          </cell>
          <cell r="E895">
            <v>15</v>
          </cell>
        </row>
        <row r="896">
          <cell r="B896" t="str">
            <v>QC210574VRMED</v>
          </cell>
          <cell r="C896" t="str">
            <v>PANTALON GRAVITY JM0889 VR MED</v>
          </cell>
          <cell r="D896">
            <v>100</v>
          </cell>
          <cell r="E896">
            <v>2</v>
          </cell>
        </row>
        <row r="897">
          <cell r="B897" t="str">
            <v>QC210574VRXGD</v>
          </cell>
          <cell r="C897" t="str">
            <v>PANTALON GRAVITY JM0889 VR XGD</v>
          </cell>
          <cell r="D897">
            <v>100</v>
          </cell>
          <cell r="E897">
            <v>5</v>
          </cell>
        </row>
        <row r="898">
          <cell r="B898" t="str">
            <v>QC210585NG28</v>
          </cell>
          <cell r="C898" t="str">
            <v>PANTALON MEZCLILLA QCSLIM01 NG 28</v>
          </cell>
          <cell r="D898">
            <v>100</v>
          </cell>
          <cell r="E898">
            <v>3</v>
          </cell>
        </row>
        <row r="899">
          <cell r="B899" t="str">
            <v>QC210585NG30</v>
          </cell>
          <cell r="C899" t="str">
            <v>PANTALON MEZCLILLA QCSLIM01 NG 30</v>
          </cell>
          <cell r="D899">
            <v>100</v>
          </cell>
          <cell r="E899">
            <v>4</v>
          </cell>
        </row>
        <row r="900">
          <cell r="B900" t="str">
            <v>QC210585NG32</v>
          </cell>
          <cell r="C900" t="str">
            <v>PANTALON MEZCLILLA QCSLIM01 NG 32</v>
          </cell>
          <cell r="D900">
            <v>100</v>
          </cell>
          <cell r="E900">
            <v>6</v>
          </cell>
        </row>
        <row r="901">
          <cell r="B901" t="str">
            <v>QC210585NG34</v>
          </cell>
          <cell r="C901" t="str">
            <v>PANTALON MEZCLILLA QCSLIM01 NG 34</v>
          </cell>
          <cell r="D901">
            <v>100</v>
          </cell>
          <cell r="E901">
            <v>9</v>
          </cell>
        </row>
        <row r="902">
          <cell r="B902" t="str">
            <v>QC210585SM28</v>
          </cell>
          <cell r="C902" t="str">
            <v>PANTALON MEZCLILLA QCSLIM01 SM 28</v>
          </cell>
          <cell r="D902">
            <v>100</v>
          </cell>
          <cell r="E902">
            <v>1</v>
          </cell>
        </row>
        <row r="903">
          <cell r="B903" t="str">
            <v>QC210585SM30</v>
          </cell>
          <cell r="C903" t="str">
            <v>PANTALON MEZCLILLA QCSLIM01 SM 30</v>
          </cell>
          <cell r="D903">
            <v>100</v>
          </cell>
          <cell r="E903">
            <v>1</v>
          </cell>
        </row>
        <row r="904">
          <cell r="B904" t="str">
            <v>QC210585SM32</v>
          </cell>
          <cell r="C904" t="str">
            <v>PANTALON MEZCLILLA QCSLIM01 SM 32</v>
          </cell>
          <cell r="D904">
            <v>100</v>
          </cell>
          <cell r="E904">
            <v>6</v>
          </cell>
        </row>
        <row r="905">
          <cell r="B905" t="str">
            <v>QC210585SM34</v>
          </cell>
          <cell r="C905" t="str">
            <v>PANTALON MEZCLILLA QCSLIM01 SM 34</v>
          </cell>
          <cell r="D905">
            <v>100</v>
          </cell>
          <cell r="E905">
            <v>6</v>
          </cell>
        </row>
        <row r="906">
          <cell r="B906" t="str">
            <v>QC210585SM36</v>
          </cell>
          <cell r="C906" t="str">
            <v>PANTALON MEZCLILLA QCSLIM01 SM 36</v>
          </cell>
          <cell r="D906">
            <v>100</v>
          </cell>
          <cell r="E906">
            <v>4</v>
          </cell>
        </row>
        <row r="907">
          <cell r="B907" t="str">
            <v>QC210585ST28</v>
          </cell>
          <cell r="C907" t="str">
            <v>PANTALON MEZCLILLA QCSLIM01 ST 28</v>
          </cell>
          <cell r="D907">
            <v>100</v>
          </cell>
          <cell r="E907">
            <v>1</v>
          </cell>
        </row>
        <row r="908">
          <cell r="B908" t="str">
            <v>QC210585ST30</v>
          </cell>
          <cell r="C908" t="str">
            <v>PANTALON MEZCLILLA QCSLIM01 ST 30</v>
          </cell>
          <cell r="D908">
            <v>100</v>
          </cell>
          <cell r="E908">
            <v>5</v>
          </cell>
        </row>
        <row r="909">
          <cell r="B909" t="str">
            <v>QC210585ST32</v>
          </cell>
          <cell r="C909" t="str">
            <v>PANTALON MEZCLILLA QCSLIM01 ST 32</v>
          </cell>
          <cell r="D909">
            <v>100</v>
          </cell>
          <cell r="E909">
            <v>3</v>
          </cell>
        </row>
        <row r="910">
          <cell r="B910" t="str">
            <v>QC210585ST34</v>
          </cell>
          <cell r="C910" t="str">
            <v>PANTALON MEZCLILLA QCSLIM01 ST 34</v>
          </cell>
          <cell r="D910">
            <v>100</v>
          </cell>
          <cell r="E910">
            <v>7</v>
          </cell>
        </row>
        <row r="911">
          <cell r="B911" t="str">
            <v>QC210585ST36</v>
          </cell>
          <cell r="C911" t="str">
            <v>PANTALON MEZCLILLA QCSLIM01 ST 36</v>
          </cell>
          <cell r="D911">
            <v>100</v>
          </cell>
          <cell r="E911">
            <v>3</v>
          </cell>
        </row>
        <row r="912">
          <cell r="B912" t="str">
            <v>QC210586NG28</v>
          </cell>
          <cell r="C912" t="str">
            <v>PANTALON MEZCLILLA QCSSKI01 NG 28</v>
          </cell>
          <cell r="D912">
            <v>100</v>
          </cell>
          <cell r="E912">
            <v>2</v>
          </cell>
        </row>
        <row r="913">
          <cell r="B913" t="str">
            <v>QC210586NG30</v>
          </cell>
          <cell r="C913" t="str">
            <v>PANTALON MEZCLILLA QCSSKI01 NG 30</v>
          </cell>
          <cell r="D913">
            <v>100</v>
          </cell>
          <cell r="E913">
            <v>4</v>
          </cell>
        </row>
        <row r="914">
          <cell r="B914" t="str">
            <v>QC210586NG32</v>
          </cell>
          <cell r="C914" t="str">
            <v>PANTALON MEZCLILLA QCSSKI01 NG 32</v>
          </cell>
          <cell r="D914">
            <v>100</v>
          </cell>
          <cell r="E914">
            <v>6</v>
          </cell>
        </row>
        <row r="915">
          <cell r="B915" t="str">
            <v>QC210586NG34</v>
          </cell>
          <cell r="C915" t="str">
            <v>PANTALON MEZCLILLA QCSSKI01 NG 34</v>
          </cell>
          <cell r="D915">
            <v>100</v>
          </cell>
          <cell r="E915">
            <v>4</v>
          </cell>
        </row>
        <row r="916">
          <cell r="B916" t="str">
            <v>QC210586NG36</v>
          </cell>
          <cell r="C916" t="str">
            <v>PANTALON MEZCLILLA QCSSKI01 NG 36</v>
          </cell>
          <cell r="D916">
            <v>100</v>
          </cell>
          <cell r="E916">
            <v>2</v>
          </cell>
        </row>
        <row r="917">
          <cell r="B917" t="str">
            <v>QC210586SM28</v>
          </cell>
          <cell r="C917" t="str">
            <v>PANTALON MEZCLILLA QCSSKI01 SM 28</v>
          </cell>
          <cell r="D917">
            <v>100</v>
          </cell>
          <cell r="E917">
            <v>2</v>
          </cell>
        </row>
        <row r="918">
          <cell r="B918" t="str">
            <v>QC210586SM30</v>
          </cell>
          <cell r="C918" t="str">
            <v>PANTALON MEZCLILLA QCSSKI01 SM 30</v>
          </cell>
          <cell r="D918">
            <v>100</v>
          </cell>
          <cell r="E918">
            <v>4</v>
          </cell>
        </row>
        <row r="919">
          <cell r="B919" t="str">
            <v>QC210586SM32</v>
          </cell>
          <cell r="C919" t="str">
            <v>PANTALON MEZCLILLA QCSSKI01 SM 32</v>
          </cell>
          <cell r="D919">
            <v>100</v>
          </cell>
          <cell r="E919">
            <v>6</v>
          </cell>
        </row>
        <row r="920">
          <cell r="B920" t="str">
            <v>QC210586SM34</v>
          </cell>
          <cell r="C920" t="str">
            <v>PANTALON MEZCLILLA QCSSKI01 SM 34</v>
          </cell>
          <cell r="D920">
            <v>100</v>
          </cell>
          <cell r="E920">
            <v>4</v>
          </cell>
        </row>
        <row r="921">
          <cell r="B921" t="str">
            <v>QC210586SM36</v>
          </cell>
          <cell r="C921" t="str">
            <v>PANTALON MEZCLILLA QCSSKI01 SM 36</v>
          </cell>
          <cell r="D921">
            <v>100</v>
          </cell>
          <cell r="E921">
            <v>2</v>
          </cell>
        </row>
        <row r="922">
          <cell r="B922" t="str">
            <v>QC210586ST28</v>
          </cell>
          <cell r="C922" t="str">
            <v>PANTALON MEZCLILLA QCSSKI01 ST 28</v>
          </cell>
          <cell r="D922">
            <v>100</v>
          </cell>
          <cell r="E922">
            <v>2</v>
          </cell>
        </row>
        <row r="923">
          <cell r="B923" t="str">
            <v>QC210586ST30</v>
          </cell>
          <cell r="C923" t="str">
            <v>PANTALON MEZCLILLA QCSSKI01 ST 30</v>
          </cell>
          <cell r="D923">
            <v>100</v>
          </cell>
          <cell r="E923">
            <v>4</v>
          </cell>
        </row>
        <row r="924">
          <cell r="B924" t="str">
            <v>QC210586ST32</v>
          </cell>
          <cell r="C924" t="str">
            <v>PANTALON MEZCLILLA QCSSKI01 ST 32</v>
          </cell>
          <cell r="D924">
            <v>100</v>
          </cell>
          <cell r="E924">
            <v>7</v>
          </cell>
        </row>
        <row r="925">
          <cell r="B925" t="str">
            <v>QC210586ST34</v>
          </cell>
          <cell r="C925" t="str">
            <v>PANTALON MEZCLILLA QCSSKI01 ST 34</v>
          </cell>
          <cell r="D925">
            <v>100</v>
          </cell>
          <cell r="E925">
            <v>4</v>
          </cell>
        </row>
        <row r="926">
          <cell r="B926" t="str">
            <v>QC210586ST36</v>
          </cell>
          <cell r="C926" t="str">
            <v>PANTALON MEZCLILLA QCSSKI01 ST 36</v>
          </cell>
          <cell r="D926">
            <v>100</v>
          </cell>
          <cell r="E926">
            <v>2</v>
          </cell>
        </row>
        <row r="927">
          <cell r="B927" t="str">
            <v>QC210587NG28</v>
          </cell>
          <cell r="C927" t="str">
            <v>PANTALON MEZCLILLA QCSKIN01 NG 28</v>
          </cell>
          <cell r="D927">
            <v>100</v>
          </cell>
          <cell r="E927">
            <v>2</v>
          </cell>
        </row>
        <row r="928">
          <cell r="B928" t="str">
            <v>QC210587NG30</v>
          </cell>
          <cell r="C928" t="str">
            <v>PANTALON MEZCLILLA QCSKIN01 NG 30</v>
          </cell>
          <cell r="D928">
            <v>100</v>
          </cell>
          <cell r="E928">
            <v>4</v>
          </cell>
        </row>
        <row r="929">
          <cell r="B929" t="str">
            <v>QC210587NG32</v>
          </cell>
          <cell r="C929" t="str">
            <v>PANTALON MEZCLILLA QCSKIN01 NG 32</v>
          </cell>
          <cell r="D929">
            <v>100</v>
          </cell>
          <cell r="E929">
            <v>6</v>
          </cell>
        </row>
        <row r="930">
          <cell r="B930" t="str">
            <v>QC210587NG34</v>
          </cell>
          <cell r="C930" t="str">
            <v>PANTALON MEZCLILLA QCSKIN01 NG 34</v>
          </cell>
          <cell r="D930">
            <v>100</v>
          </cell>
          <cell r="E930">
            <v>5</v>
          </cell>
        </row>
        <row r="931">
          <cell r="B931" t="str">
            <v>QC210587NG36</v>
          </cell>
          <cell r="C931" t="str">
            <v>PANTALON MEZCLILLA QCSKIN01 NG 36</v>
          </cell>
          <cell r="D931">
            <v>100</v>
          </cell>
          <cell r="E931">
            <v>2</v>
          </cell>
        </row>
        <row r="932">
          <cell r="B932" t="str">
            <v>QC210587SM28</v>
          </cell>
          <cell r="C932" t="str">
            <v>PANTALON MEZCLILLA QCSKIN01 SM 28</v>
          </cell>
          <cell r="D932">
            <v>100</v>
          </cell>
          <cell r="E932">
            <v>2</v>
          </cell>
        </row>
        <row r="933">
          <cell r="B933" t="str">
            <v>QC210587SM30</v>
          </cell>
          <cell r="C933" t="str">
            <v>PANTALON MEZCLILLA QCSKIN01 SM 30</v>
          </cell>
          <cell r="D933">
            <v>100</v>
          </cell>
          <cell r="E933">
            <v>4</v>
          </cell>
        </row>
        <row r="934">
          <cell r="B934" t="str">
            <v>QC210587SM32</v>
          </cell>
          <cell r="C934" t="str">
            <v>PANTALON MEZCLILLA QCSKIN01 SM 32</v>
          </cell>
          <cell r="D934">
            <v>100</v>
          </cell>
          <cell r="E934">
            <v>6</v>
          </cell>
        </row>
        <row r="935">
          <cell r="B935" t="str">
            <v>QC210587SM34</v>
          </cell>
          <cell r="C935" t="str">
            <v>PANTALON MEZCLILLA QCSKIN01 SM 34</v>
          </cell>
          <cell r="D935">
            <v>100</v>
          </cell>
          <cell r="E935">
            <v>4</v>
          </cell>
        </row>
        <row r="936">
          <cell r="B936" t="str">
            <v>QC210587SM36</v>
          </cell>
          <cell r="C936" t="str">
            <v>PANTALON MEZCLILLA QCSKIN01 SM 36</v>
          </cell>
          <cell r="D936">
            <v>100</v>
          </cell>
          <cell r="E936">
            <v>2</v>
          </cell>
        </row>
        <row r="937">
          <cell r="B937" t="str">
            <v>QC210587ST28</v>
          </cell>
          <cell r="C937" t="str">
            <v>PANTALON MEZCLILLA QCSKIN01 ST 28</v>
          </cell>
          <cell r="D937">
            <v>100</v>
          </cell>
          <cell r="E937">
            <v>2</v>
          </cell>
        </row>
        <row r="938">
          <cell r="B938" t="str">
            <v>QC210587ST30</v>
          </cell>
          <cell r="C938" t="str">
            <v>PANTALON MEZCLILLA QCSKIN01 ST 30</v>
          </cell>
          <cell r="D938">
            <v>100</v>
          </cell>
          <cell r="E938">
            <v>4</v>
          </cell>
        </row>
        <row r="939">
          <cell r="B939" t="str">
            <v>QC210587ST32</v>
          </cell>
          <cell r="C939" t="str">
            <v>PANTALON MEZCLILLA QCSKIN01 ST 32</v>
          </cell>
          <cell r="D939">
            <v>100</v>
          </cell>
          <cell r="E939">
            <v>6</v>
          </cell>
        </row>
        <row r="940">
          <cell r="B940" t="str">
            <v>QC210587ST34</v>
          </cell>
          <cell r="C940" t="str">
            <v>PANTALON MEZCLILLA QCSKIN01 ST 34</v>
          </cell>
          <cell r="D940">
            <v>100</v>
          </cell>
          <cell r="E940">
            <v>4</v>
          </cell>
        </row>
        <row r="941">
          <cell r="B941" t="str">
            <v>QC210587ST36</v>
          </cell>
          <cell r="C941" t="str">
            <v>PANTALON MEZCLILLA QCSKIN01 ST 36</v>
          </cell>
          <cell r="D941">
            <v>100</v>
          </cell>
          <cell r="E941">
            <v>2</v>
          </cell>
        </row>
        <row r="942">
          <cell r="B942" t="str">
            <v>QC21L009SM28</v>
          </cell>
          <cell r="C942" t="str">
            <v>PANTALON MEZCLILLA SM 28</v>
          </cell>
          <cell r="D942">
            <v>100</v>
          </cell>
          <cell r="E942">
            <v>1</v>
          </cell>
        </row>
        <row r="943">
          <cell r="B943" t="str">
            <v>QC21L009SM30</v>
          </cell>
          <cell r="C943" t="str">
            <v>PANTALON MEZCLILLA SM 30</v>
          </cell>
          <cell r="D943">
            <v>100</v>
          </cell>
          <cell r="E943">
            <v>1</v>
          </cell>
        </row>
        <row r="944">
          <cell r="B944" t="str">
            <v>QC21L011SW28</v>
          </cell>
          <cell r="C944" t="str">
            <v>PANTALON MEZ BORDADO BOLSA TRASERA S</v>
          </cell>
          <cell r="D944">
            <v>100</v>
          </cell>
          <cell r="E944">
            <v>2</v>
          </cell>
        </row>
        <row r="945">
          <cell r="B945" t="str">
            <v>QC21L011SW29</v>
          </cell>
          <cell r="C945" t="str">
            <v>PANTALON MEZ BORDADO BOLSA TRASERA S</v>
          </cell>
          <cell r="D945">
            <v>100</v>
          </cell>
          <cell r="E945">
            <v>1</v>
          </cell>
        </row>
        <row r="946">
          <cell r="B946" t="str">
            <v>QC21L011SW30</v>
          </cell>
          <cell r="C946" t="str">
            <v>PANTALON MEZ BORDADO BOLSA TRASERA S</v>
          </cell>
          <cell r="D946">
            <v>100</v>
          </cell>
          <cell r="E946">
            <v>1</v>
          </cell>
        </row>
        <row r="947">
          <cell r="B947" t="str">
            <v>QC21L011SW31</v>
          </cell>
          <cell r="C947" t="str">
            <v>PANTALON MEZ BORDADO BOLSA TRASERA S</v>
          </cell>
          <cell r="D947">
            <v>100</v>
          </cell>
          <cell r="E947">
            <v>1</v>
          </cell>
        </row>
        <row r="948">
          <cell r="B948" t="str">
            <v>QC21L011SW32</v>
          </cell>
          <cell r="C948" t="str">
            <v>PANTALON MEZ BORDADO BOLSA TRASERA S</v>
          </cell>
          <cell r="D948">
            <v>100</v>
          </cell>
          <cell r="E948">
            <v>1</v>
          </cell>
        </row>
        <row r="949">
          <cell r="B949" t="str">
            <v>QC21L011SW33</v>
          </cell>
          <cell r="C949" t="str">
            <v>PANTALON MEZ BORDADO BOLSA TRASERA S</v>
          </cell>
          <cell r="D949">
            <v>100</v>
          </cell>
          <cell r="E949">
            <v>2</v>
          </cell>
        </row>
        <row r="950">
          <cell r="B950" t="str">
            <v>QC21L013SM28</v>
          </cell>
          <cell r="C950" t="str">
            <v>PANTALON MEZ DETALLE B TRASERA SM 28</v>
          </cell>
          <cell r="D950">
            <v>100</v>
          </cell>
          <cell r="E950">
            <v>2</v>
          </cell>
        </row>
        <row r="951">
          <cell r="B951" t="str">
            <v>QC21L013SM32</v>
          </cell>
          <cell r="C951" t="str">
            <v>PANTALON MEZ DETALLE B TRASERA SM 32</v>
          </cell>
          <cell r="D951">
            <v>100</v>
          </cell>
          <cell r="E951">
            <v>1</v>
          </cell>
        </row>
        <row r="952">
          <cell r="B952" t="str">
            <v>QC21L015SM28</v>
          </cell>
          <cell r="C952" t="str">
            <v>PANTALON MEZCLILLA DESTRUCCIONES Y G</v>
          </cell>
          <cell r="D952">
            <v>100</v>
          </cell>
          <cell r="E952">
            <v>1</v>
          </cell>
        </row>
        <row r="953">
          <cell r="B953" t="str">
            <v>QC21L016SW29</v>
          </cell>
          <cell r="C953" t="str">
            <v>PANTALON MEZ DESTRUCCIONES Y AMARRES</v>
          </cell>
          <cell r="D953">
            <v>100</v>
          </cell>
          <cell r="E953">
            <v>1</v>
          </cell>
        </row>
        <row r="954">
          <cell r="B954" t="str">
            <v>QC21L016SW30</v>
          </cell>
          <cell r="C954" t="str">
            <v>PANTALON MEZ DESTRUCCIONES Y AMARRES</v>
          </cell>
          <cell r="D954">
            <v>100</v>
          </cell>
          <cell r="E954">
            <v>1</v>
          </cell>
        </row>
        <row r="955">
          <cell r="B955" t="str">
            <v>QC21L016SW34</v>
          </cell>
          <cell r="C955" t="str">
            <v>PANTALON MEZ DESTRUCCIONES Y AMARRES</v>
          </cell>
          <cell r="D955">
            <v>100</v>
          </cell>
          <cell r="E955">
            <v>2</v>
          </cell>
        </row>
        <row r="956">
          <cell r="B956" t="str">
            <v>QC21L017BL34</v>
          </cell>
          <cell r="C956" t="str">
            <v>PANTALON MEZ ARRUGA 3D BL 34</v>
          </cell>
          <cell r="D956">
            <v>100</v>
          </cell>
          <cell r="E956">
            <v>2</v>
          </cell>
        </row>
        <row r="957">
          <cell r="B957" t="str">
            <v>QC21L018BG29</v>
          </cell>
          <cell r="C957" t="str">
            <v>PANTALON GABARDINA TIPO CHINO     BG</v>
          </cell>
          <cell r="D957">
            <v>100</v>
          </cell>
          <cell r="E957">
            <v>1</v>
          </cell>
        </row>
        <row r="958">
          <cell r="B958" t="str">
            <v>QC21L018BG30</v>
          </cell>
          <cell r="C958" t="str">
            <v>PANTALON GABARDINA TIPO CHINO     BG</v>
          </cell>
          <cell r="D958">
            <v>100</v>
          </cell>
          <cell r="E958">
            <v>2</v>
          </cell>
        </row>
        <row r="959">
          <cell r="B959" t="str">
            <v>QC21L018BG32</v>
          </cell>
          <cell r="C959" t="str">
            <v>PANTALON GABARDINA TIPO CHINO     BG</v>
          </cell>
          <cell r="D959">
            <v>100</v>
          </cell>
          <cell r="E959">
            <v>2</v>
          </cell>
        </row>
        <row r="960">
          <cell r="B960" t="str">
            <v>QC21L018BG33</v>
          </cell>
          <cell r="C960" t="str">
            <v>PANTALON GABARDINA TIPO CHINO     BG</v>
          </cell>
          <cell r="D960">
            <v>100</v>
          </cell>
          <cell r="E960">
            <v>3</v>
          </cell>
        </row>
        <row r="961">
          <cell r="B961" t="str">
            <v>QC21L018BG36</v>
          </cell>
          <cell r="C961" t="str">
            <v>PANTALON GABARDINA TIPO CHINO     BG</v>
          </cell>
          <cell r="D961">
            <v>100</v>
          </cell>
          <cell r="E961">
            <v>1</v>
          </cell>
        </row>
        <row r="962">
          <cell r="B962" t="str">
            <v>QC220031CD28</v>
          </cell>
          <cell r="C962" t="str">
            <v>JOGGER 19762R CD 28</v>
          </cell>
          <cell r="D962">
            <v>100</v>
          </cell>
          <cell r="E962">
            <v>2</v>
          </cell>
        </row>
        <row r="963">
          <cell r="B963" t="str">
            <v>QC220031CD30</v>
          </cell>
          <cell r="C963" t="str">
            <v>JOGGER 19762R CD 30</v>
          </cell>
          <cell r="D963">
            <v>100</v>
          </cell>
          <cell r="E963">
            <v>4</v>
          </cell>
        </row>
        <row r="964">
          <cell r="B964" t="str">
            <v>QC220031CD32</v>
          </cell>
          <cell r="C964" t="str">
            <v>JOGGER 19762R CD 32</v>
          </cell>
          <cell r="D964">
            <v>100</v>
          </cell>
          <cell r="E964">
            <v>4</v>
          </cell>
        </row>
        <row r="965">
          <cell r="B965" t="str">
            <v>QC220031CD34</v>
          </cell>
          <cell r="C965" t="str">
            <v>JOGGER 19762R CD 34</v>
          </cell>
          <cell r="D965">
            <v>100</v>
          </cell>
          <cell r="E965">
            <v>4</v>
          </cell>
        </row>
        <row r="966">
          <cell r="B966" t="str">
            <v>QC220031CD36</v>
          </cell>
          <cell r="C966" t="str">
            <v>JOGGER 19762R CD 36</v>
          </cell>
          <cell r="D966">
            <v>100</v>
          </cell>
          <cell r="E966">
            <v>2</v>
          </cell>
        </row>
        <row r="967">
          <cell r="B967" t="str">
            <v>QC220031GR28</v>
          </cell>
          <cell r="C967" t="str">
            <v>JOGGER 19762R GR 28</v>
          </cell>
          <cell r="D967">
            <v>100</v>
          </cell>
          <cell r="E967">
            <v>2</v>
          </cell>
        </row>
        <row r="968">
          <cell r="B968" t="str">
            <v>QC220031GR30</v>
          </cell>
          <cell r="C968" t="str">
            <v>JOGGER 19762R GR 30</v>
          </cell>
          <cell r="D968">
            <v>100</v>
          </cell>
          <cell r="E968">
            <v>4</v>
          </cell>
        </row>
        <row r="969">
          <cell r="B969" t="str">
            <v>QC220031GR32</v>
          </cell>
          <cell r="C969" t="str">
            <v>JOGGER 19762R GR 32</v>
          </cell>
          <cell r="D969">
            <v>100</v>
          </cell>
          <cell r="E969">
            <v>4</v>
          </cell>
        </row>
        <row r="970">
          <cell r="B970" t="str">
            <v>QC220031GR34</v>
          </cell>
          <cell r="C970" t="str">
            <v>JOGGER 19762R GR 34</v>
          </cell>
          <cell r="D970">
            <v>100</v>
          </cell>
          <cell r="E970">
            <v>4</v>
          </cell>
        </row>
        <row r="971">
          <cell r="B971" t="str">
            <v>QC220031GR36</v>
          </cell>
          <cell r="C971" t="str">
            <v>JOGGER 19762R GR 36</v>
          </cell>
          <cell r="D971">
            <v>100</v>
          </cell>
          <cell r="E971">
            <v>2</v>
          </cell>
        </row>
        <row r="972">
          <cell r="B972" t="str">
            <v>QC220031NG28</v>
          </cell>
          <cell r="C972" t="str">
            <v>JOGGER 19762R NG 28</v>
          </cell>
          <cell r="D972">
            <v>100</v>
          </cell>
          <cell r="E972">
            <v>2</v>
          </cell>
        </row>
        <row r="973">
          <cell r="B973" t="str">
            <v>QC220031NG30</v>
          </cell>
          <cell r="C973" t="str">
            <v>JOGGER 19762R NG 30</v>
          </cell>
          <cell r="D973">
            <v>100</v>
          </cell>
          <cell r="E973">
            <v>4</v>
          </cell>
        </row>
        <row r="974">
          <cell r="B974" t="str">
            <v>QC220031NG32</v>
          </cell>
          <cell r="C974" t="str">
            <v>JOGGER 19762R NG 32</v>
          </cell>
          <cell r="D974">
            <v>100</v>
          </cell>
          <cell r="E974">
            <v>2</v>
          </cell>
        </row>
        <row r="975">
          <cell r="B975" t="str">
            <v>QC220031NG34</v>
          </cell>
          <cell r="C975" t="str">
            <v>JOGGER 19762R NG 34</v>
          </cell>
          <cell r="D975">
            <v>100</v>
          </cell>
          <cell r="E975">
            <v>4</v>
          </cell>
        </row>
        <row r="976">
          <cell r="B976" t="str">
            <v>QC220031NG36</v>
          </cell>
          <cell r="C976" t="str">
            <v>JOGGER 19762R NG 36</v>
          </cell>
          <cell r="D976">
            <v>100</v>
          </cell>
          <cell r="E976">
            <v>2</v>
          </cell>
        </row>
        <row r="977">
          <cell r="B977" t="str">
            <v>QC220031OL28</v>
          </cell>
          <cell r="C977" t="str">
            <v>JOGGER 19762R OL 28</v>
          </cell>
          <cell r="D977">
            <v>100</v>
          </cell>
          <cell r="E977">
            <v>2</v>
          </cell>
        </row>
        <row r="978">
          <cell r="B978" t="str">
            <v>QC220031OL30</v>
          </cell>
          <cell r="C978" t="str">
            <v>JOGGER 19762R OL 30</v>
          </cell>
          <cell r="D978">
            <v>100</v>
          </cell>
          <cell r="E978">
            <v>3</v>
          </cell>
        </row>
        <row r="979">
          <cell r="B979" t="str">
            <v>QC220031OL32</v>
          </cell>
          <cell r="C979" t="str">
            <v>JOGGER 19762R OL 32</v>
          </cell>
          <cell r="D979">
            <v>100</v>
          </cell>
          <cell r="E979">
            <v>5</v>
          </cell>
        </row>
        <row r="980">
          <cell r="B980" t="str">
            <v>QC220031OL34</v>
          </cell>
          <cell r="C980" t="str">
            <v>JOGGER 19762R OL 34</v>
          </cell>
          <cell r="D980">
            <v>100</v>
          </cell>
          <cell r="E980">
            <v>4</v>
          </cell>
        </row>
        <row r="981">
          <cell r="B981" t="str">
            <v>QC220031OL36</v>
          </cell>
          <cell r="C981" t="str">
            <v>JOGGER 19762R OL 36</v>
          </cell>
          <cell r="D981">
            <v>100</v>
          </cell>
          <cell r="E981">
            <v>2</v>
          </cell>
        </row>
        <row r="982">
          <cell r="B982" t="str">
            <v>QC220032GO28</v>
          </cell>
          <cell r="C982" t="str">
            <v>JOGGER 19711R GO 28</v>
          </cell>
          <cell r="D982">
            <v>100</v>
          </cell>
          <cell r="E982">
            <v>2</v>
          </cell>
        </row>
        <row r="983">
          <cell r="B983" t="str">
            <v>QC220032GO30</v>
          </cell>
          <cell r="C983" t="str">
            <v>JOGGER 19711R GO 30</v>
          </cell>
          <cell r="D983">
            <v>100</v>
          </cell>
          <cell r="E983">
            <v>4</v>
          </cell>
        </row>
        <row r="984">
          <cell r="B984" t="str">
            <v>QC220032GO32</v>
          </cell>
          <cell r="C984" t="str">
            <v>JOGGER 19711R GO 32</v>
          </cell>
          <cell r="D984">
            <v>100</v>
          </cell>
          <cell r="E984">
            <v>4</v>
          </cell>
        </row>
        <row r="985">
          <cell r="B985" t="str">
            <v>QC220032GO34</v>
          </cell>
          <cell r="C985" t="str">
            <v>JOGGER 19711R GO 34</v>
          </cell>
          <cell r="D985">
            <v>100</v>
          </cell>
          <cell r="E985">
            <v>4</v>
          </cell>
        </row>
        <row r="986">
          <cell r="B986" t="str">
            <v>QC220032GO36</v>
          </cell>
          <cell r="C986" t="str">
            <v>JOGGER 19711R GO 36</v>
          </cell>
          <cell r="D986">
            <v>100</v>
          </cell>
          <cell r="E986">
            <v>2</v>
          </cell>
        </row>
        <row r="987">
          <cell r="B987" t="str">
            <v>QC220032GR28</v>
          </cell>
          <cell r="C987" t="str">
            <v>JOGGER 19711R GR 28</v>
          </cell>
          <cell r="D987">
            <v>100</v>
          </cell>
          <cell r="E987">
            <v>2</v>
          </cell>
        </row>
        <row r="988">
          <cell r="B988" t="str">
            <v>QC220032GR30</v>
          </cell>
          <cell r="C988" t="str">
            <v>JOGGER 19711R GR 30</v>
          </cell>
          <cell r="D988">
            <v>100</v>
          </cell>
          <cell r="E988">
            <v>4</v>
          </cell>
        </row>
        <row r="989">
          <cell r="B989" t="str">
            <v>QC220032GR32</v>
          </cell>
          <cell r="C989" t="str">
            <v>JOGGER 19711R GR 32</v>
          </cell>
          <cell r="D989">
            <v>100</v>
          </cell>
          <cell r="E989">
            <v>5</v>
          </cell>
        </row>
        <row r="990">
          <cell r="B990" t="str">
            <v>QC220032GR34</v>
          </cell>
          <cell r="C990" t="str">
            <v>JOGGER 19711R GR 34</v>
          </cell>
          <cell r="D990">
            <v>100</v>
          </cell>
          <cell r="E990">
            <v>3</v>
          </cell>
        </row>
        <row r="991">
          <cell r="B991" t="str">
            <v>QC220032GR36</v>
          </cell>
          <cell r="C991" t="str">
            <v>JOGGER 19711R GR 36</v>
          </cell>
          <cell r="D991">
            <v>100</v>
          </cell>
          <cell r="E991">
            <v>1</v>
          </cell>
        </row>
        <row r="992">
          <cell r="B992" t="str">
            <v>QC220032NG28</v>
          </cell>
          <cell r="C992" t="str">
            <v>JOGGER 19711R NG 28</v>
          </cell>
          <cell r="D992">
            <v>100</v>
          </cell>
          <cell r="E992">
            <v>2</v>
          </cell>
        </row>
        <row r="993">
          <cell r="B993" t="str">
            <v>QC220032NG30</v>
          </cell>
          <cell r="C993" t="str">
            <v>JOGGER 19711R NG 30</v>
          </cell>
          <cell r="D993">
            <v>100</v>
          </cell>
          <cell r="E993">
            <v>4</v>
          </cell>
        </row>
        <row r="994">
          <cell r="B994" t="str">
            <v>QC220032NG32</v>
          </cell>
          <cell r="C994" t="str">
            <v>JOGGER 19711R NG 32</v>
          </cell>
          <cell r="D994">
            <v>100</v>
          </cell>
          <cell r="E994">
            <v>4</v>
          </cell>
        </row>
        <row r="995">
          <cell r="B995" t="str">
            <v>QC220032NG34</v>
          </cell>
          <cell r="C995" t="str">
            <v>JOGGER 19711R NG 34</v>
          </cell>
          <cell r="D995">
            <v>100</v>
          </cell>
          <cell r="E995">
            <v>4</v>
          </cell>
        </row>
        <row r="996">
          <cell r="B996" t="str">
            <v>QC220032NG36</v>
          </cell>
          <cell r="C996" t="str">
            <v>JOGGER 19711R NG 36</v>
          </cell>
          <cell r="D996">
            <v>100</v>
          </cell>
          <cell r="E996">
            <v>2</v>
          </cell>
        </row>
        <row r="997">
          <cell r="B997" t="str">
            <v>QC220032VR28</v>
          </cell>
          <cell r="C997" t="str">
            <v>JOGGER 19711R VR 28</v>
          </cell>
          <cell r="D997">
            <v>100</v>
          </cell>
          <cell r="E997">
            <v>2</v>
          </cell>
        </row>
        <row r="998">
          <cell r="B998" t="str">
            <v>QC220032VR30</v>
          </cell>
          <cell r="C998" t="str">
            <v>JOGGER 19711R VR 30</v>
          </cell>
          <cell r="D998">
            <v>100</v>
          </cell>
          <cell r="E998">
            <v>4</v>
          </cell>
        </row>
        <row r="999">
          <cell r="B999" t="str">
            <v>QC220032VR32</v>
          </cell>
          <cell r="C999" t="str">
            <v>JOGGER 19711R VR 32</v>
          </cell>
          <cell r="D999">
            <v>100</v>
          </cell>
          <cell r="E999">
            <v>4</v>
          </cell>
        </row>
        <row r="1000">
          <cell r="B1000" t="str">
            <v>QC220032VR34</v>
          </cell>
          <cell r="C1000" t="str">
            <v>JOGGER 19711R VR 34</v>
          </cell>
          <cell r="D1000">
            <v>100</v>
          </cell>
          <cell r="E1000">
            <v>4</v>
          </cell>
        </row>
        <row r="1001">
          <cell r="B1001" t="str">
            <v>QC220032VR36</v>
          </cell>
          <cell r="C1001" t="str">
            <v>JOGGER 19711R VR 36</v>
          </cell>
          <cell r="D1001">
            <v>100</v>
          </cell>
          <cell r="E1001">
            <v>2</v>
          </cell>
        </row>
        <row r="1002">
          <cell r="B1002" t="str">
            <v>QC220033CD28</v>
          </cell>
          <cell r="C1002" t="str">
            <v>JOGGER 19764R CD 28</v>
          </cell>
          <cell r="D1002">
            <v>100</v>
          </cell>
          <cell r="E1002">
            <v>2</v>
          </cell>
        </row>
        <row r="1003">
          <cell r="B1003" t="str">
            <v>QC220033CD30</v>
          </cell>
          <cell r="C1003" t="str">
            <v>JOGGER 19764R CD 30</v>
          </cell>
          <cell r="D1003">
            <v>100</v>
          </cell>
          <cell r="E1003">
            <v>3</v>
          </cell>
        </row>
        <row r="1004">
          <cell r="B1004" t="str">
            <v>QC220033CD32</v>
          </cell>
          <cell r="C1004" t="str">
            <v>JOGGER 19764R CD 32</v>
          </cell>
          <cell r="D1004">
            <v>100</v>
          </cell>
          <cell r="E1004">
            <v>5</v>
          </cell>
        </row>
        <row r="1005">
          <cell r="B1005" t="str">
            <v>QC220033CD34</v>
          </cell>
          <cell r="C1005" t="str">
            <v>JOGGER 19764R CD 34</v>
          </cell>
          <cell r="D1005">
            <v>100</v>
          </cell>
          <cell r="E1005">
            <v>4</v>
          </cell>
        </row>
        <row r="1006">
          <cell r="B1006" t="str">
            <v>QC220033CD36</v>
          </cell>
          <cell r="C1006" t="str">
            <v>JOGGER 19764R CD 36</v>
          </cell>
          <cell r="D1006">
            <v>100</v>
          </cell>
          <cell r="E1006">
            <v>2</v>
          </cell>
        </row>
        <row r="1007">
          <cell r="B1007" t="str">
            <v>QC220033GC28</v>
          </cell>
          <cell r="C1007" t="str">
            <v>JOGGER 19764R GC 28</v>
          </cell>
          <cell r="D1007">
            <v>100</v>
          </cell>
          <cell r="E1007">
            <v>2</v>
          </cell>
        </row>
        <row r="1008">
          <cell r="B1008" t="str">
            <v>QC220033GC30</v>
          </cell>
          <cell r="C1008" t="str">
            <v>JOGGER 19764R GC 30</v>
          </cell>
          <cell r="D1008">
            <v>100</v>
          </cell>
          <cell r="E1008">
            <v>4</v>
          </cell>
        </row>
        <row r="1009">
          <cell r="B1009" t="str">
            <v>QC220033GC32</v>
          </cell>
          <cell r="C1009" t="str">
            <v>JOGGER 19764R GC 32</v>
          </cell>
          <cell r="D1009">
            <v>100</v>
          </cell>
          <cell r="E1009">
            <v>4</v>
          </cell>
        </row>
        <row r="1010">
          <cell r="B1010" t="str">
            <v>QC220033GC34</v>
          </cell>
          <cell r="C1010" t="str">
            <v>JOGGER 19764R GC 34</v>
          </cell>
          <cell r="D1010">
            <v>100</v>
          </cell>
          <cell r="E1010">
            <v>4</v>
          </cell>
        </row>
        <row r="1011">
          <cell r="B1011" t="str">
            <v>QC220033GC36</v>
          </cell>
          <cell r="C1011" t="str">
            <v>JOGGER 19764R GC 36</v>
          </cell>
          <cell r="D1011">
            <v>100</v>
          </cell>
          <cell r="E1011">
            <v>3</v>
          </cell>
        </row>
        <row r="1012">
          <cell r="B1012" t="str">
            <v>QC220033GR28</v>
          </cell>
          <cell r="C1012" t="str">
            <v>JOGGER 19764R GR 28</v>
          </cell>
          <cell r="D1012">
            <v>100</v>
          </cell>
          <cell r="E1012">
            <v>2</v>
          </cell>
        </row>
        <row r="1013">
          <cell r="B1013" t="str">
            <v>QC220033GR30</v>
          </cell>
          <cell r="C1013" t="str">
            <v>JOGGER 19764R GR 30</v>
          </cell>
          <cell r="D1013">
            <v>100</v>
          </cell>
          <cell r="E1013">
            <v>4</v>
          </cell>
        </row>
        <row r="1014">
          <cell r="B1014" t="str">
            <v>QC220033GR32</v>
          </cell>
          <cell r="C1014" t="str">
            <v>JOGGER 19764R GR 32</v>
          </cell>
          <cell r="D1014">
            <v>100</v>
          </cell>
          <cell r="E1014">
            <v>4</v>
          </cell>
        </row>
        <row r="1015">
          <cell r="B1015" t="str">
            <v>QC220033GR34</v>
          </cell>
          <cell r="C1015" t="str">
            <v>JOGGER 19764R GR 34</v>
          </cell>
          <cell r="D1015">
            <v>100</v>
          </cell>
          <cell r="E1015">
            <v>4</v>
          </cell>
        </row>
        <row r="1016">
          <cell r="B1016" t="str">
            <v>QC220033GR36</v>
          </cell>
          <cell r="C1016" t="str">
            <v>JOGGER 19764R GR 36</v>
          </cell>
          <cell r="D1016">
            <v>100</v>
          </cell>
          <cell r="E1016">
            <v>2</v>
          </cell>
        </row>
        <row r="1017">
          <cell r="B1017" t="str">
            <v>QC220033NG28</v>
          </cell>
          <cell r="C1017" t="str">
            <v>JOGGER 19764R NG 28</v>
          </cell>
          <cell r="D1017">
            <v>100</v>
          </cell>
          <cell r="E1017">
            <v>2</v>
          </cell>
        </row>
        <row r="1018">
          <cell r="B1018" t="str">
            <v>QC220033NG30</v>
          </cell>
          <cell r="C1018" t="str">
            <v>JOGGER 19764R NG 30</v>
          </cell>
          <cell r="D1018">
            <v>100</v>
          </cell>
          <cell r="E1018">
            <v>4</v>
          </cell>
        </row>
        <row r="1019">
          <cell r="B1019" t="str">
            <v>QC220033NG32</v>
          </cell>
          <cell r="C1019" t="str">
            <v>JOGGER 19764R NG 32</v>
          </cell>
          <cell r="D1019">
            <v>100</v>
          </cell>
          <cell r="E1019">
            <v>4</v>
          </cell>
        </row>
        <row r="1020">
          <cell r="B1020" t="str">
            <v>QC220033NG34</v>
          </cell>
          <cell r="C1020" t="str">
            <v>JOGGER 19764R NG 34</v>
          </cell>
          <cell r="D1020">
            <v>100</v>
          </cell>
          <cell r="E1020">
            <v>4</v>
          </cell>
        </row>
        <row r="1021">
          <cell r="B1021" t="str">
            <v>QC220033NG36</v>
          </cell>
          <cell r="C1021" t="str">
            <v>JOGGER 19764R NG 36</v>
          </cell>
          <cell r="D1021">
            <v>100</v>
          </cell>
          <cell r="E1021">
            <v>2</v>
          </cell>
        </row>
        <row r="1022">
          <cell r="B1022" t="str">
            <v>QC220034CD28</v>
          </cell>
          <cell r="C1022" t="str">
            <v>JOGGER 19765R CD 28</v>
          </cell>
          <cell r="D1022">
            <v>100</v>
          </cell>
          <cell r="E1022">
            <v>1</v>
          </cell>
        </row>
        <row r="1023">
          <cell r="B1023" t="str">
            <v>QC220034CD30</v>
          </cell>
          <cell r="C1023" t="str">
            <v>JOGGER 19765R CD 30</v>
          </cell>
          <cell r="D1023">
            <v>100</v>
          </cell>
          <cell r="E1023">
            <v>2</v>
          </cell>
        </row>
        <row r="1024">
          <cell r="B1024" t="str">
            <v>QC220034CD32</v>
          </cell>
          <cell r="C1024" t="str">
            <v>JOGGER 19765R CD 32</v>
          </cell>
          <cell r="D1024">
            <v>100</v>
          </cell>
          <cell r="E1024">
            <v>5</v>
          </cell>
        </row>
        <row r="1025">
          <cell r="B1025" t="str">
            <v>QC220034CD34</v>
          </cell>
          <cell r="C1025" t="str">
            <v>JOGGER 19765R CD 34</v>
          </cell>
          <cell r="D1025">
            <v>100</v>
          </cell>
          <cell r="E1025">
            <v>2</v>
          </cell>
        </row>
        <row r="1026">
          <cell r="B1026" t="str">
            <v>QC220034CD36</v>
          </cell>
          <cell r="C1026" t="str">
            <v>JOGGER 19765R CD 36</v>
          </cell>
          <cell r="D1026">
            <v>100</v>
          </cell>
          <cell r="E1026">
            <v>1</v>
          </cell>
        </row>
        <row r="1027">
          <cell r="B1027" t="str">
            <v>QC220034GR28</v>
          </cell>
          <cell r="C1027" t="str">
            <v>JOGGER 19765R GR 28</v>
          </cell>
          <cell r="D1027">
            <v>100</v>
          </cell>
          <cell r="E1027">
            <v>2</v>
          </cell>
        </row>
        <row r="1028">
          <cell r="B1028" t="str">
            <v>QC220034GR30</v>
          </cell>
          <cell r="C1028" t="str">
            <v>JOGGER 19765R GR 30</v>
          </cell>
          <cell r="D1028">
            <v>100</v>
          </cell>
          <cell r="E1028">
            <v>4</v>
          </cell>
        </row>
        <row r="1029">
          <cell r="B1029" t="str">
            <v>QC220034GR32</v>
          </cell>
          <cell r="C1029" t="str">
            <v>JOGGER 19765R GR 32</v>
          </cell>
          <cell r="D1029">
            <v>100</v>
          </cell>
          <cell r="E1029">
            <v>4</v>
          </cell>
        </row>
        <row r="1030">
          <cell r="B1030" t="str">
            <v>QC220034GR34</v>
          </cell>
          <cell r="C1030" t="str">
            <v>JOGGER 19765R GR 34</v>
          </cell>
          <cell r="D1030">
            <v>100</v>
          </cell>
          <cell r="E1030">
            <v>4</v>
          </cell>
        </row>
        <row r="1031">
          <cell r="B1031" t="str">
            <v>QC220034GR36</v>
          </cell>
          <cell r="C1031" t="str">
            <v>JOGGER 19765R GR 36</v>
          </cell>
          <cell r="D1031">
            <v>100</v>
          </cell>
          <cell r="E1031">
            <v>2</v>
          </cell>
        </row>
        <row r="1032">
          <cell r="B1032" t="str">
            <v>QC220034NG28</v>
          </cell>
          <cell r="C1032" t="str">
            <v>JOGGER 19765R NG 28</v>
          </cell>
          <cell r="D1032">
            <v>100</v>
          </cell>
          <cell r="E1032">
            <v>1</v>
          </cell>
        </row>
        <row r="1033">
          <cell r="B1033" t="str">
            <v>QC220034NG30</v>
          </cell>
          <cell r="C1033" t="str">
            <v>JOGGER 19765R NG 30</v>
          </cell>
          <cell r="D1033">
            <v>100</v>
          </cell>
          <cell r="E1033">
            <v>5</v>
          </cell>
        </row>
        <row r="1034">
          <cell r="B1034" t="str">
            <v>QC220034NG32</v>
          </cell>
          <cell r="C1034" t="str">
            <v>JOGGER 19765R NG 32</v>
          </cell>
          <cell r="D1034">
            <v>100</v>
          </cell>
          <cell r="E1034">
            <v>5</v>
          </cell>
        </row>
        <row r="1035">
          <cell r="B1035" t="str">
            <v>QC220034NG34</v>
          </cell>
          <cell r="C1035" t="str">
            <v>JOGGER 19765R NG 34</v>
          </cell>
          <cell r="D1035">
            <v>100</v>
          </cell>
          <cell r="E1035">
            <v>6</v>
          </cell>
        </row>
        <row r="1036">
          <cell r="B1036" t="str">
            <v>QC220035GC28</v>
          </cell>
          <cell r="C1036" t="str">
            <v>JOGGER 19767R GC 28</v>
          </cell>
          <cell r="D1036">
            <v>100</v>
          </cell>
          <cell r="E1036">
            <v>2</v>
          </cell>
        </row>
        <row r="1037">
          <cell r="B1037" t="str">
            <v>QC220035GC30</v>
          </cell>
          <cell r="C1037" t="str">
            <v>JOGGER 19767R GC 30</v>
          </cell>
          <cell r="D1037">
            <v>100</v>
          </cell>
          <cell r="E1037">
            <v>4</v>
          </cell>
        </row>
        <row r="1038">
          <cell r="B1038" t="str">
            <v>QC220035GC32</v>
          </cell>
          <cell r="C1038" t="str">
            <v>JOGGER 19767R GC 32</v>
          </cell>
          <cell r="D1038">
            <v>100</v>
          </cell>
          <cell r="E1038">
            <v>4</v>
          </cell>
        </row>
        <row r="1039">
          <cell r="B1039" t="str">
            <v>QC220035GC34</v>
          </cell>
          <cell r="C1039" t="str">
            <v>JOGGER 19767R GC 34</v>
          </cell>
          <cell r="D1039">
            <v>100</v>
          </cell>
          <cell r="E1039">
            <v>4</v>
          </cell>
        </row>
        <row r="1040">
          <cell r="B1040" t="str">
            <v>QC220035GC36</v>
          </cell>
          <cell r="C1040" t="str">
            <v>JOGGER 19767R GC 36</v>
          </cell>
          <cell r="D1040">
            <v>100</v>
          </cell>
          <cell r="E1040">
            <v>2</v>
          </cell>
        </row>
        <row r="1041">
          <cell r="B1041" t="str">
            <v>QC220035GO28</v>
          </cell>
          <cell r="C1041" t="str">
            <v>JOGGER 19767R GO 28</v>
          </cell>
          <cell r="D1041">
            <v>100</v>
          </cell>
          <cell r="E1041">
            <v>2</v>
          </cell>
        </row>
        <row r="1042">
          <cell r="B1042" t="str">
            <v>QC220035GO30</v>
          </cell>
          <cell r="C1042" t="str">
            <v>JOGGER 19767R GO 30</v>
          </cell>
          <cell r="D1042">
            <v>100</v>
          </cell>
          <cell r="E1042">
            <v>4</v>
          </cell>
        </row>
        <row r="1043">
          <cell r="B1043" t="str">
            <v>QC220035GO32</v>
          </cell>
          <cell r="C1043" t="str">
            <v>JOGGER 19767R GO 32</v>
          </cell>
          <cell r="D1043">
            <v>100</v>
          </cell>
          <cell r="E1043">
            <v>4</v>
          </cell>
        </row>
        <row r="1044">
          <cell r="B1044" t="str">
            <v>QC220035GO34</v>
          </cell>
          <cell r="C1044" t="str">
            <v>JOGGER 19767R GO 34</v>
          </cell>
          <cell r="D1044">
            <v>100</v>
          </cell>
          <cell r="E1044">
            <v>4</v>
          </cell>
        </row>
        <row r="1045">
          <cell r="B1045" t="str">
            <v>QC220035GO36</v>
          </cell>
          <cell r="C1045" t="str">
            <v>JOGGER 19767R GO 36</v>
          </cell>
          <cell r="D1045">
            <v>100</v>
          </cell>
          <cell r="E1045">
            <v>2</v>
          </cell>
        </row>
        <row r="1046">
          <cell r="B1046" t="str">
            <v>QC220035GR28</v>
          </cell>
          <cell r="C1046" t="str">
            <v>JOGGER 19767R GR 28</v>
          </cell>
          <cell r="D1046">
            <v>100</v>
          </cell>
          <cell r="E1046">
            <v>2</v>
          </cell>
        </row>
        <row r="1047">
          <cell r="B1047" t="str">
            <v>QC220035GR30</v>
          </cell>
          <cell r="C1047" t="str">
            <v>JOGGER 19767R GR 30</v>
          </cell>
          <cell r="D1047">
            <v>100</v>
          </cell>
          <cell r="E1047">
            <v>4</v>
          </cell>
        </row>
        <row r="1048">
          <cell r="B1048" t="str">
            <v>QC220035GR32</v>
          </cell>
          <cell r="C1048" t="str">
            <v>JOGGER 19767R GR 32</v>
          </cell>
          <cell r="D1048">
            <v>100</v>
          </cell>
          <cell r="E1048">
            <v>4</v>
          </cell>
        </row>
        <row r="1049">
          <cell r="B1049" t="str">
            <v>QC220035GR34</v>
          </cell>
          <cell r="C1049" t="str">
            <v>JOGGER 19767R GR 34</v>
          </cell>
          <cell r="D1049">
            <v>100</v>
          </cell>
          <cell r="E1049">
            <v>4</v>
          </cell>
        </row>
        <row r="1050">
          <cell r="B1050" t="str">
            <v>QC220035GR36</v>
          </cell>
          <cell r="C1050" t="str">
            <v>JOGGER 19767R GR 36</v>
          </cell>
          <cell r="D1050">
            <v>100</v>
          </cell>
          <cell r="E1050">
            <v>2</v>
          </cell>
        </row>
        <row r="1051">
          <cell r="B1051" t="str">
            <v>QC220035NG28</v>
          </cell>
          <cell r="C1051" t="str">
            <v>JOGGER 19767R NG 28</v>
          </cell>
          <cell r="D1051">
            <v>100</v>
          </cell>
          <cell r="E1051">
            <v>2</v>
          </cell>
        </row>
        <row r="1052">
          <cell r="B1052" t="str">
            <v>QC220035NG30</v>
          </cell>
          <cell r="C1052" t="str">
            <v>JOGGER 19767R NG 30</v>
          </cell>
          <cell r="D1052">
            <v>100</v>
          </cell>
          <cell r="E1052">
            <v>4</v>
          </cell>
        </row>
        <row r="1053">
          <cell r="B1053" t="str">
            <v>QC220035NG32</v>
          </cell>
          <cell r="C1053" t="str">
            <v>JOGGER 19767R NG 32</v>
          </cell>
          <cell r="D1053">
            <v>100</v>
          </cell>
          <cell r="E1053">
            <v>3</v>
          </cell>
        </row>
        <row r="1054">
          <cell r="B1054" t="str">
            <v>QC220035NG34</v>
          </cell>
          <cell r="C1054" t="str">
            <v>JOGGER 19767R NG 34</v>
          </cell>
          <cell r="D1054">
            <v>100</v>
          </cell>
          <cell r="E1054">
            <v>4</v>
          </cell>
        </row>
        <row r="1055">
          <cell r="B1055" t="str">
            <v>QC220035NG36</v>
          </cell>
          <cell r="C1055" t="str">
            <v>JOGGER 19767R NG 36</v>
          </cell>
          <cell r="D1055">
            <v>100</v>
          </cell>
          <cell r="E1055">
            <v>2</v>
          </cell>
        </row>
        <row r="1056">
          <cell r="B1056" t="str">
            <v>QC220036GC28</v>
          </cell>
          <cell r="C1056" t="str">
            <v>JOGGER 1977-1-3R GC 28</v>
          </cell>
          <cell r="D1056">
            <v>100</v>
          </cell>
          <cell r="E1056">
            <v>2</v>
          </cell>
        </row>
        <row r="1057">
          <cell r="B1057" t="str">
            <v>QC220036GC30</v>
          </cell>
          <cell r="C1057" t="str">
            <v>JOGGER 1977-1-3R GC 30</v>
          </cell>
          <cell r="D1057">
            <v>100</v>
          </cell>
          <cell r="E1057">
            <v>6</v>
          </cell>
        </row>
        <row r="1058">
          <cell r="B1058" t="str">
            <v>QC220036GC32</v>
          </cell>
          <cell r="C1058" t="str">
            <v>JOGGER 1977-1-3R GC 32</v>
          </cell>
          <cell r="D1058">
            <v>100</v>
          </cell>
          <cell r="E1058">
            <v>9</v>
          </cell>
        </row>
        <row r="1059">
          <cell r="B1059" t="str">
            <v>QC220036GC34</v>
          </cell>
          <cell r="C1059" t="str">
            <v>JOGGER 1977-1-3R GC 34</v>
          </cell>
          <cell r="D1059">
            <v>100</v>
          </cell>
          <cell r="E1059">
            <v>2</v>
          </cell>
        </row>
        <row r="1060">
          <cell r="B1060" t="str">
            <v>QC220036GC36</v>
          </cell>
          <cell r="C1060" t="str">
            <v>JOGGER 1977-1-3R GC 36</v>
          </cell>
          <cell r="D1060">
            <v>100</v>
          </cell>
          <cell r="E1060">
            <v>5</v>
          </cell>
        </row>
        <row r="1061">
          <cell r="B1061" t="str">
            <v>QC220036GO28</v>
          </cell>
          <cell r="C1061" t="str">
            <v>JOGGER 1977-1-3R GO 28</v>
          </cell>
          <cell r="D1061">
            <v>100</v>
          </cell>
          <cell r="E1061">
            <v>2</v>
          </cell>
        </row>
        <row r="1062">
          <cell r="B1062" t="str">
            <v>QC220036GO30</v>
          </cell>
          <cell r="C1062" t="str">
            <v>JOGGER 1977-1-3R GO 30</v>
          </cell>
          <cell r="D1062">
            <v>100</v>
          </cell>
          <cell r="E1062">
            <v>8</v>
          </cell>
        </row>
        <row r="1063">
          <cell r="B1063" t="str">
            <v>QC220036GO32</v>
          </cell>
          <cell r="C1063" t="str">
            <v>JOGGER 1977-1-3R GO 32</v>
          </cell>
          <cell r="D1063">
            <v>100</v>
          </cell>
          <cell r="E1063">
            <v>6</v>
          </cell>
        </row>
        <row r="1064">
          <cell r="B1064" t="str">
            <v>QC220036GO36</v>
          </cell>
          <cell r="C1064" t="str">
            <v>JOGGER 1977-1-3R GO 36</v>
          </cell>
          <cell r="D1064">
            <v>100</v>
          </cell>
          <cell r="E1064">
            <v>6</v>
          </cell>
        </row>
        <row r="1065">
          <cell r="B1065" t="str">
            <v>QC220036GR28</v>
          </cell>
          <cell r="C1065" t="str">
            <v>JOGGER 1977-1-3R GR 28</v>
          </cell>
          <cell r="D1065">
            <v>100</v>
          </cell>
          <cell r="E1065">
            <v>2</v>
          </cell>
        </row>
        <row r="1066">
          <cell r="B1066" t="str">
            <v>QC220036GR30</v>
          </cell>
          <cell r="C1066" t="str">
            <v>JOGGER 1977-1-3R GR 30</v>
          </cell>
          <cell r="D1066">
            <v>100</v>
          </cell>
          <cell r="E1066">
            <v>6</v>
          </cell>
        </row>
        <row r="1067">
          <cell r="B1067" t="str">
            <v>QC220036GR32</v>
          </cell>
          <cell r="C1067" t="str">
            <v>JOGGER 1977-1-3R GR 32</v>
          </cell>
          <cell r="D1067">
            <v>100</v>
          </cell>
          <cell r="E1067">
            <v>9</v>
          </cell>
        </row>
        <row r="1068">
          <cell r="B1068" t="str">
            <v>QC220036GR36</v>
          </cell>
          <cell r="C1068" t="str">
            <v>JOGGER 1977-1-3R GR 36</v>
          </cell>
          <cell r="D1068">
            <v>100</v>
          </cell>
          <cell r="E1068">
            <v>7</v>
          </cell>
        </row>
        <row r="1069">
          <cell r="B1069" t="str">
            <v>QC22K020NGGRA</v>
          </cell>
          <cell r="C1069" t="str">
            <v>PANT JOGGER MULINE JOQUA014 NG GRA</v>
          </cell>
          <cell r="D1069">
            <v>100</v>
          </cell>
          <cell r="E1069">
            <v>1</v>
          </cell>
        </row>
        <row r="1070">
          <cell r="B1070" t="str">
            <v>QC22K020NGXGD</v>
          </cell>
          <cell r="C1070" t="str">
            <v>PANT JOGGER MULINE JOQUA014 NG XGD</v>
          </cell>
          <cell r="D1070">
            <v>100</v>
          </cell>
          <cell r="E1070">
            <v>2</v>
          </cell>
        </row>
        <row r="1071">
          <cell r="B1071" t="str">
            <v>QC240248NRCHI</v>
          </cell>
          <cell r="C1071" t="str">
            <v>PLAYERA GRAVITY NR CHI</v>
          </cell>
          <cell r="D1071">
            <v>100</v>
          </cell>
          <cell r="E1071">
            <v>1</v>
          </cell>
        </row>
        <row r="1072">
          <cell r="B1072" t="str">
            <v>QC240248NRXGD</v>
          </cell>
          <cell r="C1072" t="str">
            <v>PLAYERA GRAVITY NR XGD</v>
          </cell>
          <cell r="D1072">
            <v>100</v>
          </cell>
          <cell r="E1072">
            <v>1</v>
          </cell>
        </row>
        <row r="1073">
          <cell r="B1073" t="str">
            <v>QC240250NGCHI</v>
          </cell>
          <cell r="C1073" t="str">
            <v>PLAYERA GRAVITY NG CHI</v>
          </cell>
          <cell r="D1073">
            <v>100</v>
          </cell>
          <cell r="E1073">
            <v>1</v>
          </cell>
        </row>
        <row r="1074">
          <cell r="B1074" t="str">
            <v>QC240253BCCHI</v>
          </cell>
          <cell r="C1074" t="str">
            <v>PLAYERA GRAVITY BC CHI</v>
          </cell>
          <cell r="D1074">
            <v>100</v>
          </cell>
          <cell r="E1074">
            <v>4</v>
          </cell>
        </row>
        <row r="1075">
          <cell r="B1075" t="str">
            <v>QC240253BCGRA</v>
          </cell>
          <cell r="C1075" t="str">
            <v>PLAYERA GRAVITY BC GRA</v>
          </cell>
          <cell r="D1075">
            <v>100</v>
          </cell>
          <cell r="E1075">
            <v>4</v>
          </cell>
        </row>
        <row r="1076">
          <cell r="B1076" t="str">
            <v>QC240253BCMED</v>
          </cell>
          <cell r="C1076" t="str">
            <v>PLAYERA GRAVITY BC MED</v>
          </cell>
          <cell r="D1076">
            <v>100</v>
          </cell>
          <cell r="E1076">
            <v>6</v>
          </cell>
        </row>
        <row r="1077">
          <cell r="B1077" t="str">
            <v>QC240253BCXGD</v>
          </cell>
          <cell r="C1077" t="str">
            <v>PLAYERA GRAVITY BC XGD</v>
          </cell>
          <cell r="D1077">
            <v>100</v>
          </cell>
          <cell r="E1077">
            <v>2</v>
          </cell>
        </row>
        <row r="1078">
          <cell r="B1078" t="str">
            <v>QC240254RSCHI</v>
          </cell>
          <cell r="C1078" t="str">
            <v>PLAYERA GRAVITY RS CHI</v>
          </cell>
          <cell r="D1078">
            <v>100</v>
          </cell>
          <cell r="E1078">
            <v>4</v>
          </cell>
        </row>
        <row r="1079">
          <cell r="B1079" t="str">
            <v>QC240254RSGRA</v>
          </cell>
          <cell r="C1079" t="str">
            <v>PLAYERA GRAVITY RS GRA</v>
          </cell>
          <cell r="D1079">
            <v>100</v>
          </cell>
          <cell r="E1079">
            <v>4</v>
          </cell>
        </row>
        <row r="1080">
          <cell r="B1080" t="str">
            <v>QC240254RSMED</v>
          </cell>
          <cell r="C1080" t="str">
            <v>PLAYERA GRAVITY RS MED</v>
          </cell>
          <cell r="D1080">
            <v>100</v>
          </cell>
          <cell r="E1080">
            <v>6</v>
          </cell>
        </row>
        <row r="1081">
          <cell r="B1081" t="str">
            <v>QC240254RSXGD</v>
          </cell>
          <cell r="C1081" t="str">
            <v>PLAYERA GRAVITY RS XGD</v>
          </cell>
          <cell r="D1081">
            <v>100</v>
          </cell>
          <cell r="E1081">
            <v>2</v>
          </cell>
        </row>
        <row r="1082">
          <cell r="B1082" t="str">
            <v>QC240255BCCHI</v>
          </cell>
          <cell r="C1082" t="str">
            <v>PLAYERA GRAVITY BC CHI</v>
          </cell>
          <cell r="D1082">
            <v>100</v>
          </cell>
          <cell r="E1082">
            <v>4</v>
          </cell>
        </row>
        <row r="1083">
          <cell r="B1083" t="str">
            <v>QC240255BCGRA</v>
          </cell>
          <cell r="C1083" t="str">
            <v>PLAYERA GRAVITY BC GRA</v>
          </cell>
          <cell r="D1083">
            <v>100</v>
          </cell>
          <cell r="E1083">
            <v>4</v>
          </cell>
        </row>
        <row r="1084">
          <cell r="B1084" t="str">
            <v>QC240255BCMED</v>
          </cell>
          <cell r="C1084" t="str">
            <v>PLAYERA GRAVITY BC MED</v>
          </cell>
          <cell r="D1084">
            <v>100</v>
          </cell>
          <cell r="E1084">
            <v>6</v>
          </cell>
        </row>
        <row r="1085">
          <cell r="B1085" t="str">
            <v>QC240255BCXGD</v>
          </cell>
          <cell r="C1085" t="str">
            <v>PLAYERA GRAVITY BC XGD</v>
          </cell>
          <cell r="D1085">
            <v>100</v>
          </cell>
          <cell r="E1085">
            <v>2</v>
          </cell>
        </row>
        <row r="1086">
          <cell r="B1086" t="str">
            <v>QC240256GRCHI</v>
          </cell>
          <cell r="C1086" t="str">
            <v>PLAYERA GRAVITY GR CHI</v>
          </cell>
          <cell r="D1086">
            <v>100</v>
          </cell>
          <cell r="E1086">
            <v>4</v>
          </cell>
        </row>
        <row r="1087">
          <cell r="B1087" t="str">
            <v>QC240256GRGRA</v>
          </cell>
          <cell r="C1087" t="str">
            <v>PLAYERA GRAVITY GR GRA</v>
          </cell>
          <cell r="D1087">
            <v>100</v>
          </cell>
          <cell r="E1087">
            <v>4</v>
          </cell>
        </row>
        <row r="1088">
          <cell r="B1088" t="str">
            <v>QC240256GRMED</v>
          </cell>
          <cell r="C1088" t="str">
            <v>PLAYERA GRAVITY GR MED</v>
          </cell>
          <cell r="D1088">
            <v>100</v>
          </cell>
          <cell r="E1088">
            <v>6</v>
          </cell>
        </row>
        <row r="1089">
          <cell r="B1089" t="str">
            <v>QC240256GRXGD</v>
          </cell>
          <cell r="C1089" t="str">
            <v>PLAYERA GRAVITY GR XGD</v>
          </cell>
          <cell r="D1089">
            <v>100</v>
          </cell>
          <cell r="E1089">
            <v>2</v>
          </cell>
        </row>
        <row r="1090">
          <cell r="B1090" t="str">
            <v>QC240257RSCHI</v>
          </cell>
          <cell r="C1090" t="str">
            <v>PLAYERA GRAVITY RS CHI</v>
          </cell>
          <cell r="D1090">
            <v>100</v>
          </cell>
          <cell r="E1090">
            <v>3</v>
          </cell>
        </row>
        <row r="1091">
          <cell r="B1091" t="str">
            <v>QC240257RSGRA</v>
          </cell>
          <cell r="C1091" t="str">
            <v>PLAYERA GRAVITY RS GRA</v>
          </cell>
          <cell r="D1091">
            <v>100</v>
          </cell>
          <cell r="E1091">
            <v>4</v>
          </cell>
        </row>
        <row r="1092">
          <cell r="B1092" t="str">
            <v>QC240257RSMED</v>
          </cell>
          <cell r="C1092" t="str">
            <v>PLAYERA GRAVITY RS MED</v>
          </cell>
          <cell r="D1092">
            <v>100</v>
          </cell>
          <cell r="E1092">
            <v>6</v>
          </cell>
        </row>
        <row r="1093">
          <cell r="B1093" t="str">
            <v>QC240258BGCHI</v>
          </cell>
          <cell r="C1093" t="str">
            <v>PLAYERA GRAVITY BG CHI</v>
          </cell>
          <cell r="D1093">
            <v>100</v>
          </cell>
          <cell r="E1093">
            <v>1</v>
          </cell>
        </row>
        <row r="1094">
          <cell r="B1094" t="str">
            <v>QC240258BGMED</v>
          </cell>
          <cell r="C1094" t="str">
            <v>PLAYERA GRAVITY BG MED</v>
          </cell>
          <cell r="D1094">
            <v>100</v>
          </cell>
          <cell r="E1094">
            <v>4</v>
          </cell>
        </row>
        <row r="1095">
          <cell r="B1095" t="str">
            <v>QC240258BGXGD</v>
          </cell>
          <cell r="C1095" t="str">
            <v>PLAYERA GRAVITY BG XGD</v>
          </cell>
          <cell r="D1095">
            <v>100</v>
          </cell>
          <cell r="E1095">
            <v>1</v>
          </cell>
        </row>
        <row r="1096">
          <cell r="B1096" t="str">
            <v>QC240259GRGRA</v>
          </cell>
          <cell r="C1096" t="str">
            <v>PLAYERA GRAVITY GR GRA</v>
          </cell>
          <cell r="D1096">
            <v>100</v>
          </cell>
          <cell r="E1096">
            <v>1</v>
          </cell>
        </row>
        <row r="1097">
          <cell r="B1097" t="str">
            <v>QC240259GRXGD</v>
          </cell>
          <cell r="C1097" t="str">
            <v>PLAYERA GRAVITY GR XGD</v>
          </cell>
          <cell r="D1097">
            <v>100</v>
          </cell>
          <cell r="E1097">
            <v>1</v>
          </cell>
        </row>
        <row r="1098">
          <cell r="B1098" t="str">
            <v>QC240260NRCHI</v>
          </cell>
          <cell r="C1098" t="str">
            <v>PLAYERA GRAVITY NR CHI</v>
          </cell>
          <cell r="D1098">
            <v>100</v>
          </cell>
          <cell r="E1098">
            <v>2</v>
          </cell>
        </row>
        <row r="1099">
          <cell r="B1099" t="str">
            <v>QC240260NRGRA</v>
          </cell>
          <cell r="C1099" t="str">
            <v>PLAYERA GRAVITY NR GRA</v>
          </cell>
          <cell r="D1099">
            <v>100</v>
          </cell>
          <cell r="E1099">
            <v>1</v>
          </cell>
        </row>
        <row r="1100">
          <cell r="B1100" t="str">
            <v>QC240260NRMED</v>
          </cell>
          <cell r="C1100" t="str">
            <v>PLAYERA GRAVITY NR MED</v>
          </cell>
          <cell r="D1100">
            <v>100</v>
          </cell>
          <cell r="E1100">
            <v>5</v>
          </cell>
        </row>
        <row r="1101">
          <cell r="B1101" t="str">
            <v>QC240260NRXGD</v>
          </cell>
          <cell r="C1101" t="str">
            <v>PLAYERA GRAVITY NR XGD</v>
          </cell>
          <cell r="D1101">
            <v>100</v>
          </cell>
          <cell r="E1101">
            <v>2</v>
          </cell>
        </row>
        <row r="1102">
          <cell r="B1102" t="str">
            <v>QC240261RJCHI</v>
          </cell>
          <cell r="C1102" t="str">
            <v>PLAYERA GRAVITY RJ CHI</v>
          </cell>
          <cell r="D1102">
            <v>100</v>
          </cell>
          <cell r="E1102">
            <v>3</v>
          </cell>
        </row>
        <row r="1103">
          <cell r="B1103" t="str">
            <v>QC240261RJGRA</v>
          </cell>
          <cell r="C1103" t="str">
            <v>PLAYERA GRAVITY RJ GRA</v>
          </cell>
          <cell r="D1103">
            <v>100</v>
          </cell>
          <cell r="E1103">
            <v>3</v>
          </cell>
        </row>
        <row r="1104">
          <cell r="B1104" t="str">
            <v>QC240261RJMED</v>
          </cell>
          <cell r="C1104" t="str">
            <v>PLAYERA GRAVITY RJ MED</v>
          </cell>
          <cell r="D1104">
            <v>100</v>
          </cell>
          <cell r="E1104">
            <v>2</v>
          </cell>
        </row>
        <row r="1105">
          <cell r="B1105" t="str">
            <v>QC240261RJXGD</v>
          </cell>
          <cell r="C1105" t="str">
            <v>PLAYERA GRAVITY RJ XGD</v>
          </cell>
          <cell r="D1105">
            <v>100</v>
          </cell>
          <cell r="E1105">
            <v>2</v>
          </cell>
        </row>
        <row r="1106">
          <cell r="B1106" t="str">
            <v>QC240262NGCHI</v>
          </cell>
          <cell r="C1106" t="str">
            <v>PLAYERA GRAVITY NG CHI</v>
          </cell>
          <cell r="D1106">
            <v>100</v>
          </cell>
          <cell r="E1106">
            <v>4</v>
          </cell>
        </row>
        <row r="1107">
          <cell r="B1107" t="str">
            <v>QC240262NGGRA</v>
          </cell>
          <cell r="C1107" t="str">
            <v>PLAYERA GRAVITY NG GRA</v>
          </cell>
          <cell r="D1107">
            <v>100</v>
          </cell>
          <cell r="E1107">
            <v>2</v>
          </cell>
        </row>
        <row r="1108">
          <cell r="B1108" t="str">
            <v>QC240262NGMED</v>
          </cell>
          <cell r="C1108" t="str">
            <v>PLAYERA GRAVITY NG MED</v>
          </cell>
          <cell r="D1108">
            <v>100</v>
          </cell>
          <cell r="E1108">
            <v>3</v>
          </cell>
        </row>
        <row r="1109">
          <cell r="B1109" t="str">
            <v>QC240262NGXGD</v>
          </cell>
          <cell r="C1109" t="str">
            <v>PLAYERA GRAVITY NG XGD</v>
          </cell>
          <cell r="D1109">
            <v>100</v>
          </cell>
          <cell r="E1109">
            <v>2</v>
          </cell>
        </row>
        <row r="1110">
          <cell r="B1110" t="str">
            <v>QC240263GRCHI</v>
          </cell>
          <cell r="C1110" t="str">
            <v>PLAYERA GRAVITY GR CHI</v>
          </cell>
          <cell r="D1110">
            <v>100</v>
          </cell>
          <cell r="E1110">
            <v>4</v>
          </cell>
        </row>
        <row r="1111">
          <cell r="B1111" t="str">
            <v>QC240263GRGRA</v>
          </cell>
          <cell r="C1111" t="str">
            <v>PLAYERA GRAVITY GR GRA</v>
          </cell>
          <cell r="D1111">
            <v>100</v>
          </cell>
          <cell r="E1111">
            <v>2</v>
          </cell>
        </row>
        <row r="1112">
          <cell r="B1112" t="str">
            <v>QC240263GRMED</v>
          </cell>
          <cell r="C1112" t="str">
            <v>PLAYERA GRAVITY GR MED</v>
          </cell>
          <cell r="D1112">
            <v>100</v>
          </cell>
          <cell r="E1112">
            <v>2</v>
          </cell>
        </row>
        <row r="1113">
          <cell r="B1113" t="str">
            <v>QC240263GRXGD</v>
          </cell>
          <cell r="C1113" t="str">
            <v>PLAYERA GRAVITY GR XGD</v>
          </cell>
          <cell r="D1113">
            <v>100</v>
          </cell>
          <cell r="E1113">
            <v>2</v>
          </cell>
        </row>
        <row r="1114">
          <cell r="B1114" t="str">
            <v>QC240268BCCHI</v>
          </cell>
          <cell r="C1114" t="str">
            <v>PLAYERA GRAVITY BC CHI</v>
          </cell>
          <cell r="D1114">
            <v>100</v>
          </cell>
          <cell r="E1114">
            <v>4</v>
          </cell>
        </row>
        <row r="1115">
          <cell r="B1115" t="str">
            <v>QC240268BCGRA</v>
          </cell>
          <cell r="C1115" t="str">
            <v>PLAYERA GRAVITY BC GRA</v>
          </cell>
          <cell r="D1115">
            <v>100</v>
          </cell>
          <cell r="E1115">
            <v>4</v>
          </cell>
        </row>
        <row r="1116">
          <cell r="B1116" t="str">
            <v>QC240268BCMED</v>
          </cell>
          <cell r="C1116" t="str">
            <v>PLAYERA GRAVITY BC MED</v>
          </cell>
          <cell r="D1116">
            <v>100</v>
          </cell>
          <cell r="E1116">
            <v>6</v>
          </cell>
        </row>
        <row r="1117">
          <cell r="B1117" t="str">
            <v>QC240268BCXGD</v>
          </cell>
          <cell r="C1117" t="str">
            <v>PLAYERA GRAVITY BC XGD</v>
          </cell>
          <cell r="D1117">
            <v>100</v>
          </cell>
          <cell r="E1117">
            <v>2</v>
          </cell>
        </row>
        <row r="1118">
          <cell r="B1118" t="str">
            <v>QC240269RSCHI</v>
          </cell>
          <cell r="C1118" t="str">
            <v>PLAYERA GRAVITY RS CHI</v>
          </cell>
          <cell r="D1118">
            <v>100</v>
          </cell>
          <cell r="E1118">
            <v>4</v>
          </cell>
        </row>
        <row r="1119">
          <cell r="B1119" t="str">
            <v>QC240269RSGRA</v>
          </cell>
          <cell r="C1119" t="str">
            <v>PLAYERA GRAVITY RS GRA</v>
          </cell>
          <cell r="D1119">
            <v>100</v>
          </cell>
          <cell r="E1119">
            <v>4</v>
          </cell>
        </row>
        <row r="1120">
          <cell r="B1120" t="str">
            <v>QC240269RSMED</v>
          </cell>
          <cell r="C1120" t="str">
            <v>PLAYERA GRAVITY RS MED</v>
          </cell>
          <cell r="D1120">
            <v>100</v>
          </cell>
          <cell r="E1120">
            <v>6</v>
          </cell>
        </row>
        <row r="1121">
          <cell r="B1121" t="str">
            <v>QC240269RSXGD</v>
          </cell>
          <cell r="C1121" t="str">
            <v>PLAYERA GRAVITY RS XGD</v>
          </cell>
          <cell r="D1121">
            <v>100</v>
          </cell>
          <cell r="E1121">
            <v>2</v>
          </cell>
        </row>
        <row r="1122">
          <cell r="B1122" t="str">
            <v>QC240270BGCHI</v>
          </cell>
          <cell r="C1122" t="str">
            <v>PLAYERA GRAVITY BG CHI</v>
          </cell>
          <cell r="D1122">
            <v>100</v>
          </cell>
          <cell r="E1122">
            <v>4</v>
          </cell>
        </row>
        <row r="1123">
          <cell r="B1123" t="str">
            <v>QC240270BGGRA</v>
          </cell>
          <cell r="C1123" t="str">
            <v>PLAYERA GRAVITY BG GRA</v>
          </cell>
          <cell r="D1123">
            <v>100</v>
          </cell>
          <cell r="E1123">
            <v>4</v>
          </cell>
        </row>
        <row r="1124">
          <cell r="B1124" t="str">
            <v>QC240270BGMED</v>
          </cell>
          <cell r="C1124" t="str">
            <v>PLAYERA GRAVITY BG MED</v>
          </cell>
          <cell r="D1124">
            <v>100</v>
          </cell>
          <cell r="E1124">
            <v>6</v>
          </cell>
        </row>
        <row r="1125">
          <cell r="B1125" t="str">
            <v>QC240270BGXGD</v>
          </cell>
          <cell r="C1125" t="str">
            <v>PLAYERA GRAVITY BG XGD</v>
          </cell>
          <cell r="D1125">
            <v>100</v>
          </cell>
          <cell r="E1125">
            <v>2</v>
          </cell>
        </row>
        <row r="1126">
          <cell r="B1126" t="str">
            <v>QC240271BCXGD</v>
          </cell>
          <cell r="C1126" t="str">
            <v>PLAYERA GRAVITY DIA DE MUERTOS BC XG</v>
          </cell>
          <cell r="D1126">
            <v>100</v>
          </cell>
          <cell r="E1126">
            <v>2</v>
          </cell>
        </row>
        <row r="1127">
          <cell r="B1127" t="str">
            <v>QC240273NGGRA</v>
          </cell>
          <cell r="C1127" t="str">
            <v>PLAYERA GRAVITY DIA DE MUERTOS NG GR</v>
          </cell>
          <cell r="D1127">
            <v>100</v>
          </cell>
          <cell r="E1127">
            <v>1</v>
          </cell>
        </row>
        <row r="1128">
          <cell r="B1128" t="str">
            <v>QC240274RSGRA</v>
          </cell>
          <cell r="C1128" t="str">
            <v>PLAYERA GRAVITY CABALLERO RS GRA</v>
          </cell>
          <cell r="D1128">
            <v>100</v>
          </cell>
          <cell r="E1128">
            <v>3</v>
          </cell>
        </row>
        <row r="1129">
          <cell r="B1129" t="str">
            <v>QC240274RSXGD</v>
          </cell>
          <cell r="C1129" t="str">
            <v>PLAYERA GRAVITY CABALLERO RS XGD</v>
          </cell>
          <cell r="D1129">
            <v>100</v>
          </cell>
          <cell r="E1129">
            <v>1</v>
          </cell>
        </row>
        <row r="1130">
          <cell r="B1130" t="str">
            <v>QC240275AMGRA</v>
          </cell>
          <cell r="C1130" t="str">
            <v>PLAYERA GRAVITY CABALLERO AM GRA</v>
          </cell>
          <cell r="D1130">
            <v>100</v>
          </cell>
          <cell r="E1130">
            <v>2</v>
          </cell>
        </row>
        <row r="1131">
          <cell r="B1131" t="str">
            <v>QC240275AMMED</v>
          </cell>
          <cell r="C1131" t="str">
            <v>PLAYERA GRAVITY CABALLERO AM MED</v>
          </cell>
          <cell r="D1131">
            <v>100</v>
          </cell>
          <cell r="E1131">
            <v>3</v>
          </cell>
        </row>
        <row r="1132">
          <cell r="B1132" t="str">
            <v>QC240275AMXGD</v>
          </cell>
          <cell r="C1132" t="str">
            <v>PLAYERA GRAVITY CABALLERO AM XGD</v>
          </cell>
          <cell r="D1132">
            <v>100</v>
          </cell>
          <cell r="E1132">
            <v>1</v>
          </cell>
        </row>
        <row r="1133">
          <cell r="B1133" t="str">
            <v>QC240276AMCHI</v>
          </cell>
          <cell r="C1133" t="str">
            <v>PLAYERA GRAVITY CABALLERO AM CHI</v>
          </cell>
          <cell r="D1133">
            <v>100</v>
          </cell>
          <cell r="E1133">
            <v>4</v>
          </cell>
        </row>
        <row r="1134">
          <cell r="B1134" t="str">
            <v>QC240276AMGRA</v>
          </cell>
          <cell r="C1134" t="str">
            <v>PLAYERA GRAVITY CABALLERO AM GRA</v>
          </cell>
          <cell r="D1134">
            <v>100</v>
          </cell>
          <cell r="E1134">
            <v>2</v>
          </cell>
        </row>
        <row r="1135">
          <cell r="B1135" t="str">
            <v>QC240276AMMED</v>
          </cell>
          <cell r="C1135" t="str">
            <v>PLAYERA GRAVITY CABALLERO AM MED</v>
          </cell>
          <cell r="D1135">
            <v>100</v>
          </cell>
          <cell r="E1135">
            <v>3</v>
          </cell>
        </row>
        <row r="1136">
          <cell r="B1136" t="str">
            <v>QC240276AMXGD</v>
          </cell>
          <cell r="C1136" t="str">
            <v>PLAYERA GRAVITY CABALLERO AM XGD</v>
          </cell>
          <cell r="D1136">
            <v>100</v>
          </cell>
          <cell r="E1136">
            <v>2</v>
          </cell>
        </row>
        <row r="1137">
          <cell r="B1137" t="str">
            <v>QC240277AMCHI</v>
          </cell>
          <cell r="C1137" t="str">
            <v>PLAYERA GRAVITY CABALLERO AM CHI</v>
          </cell>
          <cell r="D1137">
            <v>100</v>
          </cell>
          <cell r="E1137">
            <v>1</v>
          </cell>
        </row>
        <row r="1138">
          <cell r="B1138" t="str">
            <v>QC240277AMGRA</v>
          </cell>
          <cell r="C1138" t="str">
            <v>PLAYERA GRAVITY CABALLERO AM GRA</v>
          </cell>
          <cell r="D1138">
            <v>100</v>
          </cell>
          <cell r="E1138">
            <v>2</v>
          </cell>
        </row>
        <row r="1139">
          <cell r="B1139" t="str">
            <v>QC240277AMMED</v>
          </cell>
          <cell r="C1139" t="str">
            <v>PLAYERA GRAVITY CABALLERO AM MED</v>
          </cell>
          <cell r="D1139">
            <v>100</v>
          </cell>
          <cell r="E1139">
            <v>2</v>
          </cell>
        </row>
        <row r="1140">
          <cell r="B1140" t="str">
            <v>QC240277AMXGD</v>
          </cell>
          <cell r="C1140" t="str">
            <v>PLAYERA GRAVITY CABALLERO AM XGD</v>
          </cell>
          <cell r="D1140">
            <v>100</v>
          </cell>
          <cell r="E1140">
            <v>2</v>
          </cell>
        </row>
        <row r="1141">
          <cell r="B1141" t="str">
            <v>QC240278RJCHI</v>
          </cell>
          <cell r="C1141" t="str">
            <v>PLAYERA GRAVITY CABALLERO RJ CHI</v>
          </cell>
          <cell r="D1141">
            <v>100</v>
          </cell>
          <cell r="E1141">
            <v>4</v>
          </cell>
        </row>
        <row r="1142">
          <cell r="B1142" t="str">
            <v>QC240278RJGRA</v>
          </cell>
          <cell r="C1142" t="str">
            <v>PLAYERA GRAVITY CABALLERO RJ GRA</v>
          </cell>
          <cell r="D1142">
            <v>100</v>
          </cell>
          <cell r="E1142">
            <v>4</v>
          </cell>
        </row>
        <row r="1143">
          <cell r="B1143" t="str">
            <v>QC240278RJMED</v>
          </cell>
          <cell r="C1143" t="str">
            <v>PLAYERA GRAVITY CABALLERO RJ MED</v>
          </cell>
          <cell r="D1143">
            <v>100</v>
          </cell>
          <cell r="E1143">
            <v>4</v>
          </cell>
        </row>
        <row r="1144">
          <cell r="B1144" t="str">
            <v>QC240278RJXGD</v>
          </cell>
          <cell r="C1144" t="str">
            <v>PLAYERA GRAVITY CABALLERO RJ XGD</v>
          </cell>
          <cell r="D1144">
            <v>100</v>
          </cell>
          <cell r="E1144">
            <v>1</v>
          </cell>
        </row>
        <row r="1145">
          <cell r="B1145" t="str">
            <v>QC240279BGCHI</v>
          </cell>
          <cell r="C1145" t="str">
            <v>PLAYERA GRAVITY CABALLERO BG CHI</v>
          </cell>
          <cell r="D1145">
            <v>100</v>
          </cell>
          <cell r="E1145">
            <v>4</v>
          </cell>
        </row>
        <row r="1146">
          <cell r="B1146" t="str">
            <v>QC240279BGGRA</v>
          </cell>
          <cell r="C1146" t="str">
            <v>PLAYERA GRAVITY CABALLERO BG GRA</v>
          </cell>
          <cell r="D1146">
            <v>100</v>
          </cell>
          <cell r="E1146">
            <v>2</v>
          </cell>
        </row>
        <row r="1147">
          <cell r="B1147" t="str">
            <v>QC240279BGMED</v>
          </cell>
          <cell r="C1147" t="str">
            <v>PLAYERA GRAVITY CABALLERO BG MED</v>
          </cell>
          <cell r="D1147">
            <v>100</v>
          </cell>
          <cell r="E1147">
            <v>6</v>
          </cell>
        </row>
        <row r="1148">
          <cell r="B1148" t="str">
            <v>QC240279BGXGD</v>
          </cell>
          <cell r="C1148" t="str">
            <v>PLAYERA GRAVITY CABALLERO BG XGD</v>
          </cell>
          <cell r="D1148">
            <v>100</v>
          </cell>
          <cell r="E1148">
            <v>2</v>
          </cell>
        </row>
        <row r="1149">
          <cell r="B1149" t="str">
            <v>QC240280OLCHI</v>
          </cell>
          <cell r="C1149" t="str">
            <v>PLAYERA GRAVITY CABALLERO OL CHI</v>
          </cell>
          <cell r="D1149">
            <v>100</v>
          </cell>
          <cell r="E1149">
            <v>4</v>
          </cell>
        </row>
        <row r="1150">
          <cell r="B1150" t="str">
            <v>QC240280OLGRA</v>
          </cell>
          <cell r="C1150" t="str">
            <v>PLAYERA GRAVITY CABALLERO OL GRA</v>
          </cell>
          <cell r="D1150">
            <v>100</v>
          </cell>
          <cell r="E1150">
            <v>4</v>
          </cell>
        </row>
        <row r="1151">
          <cell r="B1151" t="str">
            <v>QC240280OLMED</v>
          </cell>
          <cell r="C1151" t="str">
            <v>PLAYERA GRAVITY CABALLERO OL MED</v>
          </cell>
          <cell r="D1151">
            <v>100</v>
          </cell>
          <cell r="E1151">
            <v>6</v>
          </cell>
        </row>
        <row r="1152">
          <cell r="B1152" t="str">
            <v>QC240280OLXGD</v>
          </cell>
          <cell r="C1152" t="str">
            <v>PLAYERA GRAVITY CABALLERO OL XGD</v>
          </cell>
          <cell r="D1152">
            <v>100</v>
          </cell>
          <cell r="E1152">
            <v>2</v>
          </cell>
        </row>
        <row r="1153">
          <cell r="B1153" t="str">
            <v>QC240281RSCHI</v>
          </cell>
          <cell r="C1153" t="str">
            <v>PLAYERA GRAVITY CABALLERO RS CHI</v>
          </cell>
          <cell r="D1153">
            <v>100</v>
          </cell>
          <cell r="E1153">
            <v>-1</v>
          </cell>
        </row>
        <row r="1154">
          <cell r="B1154" t="str">
            <v>QC240281RSGRA</v>
          </cell>
          <cell r="C1154" t="str">
            <v>PLAYERA GRAVITY CABALLERO RS GRA</v>
          </cell>
          <cell r="D1154">
            <v>100</v>
          </cell>
          <cell r="E1154">
            <v>1</v>
          </cell>
        </row>
        <row r="1155">
          <cell r="B1155" t="str">
            <v>QC240281RSXGD</v>
          </cell>
          <cell r="C1155" t="str">
            <v>PLAYERA GRAVITY CABALLERO RS XGD</v>
          </cell>
          <cell r="D1155">
            <v>100</v>
          </cell>
          <cell r="E1155">
            <v>1</v>
          </cell>
        </row>
        <row r="1156">
          <cell r="B1156" t="str">
            <v>QC240282NRCHI</v>
          </cell>
          <cell r="C1156" t="str">
            <v>PLAYERA GRAVITY CABALLERO NR CHI</v>
          </cell>
          <cell r="D1156">
            <v>100</v>
          </cell>
          <cell r="E1156">
            <v>1</v>
          </cell>
        </row>
        <row r="1157">
          <cell r="B1157" t="str">
            <v>QC240282NRGRA</v>
          </cell>
          <cell r="C1157" t="str">
            <v>PLAYERA GRAVITY CABALLERO NR GRA</v>
          </cell>
          <cell r="D1157">
            <v>100</v>
          </cell>
          <cell r="E1157">
            <v>4</v>
          </cell>
        </row>
        <row r="1158">
          <cell r="B1158" t="str">
            <v>QC240282NRMED</v>
          </cell>
          <cell r="C1158" t="str">
            <v>PLAYERA GRAVITY CABALLERO NR MED</v>
          </cell>
          <cell r="D1158">
            <v>100</v>
          </cell>
          <cell r="E1158">
            <v>5</v>
          </cell>
        </row>
        <row r="1159">
          <cell r="B1159" t="str">
            <v>QC240282NRXGD</v>
          </cell>
          <cell r="C1159" t="str">
            <v>PLAYERA GRAVITY CABALLERO NR XGD</v>
          </cell>
          <cell r="D1159">
            <v>100</v>
          </cell>
          <cell r="E1159">
            <v>2</v>
          </cell>
        </row>
        <row r="1160">
          <cell r="B1160" t="str">
            <v>QC240283RSCHI</v>
          </cell>
          <cell r="C1160" t="str">
            <v>PLAYERA GRAVITY CABALLERO RS CHI</v>
          </cell>
          <cell r="D1160">
            <v>100</v>
          </cell>
          <cell r="E1160">
            <v>4</v>
          </cell>
        </row>
        <row r="1161">
          <cell r="B1161" t="str">
            <v>QC240283RSGRA</v>
          </cell>
          <cell r="C1161" t="str">
            <v>PLAYERA GRAVITY CABALLERO RS GRA</v>
          </cell>
          <cell r="D1161">
            <v>100</v>
          </cell>
          <cell r="E1161">
            <v>4</v>
          </cell>
        </row>
        <row r="1162">
          <cell r="B1162" t="str">
            <v>QC240283RSMED</v>
          </cell>
          <cell r="C1162" t="str">
            <v>PLAYERA GRAVITY CABALLERO RS MED</v>
          </cell>
          <cell r="D1162">
            <v>100</v>
          </cell>
          <cell r="E1162">
            <v>6</v>
          </cell>
        </row>
        <row r="1163">
          <cell r="B1163" t="str">
            <v>QC240283RSXGD</v>
          </cell>
          <cell r="C1163" t="str">
            <v>PLAYERA GRAVITY CABALLERO RS XGD</v>
          </cell>
          <cell r="D1163">
            <v>100</v>
          </cell>
          <cell r="E1163">
            <v>2</v>
          </cell>
        </row>
        <row r="1164">
          <cell r="B1164" t="str">
            <v>QC240284GRCHI</v>
          </cell>
          <cell r="C1164" t="str">
            <v>PLAYERA GRAVITY CABALLERO GR CHI</v>
          </cell>
          <cell r="D1164">
            <v>100</v>
          </cell>
          <cell r="E1164">
            <v>4</v>
          </cell>
        </row>
        <row r="1165">
          <cell r="B1165" t="str">
            <v>QC240284GRGRA</v>
          </cell>
          <cell r="C1165" t="str">
            <v>PLAYERA GRAVITY CABALLERO GR GRA</v>
          </cell>
          <cell r="D1165">
            <v>100</v>
          </cell>
          <cell r="E1165">
            <v>4</v>
          </cell>
        </row>
        <row r="1166">
          <cell r="B1166" t="str">
            <v>QC240284GRMED</v>
          </cell>
          <cell r="C1166" t="str">
            <v>PLAYERA GRAVITY CABALLERO GR MED</v>
          </cell>
          <cell r="D1166">
            <v>100</v>
          </cell>
          <cell r="E1166">
            <v>6</v>
          </cell>
        </row>
        <row r="1167">
          <cell r="B1167" t="str">
            <v>QC240284GRXGD</v>
          </cell>
          <cell r="C1167" t="str">
            <v>PLAYERA GRAVITY CABALLERO GR XGD</v>
          </cell>
          <cell r="D1167">
            <v>100</v>
          </cell>
          <cell r="E1167">
            <v>2</v>
          </cell>
        </row>
        <row r="1168">
          <cell r="B1168" t="str">
            <v>QC240285BCGRA</v>
          </cell>
          <cell r="C1168" t="str">
            <v>PLAYERA GRAVITY CABALLERO BC GRA</v>
          </cell>
          <cell r="D1168">
            <v>100</v>
          </cell>
          <cell r="E1168">
            <v>3</v>
          </cell>
        </row>
        <row r="1169">
          <cell r="B1169" t="str">
            <v>QC240834GOGRA</v>
          </cell>
          <cell r="C1169" t="str">
            <v>PLAYERA CON ESTAMPADO GO GRA</v>
          </cell>
          <cell r="D1169">
            <v>100</v>
          </cell>
          <cell r="E1169">
            <v>1</v>
          </cell>
        </row>
        <row r="1170">
          <cell r="B1170" t="str">
            <v>QC240834NGCHI</v>
          </cell>
          <cell r="C1170" t="str">
            <v>PLAYERA CON ESTAMPADO NG CHI</v>
          </cell>
          <cell r="D1170">
            <v>100</v>
          </cell>
          <cell r="E1170">
            <v>1</v>
          </cell>
        </row>
        <row r="1171">
          <cell r="B1171" t="str">
            <v>QC240834NGGRA</v>
          </cell>
          <cell r="C1171" t="str">
            <v>PLAYERA CON ESTAMPADO NG GRA</v>
          </cell>
          <cell r="D1171">
            <v>100</v>
          </cell>
          <cell r="E1171">
            <v>4</v>
          </cell>
        </row>
        <row r="1172">
          <cell r="B1172" t="str">
            <v>QC240834NGMED</v>
          </cell>
          <cell r="C1172" t="str">
            <v>PLAYERA CON ESTAMPADO NG MED</v>
          </cell>
          <cell r="D1172">
            <v>100</v>
          </cell>
          <cell r="E1172">
            <v>1</v>
          </cell>
        </row>
        <row r="1173">
          <cell r="B1173" t="str">
            <v>QC240834NGXGD</v>
          </cell>
          <cell r="C1173" t="str">
            <v>PLAYERA CON ESTAMPADO NG XGD</v>
          </cell>
          <cell r="D1173">
            <v>100</v>
          </cell>
          <cell r="E1173">
            <v>3</v>
          </cell>
        </row>
        <row r="1174">
          <cell r="B1174" t="str">
            <v>QC240840AMCHI</v>
          </cell>
          <cell r="C1174" t="str">
            <v>PLAYERA CON ESTAMPADO AM CHI</v>
          </cell>
          <cell r="D1174">
            <v>100</v>
          </cell>
          <cell r="E1174">
            <v>1</v>
          </cell>
        </row>
        <row r="1175">
          <cell r="B1175" t="str">
            <v>QC240840AMXGD</v>
          </cell>
          <cell r="C1175" t="str">
            <v>PLAYERA CON ESTAMPADO AM XGD</v>
          </cell>
          <cell r="D1175">
            <v>100</v>
          </cell>
          <cell r="E1175">
            <v>1</v>
          </cell>
        </row>
        <row r="1176">
          <cell r="B1176" t="str">
            <v>QC240841NGCHI</v>
          </cell>
          <cell r="C1176" t="str">
            <v>PLAYERA LONG FIT CON ESTAMPADO NG CH</v>
          </cell>
          <cell r="D1176">
            <v>100</v>
          </cell>
          <cell r="E1176">
            <v>1</v>
          </cell>
        </row>
        <row r="1177">
          <cell r="B1177" t="str">
            <v>QC240841NGGRA</v>
          </cell>
          <cell r="C1177" t="str">
            <v>PLAYERA LONG FIT CON ESTAMPADO NG GR</v>
          </cell>
          <cell r="D1177">
            <v>100</v>
          </cell>
          <cell r="E1177">
            <v>1</v>
          </cell>
        </row>
        <row r="1178">
          <cell r="B1178" t="str">
            <v>QC240841NGMED</v>
          </cell>
          <cell r="C1178" t="str">
            <v>PLAYERA LONG FIT CON ESTAMPADO NG ME</v>
          </cell>
          <cell r="D1178">
            <v>100</v>
          </cell>
          <cell r="E1178">
            <v>2</v>
          </cell>
        </row>
        <row r="1179">
          <cell r="B1179" t="str">
            <v>QC240842BCCHI</v>
          </cell>
          <cell r="C1179" t="str">
            <v>PLAYERA LONG FIT CON ESTAMPADO BC CH</v>
          </cell>
          <cell r="D1179">
            <v>100</v>
          </cell>
          <cell r="E1179">
            <v>3</v>
          </cell>
        </row>
        <row r="1180">
          <cell r="B1180" t="str">
            <v>QC240842BCGRA</v>
          </cell>
          <cell r="C1180" t="str">
            <v>PLAYERA LONG FIT CON ESTAMPADO BC GR</v>
          </cell>
          <cell r="D1180">
            <v>100</v>
          </cell>
          <cell r="E1180">
            <v>3</v>
          </cell>
        </row>
        <row r="1181">
          <cell r="B1181" t="str">
            <v>QC240842BCMED</v>
          </cell>
          <cell r="C1181" t="str">
            <v>PLAYERA LONG FIT CON ESTAMPADO BC ME</v>
          </cell>
          <cell r="D1181">
            <v>100</v>
          </cell>
          <cell r="E1181">
            <v>2</v>
          </cell>
        </row>
        <row r="1182">
          <cell r="B1182" t="str">
            <v>QC240842BCXGD</v>
          </cell>
          <cell r="C1182" t="str">
            <v>PLAYERA LONG FIT CON ESTAMPADO BC XG</v>
          </cell>
          <cell r="D1182">
            <v>100</v>
          </cell>
          <cell r="E1182">
            <v>1</v>
          </cell>
        </row>
        <row r="1183">
          <cell r="B1183" t="str">
            <v>QC240843NGCHI</v>
          </cell>
          <cell r="C1183" t="str">
            <v>PLAYERA SLIM FIT CON ESTAMPADO NG CH</v>
          </cell>
          <cell r="D1183">
            <v>100</v>
          </cell>
          <cell r="E1183">
            <v>2</v>
          </cell>
        </row>
        <row r="1184">
          <cell r="B1184" t="str">
            <v>QC240843NGMED</v>
          </cell>
          <cell r="C1184" t="str">
            <v>PLAYERA SLIM FIT CON ESTAMPADO NG ME</v>
          </cell>
          <cell r="D1184">
            <v>100</v>
          </cell>
          <cell r="E1184">
            <v>2</v>
          </cell>
        </row>
        <row r="1185">
          <cell r="B1185" t="str">
            <v>QC240844NRCHI</v>
          </cell>
          <cell r="C1185" t="str">
            <v>PLAYERA SLIM FIT CON ESTAMPADO NR CH</v>
          </cell>
          <cell r="D1185">
            <v>100</v>
          </cell>
          <cell r="E1185">
            <v>4</v>
          </cell>
        </row>
        <row r="1186">
          <cell r="B1186" t="str">
            <v>QC240844NRGRA</v>
          </cell>
          <cell r="C1186" t="str">
            <v>PLAYERA SLIM FIT CON ESTAMPADO NR GR</v>
          </cell>
          <cell r="D1186">
            <v>100</v>
          </cell>
          <cell r="E1186">
            <v>4</v>
          </cell>
        </row>
        <row r="1187">
          <cell r="B1187" t="str">
            <v>QC240844NRMED</v>
          </cell>
          <cell r="C1187" t="str">
            <v>PLAYERA SLIM FIT CON ESTAMPADO NR ME</v>
          </cell>
          <cell r="D1187">
            <v>100</v>
          </cell>
          <cell r="E1187">
            <v>6</v>
          </cell>
        </row>
        <row r="1188">
          <cell r="B1188" t="str">
            <v>QC240844NRXGD</v>
          </cell>
          <cell r="C1188" t="str">
            <v>PLAYERA SLIM FIT CON ESTAMPADO NR XG</v>
          </cell>
          <cell r="D1188">
            <v>100</v>
          </cell>
          <cell r="E1188">
            <v>2</v>
          </cell>
        </row>
        <row r="1189">
          <cell r="B1189" t="str">
            <v>QC240845GRCHI</v>
          </cell>
          <cell r="C1189" t="str">
            <v>PLAYERA SLIM FIT CON ESTAMPADO GR CH</v>
          </cell>
          <cell r="D1189">
            <v>100</v>
          </cell>
          <cell r="E1189">
            <v>7</v>
          </cell>
        </row>
        <row r="1190">
          <cell r="B1190" t="str">
            <v>QC240845GRGRA</v>
          </cell>
          <cell r="C1190" t="str">
            <v>PLAYERA SLIM FIT CON ESTAMPADO GR GR</v>
          </cell>
          <cell r="D1190">
            <v>100</v>
          </cell>
          <cell r="E1190">
            <v>5</v>
          </cell>
        </row>
        <row r="1191">
          <cell r="B1191" t="str">
            <v>QC240845GRMED</v>
          </cell>
          <cell r="C1191" t="str">
            <v>PLAYERA SLIM FIT CON ESTAMPADO GR ME</v>
          </cell>
          <cell r="D1191">
            <v>100</v>
          </cell>
          <cell r="E1191">
            <v>6</v>
          </cell>
        </row>
        <row r="1192">
          <cell r="B1192" t="str">
            <v>QC240845GRXGD</v>
          </cell>
          <cell r="C1192" t="str">
            <v>PLAYERA SLIM FIT CON ESTAMPADO GR XG</v>
          </cell>
          <cell r="D1192">
            <v>100</v>
          </cell>
          <cell r="E1192">
            <v>4</v>
          </cell>
        </row>
        <row r="1193">
          <cell r="B1193" t="str">
            <v>QC240846APCHI</v>
          </cell>
          <cell r="C1193" t="str">
            <v>PLAYERA BASICA REGULAR FIT AP CHI</v>
          </cell>
          <cell r="D1193">
            <v>100</v>
          </cell>
          <cell r="E1193">
            <v>4</v>
          </cell>
        </row>
        <row r="1194">
          <cell r="B1194" t="str">
            <v>QC240846APGRA</v>
          </cell>
          <cell r="C1194" t="str">
            <v>PLAYERA BASICA REGULAR FIT AP GRA</v>
          </cell>
          <cell r="D1194">
            <v>100</v>
          </cell>
          <cell r="E1194">
            <v>4</v>
          </cell>
        </row>
        <row r="1195">
          <cell r="B1195" t="str">
            <v>QC240846APMED</v>
          </cell>
          <cell r="C1195" t="str">
            <v>PLAYERA BASICA REGULAR FIT AP MED</v>
          </cell>
          <cell r="D1195">
            <v>100</v>
          </cell>
          <cell r="E1195">
            <v>6</v>
          </cell>
        </row>
        <row r="1196">
          <cell r="B1196" t="str">
            <v>QC240846APXGD</v>
          </cell>
          <cell r="C1196" t="str">
            <v>PLAYERA BASICA REGULAR FIT AP XGD</v>
          </cell>
          <cell r="D1196">
            <v>100</v>
          </cell>
          <cell r="E1196">
            <v>2</v>
          </cell>
        </row>
        <row r="1197">
          <cell r="B1197" t="str">
            <v>QC240846BCCHI</v>
          </cell>
          <cell r="C1197" t="str">
            <v>PLAYERA BASICA REGULAR FIT BC CHI</v>
          </cell>
          <cell r="D1197">
            <v>100</v>
          </cell>
          <cell r="E1197">
            <v>1</v>
          </cell>
        </row>
        <row r="1198">
          <cell r="B1198" t="str">
            <v>QC240846BCGRA</v>
          </cell>
          <cell r="C1198" t="str">
            <v>PLAYERA BASICA REGULAR FIT BC GRA</v>
          </cell>
          <cell r="D1198">
            <v>100</v>
          </cell>
          <cell r="E1198">
            <v>2</v>
          </cell>
        </row>
        <row r="1199">
          <cell r="B1199" t="str">
            <v>QC240846BCXGD</v>
          </cell>
          <cell r="C1199" t="str">
            <v>PLAYERA BASICA REGULAR FIT BC XGD</v>
          </cell>
          <cell r="D1199">
            <v>100</v>
          </cell>
          <cell r="E1199">
            <v>2</v>
          </cell>
        </row>
        <row r="1200">
          <cell r="B1200" t="str">
            <v>QC240846GRCHI</v>
          </cell>
          <cell r="C1200" t="str">
            <v>PLAYERA BASICA REGULAR FIT GR CHI</v>
          </cell>
          <cell r="D1200">
            <v>100</v>
          </cell>
          <cell r="E1200">
            <v>4</v>
          </cell>
        </row>
        <row r="1201">
          <cell r="B1201" t="str">
            <v>QC240846GRGRA</v>
          </cell>
          <cell r="C1201" t="str">
            <v>PLAYERA BASICA REGULAR FIT GR GRA</v>
          </cell>
          <cell r="D1201">
            <v>100</v>
          </cell>
          <cell r="E1201">
            <v>4</v>
          </cell>
        </row>
        <row r="1202">
          <cell r="B1202" t="str">
            <v>QC240846GRMED</v>
          </cell>
          <cell r="C1202" t="str">
            <v>PLAYERA BASICA REGULAR FIT GR MED</v>
          </cell>
          <cell r="D1202">
            <v>100</v>
          </cell>
          <cell r="E1202">
            <v>6</v>
          </cell>
        </row>
        <row r="1203">
          <cell r="B1203" t="str">
            <v>QC240846GRXGD</v>
          </cell>
          <cell r="C1203" t="str">
            <v>PLAYERA BASICA REGULAR FIT GR XGD</v>
          </cell>
          <cell r="D1203">
            <v>100</v>
          </cell>
          <cell r="E1203">
            <v>2</v>
          </cell>
        </row>
        <row r="1204">
          <cell r="B1204" t="str">
            <v>QC240846NGCHI</v>
          </cell>
          <cell r="C1204" t="str">
            <v>PLAYERA BASICA REGULAR FIT NG CHI</v>
          </cell>
          <cell r="D1204">
            <v>100</v>
          </cell>
          <cell r="E1204">
            <v>4</v>
          </cell>
        </row>
        <row r="1205">
          <cell r="B1205" t="str">
            <v>QC240846NGGRA</v>
          </cell>
          <cell r="C1205" t="str">
            <v>PLAYERA BASICA REGULAR FIT NG GRA</v>
          </cell>
          <cell r="D1205">
            <v>100</v>
          </cell>
          <cell r="E1205">
            <v>4</v>
          </cell>
        </row>
        <row r="1206">
          <cell r="B1206" t="str">
            <v>QC240846NGMED</v>
          </cell>
          <cell r="C1206" t="str">
            <v>PLAYERA BASICA REGULAR FIT NG MED</v>
          </cell>
          <cell r="D1206">
            <v>100</v>
          </cell>
          <cell r="E1206">
            <v>6</v>
          </cell>
        </row>
        <row r="1207">
          <cell r="B1207" t="str">
            <v>QC240846NGXGD</v>
          </cell>
          <cell r="C1207" t="str">
            <v>PLAYERA BASICA REGULAR FIT NG XGD</v>
          </cell>
          <cell r="D1207">
            <v>100</v>
          </cell>
          <cell r="E1207">
            <v>2</v>
          </cell>
        </row>
        <row r="1208">
          <cell r="B1208" t="str">
            <v>QC240846NICHI</v>
          </cell>
          <cell r="C1208" t="str">
            <v>PLAYERA BASICA REGULAR FIT NI CHI</v>
          </cell>
          <cell r="D1208">
            <v>100</v>
          </cell>
          <cell r="E1208">
            <v>4</v>
          </cell>
        </row>
        <row r="1209">
          <cell r="B1209" t="str">
            <v>QC240846NIGRA</v>
          </cell>
          <cell r="C1209" t="str">
            <v>PLAYERA BASICA REGULAR FIT NI GRA</v>
          </cell>
          <cell r="D1209">
            <v>100</v>
          </cell>
          <cell r="E1209">
            <v>4</v>
          </cell>
        </row>
        <row r="1210">
          <cell r="B1210" t="str">
            <v>QC240846NIMED</v>
          </cell>
          <cell r="C1210" t="str">
            <v>PLAYERA BASICA REGULAR FIT NI MED</v>
          </cell>
          <cell r="D1210">
            <v>100</v>
          </cell>
          <cell r="E1210">
            <v>6</v>
          </cell>
        </row>
        <row r="1211">
          <cell r="B1211" t="str">
            <v>QC240846NIXGD</v>
          </cell>
          <cell r="C1211" t="str">
            <v>PLAYERA BASICA REGULAR FIT NI XGD</v>
          </cell>
          <cell r="D1211">
            <v>100</v>
          </cell>
          <cell r="E1211">
            <v>2</v>
          </cell>
        </row>
        <row r="1212">
          <cell r="B1212" t="str">
            <v>QC240848NICHI</v>
          </cell>
          <cell r="C1212" t="str">
            <v>PLAYERA MUSCLE CON ESTAMPADO NI CHI</v>
          </cell>
          <cell r="D1212">
            <v>100</v>
          </cell>
          <cell r="E1212">
            <v>4</v>
          </cell>
        </row>
        <row r="1213">
          <cell r="B1213" t="str">
            <v>QC240848NIGRA</v>
          </cell>
          <cell r="C1213" t="str">
            <v>PLAYERA MUSCLE CON ESTAMPADO NI GRA</v>
          </cell>
          <cell r="D1213">
            <v>100</v>
          </cell>
          <cell r="E1213">
            <v>4</v>
          </cell>
        </row>
        <row r="1214">
          <cell r="B1214" t="str">
            <v>QC240848NIMED</v>
          </cell>
          <cell r="C1214" t="str">
            <v>PLAYERA MUSCLE CON ESTAMPADO NI MED</v>
          </cell>
          <cell r="D1214">
            <v>100</v>
          </cell>
          <cell r="E1214">
            <v>6</v>
          </cell>
        </row>
        <row r="1215">
          <cell r="B1215" t="str">
            <v>QC240848NIXGD</v>
          </cell>
          <cell r="C1215" t="str">
            <v>PLAYERA MUSCLE CON ESTAMPADO NI XGD</v>
          </cell>
          <cell r="D1215">
            <v>100</v>
          </cell>
          <cell r="E1215">
            <v>2</v>
          </cell>
        </row>
        <row r="1216">
          <cell r="B1216" t="str">
            <v>QC240849APCHI</v>
          </cell>
          <cell r="C1216" t="str">
            <v>PLAYERA MUSCLE CON ESTAMPADO AP CHI</v>
          </cell>
          <cell r="D1216">
            <v>100</v>
          </cell>
          <cell r="E1216">
            <v>4</v>
          </cell>
        </row>
        <row r="1217">
          <cell r="B1217" t="str">
            <v>QC240849APGRA</v>
          </cell>
          <cell r="C1217" t="str">
            <v>PLAYERA MUSCLE CON ESTAMPADO AP GRA</v>
          </cell>
          <cell r="D1217">
            <v>100</v>
          </cell>
          <cell r="E1217">
            <v>4</v>
          </cell>
        </row>
        <row r="1218">
          <cell r="B1218" t="str">
            <v>QC240849APMED</v>
          </cell>
          <cell r="C1218" t="str">
            <v>PLAYERA MUSCLE CON ESTAMPADO AP MED</v>
          </cell>
          <cell r="D1218">
            <v>100</v>
          </cell>
          <cell r="E1218">
            <v>6</v>
          </cell>
        </row>
        <row r="1219">
          <cell r="B1219" t="str">
            <v>QC240849APXGD</v>
          </cell>
          <cell r="C1219" t="str">
            <v>PLAYERA MUSCLE CON ESTAMPADO AP XGD</v>
          </cell>
          <cell r="D1219">
            <v>100</v>
          </cell>
          <cell r="E1219">
            <v>2</v>
          </cell>
        </row>
        <row r="1220">
          <cell r="B1220" t="str">
            <v>QC240850AMCHI</v>
          </cell>
          <cell r="C1220" t="str">
            <v>PLAYERA SLIM CON ESTAMPADO AM CHI</v>
          </cell>
          <cell r="D1220">
            <v>100</v>
          </cell>
          <cell r="E1220">
            <v>4</v>
          </cell>
        </row>
        <row r="1221">
          <cell r="B1221" t="str">
            <v>QC240850AMGRA</v>
          </cell>
          <cell r="C1221" t="str">
            <v>PLAYERA SLIM CON ESTAMPADO AM GRA</v>
          </cell>
          <cell r="D1221">
            <v>100</v>
          </cell>
          <cell r="E1221">
            <v>4</v>
          </cell>
        </row>
        <row r="1222">
          <cell r="B1222" t="str">
            <v>QC240850AMMED</v>
          </cell>
          <cell r="C1222" t="str">
            <v>PLAYERA SLIM CON ESTAMPADO AM MED</v>
          </cell>
          <cell r="D1222">
            <v>100</v>
          </cell>
          <cell r="E1222">
            <v>6</v>
          </cell>
        </row>
        <row r="1223">
          <cell r="B1223" t="str">
            <v>QC240850AMXGD</v>
          </cell>
          <cell r="C1223" t="str">
            <v>PLAYERA SLIM CON ESTAMPADO AM XGD</v>
          </cell>
          <cell r="D1223">
            <v>100</v>
          </cell>
          <cell r="E1223">
            <v>2</v>
          </cell>
        </row>
        <row r="1224">
          <cell r="B1224" t="str">
            <v>QC240851NICHI</v>
          </cell>
          <cell r="C1224" t="str">
            <v>PLAYERA SLIM FIT CON ESTAMPADO NI CH</v>
          </cell>
          <cell r="D1224">
            <v>100</v>
          </cell>
          <cell r="E1224">
            <v>4</v>
          </cell>
        </row>
        <row r="1225">
          <cell r="B1225" t="str">
            <v>QC240851NIGRA</v>
          </cell>
          <cell r="C1225" t="str">
            <v>PLAYERA SLIM FIT CON ESTAMPADO NI GR</v>
          </cell>
          <cell r="D1225">
            <v>100</v>
          </cell>
          <cell r="E1225">
            <v>4</v>
          </cell>
        </row>
        <row r="1226">
          <cell r="B1226" t="str">
            <v>QC240851NIMED</v>
          </cell>
          <cell r="C1226" t="str">
            <v>PLAYERA SLIM FIT CON ESTAMPADO NI ME</v>
          </cell>
          <cell r="D1226">
            <v>100</v>
          </cell>
          <cell r="E1226">
            <v>6</v>
          </cell>
        </row>
        <row r="1227">
          <cell r="B1227" t="str">
            <v>QC240851NIXGD</v>
          </cell>
          <cell r="C1227" t="str">
            <v>PLAYERA SLIM FIT CON ESTAMPADO NI XG</v>
          </cell>
          <cell r="D1227">
            <v>100</v>
          </cell>
          <cell r="E1227">
            <v>2</v>
          </cell>
        </row>
        <row r="1228">
          <cell r="B1228" t="str">
            <v>QC240852BCCHI</v>
          </cell>
          <cell r="C1228" t="str">
            <v>PLAYERA SLIM FIT  CON ESTAMPADO BC C</v>
          </cell>
          <cell r="D1228">
            <v>100</v>
          </cell>
          <cell r="E1228">
            <v>4</v>
          </cell>
        </row>
        <row r="1229">
          <cell r="B1229" t="str">
            <v>QC240852BCGRA</v>
          </cell>
          <cell r="C1229" t="str">
            <v>PLAYERA SLIM FIT  CON ESTAMPADO BC G</v>
          </cell>
          <cell r="D1229">
            <v>100</v>
          </cell>
          <cell r="E1229">
            <v>4</v>
          </cell>
        </row>
        <row r="1230">
          <cell r="B1230" t="str">
            <v>QC240852BCMED</v>
          </cell>
          <cell r="C1230" t="str">
            <v>PLAYERA SLIM FIT  CON ESTAMPADO BC M</v>
          </cell>
          <cell r="D1230">
            <v>100</v>
          </cell>
          <cell r="E1230">
            <v>6</v>
          </cell>
        </row>
        <row r="1231">
          <cell r="B1231" t="str">
            <v>QC240852BCXGD</v>
          </cell>
          <cell r="C1231" t="str">
            <v>PLAYERA SLIM FIT  CON ESTAMPADO BC X</v>
          </cell>
          <cell r="D1231">
            <v>100</v>
          </cell>
          <cell r="E1231">
            <v>2</v>
          </cell>
        </row>
        <row r="1232">
          <cell r="B1232" t="str">
            <v>QC240853NGCHI</v>
          </cell>
          <cell r="C1232" t="str">
            <v>PLAYERA SLIM CON ESTAMPADO NG CHI</v>
          </cell>
          <cell r="D1232">
            <v>100</v>
          </cell>
          <cell r="E1232">
            <v>4</v>
          </cell>
        </row>
        <row r="1233">
          <cell r="B1233" t="str">
            <v>QC240853NGGRA</v>
          </cell>
          <cell r="C1233" t="str">
            <v>PLAYERA SLIM CON ESTAMPADO NG GRA</v>
          </cell>
          <cell r="D1233">
            <v>100</v>
          </cell>
          <cell r="E1233">
            <v>4</v>
          </cell>
        </row>
        <row r="1234">
          <cell r="B1234" t="str">
            <v>QC240853NGMED</v>
          </cell>
          <cell r="C1234" t="str">
            <v>PLAYERA SLIM CON ESTAMPADO NG MED</v>
          </cell>
          <cell r="D1234">
            <v>100</v>
          </cell>
          <cell r="E1234">
            <v>6</v>
          </cell>
        </row>
        <row r="1235">
          <cell r="B1235" t="str">
            <v>QC240853NGXGD</v>
          </cell>
          <cell r="C1235" t="str">
            <v>PLAYERA SLIM CON ESTAMPADO NG XGD</v>
          </cell>
          <cell r="D1235">
            <v>100</v>
          </cell>
          <cell r="E1235">
            <v>2</v>
          </cell>
        </row>
        <row r="1236">
          <cell r="B1236" t="str">
            <v>QC240854AMCHI</v>
          </cell>
          <cell r="C1236" t="str">
            <v>PLAYERA SLIM CON ESTAMPADO AM CHI</v>
          </cell>
          <cell r="D1236">
            <v>100</v>
          </cell>
          <cell r="E1236">
            <v>4</v>
          </cell>
        </row>
        <row r="1237">
          <cell r="B1237" t="str">
            <v>QC240854AMGRA</v>
          </cell>
          <cell r="C1237" t="str">
            <v>PLAYERA SLIM CON ESTAMPADO AM GRA</v>
          </cell>
          <cell r="D1237">
            <v>100</v>
          </cell>
          <cell r="E1237">
            <v>4</v>
          </cell>
        </row>
        <row r="1238">
          <cell r="B1238" t="str">
            <v>QC240854AMMED</v>
          </cell>
          <cell r="C1238" t="str">
            <v>PLAYERA SLIM CON ESTAMPADO AM MED</v>
          </cell>
          <cell r="D1238">
            <v>100</v>
          </cell>
          <cell r="E1238">
            <v>6</v>
          </cell>
        </row>
        <row r="1239">
          <cell r="B1239" t="str">
            <v>QC240854AMXGD</v>
          </cell>
          <cell r="C1239" t="str">
            <v>PLAYERA SLIM CON ESTAMPADO AM XGD</v>
          </cell>
          <cell r="D1239">
            <v>100</v>
          </cell>
          <cell r="E1239">
            <v>2</v>
          </cell>
        </row>
        <row r="1240">
          <cell r="B1240" t="str">
            <v>QC240855GRCHI</v>
          </cell>
          <cell r="C1240" t="str">
            <v>PLAYERA  B‰SICA SLIM FIT CON LOGO GR</v>
          </cell>
          <cell r="D1240">
            <v>100</v>
          </cell>
          <cell r="E1240">
            <v>2</v>
          </cell>
        </row>
        <row r="1241">
          <cell r="B1241" t="str">
            <v>QC240855GRGRA</v>
          </cell>
          <cell r="C1241" t="str">
            <v>PLAYERA  B‰SICA SLIM FIT CON LOGO GR</v>
          </cell>
          <cell r="D1241">
            <v>100</v>
          </cell>
          <cell r="E1241">
            <v>2</v>
          </cell>
        </row>
        <row r="1242">
          <cell r="B1242" t="str">
            <v>QC240855GRMED</v>
          </cell>
          <cell r="C1242" t="str">
            <v>PLAYERA  B‰SICA SLIM FIT CON LOGO GR</v>
          </cell>
          <cell r="D1242">
            <v>100</v>
          </cell>
          <cell r="E1242">
            <v>3</v>
          </cell>
        </row>
        <row r="1243">
          <cell r="B1243" t="str">
            <v>QC240855GRXGD</v>
          </cell>
          <cell r="C1243" t="str">
            <v>PLAYERA  B‰SICA SLIM FIT CON LOGO GR</v>
          </cell>
          <cell r="D1243">
            <v>100</v>
          </cell>
          <cell r="E1243">
            <v>1</v>
          </cell>
        </row>
        <row r="1244">
          <cell r="B1244" t="str">
            <v>QC240855NGCHI</v>
          </cell>
          <cell r="C1244" t="str">
            <v>PLAYERA  B‰SICA SLIM FIT CON LOGO NG</v>
          </cell>
          <cell r="D1244">
            <v>100</v>
          </cell>
          <cell r="E1244">
            <v>4</v>
          </cell>
        </row>
        <row r="1245">
          <cell r="B1245" t="str">
            <v>QC240855NGGRA</v>
          </cell>
          <cell r="C1245" t="str">
            <v>PLAYERA  B‰SICA SLIM FIT CON LOGO NG</v>
          </cell>
          <cell r="D1245">
            <v>100</v>
          </cell>
          <cell r="E1245">
            <v>4</v>
          </cell>
        </row>
        <row r="1246">
          <cell r="B1246" t="str">
            <v>QC240855NGMED</v>
          </cell>
          <cell r="C1246" t="str">
            <v>PLAYERA  B‰SICA SLIM FIT CON LOGO NG</v>
          </cell>
          <cell r="D1246">
            <v>100</v>
          </cell>
          <cell r="E1246">
            <v>6</v>
          </cell>
        </row>
        <row r="1247">
          <cell r="B1247" t="str">
            <v>QC240855NGXGD</v>
          </cell>
          <cell r="C1247" t="str">
            <v>PLAYERA  B‰SICA SLIM FIT CON LOGO NG</v>
          </cell>
          <cell r="D1247">
            <v>100</v>
          </cell>
          <cell r="E1247">
            <v>2</v>
          </cell>
        </row>
        <row r="1248">
          <cell r="B1248" t="str">
            <v>QC240855NRCHI</v>
          </cell>
          <cell r="C1248" t="str">
            <v>PLAYERA  B‰SICA SLIM FIT CON LOGO NR</v>
          </cell>
          <cell r="D1248">
            <v>100</v>
          </cell>
          <cell r="E1248">
            <v>4</v>
          </cell>
        </row>
        <row r="1249">
          <cell r="B1249" t="str">
            <v>QC240855NRGRA</v>
          </cell>
          <cell r="C1249" t="str">
            <v>PLAYERA  B‰SICA SLIM FIT CON LOGO NR</v>
          </cell>
          <cell r="D1249">
            <v>100</v>
          </cell>
          <cell r="E1249">
            <v>4</v>
          </cell>
        </row>
        <row r="1250">
          <cell r="B1250" t="str">
            <v>QC240855NRMED</v>
          </cell>
          <cell r="C1250" t="str">
            <v>PLAYERA  B‰SICA SLIM FIT CON LOGO NR</v>
          </cell>
          <cell r="D1250">
            <v>100</v>
          </cell>
          <cell r="E1250">
            <v>6</v>
          </cell>
        </row>
        <row r="1251">
          <cell r="B1251" t="str">
            <v>QC240855NRXGD</v>
          </cell>
          <cell r="C1251" t="str">
            <v>PLAYERA  B‰SICA SLIM FIT CON LOGO NR</v>
          </cell>
          <cell r="D1251">
            <v>100</v>
          </cell>
          <cell r="E1251">
            <v>2</v>
          </cell>
        </row>
        <row r="1252">
          <cell r="B1252" t="str">
            <v>QC240856AMCHI</v>
          </cell>
          <cell r="C1252" t="str">
            <v>PLAYERA  SLIM FIT CON ESTAMPADO AM C</v>
          </cell>
          <cell r="D1252">
            <v>100</v>
          </cell>
          <cell r="E1252">
            <v>6</v>
          </cell>
        </row>
        <row r="1253">
          <cell r="B1253" t="str">
            <v>QC240856AMGRA</v>
          </cell>
          <cell r="C1253" t="str">
            <v>PLAYERA  SLIM FIT CON ESTAMPADO AM G</v>
          </cell>
          <cell r="D1253">
            <v>100</v>
          </cell>
          <cell r="E1253">
            <v>6</v>
          </cell>
        </row>
        <row r="1254">
          <cell r="B1254" t="str">
            <v>QC240856AMMED</v>
          </cell>
          <cell r="C1254" t="str">
            <v>PLAYERA  SLIM FIT CON ESTAMPADO AM M</v>
          </cell>
          <cell r="D1254">
            <v>100</v>
          </cell>
          <cell r="E1254">
            <v>9</v>
          </cell>
        </row>
        <row r="1255">
          <cell r="B1255" t="str">
            <v>QC240856AMXGD</v>
          </cell>
          <cell r="C1255" t="str">
            <v>PLAYERA  SLIM FIT CON ESTAMPADO AM X</v>
          </cell>
          <cell r="D1255">
            <v>100</v>
          </cell>
          <cell r="E1255">
            <v>3</v>
          </cell>
        </row>
        <row r="1256">
          <cell r="B1256" t="str">
            <v>QC240857AOCHI</v>
          </cell>
          <cell r="C1256" t="str">
            <v>PLAYERA  SLIM FIT CON ESTAMPADO AO C</v>
          </cell>
          <cell r="D1256">
            <v>100</v>
          </cell>
          <cell r="E1256">
            <v>6</v>
          </cell>
        </row>
        <row r="1257">
          <cell r="B1257" t="str">
            <v>QC240857AOGRA</v>
          </cell>
          <cell r="C1257" t="str">
            <v>PLAYERA  SLIM FIT CON ESTAMPADO AO G</v>
          </cell>
          <cell r="D1257">
            <v>100</v>
          </cell>
          <cell r="E1257">
            <v>6</v>
          </cell>
        </row>
        <row r="1258">
          <cell r="B1258" t="str">
            <v>QC240857AOMED</v>
          </cell>
          <cell r="C1258" t="str">
            <v>PLAYERA  SLIM FIT CON ESTAMPADO AO M</v>
          </cell>
          <cell r="D1258">
            <v>100</v>
          </cell>
          <cell r="E1258">
            <v>9</v>
          </cell>
        </row>
        <row r="1259">
          <cell r="B1259" t="str">
            <v>QC240857AOXGD</v>
          </cell>
          <cell r="C1259" t="str">
            <v>PLAYERA  SLIM FIT CON ESTAMPADO AO X</v>
          </cell>
          <cell r="D1259">
            <v>100</v>
          </cell>
          <cell r="E1259">
            <v>3</v>
          </cell>
        </row>
        <row r="1260">
          <cell r="B1260" t="str">
            <v>QC240858AOCHI</v>
          </cell>
          <cell r="C1260" t="str">
            <v>PLAYERA  SLIM FIT CON ESTAMPADO AO C</v>
          </cell>
          <cell r="D1260">
            <v>100</v>
          </cell>
          <cell r="E1260">
            <v>2</v>
          </cell>
        </row>
        <row r="1261">
          <cell r="B1261" t="str">
            <v>QC240858AOGRA</v>
          </cell>
          <cell r="C1261" t="str">
            <v>PLAYERA  SLIM FIT CON ESTAMPADO AO G</v>
          </cell>
          <cell r="D1261">
            <v>100</v>
          </cell>
          <cell r="E1261">
            <v>2</v>
          </cell>
        </row>
        <row r="1262">
          <cell r="B1262" t="str">
            <v>QC240858AOMED</v>
          </cell>
          <cell r="C1262" t="str">
            <v>PLAYERA  SLIM FIT CON ESTAMPADO AO M</v>
          </cell>
          <cell r="D1262">
            <v>100</v>
          </cell>
          <cell r="E1262">
            <v>3</v>
          </cell>
        </row>
        <row r="1263">
          <cell r="B1263" t="str">
            <v>QC240858AOXGD</v>
          </cell>
          <cell r="C1263" t="str">
            <v>PLAYERA  SLIM FIT CON ESTAMPADO AO X</v>
          </cell>
          <cell r="D1263">
            <v>100</v>
          </cell>
          <cell r="E1263">
            <v>1</v>
          </cell>
        </row>
        <row r="1264">
          <cell r="B1264" t="str">
            <v>QC240863BCCHI</v>
          </cell>
          <cell r="C1264" t="str">
            <v>PLAYERA  SLIM  FIT CON ESTAMPADO BC</v>
          </cell>
          <cell r="D1264">
            <v>100</v>
          </cell>
          <cell r="E1264">
            <v>4</v>
          </cell>
        </row>
        <row r="1265">
          <cell r="B1265" t="str">
            <v>QC240863BCGRA</v>
          </cell>
          <cell r="C1265" t="str">
            <v>PLAYERA  SLIM  FIT CON ESTAMPADO BC</v>
          </cell>
          <cell r="D1265">
            <v>100</v>
          </cell>
          <cell r="E1265">
            <v>4</v>
          </cell>
        </row>
        <row r="1266">
          <cell r="B1266" t="str">
            <v>QC240863BCMED</v>
          </cell>
          <cell r="C1266" t="str">
            <v>PLAYERA  SLIM  FIT CON ESTAMPADO BC</v>
          </cell>
          <cell r="D1266">
            <v>100</v>
          </cell>
          <cell r="E1266">
            <v>6</v>
          </cell>
        </row>
        <row r="1267">
          <cell r="B1267" t="str">
            <v>QC240863BCXGD</v>
          </cell>
          <cell r="C1267" t="str">
            <v>PLAYERA  SLIM  FIT CON ESTAMPADO BC</v>
          </cell>
          <cell r="D1267">
            <v>100</v>
          </cell>
          <cell r="E1267">
            <v>2</v>
          </cell>
        </row>
        <row r="1268">
          <cell r="B1268" t="str">
            <v>QC240865NGCHI</v>
          </cell>
          <cell r="C1268" t="str">
            <v>PLAYERA  SLIM  FIT CON ESTAMPADO NG</v>
          </cell>
          <cell r="D1268">
            <v>100</v>
          </cell>
          <cell r="E1268">
            <v>4</v>
          </cell>
        </row>
        <row r="1269">
          <cell r="B1269" t="str">
            <v>QC240865NGGRA</v>
          </cell>
          <cell r="C1269" t="str">
            <v>PLAYERA  SLIM  FIT CON ESTAMPADO NG</v>
          </cell>
          <cell r="D1269">
            <v>100</v>
          </cell>
          <cell r="E1269">
            <v>4</v>
          </cell>
        </row>
        <row r="1270">
          <cell r="B1270" t="str">
            <v>QC240865NGMED</v>
          </cell>
          <cell r="C1270" t="str">
            <v>PLAYERA  SLIM  FIT CON ESTAMPADO NG</v>
          </cell>
          <cell r="D1270">
            <v>100</v>
          </cell>
          <cell r="E1270">
            <v>6</v>
          </cell>
        </row>
        <row r="1271">
          <cell r="B1271" t="str">
            <v>QC240865NGXGD</v>
          </cell>
          <cell r="C1271" t="str">
            <v>PLAYERA  SLIM  FIT CON ESTAMPADO NG</v>
          </cell>
          <cell r="D1271">
            <v>100</v>
          </cell>
          <cell r="E1271">
            <v>2</v>
          </cell>
        </row>
        <row r="1272">
          <cell r="B1272" t="str">
            <v>QC240866AMCHI</v>
          </cell>
          <cell r="C1272" t="str">
            <v>PLAYERA B‰SICA  LONG  FIT CON LOGO A</v>
          </cell>
          <cell r="D1272">
            <v>100</v>
          </cell>
          <cell r="E1272">
            <v>2</v>
          </cell>
        </row>
        <row r="1273">
          <cell r="B1273" t="str">
            <v>QC240866AMGRA</v>
          </cell>
          <cell r="C1273" t="str">
            <v>PLAYERA B‰SICA  LONG  FIT CON LOGO A</v>
          </cell>
          <cell r="D1273">
            <v>100</v>
          </cell>
          <cell r="E1273">
            <v>1</v>
          </cell>
        </row>
        <row r="1274">
          <cell r="B1274" t="str">
            <v>QC240866AMMED</v>
          </cell>
          <cell r="C1274" t="str">
            <v>PLAYERA B‰SICA  LONG  FIT CON LOGO A</v>
          </cell>
          <cell r="D1274">
            <v>100</v>
          </cell>
          <cell r="E1274">
            <v>1</v>
          </cell>
        </row>
        <row r="1275">
          <cell r="B1275" t="str">
            <v>QC240866AMXGD</v>
          </cell>
          <cell r="C1275" t="str">
            <v>PLAYERA B‰SICA  LONG  FIT CON LOGO A</v>
          </cell>
          <cell r="D1275">
            <v>100</v>
          </cell>
          <cell r="E1275">
            <v>1</v>
          </cell>
        </row>
        <row r="1276">
          <cell r="B1276" t="str">
            <v>QC240866GRCHI</v>
          </cell>
          <cell r="C1276" t="str">
            <v>PLAYERA B‰SICA  LONG  FIT CON LOGO G</v>
          </cell>
          <cell r="D1276">
            <v>100</v>
          </cell>
          <cell r="E1276">
            <v>2</v>
          </cell>
        </row>
        <row r="1277">
          <cell r="B1277" t="str">
            <v>QC240866GRGRA</v>
          </cell>
          <cell r="C1277" t="str">
            <v>PLAYERA B‰SICA  LONG  FIT CON LOGO G</v>
          </cell>
          <cell r="D1277">
            <v>100</v>
          </cell>
          <cell r="E1277">
            <v>4</v>
          </cell>
        </row>
        <row r="1278">
          <cell r="B1278" t="str">
            <v>QC240866GRMED</v>
          </cell>
          <cell r="C1278" t="str">
            <v>PLAYERA B‰SICA  LONG  FIT CON LOGO G</v>
          </cell>
          <cell r="D1278">
            <v>100</v>
          </cell>
          <cell r="E1278">
            <v>1</v>
          </cell>
        </row>
        <row r="1279">
          <cell r="B1279" t="str">
            <v>QC240866GRXGD</v>
          </cell>
          <cell r="C1279" t="str">
            <v>PLAYERA B‰SICA  LONG  FIT CON LOGO G</v>
          </cell>
          <cell r="D1279">
            <v>100</v>
          </cell>
          <cell r="E1279">
            <v>2</v>
          </cell>
        </row>
        <row r="1280">
          <cell r="B1280" t="str">
            <v>QC240866NGGRA</v>
          </cell>
          <cell r="C1280" t="str">
            <v>PLAYERA B‰SICA  LONG  FIT CON LOGO N</v>
          </cell>
          <cell r="D1280">
            <v>100</v>
          </cell>
          <cell r="E1280">
            <v>1</v>
          </cell>
        </row>
        <row r="1281">
          <cell r="B1281" t="str">
            <v>QC240866NGXGD</v>
          </cell>
          <cell r="C1281" t="str">
            <v>PLAYERA B‰SICA  LONG  FIT CON LOGO N</v>
          </cell>
          <cell r="D1281">
            <v>100</v>
          </cell>
          <cell r="E1281">
            <v>1</v>
          </cell>
        </row>
        <row r="1282">
          <cell r="B1282" t="str">
            <v>QC240867BCCHI</v>
          </cell>
          <cell r="C1282" t="str">
            <v>PLAYERA MUSCLE  FIT CON ESTAMPADO BC</v>
          </cell>
          <cell r="D1282">
            <v>100</v>
          </cell>
          <cell r="E1282">
            <v>4</v>
          </cell>
        </row>
        <row r="1283">
          <cell r="B1283" t="str">
            <v>QC240867BCGRA</v>
          </cell>
          <cell r="C1283" t="str">
            <v>PLAYERA MUSCLE  FIT CON ESTAMPADO BC</v>
          </cell>
          <cell r="D1283">
            <v>100</v>
          </cell>
          <cell r="E1283">
            <v>4</v>
          </cell>
        </row>
        <row r="1284">
          <cell r="B1284" t="str">
            <v>QC240867BCMED</v>
          </cell>
          <cell r="C1284" t="str">
            <v>PLAYERA MUSCLE  FIT CON ESTAMPADO BC</v>
          </cell>
          <cell r="D1284">
            <v>100</v>
          </cell>
          <cell r="E1284">
            <v>6</v>
          </cell>
        </row>
        <row r="1285">
          <cell r="B1285" t="str">
            <v>QC240867BCXGD</v>
          </cell>
          <cell r="C1285" t="str">
            <v>PLAYERA MUSCLE  FIT CON ESTAMPADO BC</v>
          </cell>
          <cell r="D1285">
            <v>100</v>
          </cell>
          <cell r="E1285">
            <v>2</v>
          </cell>
        </row>
        <row r="1286">
          <cell r="B1286" t="str">
            <v>QC240868AMCHI</v>
          </cell>
          <cell r="C1286" t="str">
            <v>PLAYERA MUSCLE  FIT CON ESTAMPADO AM</v>
          </cell>
          <cell r="D1286">
            <v>100</v>
          </cell>
          <cell r="E1286">
            <v>4</v>
          </cell>
        </row>
        <row r="1287">
          <cell r="B1287" t="str">
            <v>QC240868AMGRA</v>
          </cell>
          <cell r="C1287" t="str">
            <v>PLAYERA MUSCLE  FIT CON ESTAMPADO AM</v>
          </cell>
          <cell r="D1287">
            <v>100</v>
          </cell>
          <cell r="E1287">
            <v>4</v>
          </cell>
        </row>
        <row r="1288">
          <cell r="B1288" t="str">
            <v>QC240868AMMED</v>
          </cell>
          <cell r="C1288" t="str">
            <v>PLAYERA MUSCLE  FIT CON ESTAMPADO AM</v>
          </cell>
          <cell r="D1288">
            <v>100</v>
          </cell>
          <cell r="E1288">
            <v>6</v>
          </cell>
        </row>
        <row r="1289">
          <cell r="B1289" t="str">
            <v>QC240868AMXGD</v>
          </cell>
          <cell r="C1289" t="str">
            <v>PLAYERA MUSCLE  FIT CON ESTAMPADO AM</v>
          </cell>
          <cell r="D1289">
            <v>100</v>
          </cell>
          <cell r="E1289">
            <v>2</v>
          </cell>
        </row>
        <row r="1290">
          <cell r="B1290" t="str">
            <v>QC240869AMCHI</v>
          </cell>
          <cell r="C1290" t="str">
            <v>PLAYERA LONG  FIT CON ESTAMPADO AM C</v>
          </cell>
          <cell r="D1290">
            <v>100</v>
          </cell>
          <cell r="E1290">
            <v>6</v>
          </cell>
        </row>
        <row r="1291">
          <cell r="B1291" t="str">
            <v>QC240869AMGRA</v>
          </cell>
          <cell r="C1291" t="str">
            <v>PLAYERA LONG  FIT CON ESTAMPADO AM G</v>
          </cell>
          <cell r="D1291">
            <v>100</v>
          </cell>
          <cell r="E1291">
            <v>6</v>
          </cell>
        </row>
        <row r="1292">
          <cell r="B1292" t="str">
            <v>QC240869AMMED</v>
          </cell>
          <cell r="C1292" t="str">
            <v>PLAYERA LONG  FIT CON ESTAMPADO AM M</v>
          </cell>
          <cell r="D1292">
            <v>100</v>
          </cell>
          <cell r="E1292">
            <v>7</v>
          </cell>
        </row>
        <row r="1293">
          <cell r="B1293" t="str">
            <v>QC240869AMXGD</v>
          </cell>
          <cell r="C1293" t="str">
            <v>PLAYERA LONG  FIT CON ESTAMPADO AM X</v>
          </cell>
          <cell r="D1293">
            <v>100</v>
          </cell>
          <cell r="E1293">
            <v>2</v>
          </cell>
        </row>
        <row r="1294">
          <cell r="B1294" t="str">
            <v>QC240870APCHI</v>
          </cell>
          <cell r="C1294" t="str">
            <v>PLAYERA LONG  FIT CON ESTAMPADO AP C</v>
          </cell>
          <cell r="D1294">
            <v>100</v>
          </cell>
          <cell r="E1294">
            <v>6</v>
          </cell>
        </row>
        <row r="1295">
          <cell r="B1295" t="str">
            <v>QC240870APGRA</v>
          </cell>
          <cell r="C1295" t="str">
            <v>PLAYERA LONG  FIT CON ESTAMPADO AP G</v>
          </cell>
          <cell r="D1295">
            <v>100</v>
          </cell>
          <cell r="E1295">
            <v>6</v>
          </cell>
        </row>
        <row r="1296">
          <cell r="B1296" t="str">
            <v>QC240870APMED</v>
          </cell>
          <cell r="C1296" t="str">
            <v>PLAYERA LONG  FIT CON ESTAMPADO AP M</v>
          </cell>
          <cell r="D1296">
            <v>100</v>
          </cell>
          <cell r="E1296">
            <v>9</v>
          </cell>
        </row>
        <row r="1297">
          <cell r="B1297" t="str">
            <v>QC240870APXGD</v>
          </cell>
          <cell r="C1297" t="str">
            <v>PLAYERA LONG  FIT CON ESTAMPADO AP X</v>
          </cell>
          <cell r="D1297">
            <v>100</v>
          </cell>
          <cell r="E1297">
            <v>3</v>
          </cell>
        </row>
        <row r="1298">
          <cell r="B1298" t="str">
            <v>QC240874NGGRA</v>
          </cell>
          <cell r="C1298" t="str">
            <v>PLAYERA ESTAMPADO MICKEY NG GRA</v>
          </cell>
          <cell r="D1298">
            <v>100</v>
          </cell>
          <cell r="E1298">
            <v>1</v>
          </cell>
        </row>
        <row r="1299">
          <cell r="B1299" t="str">
            <v>QC240874NGXGD</v>
          </cell>
          <cell r="C1299" t="str">
            <v>PLAYERA ESTAMPADO MICKEY NG XGD</v>
          </cell>
          <cell r="D1299">
            <v>100</v>
          </cell>
          <cell r="E1299">
            <v>2</v>
          </cell>
        </row>
        <row r="1300">
          <cell r="B1300" t="str">
            <v>QC240877NGXGD</v>
          </cell>
          <cell r="C1300" t="str">
            <v>PLAYERA ESTAMPADO MICKEY NG XGD</v>
          </cell>
          <cell r="D1300">
            <v>100</v>
          </cell>
          <cell r="E1300">
            <v>2</v>
          </cell>
        </row>
        <row r="1301">
          <cell r="B1301" t="str">
            <v>QC240878BCCHI</v>
          </cell>
          <cell r="C1301" t="str">
            <v>PLAYERA ESTAMPADO SIMPSON BC CHI</v>
          </cell>
          <cell r="D1301">
            <v>100</v>
          </cell>
          <cell r="E1301">
            <v>-2</v>
          </cell>
        </row>
        <row r="1302">
          <cell r="B1302" t="str">
            <v>QC240878BCXGD</v>
          </cell>
          <cell r="C1302" t="str">
            <v>PLAYERA ESTAMPADO SIMPSON BC XGD</v>
          </cell>
          <cell r="D1302">
            <v>100</v>
          </cell>
          <cell r="E1302">
            <v>1</v>
          </cell>
        </row>
        <row r="1303">
          <cell r="B1303" t="str">
            <v>QC240879NGCHI</v>
          </cell>
          <cell r="C1303" t="str">
            <v>PLAYERA ESTAMPADO SIMPSON NG CHI</v>
          </cell>
          <cell r="D1303">
            <v>100</v>
          </cell>
          <cell r="E1303">
            <v>1</v>
          </cell>
        </row>
        <row r="1304">
          <cell r="B1304" t="str">
            <v>QC240879NGGRA</v>
          </cell>
          <cell r="C1304" t="str">
            <v>PLAYERA ESTAMPADO SIMPSON NG GRA</v>
          </cell>
          <cell r="D1304">
            <v>100</v>
          </cell>
          <cell r="E1304">
            <v>2</v>
          </cell>
        </row>
        <row r="1305">
          <cell r="B1305" t="str">
            <v>QC240879NGMED</v>
          </cell>
          <cell r="C1305" t="str">
            <v>PLAYERA ESTAMPADO SIMPSON NG MED</v>
          </cell>
          <cell r="D1305">
            <v>100</v>
          </cell>
          <cell r="E1305">
            <v>2</v>
          </cell>
        </row>
        <row r="1306">
          <cell r="B1306" t="str">
            <v>QC240879NGXGD</v>
          </cell>
          <cell r="C1306" t="str">
            <v>PLAYERA ESTAMPADO SIMPSON NG XGD</v>
          </cell>
          <cell r="D1306">
            <v>100</v>
          </cell>
          <cell r="E1306">
            <v>1</v>
          </cell>
        </row>
        <row r="1307">
          <cell r="B1307" t="str">
            <v>QC240881AMCHI</v>
          </cell>
          <cell r="C1307" t="str">
            <v>PLAYERA BLOQUES DE COLOR AM CHI</v>
          </cell>
          <cell r="D1307">
            <v>100</v>
          </cell>
          <cell r="E1307">
            <v>3</v>
          </cell>
        </row>
        <row r="1308">
          <cell r="B1308" t="str">
            <v>QC240881AMGRA</v>
          </cell>
          <cell r="C1308" t="str">
            <v>PLAYERA BLOQUES DE COLOR AM GRA</v>
          </cell>
          <cell r="D1308">
            <v>100</v>
          </cell>
          <cell r="E1308">
            <v>6</v>
          </cell>
        </row>
        <row r="1309">
          <cell r="B1309" t="str">
            <v>QC240881AMMED</v>
          </cell>
          <cell r="C1309" t="str">
            <v>PLAYERA BLOQUES DE COLOR AM MED</v>
          </cell>
          <cell r="D1309">
            <v>100</v>
          </cell>
          <cell r="E1309">
            <v>6</v>
          </cell>
        </row>
        <row r="1310">
          <cell r="B1310" t="str">
            <v>QC240881AMXGD</v>
          </cell>
          <cell r="C1310" t="str">
            <v>PLAYERA BLOQUES DE COLOR AM XGD</v>
          </cell>
          <cell r="D1310">
            <v>100</v>
          </cell>
          <cell r="E1310">
            <v>3</v>
          </cell>
        </row>
        <row r="1311">
          <cell r="B1311" t="str">
            <v>QC240881NGCHI</v>
          </cell>
          <cell r="C1311" t="str">
            <v>PLAYERA BLOQUES DE COLOR NG CHI</v>
          </cell>
          <cell r="D1311">
            <v>100</v>
          </cell>
          <cell r="E1311">
            <v>3</v>
          </cell>
        </row>
        <row r="1312">
          <cell r="B1312" t="str">
            <v>QC240881NGGRA</v>
          </cell>
          <cell r="C1312" t="str">
            <v>PLAYERA BLOQUES DE COLOR NG GRA</v>
          </cell>
          <cell r="D1312">
            <v>100</v>
          </cell>
          <cell r="E1312">
            <v>6</v>
          </cell>
        </row>
        <row r="1313">
          <cell r="B1313" t="str">
            <v>QC240881NGMED</v>
          </cell>
          <cell r="C1313" t="str">
            <v>PLAYERA BLOQUES DE COLOR NG MED</v>
          </cell>
          <cell r="D1313">
            <v>100</v>
          </cell>
          <cell r="E1313">
            <v>6</v>
          </cell>
        </row>
        <row r="1314">
          <cell r="B1314" t="str">
            <v>QC240881NGXGD</v>
          </cell>
          <cell r="C1314" t="str">
            <v>PLAYERA BLOQUES DE COLOR NG XGD</v>
          </cell>
          <cell r="D1314">
            <v>100</v>
          </cell>
          <cell r="E1314">
            <v>3</v>
          </cell>
        </row>
        <row r="1315">
          <cell r="B1315" t="str">
            <v>QC240882AMCHI</v>
          </cell>
          <cell r="C1315" t="str">
            <v>PLAYERA CON CAPUCHA AM CHI</v>
          </cell>
          <cell r="D1315">
            <v>100</v>
          </cell>
          <cell r="E1315">
            <v>2</v>
          </cell>
        </row>
        <row r="1316">
          <cell r="B1316" t="str">
            <v>QC240882AMGRA</v>
          </cell>
          <cell r="C1316" t="str">
            <v>PLAYERA CON CAPUCHA AM GRA</v>
          </cell>
          <cell r="D1316">
            <v>100</v>
          </cell>
          <cell r="E1316">
            <v>4</v>
          </cell>
        </row>
        <row r="1317">
          <cell r="B1317" t="str">
            <v>QC240882AMMED</v>
          </cell>
          <cell r="C1317" t="str">
            <v>PLAYERA CON CAPUCHA AM MED</v>
          </cell>
          <cell r="D1317">
            <v>100</v>
          </cell>
          <cell r="E1317">
            <v>4</v>
          </cell>
        </row>
        <row r="1318">
          <cell r="B1318" t="str">
            <v>QC240882AMXGD</v>
          </cell>
          <cell r="C1318" t="str">
            <v>PLAYERA CON CAPUCHA AM XGD</v>
          </cell>
          <cell r="D1318">
            <v>100</v>
          </cell>
          <cell r="E1318">
            <v>2</v>
          </cell>
        </row>
        <row r="1319">
          <cell r="B1319" t="str">
            <v>QC240882NGCHI</v>
          </cell>
          <cell r="C1319" t="str">
            <v>PLAYERA CON CAPUCHA NG CHI</v>
          </cell>
          <cell r="D1319">
            <v>100</v>
          </cell>
          <cell r="E1319">
            <v>2</v>
          </cell>
        </row>
        <row r="1320">
          <cell r="B1320" t="str">
            <v>QC240882NGGRA</v>
          </cell>
          <cell r="C1320" t="str">
            <v>PLAYERA CON CAPUCHA NG GRA</v>
          </cell>
          <cell r="D1320">
            <v>100</v>
          </cell>
          <cell r="E1320">
            <v>4</v>
          </cell>
        </row>
        <row r="1321">
          <cell r="B1321" t="str">
            <v>QC240882NGMED</v>
          </cell>
          <cell r="C1321" t="str">
            <v>PLAYERA CON CAPUCHA NG MED</v>
          </cell>
          <cell r="D1321">
            <v>100</v>
          </cell>
          <cell r="E1321">
            <v>4</v>
          </cell>
        </row>
        <row r="1322">
          <cell r="B1322" t="str">
            <v>QC240882NGXGD</v>
          </cell>
          <cell r="C1322" t="str">
            <v>PLAYERA CON CAPUCHA NG XGD</v>
          </cell>
          <cell r="D1322">
            <v>100</v>
          </cell>
          <cell r="E1322">
            <v>2</v>
          </cell>
        </row>
        <row r="1323">
          <cell r="B1323" t="str">
            <v>QC240883AMCHI</v>
          </cell>
          <cell r="C1323" t="str">
            <v>PLAYERA CON CAPUCHA AM CHI</v>
          </cell>
          <cell r="D1323">
            <v>100</v>
          </cell>
          <cell r="E1323">
            <v>2</v>
          </cell>
        </row>
        <row r="1324">
          <cell r="B1324" t="str">
            <v>QC240883AMGRA</v>
          </cell>
          <cell r="C1324" t="str">
            <v>PLAYERA CON CAPUCHA AM GRA</v>
          </cell>
          <cell r="D1324">
            <v>100</v>
          </cell>
          <cell r="E1324">
            <v>4</v>
          </cell>
        </row>
        <row r="1325">
          <cell r="B1325" t="str">
            <v>QC240883AMMED</v>
          </cell>
          <cell r="C1325" t="str">
            <v>PLAYERA CON CAPUCHA AM MED</v>
          </cell>
          <cell r="D1325">
            <v>100</v>
          </cell>
          <cell r="E1325">
            <v>4</v>
          </cell>
        </row>
        <row r="1326">
          <cell r="B1326" t="str">
            <v>QC240883AMXGD</v>
          </cell>
          <cell r="C1326" t="str">
            <v>PLAYERA CON CAPUCHA AM XGD</v>
          </cell>
          <cell r="D1326">
            <v>100</v>
          </cell>
          <cell r="E1326">
            <v>2</v>
          </cell>
        </row>
        <row r="1327">
          <cell r="B1327" t="str">
            <v>QC240883NGCHI</v>
          </cell>
          <cell r="C1327" t="str">
            <v>PLAYERA CON CAPUCHA NG CHI</v>
          </cell>
          <cell r="D1327">
            <v>100</v>
          </cell>
          <cell r="E1327">
            <v>2</v>
          </cell>
        </row>
        <row r="1328">
          <cell r="B1328" t="str">
            <v>QC240883NGGRA</v>
          </cell>
          <cell r="C1328" t="str">
            <v>PLAYERA CON CAPUCHA NG GRA</v>
          </cell>
          <cell r="D1328">
            <v>100</v>
          </cell>
          <cell r="E1328">
            <v>4</v>
          </cell>
        </row>
        <row r="1329">
          <cell r="B1329" t="str">
            <v>QC240883NGMED</v>
          </cell>
          <cell r="C1329" t="str">
            <v>PLAYERA CON CAPUCHA NG MED</v>
          </cell>
          <cell r="D1329">
            <v>100</v>
          </cell>
          <cell r="E1329">
            <v>4</v>
          </cell>
        </row>
        <row r="1330">
          <cell r="B1330" t="str">
            <v>QC240883NGXGD</v>
          </cell>
          <cell r="C1330" t="str">
            <v>PLAYERA CON CAPUCHA NG XGD</v>
          </cell>
          <cell r="D1330">
            <v>100</v>
          </cell>
          <cell r="E1330">
            <v>2</v>
          </cell>
        </row>
        <row r="1331">
          <cell r="B1331" t="str">
            <v>QC240884GOCHI</v>
          </cell>
          <cell r="C1331" t="str">
            <v>PLAYERA CUELLO CISNE GO CHI</v>
          </cell>
          <cell r="D1331">
            <v>100</v>
          </cell>
          <cell r="E1331">
            <v>3</v>
          </cell>
        </row>
        <row r="1332">
          <cell r="B1332" t="str">
            <v>QC240884GOGRA</v>
          </cell>
          <cell r="C1332" t="str">
            <v>PLAYERA CUELLO CISNE GO GRA</v>
          </cell>
          <cell r="D1332">
            <v>100</v>
          </cell>
          <cell r="E1332">
            <v>6</v>
          </cell>
        </row>
        <row r="1333">
          <cell r="B1333" t="str">
            <v>QC240884GOMED</v>
          </cell>
          <cell r="C1333" t="str">
            <v>PLAYERA CUELLO CISNE GO MED</v>
          </cell>
          <cell r="D1333">
            <v>100</v>
          </cell>
          <cell r="E1333">
            <v>6</v>
          </cell>
        </row>
        <row r="1334">
          <cell r="B1334" t="str">
            <v>QC240884GOXGD</v>
          </cell>
          <cell r="C1334" t="str">
            <v>PLAYERA CUELLO CISNE GO XGD</v>
          </cell>
          <cell r="D1334">
            <v>100</v>
          </cell>
          <cell r="E1334">
            <v>3</v>
          </cell>
        </row>
        <row r="1335">
          <cell r="B1335" t="str">
            <v>QC240884MZCHI</v>
          </cell>
          <cell r="C1335" t="str">
            <v>PLAYERA CUELLO CISNE MZ CHI</v>
          </cell>
          <cell r="D1335">
            <v>100</v>
          </cell>
          <cell r="E1335">
            <v>2</v>
          </cell>
        </row>
        <row r="1336">
          <cell r="B1336" t="str">
            <v>QC240884MZMED</v>
          </cell>
          <cell r="C1336" t="str">
            <v>PLAYERA CUELLO CISNE MZ MED</v>
          </cell>
          <cell r="D1336">
            <v>100</v>
          </cell>
          <cell r="E1336">
            <v>6</v>
          </cell>
        </row>
        <row r="1337">
          <cell r="B1337" t="str">
            <v>QC240884NCCHI</v>
          </cell>
          <cell r="C1337" t="str">
            <v>PLAYERA CUELLO CISNE NC CHI</v>
          </cell>
          <cell r="D1337">
            <v>100</v>
          </cell>
          <cell r="E1337">
            <v>3</v>
          </cell>
        </row>
        <row r="1338">
          <cell r="B1338" t="str">
            <v>QC240884NCGRA</v>
          </cell>
          <cell r="C1338" t="str">
            <v>PLAYERA CUELLO CISNE NC GRA</v>
          </cell>
          <cell r="D1338">
            <v>100</v>
          </cell>
          <cell r="E1338">
            <v>6</v>
          </cell>
        </row>
        <row r="1339">
          <cell r="B1339" t="str">
            <v>QC240884NCMED</v>
          </cell>
          <cell r="C1339" t="str">
            <v>PLAYERA CUELLO CISNE NC MED</v>
          </cell>
          <cell r="D1339">
            <v>100</v>
          </cell>
          <cell r="E1339">
            <v>5</v>
          </cell>
        </row>
        <row r="1340">
          <cell r="B1340" t="str">
            <v>QC240884NCXGD</v>
          </cell>
          <cell r="C1340" t="str">
            <v>PLAYERA CUELLO CISNE NC XGD</v>
          </cell>
          <cell r="D1340">
            <v>100</v>
          </cell>
          <cell r="E1340">
            <v>3</v>
          </cell>
        </row>
        <row r="1341">
          <cell r="B1341" t="str">
            <v>QC240884NGCHI</v>
          </cell>
          <cell r="C1341" t="str">
            <v>PLAYERA CUELLO CISNE NG CHI</v>
          </cell>
          <cell r="D1341">
            <v>100</v>
          </cell>
          <cell r="E1341">
            <v>3</v>
          </cell>
        </row>
        <row r="1342">
          <cell r="B1342" t="str">
            <v>QC240884NGGRA</v>
          </cell>
          <cell r="C1342" t="str">
            <v>PLAYERA CUELLO CISNE NG GRA</v>
          </cell>
          <cell r="D1342">
            <v>100</v>
          </cell>
          <cell r="E1342">
            <v>6</v>
          </cell>
        </row>
        <row r="1343">
          <cell r="B1343" t="str">
            <v>QC240884NGMED</v>
          </cell>
          <cell r="C1343" t="str">
            <v>PLAYERA CUELLO CISNE NG MED</v>
          </cell>
          <cell r="D1343">
            <v>100</v>
          </cell>
          <cell r="E1343">
            <v>6</v>
          </cell>
        </row>
        <row r="1344">
          <cell r="B1344" t="str">
            <v>QC240884NGXGD</v>
          </cell>
          <cell r="C1344" t="str">
            <v>PLAYERA CUELLO CISNE NG XGD</v>
          </cell>
          <cell r="D1344">
            <v>100</v>
          </cell>
          <cell r="E1344">
            <v>3</v>
          </cell>
        </row>
        <row r="1345">
          <cell r="B1345" t="str">
            <v>QC240885BCCHI</v>
          </cell>
          <cell r="C1345" t="str">
            <v>PLAYERA CON ESTAMPADO BC CHI</v>
          </cell>
          <cell r="D1345">
            <v>100</v>
          </cell>
          <cell r="E1345">
            <v>4</v>
          </cell>
        </row>
        <row r="1346">
          <cell r="B1346" t="str">
            <v>QC240885BCGRA</v>
          </cell>
          <cell r="C1346" t="str">
            <v>PLAYERA CON ESTAMPADO BC GRA</v>
          </cell>
          <cell r="D1346">
            <v>100</v>
          </cell>
          <cell r="E1346">
            <v>4</v>
          </cell>
        </row>
        <row r="1347">
          <cell r="B1347" t="str">
            <v>QC240885BCMED</v>
          </cell>
          <cell r="C1347" t="str">
            <v>PLAYERA CON ESTAMPADO BC MED</v>
          </cell>
          <cell r="D1347">
            <v>100</v>
          </cell>
          <cell r="E1347">
            <v>6</v>
          </cell>
        </row>
        <row r="1348">
          <cell r="B1348" t="str">
            <v>QC240885BCXGD</v>
          </cell>
          <cell r="C1348" t="str">
            <v>PLAYERA CON ESTAMPADO BC XGD</v>
          </cell>
          <cell r="D1348">
            <v>100</v>
          </cell>
          <cell r="E1348">
            <v>2</v>
          </cell>
        </row>
        <row r="1349">
          <cell r="B1349" t="str">
            <v>QC240886BCCHI</v>
          </cell>
          <cell r="C1349" t="str">
            <v>PLAYERA CON ESTAMPADO BC CHI</v>
          </cell>
          <cell r="D1349">
            <v>100</v>
          </cell>
          <cell r="E1349">
            <v>4</v>
          </cell>
        </row>
        <row r="1350">
          <cell r="B1350" t="str">
            <v>QC240886BCGRA</v>
          </cell>
          <cell r="C1350" t="str">
            <v>PLAYERA CON ESTAMPADO BC GRA</v>
          </cell>
          <cell r="D1350">
            <v>100</v>
          </cell>
          <cell r="E1350">
            <v>3</v>
          </cell>
        </row>
        <row r="1351">
          <cell r="B1351" t="str">
            <v>QC240886BCMED</v>
          </cell>
          <cell r="C1351" t="str">
            <v>PLAYERA CON ESTAMPADO BC MED</v>
          </cell>
          <cell r="D1351">
            <v>100</v>
          </cell>
          <cell r="E1351">
            <v>4</v>
          </cell>
        </row>
        <row r="1352">
          <cell r="B1352" t="str">
            <v>QC240886BCXGD</v>
          </cell>
          <cell r="C1352" t="str">
            <v>PLAYERA CON ESTAMPADO BC XGD</v>
          </cell>
          <cell r="D1352">
            <v>100</v>
          </cell>
          <cell r="E1352">
            <v>1</v>
          </cell>
        </row>
        <row r="1353">
          <cell r="B1353" t="str">
            <v>QC240887GRCHI</v>
          </cell>
          <cell r="C1353" t="str">
            <v>PLAYERA CON ESTAMPADO GR CHI</v>
          </cell>
          <cell r="D1353">
            <v>100</v>
          </cell>
          <cell r="E1353">
            <v>4</v>
          </cell>
        </row>
        <row r="1354">
          <cell r="B1354" t="str">
            <v>QC240887GRGRA</v>
          </cell>
          <cell r="C1354" t="str">
            <v>PLAYERA CON ESTAMPADO GR GRA</v>
          </cell>
          <cell r="D1354">
            <v>100</v>
          </cell>
          <cell r="E1354">
            <v>3</v>
          </cell>
        </row>
        <row r="1355">
          <cell r="B1355" t="str">
            <v>QC240887GRMED</v>
          </cell>
          <cell r="C1355" t="str">
            <v>PLAYERA CON ESTAMPADO GR MED</v>
          </cell>
          <cell r="D1355">
            <v>100</v>
          </cell>
          <cell r="E1355">
            <v>6</v>
          </cell>
        </row>
        <row r="1356">
          <cell r="B1356" t="str">
            <v>QC240887GRXGD</v>
          </cell>
          <cell r="C1356" t="str">
            <v>PLAYERA CON ESTAMPADO GR XGD</v>
          </cell>
          <cell r="D1356">
            <v>100</v>
          </cell>
          <cell r="E1356">
            <v>1</v>
          </cell>
        </row>
        <row r="1357">
          <cell r="B1357" t="str">
            <v>QC240888NGCHI</v>
          </cell>
          <cell r="C1357" t="str">
            <v>PLAYERA CON ESTAMPADO NG CHI</v>
          </cell>
          <cell r="D1357">
            <v>100</v>
          </cell>
          <cell r="E1357">
            <v>4</v>
          </cell>
        </row>
        <row r="1358">
          <cell r="B1358" t="str">
            <v>QC240888NGGRA</v>
          </cell>
          <cell r="C1358" t="str">
            <v>PLAYERA CON ESTAMPADO NG GRA</v>
          </cell>
          <cell r="D1358">
            <v>100</v>
          </cell>
          <cell r="E1358">
            <v>4</v>
          </cell>
        </row>
        <row r="1359">
          <cell r="B1359" t="str">
            <v>QC240888NGMED</v>
          </cell>
          <cell r="C1359" t="str">
            <v>PLAYERA CON ESTAMPADO NG MED</v>
          </cell>
          <cell r="D1359">
            <v>100</v>
          </cell>
          <cell r="E1359">
            <v>4</v>
          </cell>
        </row>
        <row r="1360">
          <cell r="B1360" t="str">
            <v>QC240888NGXGD</v>
          </cell>
          <cell r="C1360" t="str">
            <v>PLAYERA CON ESTAMPADO NG XGD</v>
          </cell>
          <cell r="D1360">
            <v>100</v>
          </cell>
          <cell r="E1360">
            <v>1</v>
          </cell>
        </row>
        <row r="1361">
          <cell r="B1361" t="str">
            <v>QC240889AMCHI</v>
          </cell>
          <cell r="C1361" t="str">
            <v>PLAYERA C7732 AM CHI</v>
          </cell>
          <cell r="D1361">
            <v>100</v>
          </cell>
          <cell r="E1361">
            <v>6</v>
          </cell>
        </row>
        <row r="1362">
          <cell r="B1362" t="str">
            <v>QC240889AMGRA</v>
          </cell>
          <cell r="C1362" t="str">
            <v>PLAYERA C7732 AM GRA</v>
          </cell>
          <cell r="D1362">
            <v>100</v>
          </cell>
          <cell r="E1362">
            <v>4</v>
          </cell>
        </row>
        <row r="1363">
          <cell r="B1363" t="str">
            <v>QC240889AMMED</v>
          </cell>
          <cell r="C1363" t="str">
            <v>PLAYERA C7732 AM MED</v>
          </cell>
          <cell r="D1363">
            <v>100</v>
          </cell>
          <cell r="E1363">
            <v>6</v>
          </cell>
        </row>
        <row r="1364">
          <cell r="B1364" t="str">
            <v>QC240889AMXCH</v>
          </cell>
          <cell r="C1364" t="str">
            <v>PLAYERA C7732 AM XCH</v>
          </cell>
          <cell r="D1364">
            <v>100</v>
          </cell>
          <cell r="E1364">
            <v>2</v>
          </cell>
        </row>
        <row r="1365">
          <cell r="B1365" t="str">
            <v>QC240889BCCHI</v>
          </cell>
          <cell r="C1365" t="str">
            <v>PLAYERA C7732 BC CHI</v>
          </cell>
          <cell r="D1365">
            <v>100</v>
          </cell>
          <cell r="E1365">
            <v>6</v>
          </cell>
        </row>
        <row r="1366">
          <cell r="B1366" t="str">
            <v>QC240889BCGRA</v>
          </cell>
          <cell r="C1366" t="str">
            <v>PLAYERA C7732 BC GRA</v>
          </cell>
          <cell r="D1366">
            <v>100</v>
          </cell>
          <cell r="E1366">
            <v>3</v>
          </cell>
        </row>
        <row r="1367">
          <cell r="B1367" t="str">
            <v>QC240889BCMED</v>
          </cell>
          <cell r="C1367" t="str">
            <v>PLAYERA C7732 BC MED</v>
          </cell>
          <cell r="D1367">
            <v>100</v>
          </cell>
          <cell r="E1367">
            <v>6</v>
          </cell>
        </row>
        <row r="1368">
          <cell r="B1368" t="str">
            <v>QC240889BCXCH</v>
          </cell>
          <cell r="C1368" t="str">
            <v>PLAYERA C7732 BC XCH</v>
          </cell>
          <cell r="D1368">
            <v>100</v>
          </cell>
          <cell r="E1368">
            <v>2</v>
          </cell>
        </row>
        <row r="1369">
          <cell r="B1369" t="str">
            <v>QC240889GOCHI</v>
          </cell>
          <cell r="C1369" t="str">
            <v>PLAYERA C7732 GO CHI</v>
          </cell>
          <cell r="D1369">
            <v>100</v>
          </cell>
          <cell r="E1369">
            <v>6</v>
          </cell>
        </row>
        <row r="1370">
          <cell r="B1370" t="str">
            <v>QC240889GOGRA</v>
          </cell>
          <cell r="C1370" t="str">
            <v>PLAYERA C7732 GO GRA</v>
          </cell>
          <cell r="D1370">
            <v>100</v>
          </cell>
          <cell r="E1370">
            <v>4</v>
          </cell>
        </row>
        <row r="1371">
          <cell r="B1371" t="str">
            <v>QC240889GOMED</v>
          </cell>
          <cell r="C1371" t="str">
            <v>PLAYERA C7732 GO MED</v>
          </cell>
          <cell r="D1371">
            <v>100</v>
          </cell>
          <cell r="E1371">
            <v>6</v>
          </cell>
        </row>
        <row r="1372">
          <cell r="B1372" t="str">
            <v>QC240889GOXCH</v>
          </cell>
          <cell r="C1372" t="str">
            <v>PLAYERA C7732 GO XCH</v>
          </cell>
          <cell r="D1372">
            <v>100</v>
          </cell>
          <cell r="E1372">
            <v>2</v>
          </cell>
        </row>
        <row r="1373">
          <cell r="B1373" t="str">
            <v>QC240889VNCHI</v>
          </cell>
          <cell r="C1373" t="str">
            <v>PLAYERA C7732 VN CHI</v>
          </cell>
          <cell r="D1373">
            <v>100</v>
          </cell>
          <cell r="E1373">
            <v>6</v>
          </cell>
        </row>
        <row r="1374">
          <cell r="B1374" t="str">
            <v>QC240889VNGRA</v>
          </cell>
          <cell r="C1374" t="str">
            <v>PLAYERA C7732 VN GRA</v>
          </cell>
          <cell r="D1374">
            <v>100</v>
          </cell>
          <cell r="E1374">
            <v>4</v>
          </cell>
        </row>
        <row r="1375">
          <cell r="B1375" t="str">
            <v>QC240889VNMED</v>
          </cell>
          <cell r="C1375" t="str">
            <v>PLAYERA C7732 VN MED</v>
          </cell>
          <cell r="D1375">
            <v>100</v>
          </cell>
          <cell r="E1375">
            <v>6</v>
          </cell>
        </row>
        <row r="1376">
          <cell r="B1376" t="str">
            <v>QC240889VNXCH</v>
          </cell>
          <cell r="C1376" t="str">
            <v>PLAYERA C7732 VN XCH</v>
          </cell>
          <cell r="D1376">
            <v>100</v>
          </cell>
          <cell r="E1376">
            <v>2</v>
          </cell>
        </row>
        <row r="1377">
          <cell r="B1377" t="str">
            <v>QC240890AMCHI</v>
          </cell>
          <cell r="C1377" t="str">
            <v>PLAYERA C4310 AM CHI</v>
          </cell>
          <cell r="D1377">
            <v>100</v>
          </cell>
          <cell r="E1377">
            <v>6</v>
          </cell>
        </row>
        <row r="1378">
          <cell r="B1378" t="str">
            <v>QC240890AMGRA</v>
          </cell>
          <cell r="C1378" t="str">
            <v>PLAYERA C4310 AM GRA</v>
          </cell>
          <cell r="D1378">
            <v>100</v>
          </cell>
          <cell r="E1378">
            <v>4</v>
          </cell>
        </row>
        <row r="1379">
          <cell r="B1379" t="str">
            <v>QC240890AMMED</v>
          </cell>
          <cell r="C1379" t="str">
            <v>PLAYERA C4310 AM MED</v>
          </cell>
          <cell r="D1379">
            <v>100</v>
          </cell>
          <cell r="E1379">
            <v>6</v>
          </cell>
        </row>
        <row r="1380">
          <cell r="B1380" t="str">
            <v>QC240890AMXCH</v>
          </cell>
          <cell r="C1380" t="str">
            <v>PLAYERA C4310 AM XCH</v>
          </cell>
          <cell r="D1380">
            <v>100</v>
          </cell>
          <cell r="E1380">
            <v>2</v>
          </cell>
        </row>
        <row r="1381">
          <cell r="B1381" t="str">
            <v>QC240890NGCHI</v>
          </cell>
          <cell r="C1381" t="str">
            <v>PLAYERA C4310 NG CHI</v>
          </cell>
          <cell r="D1381">
            <v>100</v>
          </cell>
          <cell r="E1381">
            <v>6</v>
          </cell>
        </row>
        <row r="1382">
          <cell r="B1382" t="str">
            <v>QC240890NGGRA</v>
          </cell>
          <cell r="C1382" t="str">
            <v>PLAYERA C4310 NG GRA</v>
          </cell>
          <cell r="D1382">
            <v>100</v>
          </cell>
          <cell r="E1382">
            <v>4</v>
          </cell>
        </row>
        <row r="1383">
          <cell r="B1383" t="str">
            <v>QC240890NGMED</v>
          </cell>
          <cell r="C1383" t="str">
            <v>PLAYERA C4310 NG MED</v>
          </cell>
          <cell r="D1383">
            <v>100</v>
          </cell>
          <cell r="E1383">
            <v>6</v>
          </cell>
        </row>
        <row r="1384">
          <cell r="B1384" t="str">
            <v>QC240890NGXCH</v>
          </cell>
          <cell r="C1384" t="str">
            <v>PLAYERA C4310 NG XCH</v>
          </cell>
          <cell r="D1384">
            <v>100</v>
          </cell>
          <cell r="E1384">
            <v>2</v>
          </cell>
        </row>
        <row r="1385">
          <cell r="B1385" t="str">
            <v>QC240891NGCHI</v>
          </cell>
          <cell r="C1385" t="str">
            <v>PLAYERA C600062 NG CHI</v>
          </cell>
          <cell r="D1385">
            <v>100</v>
          </cell>
          <cell r="E1385">
            <v>3</v>
          </cell>
        </row>
        <row r="1386">
          <cell r="B1386" t="str">
            <v>QC240891NGGRA</v>
          </cell>
          <cell r="C1386" t="str">
            <v>PLAYERA C600062 NG GRA</v>
          </cell>
          <cell r="D1386">
            <v>100</v>
          </cell>
          <cell r="E1386">
            <v>2</v>
          </cell>
        </row>
        <row r="1387">
          <cell r="B1387" t="str">
            <v>QC240891NGMED</v>
          </cell>
          <cell r="C1387" t="str">
            <v>PLAYERA C600062 NG MED</v>
          </cell>
          <cell r="D1387">
            <v>100</v>
          </cell>
          <cell r="E1387">
            <v>3</v>
          </cell>
        </row>
        <row r="1388">
          <cell r="B1388" t="str">
            <v>QC240891NGXCH</v>
          </cell>
          <cell r="C1388" t="str">
            <v>PLAYERA C600062 NG XCH</v>
          </cell>
          <cell r="D1388">
            <v>100</v>
          </cell>
          <cell r="E1388">
            <v>1</v>
          </cell>
        </row>
        <row r="1389">
          <cell r="B1389" t="str">
            <v>QC240891VNCHI</v>
          </cell>
          <cell r="C1389" t="str">
            <v>PLAYERA C600062 VN CHI</v>
          </cell>
          <cell r="D1389">
            <v>100</v>
          </cell>
          <cell r="E1389">
            <v>3</v>
          </cell>
        </row>
        <row r="1390">
          <cell r="B1390" t="str">
            <v>QC240891VNGRA</v>
          </cell>
          <cell r="C1390" t="str">
            <v>PLAYERA C600062 VN GRA</v>
          </cell>
          <cell r="D1390">
            <v>100</v>
          </cell>
          <cell r="E1390">
            <v>2</v>
          </cell>
        </row>
        <row r="1391">
          <cell r="B1391" t="str">
            <v>QC240891VNMED</v>
          </cell>
          <cell r="C1391" t="str">
            <v>PLAYERA C600062 VN MED</v>
          </cell>
          <cell r="D1391">
            <v>100</v>
          </cell>
          <cell r="E1391">
            <v>3</v>
          </cell>
        </row>
        <row r="1392">
          <cell r="B1392" t="str">
            <v>QC240891VNXCH</v>
          </cell>
          <cell r="C1392" t="str">
            <v>PLAYERA C600062 VN XCH</v>
          </cell>
          <cell r="D1392">
            <v>100</v>
          </cell>
          <cell r="E1392">
            <v>1</v>
          </cell>
        </row>
        <row r="1393">
          <cell r="B1393" t="str">
            <v>QC240892NGCHI</v>
          </cell>
          <cell r="C1393" t="str">
            <v>PLAYERA C600410 NG CHI</v>
          </cell>
          <cell r="D1393">
            <v>100</v>
          </cell>
          <cell r="E1393">
            <v>3</v>
          </cell>
        </row>
        <row r="1394">
          <cell r="B1394" t="str">
            <v>QC240892NGGRA</v>
          </cell>
          <cell r="C1394" t="str">
            <v>PLAYERA C600410 NG GRA</v>
          </cell>
          <cell r="D1394">
            <v>100</v>
          </cell>
          <cell r="E1394">
            <v>2</v>
          </cell>
        </row>
        <row r="1395">
          <cell r="B1395" t="str">
            <v>QC240892NGMED</v>
          </cell>
          <cell r="C1395" t="str">
            <v>PLAYERA C600410 NG MED</v>
          </cell>
          <cell r="D1395">
            <v>100</v>
          </cell>
          <cell r="E1395">
            <v>3</v>
          </cell>
        </row>
        <row r="1396">
          <cell r="B1396" t="str">
            <v>QC240892NGXCH</v>
          </cell>
          <cell r="C1396" t="str">
            <v>PLAYERA C600410 NG XCH</v>
          </cell>
          <cell r="D1396">
            <v>100</v>
          </cell>
          <cell r="E1396">
            <v>1</v>
          </cell>
        </row>
        <row r="1397">
          <cell r="B1397" t="str">
            <v>QC240892VNCHI</v>
          </cell>
          <cell r="C1397" t="str">
            <v>PLAYERA C600410 VN CHI</v>
          </cell>
          <cell r="D1397">
            <v>100</v>
          </cell>
          <cell r="E1397">
            <v>3</v>
          </cell>
        </row>
        <row r="1398">
          <cell r="B1398" t="str">
            <v>QC240892VNGRA</v>
          </cell>
          <cell r="C1398" t="str">
            <v>PLAYERA C600410 VN GRA</v>
          </cell>
          <cell r="D1398">
            <v>100</v>
          </cell>
          <cell r="E1398">
            <v>2</v>
          </cell>
        </row>
        <row r="1399">
          <cell r="B1399" t="str">
            <v>QC240892VNMED</v>
          </cell>
          <cell r="C1399" t="str">
            <v>PLAYERA C600410 VN MED</v>
          </cell>
          <cell r="D1399">
            <v>100</v>
          </cell>
          <cell r="E1399">
            <v>3</v>
          </cell>
        </row>
        <row r="1400">
          <cell r="B1400" t="str">
            <v>QC240892VNXCH</v>
          </cell>
          <cell r="C1400" t="str">
            <v>PLAYERA C600410 VN XCH</v>
          </cell>
          <cell r="D1400">
            <v>100</v>
          </cell>
          <cell r="E1400">
            <v>1</v>
          </cell>
        </row>
        <row r="1401">
          <cell r="B1401" t="str">
            <v>QC240893GOCHI</v>
          </cell>
          <cell r="C1401" t="str">
            <v>PLAYERA C7592 GO CHI</v>
          </cell>
          <cell r="D1401">
            <v>100</v>
          </cell>
          <cell r="E1401">
            <v>6</v>
          </cell>
        </row>
        <row r="1402">
          <cell r="B1402" t="str">
            <v>QC240893GOGRA</v>
          </cell>
          <cell r="C1402" t="str">
            <v>PLAYERA C7592 GO GRA</v>
          </cell>
          <cell r="D1402">
            <v>100</v>
          </cell>
          <cell r="E1402">
            <v>4</v>
          </cell>
        </row>
        <row r="1403">
          <cell r="B1403" t="str">
            <v>QC240893GOMED</v>
          </cell>
          <cell r="C1403" t="str">
            <v>PLAYERA C7592 GO MED</v>
          </cell>
          <cell r="D1403">
            <v>100</v>
          </cell>
          <cell r="E1403">
            <v>6</v>
          </cell>
        </row>
        <row r="1404">
          <cell r="B1404" t="str">
            <v>QC240893GOXCH</v>
          </cell>
          <cell r="C1404" t="str">
            <v>PLAYERA C7592 GO XCH</v>
          </cell>
          <cell r="D1404">
            <v>100</v>
          </cell>
          <cell r="E1404">
            <v>2</v>
          </cell>
        </row>
        <row r="1405">
          <cell r="B1405" t="str">
            <v>QC240893NGCHI</v>
          </cell>
          <cell r="C1405" t="str">
            <v>PLAYERA C7592 NG CHI</v>
          </cell>
          <cell r="D1405">
            <v>100</v>
          </cell>
          <cell r="E1405">
            <v>6</v>
          </cell>
        </row>
        <row r="1406">
          <cell r="B1406" t="str">
            <v>QC240893NGGRA</v>
          </cell>
          <cell r="C1406" t="str">
            <v>PLAYERA C7592 NG GRA</v>
          </cell>
          <cell r="D1406">
            <v>100</v>
          </cell>
          <cell r="E1406">
            <v>4</v>
          </cell>
        </row>
        <row r="1407">
          <cell r="B1407" t="str">
            <v>QC240893NGMED</v>
          </cell>
          <cell r="C1407" t="str">
            <v>PLAYERA C7592 NG MED</v>
          </cell>
          <cell r="D1407">
            <v>100</v>
          </cell>
          <cell r="E1407">
            <v>6</v>
          </cell>
        </row>
        <row r="1408">
          <cell r="B1408" t="str">
            <v>QC240893NGXCH</v>
          </cell>
          <cell r="C1408" t="str">
            <v>PLAYERA C7592 NG XCH</v>
          </cell>
          <cell r="D1408">
            <v>100</v>
          </cell>
          <cell r="E1408">
            <v>2</v>
          </cell>
        </row>
        <row r="1409">
          <cell r="B1409" t="str">
            <v>QC240893VNCHI</v>
          </cell>
          <cell r="C1409" t="str">
            <v>PLAYERA C7592 VN CHI</v>
          </cell>
          <cell r="D1409">
            <v>100</v>
          </cell>
          <cell r="E1409">
            <v>6</v>
          </cell>
        </row>
        <row r="1410">
          <cell r="B1410" t="str">
            <v>QC240893VNGRA</v>
          </cell>
          <cell r="C1410" t="str">
            <v>PLAYERA C7592 VN GRA</v>
          </cell>
          <cell r="D1410">
            <v>100</v>
          </cell>
          <cell r="E1410">
            <v>4</v>
          </cell>
        </row>
        <row r="1411">
          <cell r="B1411" t="str">
            <v>QC240893VNMED</v>
          </cell>
          <cell r="C1411" t="str">
            <v>PLAYERA C7592 VN MED</v>
          </cell>
          <cell r="D1411">
            <v>100</v>
          </cell>
          <cell r="E1411">
            <v>6</v>
          </cell>
        </row>
        <row r="1412">
          <cell r="B1412" t="str">
            <v>QC240893VNXCH</v>
          </cell>
          <cell r="C1412" t="str">
            <v>PLAYERA C7592 VN XCH</v>
          </cell>
          <cell r="D1412">
            <v>100</v>
          </cell>
          <cell r="E1412">
            <v>2</v>
          </cell>
        </row>
        <row r="1413">
          <cell r="B1413" t="str">
            <v>QC240894AMCHI</v>
          </cell>
          <cell r="C1413" t="str">
            <v>PLAYERA C700190 AM CHI</v>
          </cell>
          <cell r="D1413">
            <v>100</v>
          </cell>
          <cell r="E1413">
            <v>6</v>
          </cell>
        </row>
        <row r="1414">
          <cell r="B1414" t="str">
            <v>QC240894AMGRA</v>
          </cell>
          <cell r="C1414" t="str">
            <v>PLAYERA C700190 AM GRA</v>
          </cell>
          <cell r="D1414">
            <v>100</v>
          </cell>
          <cell r="E1414">
            <v>4</v>
          </cell>
        </row>
        <row r="1415">
          <cell r="B1415" t="str">
            <v>QC240894AMMED</v>
          </cell>
          <cell r="C1415" t="str">
            <v>PLAYERA C700190 AM MED</v>
          </cell>
          <cell r="D1415">
            <v>100</v>
          </cell>
          <cell r="E1415">
            <v>6</v>
          </cell>
        </row>
        <row r="1416">
          <cell r="B1416" t="str">
            <v>QC240894AMXCH</v>
          </cell>
          <cell r="C1416" t="str">
            <v>PLAYERA C700190 AM XCH</v>
          </cell>
          <cell r="D1416">
            <v>100</v>
          </cell>
          <cell r="E1416">
            <v>2</v>
          </cell>
        </row>
        <row r="1417">
          <cell r="B1417" t="str">
            <v>QC240894BCCHI</v>
          </cell>
          <cell r="C1417" t="str">
            <v>PLAYERA C700190 BC CHI</v>
          </cell>
          <cell r="D1417">
            <v>100</v>
          </cell>
          <cell r="E1417">
            <v>6</v>
          </cell>
        </row>
        <row r="1418">
          <cell r="B1418" t="str">
            <v>QC240894BCGRA</v>
          </cell>
          <cell r="C1418" t="str">
            <v>PLAYERA C700190 BC GRA</v>
          </cell>
          <cell r="D1418">
            <v>100</v>
          </cell>
          <cell r="E1418">
            <v>4</v>
          </cell>
        </row>
        <row r="1419">
          <cell r="B1419" t="str">
            <v>QC240894BCMED</v>
          </cell>
          <cell r="C1419" t="str">
            <v>PLAYERA C700190 BC MED</v>
          </cell>
          <cell r="D1419">
            <v>100</v>
          </cell>
          <cell r="E1419">
            <v>6</v>
          </cell>
        </row>
        <row r="1420">
          <cell r="B1420" t="str">
            <v>QC240894BCXCH</v>
          </cell>
          <cell r="C1420" t="str">
            <v>PLAYERA C700190 BC XCH</v>
          </cell>
          <cell r="D1420">
            <v>100</v>
          </cell>
          <cell r="E1420">
            <v>2</v>
          </cell>
        </row>
        <row r="1421">
          <cell r="B1421" t="str">
            <v>QC240894NGCHI</v>
          </cell>
          <cell r="C1421" t="str">
            <v>PLAYERA C700190 NG CHI</v>
          </cell>
          <cell r="D1421">
            <v>100</v>
          </cell>
          <cell r="E1421">
            <v>6</v>
          </cell>
        </row>
        <row r="1422">
          <cell r="B1422" t="str">
            <v>QC240894NGGRA</v>
          </cell>
          <cell r="C1422" t="str">
            <v>PLAYERA C700190 NG GRA</v>
          </cell>
          <cell r="D1422">
            <v>100</v>
          </cell>
          <cell r="E1422">
            <v>4</v>
          </cell>
        </row>
        <row r="1423">
          <cell r="B1423" t="str">
            <v>QC240894NGMED</v>
          </cell>
          <cell r="C1423" t="str">
            <v>PLAYERA C700190 NG MED</v>
          </cell>
          <cell r="D1423">
            <v>100</v>
          </cell>
          <cell r="E1423">
            <v>6</v>
          </cell>
        </row>
        <row r="1424">
          <cell r="B1424" t="str">
            <v>QC240894NGXCH</v>
          </cell>
          <cell r="C1424" t="str">
            <v>PLAYERA C700190 NG XCH</v>
          </cell>
          <cell r="D1424">
            <v>100</v>
          </cell>
          <cell r="E1424">
            <v>2</v>
          </cell>
        </row>
        <row r="1425">
          <cell r="B1425" t="str">
            <v>QC240894VNCHI</v>
          </cell>
          <cell r="C1425" t="str">
            <v>PLAYERA C700190 VN CHI</v>
          </cell>
          <cell r="D1425">
            <v>100</v>
          </cell>
          <cell r="E1425">
            <v>6</v>
          </cell>
        </row>
        <row r="1426">
          <cell r="B1426" t="str">
            <v>QC240894VNGRA</v>
          </cell>
          <cell r="C1426" t="str">
            <v>PLAYERA C700190 VN GRA</v>
          </cell>
          <cell r="D1426">
            <v>100</v>
          </cell>
          <cell r="E1426">
            <v>4</v>
          </cell>
        </row>
        <row r="1427">
          <cell r="B1427" t="str">
            <v>QC240894VNMED</v>
          </cell>
          <cell r="C1427" t="str">
            <v>PLAYERA C700190 VN MED</v>
          </cell>
          <cell r="D1427">
            <v>100</v>
          </cell>
          <cell r="E1427">
            <v>6</v>
          </cell>
        </row>
        <row r="1428">
          <cell r="B1428" t="str">
            <v>QC240894VNXCH</v>
          </cell>
          <cell r="C1428" t="str">
            <v>PLAYERA C700190 VN XCH</v>
          </cell>
          <cell r="D1428">
            <v>100</v>
          </cell>
          <cell r="E1428">
            <v>2</v>
          </cell>
        </row>
        <row r="1429">
          <cell r="B1429" t="str">
            <v>QC240895AMCHI</v>
          </cell>
          <cell r="C1429" t="str">
            <v>PLAYERA  JCML01 AM CHI</v>
          </cell>
          <cell r="D1429">
            <v>100</v>
          </cell>
          <cell r="E1429">
            <v>3</v>
          </cell>
        </row>
        <row r="1430">
          <cell r="B1430" t="str">
            <v>QC240895AMGRA</v>
          </cell>
          <cell r="C1430" t="str">
            <v>PLAYERA  JCML01 AM GRA</v>
          </cell>
          <cell r="D1430">
            <v>100</v>
          </cell>
          <cell r="E1430">
            <v>5</v>
          </cell>
        </row>
        <row r="1431">
          <cell r="B1431" t="str">
            <v>QC240895AMMED</v>
          </cell>
          <cell r="C1431" t="str">
            <v>PLAYERA  JCML01 AM MED</v>
          </cell>
          <cell r="D1431">
            <v>100</v>
          </cell>
          <cell r="E1431">
            <v>6</v>
          </cell>
        </row>
        <row r="1432">
          <cell r="B1432" t="str">
            <v>QC240895AMXGD</v>
          </cell>
          <cell r="C1432" t="str">
            <v>PLAYERA  JCML01 AM XGD</v>
          </cell>
          <cell r="D1432">
            <v>100</v>
          </cell>
          <cell r="E1432">
            <v>3</v>
          </cell>
        </row>
        <row r="1433">
          <cell r="B1433" t="str">
            <v>QC240895BCCHI</v>
          </cell>
          <cell r="C1433" t="str">
            <v>PLAYERA  JCML01 BC CHI</v>
          </cell>
          <cell r="D1433">
            <v>100</v>
          </cell>
          <cell r="E1433">
            <v>3</v>
          </cell>
        </row>
        <row r="1434">
          <cell r="B1434" t="str">
            <v>QC240895BCGRA</v>
          </cell>
          <cell r="C1434" t="str">
            <v>PLAYERA  JCML01 BC GRA</v>
          </cell>
          <cell r="D1434">
            <v>100</v>
          </cell>
          <cell r="E1434">
            <v>6</v>
          </cell>
        </row>
        <row r="1435">
          <cell r="B1435" t="str">
            <v>QC240895BCMED</v>
          </cell>
          <cell r="C1435" t="str">
            <v>PLAYERA  JCML01 BC MED</v>
          </cell>
          <cell r="D1435">
            <v>100</v>
          </cell>
          <cell r="E1435">
            <v>6</v>
          </cell>
        </row>
        <row r="1436">
          <cell r="B1436" t="str">
            <v>QC240895BCXGD</v>
          </cell>
          <cell r="C1436" t="str">
            <v>PLAYERA  JCML01 BC XGD</v>
          </cell>
          <cell r="D1436">
            <v>100</v>
          </cell>
          <cell r="E1436">
            <v>3</v>
          </cell>
        </row>
        <row r="1437">
          <cell r="B1437" t="str">
            <v>QC240895GRCHI</v>
          </cell>
          <cell r="C1437" t="str">
            <v>PLAYERA  JCML01 GR CHI</v>
          </cell>
          <cell r="D1437">
            <v>100</v>
          </cell>
          <cell r="E1437">
            <v>3</v>
          </cell>
        </row>
        <row r="1438">
          <cell r="B1438" t="str">
            <v>QC240895GRGRA</v>
          </cell>
          <cell r="C1438" t="str">
            <v>PLAYERA  JCML01 GR GRA</v>
          </cell>
          <cell r="D1438">
            <v>100</v>
          </cell>
          <cell r="E1438">
            <v>6</v>
          </cell>
        </row>
        <row r="1439">
          <cell r="B1439" t="str">
            <v>QC240895GRXGD</v>
          </cell>
          <cell r="C1439" t="str">
            <v>PLAYERA  JCML01 GR XGD</v>
          </cell>
          <cell r="D1439">
            <v>100</v>
          </cell>
          <cell r="E1439">
            <v>1</v>
          </cell>
        </row>
        <row r="1440">
          <cell r="B1440" t="str">
            <v>QC240895RSCHI</v>
          </cell>
          <cell r="C1440" t="str">
            <v>PLAYERA  JCML01 RS CHI</v>
          </cell>
          <cell r="D1440">
            <v>100</v>
          </cell>
          <cell r="E1440">
            <v>3</v>
          </cell>
        </row>
        <row r="1441">
          <cell r="B1441" t="str">
            <v>QC240895RSGRA</v>
          </cell>
          <cell r="C1441" t="str">
            <v>PLAYERA  JCML01 RS GRA</v>
          </cell>
          <cell r="D1441">
            <v>100</v>
          </cell>
          <cell r="E1441">
            <v>6</v>
          </cell>
        </row>
        <row r="1442">
          <cell r="B1442" t="str">
            <v>QC240895RSMED</v>
          </cell>
          <cell r="C1442" t="str">
            <v>PLAYERA  JCML01 RS MED</v>
          </cell>
          <cell r="D1442">
            <v>100</v>
          </cell>
          <cell r="E1442">
            <v>6</v>
          </cell>
        </row>
        <row r="1443">
          <cell r="B1443" t="str">
            <v>QC240895RSXGD</v>
          </cell>
          <cell r="C1443" t="str">
            <v>PLAYERA  JCML01 RS XGD</v>
          </cell>
          <cell r="D1443">
            <v>100</v>
          </cell>
          <cell r="E1443">
            <v>3</v>
          </cell>
        </row>
        <row r="1444">
          <cell r="B1444" t="str">
            <v>QC240895VNCHI</v>
          </cell>
          <cell r="C1444" t="str">
            <v>PLAYERA  JCML01 VN CHI</v>
          </cell>
          <cell r="D1444">
            <v>100</v>
          </cell>
          <cell r="E1444">
            <v>2</v>
          </cell>
        </row>
        <row r="1445">
          <cell r="B1445" t="str">
            <v>QC240895VNGRA</v>
          </cell>
          <cell r="C1445" t="str">
            <v>PLAYERA  JCML01 VN GRA</v>
          </cell>
          <cell r="D1445">
            <v>100</v>
          </cell>
          <cell r="E1445">
            <v>6</v>
          </cell>
        </row>
        <row r="1446">
          <cell r="B1446" t="str">
            <v>QC240895VNMED</v>
          </cell>
          <cell r="C1446" t="str">
            <v>PLAYERA  JCML01 VN MED</v>
          </cell>
          <cell r="D1446">
            <v>100</v>
          </cell>
          <cell r="E1446">
            <v>9</v>
          </cell>
        </row>
        <row r="1447">
          <cell r="B1447" t="str">
            <v>QC240895VNXGD</v>
          </cell>
          <cell r="C1447" t="str">
            <v>PLAYERA  JCML01 VN XGD</v>
          </cell>
          <cell r="D1447">
            <v>100</v>
          </cell>
          <cell r="E1447">
            <v>3</v>
          </cell>
        </row>
        <row r="1448">
          <cell r="B1448" t="str">
            <v>QC240896BCCHI</v>
          </cell>
          <cell r="C1448" t="str">
            <v>PLAYERA  JCMC01 BC CHI</v>
          </cell>
          <cell r="D1448">
            <v>100</v>
          </cell>
          <cell r="E1448">
            <v>2</v>
          </cell>
        </row>
        <row r="1449">
          <cell r="B1449" t="str">
            <v>QC240896BCGRA</v>
          </cell>
          <cell r="C1449" t="str">
            <v>PLAYERA  JCMC01 BC GRA</v>
          </cell>
          <cell r="D1449">
            <v>100</v>
          </cell>
          <cell r="E1449">
            <v>4</v>
          </cell>
        </row>
        <row r="1450">
          <cell r="B1450" t="str">
            <v>QC240896BCMED</v>
          </cell>
          <cell r="C1450" t="str">
            <v>PLAYERA  JCMC01 BC MED</v>
          </cell>
          <cell r="D1450">
            <v>100</v>
          </cell>
          <cell r="E1450">
            <v>4</v>
          </cell>
        </row>
        <row r="1451">
          <cell r="B1451" t="str">
            <v>QC240896BCXGD</v>
          </cell>
          <cell r="C1451" t="str">
            <v>PLAYERA  JCMC01 BC XGD</v>
          </cell>
          <cell r="D1451">
            <v>100</v>
          </cell>
          <cell r="E1451">
            <v>2</v>
          </cell>
        </row>
        <row r="1452">
          <cell r="B1452" t="str">
            <v>QC240896GRCHI</v>
          </cell>
          <cell r="C1452" t="str">
            <v>PLAYERA  JCMC01 GR CHI</v>
          </cell>
          <cell r="D1452">
            <v>100</v>
          </cell>
          <cell r="E1452">
            <v>2</v>
          </cell>
        </row>
        <row r="1453">
          <cell r="B1453" t="str">
            <v>QC240896GRGRA</v>
          </cell>
          <cell r="C1453" t="str">
            <v>PLAYERA  JCMC01 GR GRA</v>
          </cell>
          <cell r="D1453">
            <v>100</v>
          </cell>
          <cell r="E1453">
            <v>6</v>
          </cell>
        </row>
        <row r="1454">
          <cell r="B1454" t="str">
            <v>QC240896GRMED</v>
          </cell>
          <cell r="C1454" t="str">
            <v>PLAYERA  JCMC01 GR MED</v>
          </cell>
          <cell r="D1454">
            <v>100</v>
          </cell>
          <cell r="E1454">
            <v>6</v>
          </cell>
        </row>
        <row r="1455">
          <cell r="B1455" t="str">
            <v>QC240896GRXGD</v>
          </cell>
          <cell r="C1455" t="str">
            <v>PLAYERA  JCMC01 GR XGD</v>
          </cell>
          <cell r="D1455">
            <v>100</v>
          </cell>
          <cell r="E1455">
            <v>3</v>
          </cell>
        </row>
        <row r="1456">
          <cell r="B1456" t="str">
            <v>QC240896NGCHI</v>
          </cell>
          <cell r="C1456" t="str">
            <v>PLAYERA  JCMC01 NG CHI</v>
          </cell>
          <cell r="D1456">
            <v>100</v>
          </cell>
          <cell r="E1456">
            <v>2</v>
          </cell>
        </row>
        <row r="1457">
          <cell r="B1457" t="str">
            <v>QC240896NGGRA</v>
          </cell>
          <cell r="C1457" t="str">
            <v>PLAYERA  JCMC01 NG GRA</v>
          </cell>
          <cell r="D1457">
            <v>100</v>
          </cell>
          <cell r="E1457">
            <v>4</v>
          </cell>
        </row>
        <row r="1458">
          <cell r="B1458" t="str">
            <v>QC240896NGMED</v>
          </cell>
          <cell r="C1458" t="str">
            <v>PLAYERA  JCMC01 NG MED</v>
          </cell>
          <cell r="D1458">
            <v>100</v>
          </cell>
          <cell r="E1458">
            <v>4</v>
          </cell>
        </row>
        <row r="1459">
          <cell r="B1459" t="str">
            <v>QC240896NGXGD</v>
          </cell>
          <cell r="C1459" t="str">
            <v>PLAYERA  JCMC01 NG XGD</v>
          </cell>
          <cell r="D1459">
            <v>100</v>
          </cell>
          <cell r="E1459">
            <v>2</v>
          </cell>
        </row>
        <row r="1460">
          <cell r="B1460" t="str">
            <v>QC240896RSCHI</v>
          </cell>
          <cell r="C1460" t="str">
            <v>PLAYERA  JCMC01 RS CHI</v>
          </cell>
          <cell r="D1460">
            <v>100</v>
          </cell>
          <cell r="E1460">
            <v>3</v>
          </cell>
        </row>
        <row r="1461">
          <cell r="B1461" t="str">
            <v>QC240896RSGRA</v>
          </cell>
          <cell r="C1461" t="str">
            <v>PLAYERA  JCMC01 RS GRA</v>
          </cell>
          <cell r="D1461">
            <v>100</v>
          </cell>
          <cell r="E1461">
            <v>6</v>
          </cell>
        </row>
        <row r="1462">
          <cell r="B1462" t="str">
            <v>QC240896RSMED</v>
          </cell>
          <cell r="C1462" t="str">
            <v>PLAYERA  JCMC01 RS MED</v>
          </cell>
          <cell r="D1462">
            <v>100</v>
          </cell>
          <cell r="E1462">
            <v>6</v>
          </cell>
        </row>
        <row r="1463">
          <cell r="B1463" t="str">
            <v>QC240896RSXGD</v>
          </cell>
          <cell r="C1463" t="str">
            <v>PLAYERA  JCMC01 RS XGD</v>
          </cell>
          <cell r="D1463">
            <v>100</v>
          </cell>
          <cell r="E1463">
            <v>3</v>
          </cell>
        </row>
        <row r="1464">
          <cell r="B1464" t="str">
            <v>QC240896VNCHI</v>
          </cell>
          <cell r="C1464" t="str">
            <v>PLAYERA  JCMC01 VN CHI</v>
          </cell>
          <cell r="D1464">
            <v>100</v>
          </cell>
          <cell r="E1464">
            <v>2</v>
          </cell>
        </row>
        <row r="1465">
          <cell r="B1465" t="str">
            <v>QC240896VNGRA</v>
          </cell>
          <cell r="C1465" t="str">
            <v>PLAYERA  JCMC01 VN GRA</v>
          </cell>
          <cell r="D1465">
            <v>100</v>
          </cell>
          <cell r="E1465">
            <v>4</v>
          </cell>
        </row>
        <row r="1466">
          <cell r="B1466" t="str">
            <v>QC240896VNMED</v>
          </cell>
          <cell r="C1466" t="str">
            <v>PLAYERA  JCMC01 VN MED</v>
          </cell>
          <cell r="D1466">
            <v>100</v>
          </cell>
          <cell r="E1466">
            <v>5</v>
          </cell>
        </row>
        <row r="1467">
          <cell r="B1467" t="str">
            <v>QC240896VNXGD</v>
          </cell>
          <cell r="C1467" t="str">
            <v>PLAYERA  JCMC01 VN XGD</v>
          </cell>
          <cell r="D1467">
            <v>100</v>
          </cell>
          <cell r="E1467">
            <v>2</v>
          </cell>
        </row>
        <row r="1468">
          <cell r="B1468" t="str">
            <v>QC240898BCCHI</v>
          </cell>
          <cell r="C1468" t="str">
            <v>PLAYERA MANGA LARGA CON ESTAMPADO BC</v>
          </cell>
          <cell r="D1468">
            <v>100</v>
          </cell>
          <cell r="E1468">
            <v>2</v>
          </cell>
        </row>
        <row r="1469">
          <cell r="B1469" t="str">
            <v>QC240898BCGRA</v>
          </cell>
          <cell r="C1469" t="str">
            <v>PLAYERA MANGA LARGA CON ESTAMPADO BC</v>
          </cell>
          <cell r="D1469">
            <v>100</v>
          </cell>
          <cell r="E1469">
            <v>4</v>
          </cell>
        </row>
        <row r="1470">
          <cell r="B1470" t="str">
            <v>QC240898BCMED</v>
          </cell>
          <cell r="C1470" t="str">
            <v>PLAYERA MANGA LARGA CON ESTAMPADO BC</v>
          </cell>
          <cell r="D1470">
            <v>100</v>
          </cell>
          <cell r="E1470">
            <v>4</v>
          </cell>
        </row>
        <row r="1471">
          <cell r="B1471" t="str">
            <v>QC240898BCXGD</v>
          </cell>
          <cell r="C1471" t="str">
            <v>PLAYERA MANGA LARGA CON ESTAMPADO BC</v>
          </cell>
          <cell r="D1471">
            <v>100</v>
          </cell>
          <cell r="E1471">
            <v>2</v>
          </cell>
        </row>
        <row r="1472">
          <cell r="B1472" t="str">
            <v>QC240899BCCHI</v>
          </cell>
          <cell r="C1472" t="str">
            <v>PLAYERA MANGA LARGA CON ESTAMPADO BC</v>
          </cell>
          <cell r="D1472">
            <v>100</v>
          </cell>
          <cell r="E1472">
            <v>2</v>
          </cell>
        </row>
        <row r="1473">
          <cell r="B1473" t="str">
            <v>QC240899BCGRA</v>
          </cell>
          <cell r="C1473" t="str">
            <v>PLAYERA MANGA LARGA CON ESTAMPADO BC</v>
          </cell>
          <cell r="D1473">
            <v>100</v>
          </cell>
          <cell r="E1473">
            <v>4</v>
          </cell>
        </row>
        <row r="1474">
          <cell r="B1474" t="str">
            <v>QC240899BCMED</v>
          </cell>
          <cell r="C1474" t="str">
            <v>PLAYERA MANGA LARGA CON ESTAMPADO BC</v>
          </cell>
          <cell r="D1474">
            <v>100</v>
          </cell>
          <cell r="E1474">
            <v>4</v>
          </cell>
        </row>
        <row r="1475">
          <cell r="B1475" t="str">
            <v>QC240899BCXGD</v>
          </cell>
          <cell r="C1475" t="str">
            <v>PLAYERA MANGA LARGA CON ESTAMPADO BC</v>
          </cell>
          <cell r="D1475">
            <v>100</v>
          </cell>
          <cell r="E1475">
            <v>2</v>
          </cell>
        </row>
        <row r="1476">
          <cell r="B1476" t="str">
            <v>QC240900NGCHI</v>
          </cell>
          <cell r="C1476" t="str">
            <v>PLAYERA MANGA LARGA CON ESTAMPADO NG</v>
          </cell>
          <cell r="D1476">
            <v>100</v>
          </cell>
          <cell r="E1476">
            <v>2</v>
          </cell>
        </row>
        <row r="1477">
          <cell r="B1477" t="str">
            <v>QC240900NGGRA</v>
          </cell>
          <cell r="C1477" t="str">
            <v>PLAYERA MANGA LARGA CON ESTAMPADO NG</v>
          </cell>
          <cell r="D1477">
            <v>100</v>
          </cell>
          <cell r="E1477">
            <v>4</v>
          </cell>
        </row>
        <row r="1478">
          <cell r="B1478" t="str">
            <v>QC240900NGMED</v>
          </cell>
          <cell r="C1478" t="str">
            <v>PLAYERA MANGA LARGA CON ESTAMPADO NG</v>
          </cell>
          <cell r="D1478">
            <v>100</v>
          </cell>
          <cell r="E1478">
            <v>4</v>
          </cell>
        </row>
        <row r="1479">
          <cell r="B1479" t="str">
            <v>QC240900NGXGD</v>
          </cell>
          <cell r="C1479" t="str">
            <v>PLAYERA MANGA LARGA CON ESTAMPADO NG</v>
          </cell>
          <cell r="D1479">
            <v>100</v>
          </cell>
          <cell r="E1479">
            <v>2</v>
          </cell>
        </row>
        <row r="1480">
          <cell r="B1480" t="str">
            <v>QC240901HSCHI</v>
          </cell>
          <cell r="C1480" t="str">
            <v>PLAYERA MANGA LARGA CON ESTAMPADO HS</v>
          </cell>
          <cell r="D1480">
            <v>100</v>
          </cell>
          <cell r="E1480">
            <v>2</v>
          </cell>
        </row>
        <row r="1481">
          <cell r="B1481" t="str">
            <v>QC240901HSGRA</v>
          </cell>
          <cell r="C1481" t="str">
            <v>PLAYERA MANGA LARGA CON ESTAMPADO HS</v>
          </cell>
          <cell r="D1481">
            <v>100</v>
          </cell>
          <cell r="E1481">
            <v>4</v>
          </cell>
        </row>
        <row r="1482">
          <cell r="B1482" t="str">
            <v>QC240901HSMED</v>
          </cell>
          <cell r="C1482" t="str">
            <v>PLAYERA MANGA LARGA CON ESTAMPADO HS</v>
          </cell>
          <cell r="D1482">
            <v>100</v>
          </cell>
          <cell r="E1482">
            <v>4</v>
          </cell>
        </row>
        <row r="1483">
          <cell r="B1483" t="str">
            <v>QC240901HSXGD</v>
          </cell>
          <cell r="C1483" t="str">
            <v>PLAYERA MANGA LARGA CON ESTAMPADO HS</v>
          </cell>
          <cell r="D1483">
            <v>100</v>
          </cell>
          <cell r="E1483">
            <v>2</v>
          </cell>
        </row>
        <row r="1484">
          <cell r="B1484" t="str">
            <v>QC240902GRCHI</v>
          </cell>
          <cell r="C1484" t="str">
            <v>PLAYERA MANGA LARGA CON ESTAMPADO GR</v>
          </cell>
          <cell r="D1484">
            <v>100</v>
          </cell>
          <cell r="E1484">
            <v>2</v>
          </cell>
        </row>
        <row r="1485">
          <cell r="B1485" t="str">
            <v>QC240902GRGRA</v>
          </cell>
          <cell r="C1485" t="str">
            <v>PLAYERA MANGA LARGA CON ESTAMPADO GR</v>
          </cell>
          <cell r="D1485">
            <v>100</v>
          </cell>
          <cell r="E1485">
            <v>4</v>
          </cell>
        </row>
        <row r="1486">
          <cell r="B1486" t="str">
            <v>QC240902GRMED</v>
          </cell>
          <cell r="C1486" t="str">
            <v>PLAYERA MANGA LARGA CON ESTAMPADO GR</v>
          </cell>
          <cell r="D1486">
            <v>100</v>
          </cell>
          <cell r="E1486">
            <v>4</v>
          </cell>
        </row>
        <row r="1487">
          <cell r="B1487" t="str">
            <v>QC240902GRXGD</v>
          </cell>
          <cell r="C1487" t="str">
            <v>PLAYERA MANGA LARGA CON ESTAMPADO GR</v>
          </cell>
          <cell r="D1487">
            <v>100</v>
          </cell>
          <cell r="E1487">
            <v>2</v>
          </cell>
        </row>
        <row r="1488">
          <cell r="B1488" t="str">
            <v>QC240908AMCHI</v>
          </cell>
          <cell r="C1488" t="str">
            <v>PLAYERA TANK RAYAS AM CHI</v>
          </cell>
          <cell r="D1488">
            <v>100</v>
          </cell>
          <cell r="E1488">
            <v>4</v>
          </cell>
        </row>
        <row r="1489">
          <cell r="B1489" t="str">
            <v>QC240908AMGRA</v>
          </cell>
          <cell r="C1489" t="str">
            <v>PLAYERA TANK RAYAS AM GRA</v>
          </cell>
          <cell r="D1489">
            <v>100</v>
          </cell>
          <cell r="E1489">
            <v>4</v>
          </cell>
        </row>
        <row r="1490">
          <cell r="B1490" t="str">
            <v>QC240908AMMED</v>
          </cell>
          <cell r="C1490" t="str">
            <v>PLAYERA TANK RAYAS AM MED</v>
          </cell>
          <cell r="D1490">
            <v>100</v>
          </cell>
          <cell r="E1490">
            <v>6</v>
          </cell>
        </row>
        <row r="1491">
          <cell r="B1491" t="str">
            <v>QC240908AMXGD</v>
          </cell>
          <cell r="C1491" t="str">
            <v>PLAYERA TANK RAYAS AM XGD</v>
          </cell>
          <cell r="D1491">
            <v>100</v>
          </cell>
          <cell r="E1491">
            <v>2</v>
          </cell>
        </row>
        <row r="1492">
          <cell r="B1492" t="str">
            <v>QC240908GRCHI</v>
          </cell>
          <cell r="C1492" t="str">
            <v>PLAYERA TANK RAYAS GR CHI</v>
          </cell>
          <cell r="D1492">
            <v>100</v>
          </cell>
          <cell r="E1492">
            <v>4</v>
          </cell>
        </row>
        <row r="1493">
          <cell r="B1493" t="str">
            <v>QC240908GRGRA</v>
          </cell>
          <cell r="C1493" t="str">
            <v>PLAYERA TANK RAYAS GR GRA</v>
          </cell>
          <cell r="D1493">
            <v>100</v>
          </cell>
          <cell r="E1493">
            <v>4</v>
          </cell>
        </row>
        <row r="1494">
          <cell r="B1494" t="str">
            <v>QC240908GRMED</v>
          </cell>
          <cell r="C1494" t="str">
            <v>PLAYERA TANK RAYAS GR MED</v>
          </cell>
          <cell r="D1494">
            <v>100</v>
          </cell>
          <cell r="E1494">
            <v>7</v>
          </cell>
        </row>
        <row r="1495">
          <cell r="B1495" t="str">
            <v>QC240908GRXGD</v>
          </cell>
          <cell r="C1495" t="str">
            <v>PLAYERA TANK RAYAS GR XGD</v>
          </cell>
          <cell r="D1495">
            <v>100</v>
          </cell>
          <cell r="E1495">
            <v>2</v>
          </cell>
        </row>
        <row r="1496">
          <cell r="B1496" t="str">
            <v>QC240909AMCHI</v>
          </cell>
          <cell r="C1496" t="str">
            <v>PLAYERA TANK RAYAS AM CHI</v>
          </cell>
          <cell r="D1496">
            <v>100</v>
          </cell>
          <cell r="E1496">
            <v>4</v>
          </cell>
        </row>
        <row r="1497">
          <cell r="B1497" t="str">
            <v>QC240909AMGRA</v>
          </cell>
          <cell r="C1497" t="str">
            <v>PLAYERA TANK RAYAS AM GRA</v>
          </cell>
          <cell r="D1497">
            <v>100</v>
          </cell>
          <cell r="E1497">
            <v>5</v>
          </cell>
        </row>
        <row r="1498">
          <cell r="B1498" t="str">
            <v>QC240909AMMED</v>
          </cell>
          <cell r="C1498" t="str">
            <v>PLAYERA TANK RAYAS AM MED</v>
          </cell>
          <cell r="D1498">
            <v>100</v>
          </cell>
          <cell r="E1498">
            <v>8</v>
          </cell>
        </row>
        <row r="1499">
          <cell r="B1499" t="str">
            <v>QC240909AMXGD</v>
          </cell>
          <cell r="C1499" t="str">
            <v>PLAYERA TANK RAYAS AM XGD</v>
          </cell>
          <cell r="D1499">
            <v>100</v>
          </cell>
          <cell r="E1499">
            <v>2</v>
          </cell>
        </row>
        <row r="1500">
          <cell r="B1500" t="str">
            <v>QC240909RSCHI</v>
          </cell>
          <cell r="C1500" t="str">
            <v>PLAYERA TANK RAYAS RS CHI</v>
          </cell>
          <cell r="D1500">
            <v>100</v>
          </cell>
          <cell r="E1500">
            <v>4</v>
          </cell>
        </row>
        <row r="1501">
          <cell r="B1501" t="str">
            <v>QC240909RSGRA</v>
          </cell>
          <cell r="C1501" t="str">
            <v>PLAYERA TANK RAYAS RS GRA</v>
          </cell>
          <cell r="D1501">
            <v>100</v>
          </cell>
          <cell r="E1501">
            <v>3</v>
          </cell>
        </row>
        <row r="1502">
          <cell r="B1502" t="str">
            <v>QC240909RSMED</v>
          </cell>
          <cell r="C1502" t="str">
            <v>PLAYERA TANK RAYAS RS MED</v>
          </cell>
          <cell r="D1502">
            <v>100</v>
          </cell>
          <cell r="E1502">
            <v>5</v>
          </cell>
        </row>
        <row r="1503">
          <cell r="B1503" t="str">
            <v>QC240909RSXGD</v>
          </cell>
          <cell r="C1503" t="str">
            <v>PLAYERA TANK RAYAS RS XGD</v>
          </cell>
          <cell r="D1503">
            <v>100</v>
          </cell>
          <cell r="E1503">
            <v>2</v>
          </cell>
        </row>
        <row r="1504">
          <cell r="B1504" t="str">
            <v>QC240910VNCHI</v>
          </cell>
          <cell r="C1504" t="str">
            <v>PLAYERA TANK RAYAS VN CHI</v>
          </cell>
          <cell r="D1504">
            <v>100</v>
          </cell>
          <cell r="E1504">
            <v>4</v>
          </cell>
        </row>
        <row r="1505">
          <cell r="B1505" t="str">
            <v>QC240910VNGRA</v>
          </cell>
          <cell r="C1505" t="str">
            <v>PLAYERA TANK RAYAS VN GRA</v>
          </cell>
          <cell r="D1505">
            <v>100</v>
          </cell>
          <cell r="E1505">
            <v>4</v>
          </cell>
        </row>
        <row r="1506">
          <cell r="B1506" t="str">
            <v>QC240910VNMED</v>
          </cell>
          <cell r="C1506" t="str">
            <v>PLAYERA TANK RAYAS VN MED</v>
          </cell>
          <cell r="D1506">
            <v>100</v>
          </cell>
          <cell r="E1506">
            <v>6</v>
          </cell>
        </row>
        <row r="1507">
          <cell r="B1507" t="str">
            <v>QC240910VNXGD</v>
          </cell>
          <cell r="C1507" t="str">
            <v>PLAYERA TANK RAYAS VN XGD</v>
          </cell>
          <cell r="D1507">
            <v>100</v>
          </cell>
          <cell r="E1507">
            <v>2</v>
          </cell>
        </row>
        <row r="1508">
          <cell r="B1508" t="str">
            <v>QC240910VRCHI</v>
          </cell>
          <cell r="C1508" t="str">
            <v>PLAYERA TANK RAYAS VR CHI</v>
          </cell>
          <cell r="D1508">
            <v>100</v>
          </cell>
          <cell r="E1508">
            <v>4</v>
          </cell>
        </row>
        <row r="1509">
          <cell r="B1509" t="str">
            <v>QC240910VRGRA</v>
          </cell>
          <cell r="C1509" t="str">
            <v>PLAYERA TANK RAYAS VR GRA</v>
          </cell>
          <cell r="D1509">
            <v>100</v>
          </cell>
          <cell r="E1509">
            <v>4</v>
          </cell>
        </row>
        <row r="1510">
          <cell r="B1510" t="str">
            <v>QC240910VRMED</v>
          </cell>
          <cell r="C1510" t="str">
            <v>PLAYERA TANK RAYAS VR MED</v>
          </cell>
          <cell r="D1510">
            <v>100</v>
          </cell>
          <cell r="E1510">
            <v>6</v>
          </cell>
        </row>
        <row r="1511">
          <cell r="B1511" t="str">
            <v>QC240910VRXGD</v>
          </cell>
          <cell r="C1511" t="str">
            <v>PLAYERA TANK RAYAS VR XGD</v>
          </cell>
          <cell r="D1511">
            <v>100</v>
          </cell>
          <cell r="E1511">
            <v>2</v>
          </cell>
        </row>
        <row r="1512">
          <cell r="B1512" t="str">
            <v>QC240911AZCHI</v>
          </cell>
          <cell r="C1512" t="str">
            <v>PLAYERA HENLEY CON CUELLO MAO AZ CHI</v>
          </cell>
          <cell r="D1512">
            <v>100</v>
          </cell>
          <cell r="E1512">
            <v>6</v>
          </cell>
        </row>
        <row r="1513">
          <cell r="B1513" t="str">
            <v>QC240911AZGRA</v>
          </cell>
          <cell r="C1513" t="str">
            <v>PLAYERA HENLEY CON CUELLO MAO AZ GRA</v>
          </cell>
          <cell r="D1513">
            <v>100</v>
          </cell>
          <cell r="E1513">
            <v>4</v>
          </cell>
        </row>
        <row r="1514">
          <cell r="B1514" t="str">
            <v>QC240911AZMED</v>
          </cell>
          <cell r="C1514" t="str">
            <v>PLAYERA HENLEY CON CUELLO MAO AZ MED</v>
          </cell>
          <cell r="D1514">
            <v>100</v>
          </cell>
          <cell r="E1514">
            <v>6</v>
          </cell>
        </row>
        <row r="1515">
          <cell r="B1515" t="str">
            <v>QC240911AZXCH</v>
          </cell>
          <cell r="C1515" t="str">
            <v>PLAYERA HENLEY CON CUELLO MAO AZ XCH</v>
          </cell>
          <cell r="D1515">
            <v>100</v>
          </cell>
          <cell r="E1515">
            <v>2</v>
          </cell>
        </row>
        <row r="1516">
          <cell r="B1516" t="str">
            <v>QC240911BCCHI</v>
          </cell>
          <cell r="C1516" t="str">
            <v>PLAYERA HENLEY CON CUELLO MAO BC CHI</v>
          </cell>
          <cell r="D1516">
            <v>100</v>
          </cell>
          <cell r="E1516">
            <v>6</v>
          </cell>
        </row>
        <row r="1517">
          <cell r="B1517" t="str">
            <v>QC240911BCGRA</v>
          </cell>
          <cell r="C1517" t="str">
            <v>PLAYERA HENLEY CON CUELLO MAO BC GRA</v>
          </cell>
          <cell r="D1517">
            <v>100</v>
          </cell>
          <cell r="E1517">
            <v>4</v>
          </cell>
        </row>
        <row r="1518">
          <cell r="B1518" t="str">
            <v>QC240911BCMED</v>
          </cell>
          <cell r="C1518" t="str">
            <v>PLAYERA HENLEY CON CUELLO MAO BC MED</v>
          </cell>
          <cell r="D1518">
            <v>100</v>
          </cell>
          <cell r="E1518">
            <v>6</v>
          </cell>
        </row>
        <row r="1519">
          <cell r="B1519" t="str">
            <v>QC240911BCXCH</v>
          </cell>
          <cell r="C1519" t="str">
            <v>PLAYERA HENLEY CON CUELLO MAO BC XCH</v>
          </cell>
          <cell r="D1519">
            <v>100</v>
          </cell>
          <cell r="E1519">
            <v>2</v>
          </cell>
        </row>
        <row r="1520">
          <cell r="B1520" t="str">
            <v>QC240911GRCHI</v>
          </cell>
          <cell r="C1520" t="str">
            <v>PLAYERA HENLEY CON CUELLO MAO GR CHI</v>
          </cell>
          <cell r="D1520">
            <v>100</v>
          </cell>
          <cell r="E1520">
            <v>6</v>
          </cell>
        </row>
        <row r="1521">
          <cell r="B1521" t="str">
            <v>QC240911GRGRA</v>
          </cell>
          <cell r="C1521" t="str">
            <v>PLAYERA HENLEY CON CUELLO MAO GR GRA</v>
          </cell>
          <cell r="D1521">
            <v>100</v>
          </cell>
          <cell r="E1521">
            <v>4</v>
          </cell>
        </row>
        <row r="1522">
          <cell r="B1522" t="str">
            <v>QC240911GRMED</v>
          </cell>
          <cell r="C1522" t="str">
            <v>PLAYERA HENLEY CON CUELLO MAO GR MED</v>
          </cell>
          <cell r="D1522">
            <v>100</v>
          </cell>
          <cell r="E1522">
            <v>6</v>
          </cell>
        </row>
        <row r="1523">
          <cell r="B1523" t="str">
            <v>QC240911GRXCH</v>
          </cell>
          <cell r="C1523" t="str">
            <v>PLAYERA HENLEY CON CUELLO MAO GR XCH</v>
          </cell>
          <cell r="D1523">
            <v>100</v>
          </cell>
          <cell r="E1523">
            <v>2</v>
          </cell>
        </row>
        <row r="1524">
          <cell r="B1524" t="str">
            <v>QC240911RJCHI</v>
          </cell>
          <cell r="C1524" t="str">
            <v>PLAYERA HENLEY CON CUELLO MAO RJ CHI</v>
          </cell>
          <cell r="D1524">
            <v>100</v>
          </cell>
          <cell r="E1524">
            <v>6</v>
          </cell>
        </row>
        <row r="1525">
          <cell r="B1525" t="str">
            <v>QC240911RJGRA</v>
          </cell>
          <cell r="C1525" t="str">
            <v>PLAYERA HENLEY CON CUELLO MAO RJ GRA</v>
          </cell>
          <cell r="D1525">
            <v>100</v>
          </cell>
          <cell r="E1525">
            <v>4</v>
          </cell>
        </row>
        <row r="1526">
          <cell r="B1526" t="str">
            <v>QC240911RJMED</v>
          </cell>
          <cell r="C1526" t="str">
            <v>PLAYERA HENLEY CON CUELLO MAO RJ MED</v>
          </cell>
          <cell r="D1526">
            <v>100</v>
          </cell>
          <cell r="E1526">
            <v>6</v>
          </cell>
        </row>
        <row r="1527">
          <cell r="B1527" t="str">
            <v>QC240911RJXCH</v>
          </cell>
          <cell r="C1527" t="str">
            <v>PLAYERA HENLEY CON CUELLO MAO RJ XCH</v>
          </cell>
          <cell r="D1527">
            <v>100</v>
          </cell>
          <cell r="E1527">
            <v>2</v>
          </cell>
        </row>
        <row r="1528">
          <cell r="B1528" t="str">
            <v>QC240912AMCHI</v>
          </cell>
          <cell r="C1528" t="str">
            <v>PLAYERA CUELLO MAO CON BOTONERA AM C</v>
          </cell>
          <cell r="D1528">
            <v>100</v>
          </cell>
          <cell r="E1528">
            <v>6</v>
          </cell>
        </row>
        <row r="1529">
          <cell r="B1529" t="str">
            <v>QC240912AMGRA</v>
          </cell>
          <cell r="C1529" t="str">
            <v>PLAYERA CUELLO MAO CON BOTONERA AM G</v>
          </cell>
          <cell r="D1529">
            <v>100</v>
          </cell>
          <cell r="E1529">
            <v>4</v>
          </cell>
        </row>
        <row r="1530">
          <cell r="B1530" t="str">
            <v>QC240912AMMED</v>
          </cell>
          <cell r="C1530" t="str">
            <v>PLAYERA CUELLO MAO CON BOTONERA AM M</v>
          </cell>
          <cell r="D1530">
            <v>100</v>
          </cell>
          <cell r="E1530">
            <v>6</v>
          </cell>
        </row>
        <row r="1531">
          <cell r="B1531" t="str">
            <v>QC240912AMXCH</v>
          </cell>
          <cell r="C1531" t="str">
            <v>PLAYERA CUELLO MAO CON BOTONERA AM X</v>
          </cell>
          <cell r="D1531">
            <v>100</v>
          </cell>
          <cell r="E1531">
            <v>2</v>
          </cell>
        </row>
        <row r="1532">
          <cell r="B1532" t="str">
            <v>QC240912GRCHI</v>
          </cell>
          <cell r="C1532" t="str">
            <v>PLAYERA CUELLO MAO CON BOTONERA GR C</v>
          </cell>
          <cell r="D1532">
            <v>100</v>
          </cell>
          <cell r="E1532">
            <v>6</v>
          </cell>
        </row>
        <row r="1533">
          <cell r="B1533" t="str">
            <v>QC240912GRGRA</v>
          </cell>
          <cell r="C1533" t="str">
            <v>PLAYERA CUELLO MAO CON BOTONERA GR G</v>
          </cell>
          <cell r="D1533">
            <v>100</v>
          </cell>
          <cell r="E1533">
            <v>4</v>
          </cell>
        </row>
        <row r="1534">
          <cell r="B1534" t="str">
            <v>QC240912GRMED</v>
          </cell>
          <cell r="C1534" t="str">
            <v>PLAYERA CUELLO MAO CON BOTONERA GR M</v>
          </cell>
          <cell r="D1534">
            <v>100</v>
          </cell>
          <cell r="E1534">
            <v>6</v>
          </cell>
        </row>
        <row r="1535">
          <cell r="B1535" t="str">
            <v>QC240912GRXCH</v>
          </cell>
          <cell r="C1535" t="str">
            <v>PLAYERA CUELLO MAO CON BOTONERA GR X</v>
          </cell>
          <cell r="D1535">
            <v>100</v>
          </cell>
          <cell r="E1535">
            <v>2</v>
          </cell>
        </row>
        <row r="1536">
          <cell r="B1536" t="str">
            <v>QC240912NGCHI</v>
          </cell>
          <cell r="C1536" t="str">
            <v>PLAYERA CUELLO MAO CON BOTONERA NG C</v>
          </cell>
          <cell r="D1536">
            <v>100</v>
          </cell>
          <cell r="E1536">
            <v>6</v>
          </cell>
        </row>
        <row r="1537">
          <cell r="B1537" t="str">
            <v>QC240912NGGRA</v>
          </cell>
          <cell r="C1537" t="str">
            <v>PLAYERA CUELLO MAO CON BOTONERA NG G</v>
          </cell>
          <cell r="D1537">
            <v>100</v>
          </cell>
          <cell r="E1537">
            <v>4</v>
          </cell>
        </row>
        <row r="1538">
          <cell r="B1538" t="str">
            <v>QC240912NGMED</v>
          </cell>
          <cell r="C1538" t="str">
            <v>PLAYERA CUELLO MAO CON BOTONERA NG M</v>
          </cell>
          <cell r="D1538">
            <v>100</v>
          </cell>
          <cell r="E1538">
            <v>6</v>
          </cell>
        </row>
        <row r="1539">
          <cell r="B1539" t="str">
            <v>QC240912NGXCH</v>
          </cell>
          <cell r="C1539" t="str">
            <v>PLAYERA CUELLO MAO CON BOTONERA NG X</v>
          </cell>
          <cell r="D1539">
            <v>100</v>
          </cell>
          <cell r="E1539">
            <v>2</v>
          </cell>
        </row>
        <row r="1540">
          <cell r="B1540" t="str">
            <v>QC240912RJCHI</v>
          </cell>
          <cell r="C1540" t="str">
            <v>PLAYERA CUELLO MAO CON BOTONERA RJ C</v>
          </cell>
          <cell r="D1540">
            <v>100</v>
          </cell>
          <cell r="E1540">
            <v>6</v>
          </cell>
        </row>
        <row r="1541">
          <cell r="B1541" t="str">
            <v>QC240912RJGRA</v>
          </cell>
          <cell r="C1541" t="str">
            <v>PLAYERA CUELLO MAO CON BOTONERA RJ G</v>
          </cell>
          <cell r="D1541">
            <v>100</v>
          </cell>
          <cell r="E1541">
            <v>4</v>
          </cell>
        </row>
        <row r="1542">
          <cell r="B1542" t="str">
            <v>QC240912RJMED</v>
          </cell>
          <cell r="C1542" t="str">
            <v>PLAYERA CUELLO MAO CON BOTONERA RJ M</v>
          </cell>
          <cell r="D1542">
            <v>100</v>
          </cell>
          <cell r="E1542">
            <v>6</v>
          </cell>
        </row>
        <row r="1543">
          <cell r="B1543" t="str">
            <v>QC240912RJXCH</v>
          </cell>
          <cell r="C1543" t="str">
            <v>PLAYERA CUELLO MAO CON BOTONERA RJ X</v>
          </cell>
          <cell r="D1543">
            <v>100</v>
          </cell>
          <cell r="E1543">
            <v>2</v>
          </cell>
        </row>
        <row r="1544">
          <cell r="B1544" t="str">
            <v>QC240913AMCHI</v>
          </cell>
          <cell r="C1544" t="str">
            <v>PLAYERA POLO BLOQUE DE COLOR AM CHI</v>
          </cell>
          <cell r="D1544">
            <v>100</v>
          </cell>
          <cell r="E1544">
            <v>6</v>
          </cell>
        </row>
        <row r="1545">
          <cell r="B1545" t="str">
            <v>QC240913AMGRA</v>
          </cell>
          <cell r="C1545" t="str">
            <v>PLAYERA POLO BLOQUE DE COLOR AM GRA</v>
          </cell>
          <cell r="D1545">
            <v>100</v>
          </cell>
          <cell r="E1545">
            <v>2</v>
          </cell>
        </row>
        <row r="1546">
          <cell r="B1546" t="str">
            <v>QC240913AMMED</v>
          </cell>
          <cell r="C1546" t="str">
            <v>PLAYERA POLO BLOQUE DE COLOR AM MED</v>
          </cell>
          <cell r="D1546">
            <v>100</v>
          </cell>
          <cell r="E1546">
            <v>6</v>
          </cell>
        </row>
        <row r="1547">
          <cell r="B1547" t="str">
            <v>QC240913AMXCH</v>
          </cell>
          <cell r="C1547" t="str">
            <v>PLAYERA POLO BLOQUE DE COLOR AM XCH</v>
          </cell>
          <cell r="D1547">
            <v>100</v>
          </cell>
          <cell r="E1547">
            <v>2</v>
          </cell>
        </row>
        <row r="1548">
          <cell r="B1548" t="str">
            <v>QC240913NGCHI</v>
          </cell>
          <cell r="C1548" t="str">
            <v>PLAYERA POLO BLOQUE DE COLOR NG CHI</v>
          </cell>
          <cell r="D1548">
            <v>100</v>
          </cell>
          <cell r="E1548">
            <v>6</v>
          </cell>
        </row>
        <row r="1549">
          <cell r="B1549" t="str">
            <v>QC240913NGGRA</v>
          </cell>
          <cell r="C1549" t="str">
            <v>PLAYERA POLO BLOQUE DE COLOR NG GRA</v>
          </cell>
          <cell r="D1549">
            <v>100</v>
          </cell>
          <cell r="E1549">
            <v>6</v>
          </cell>
        </row>
        <row r="1550">
          <cell r="B1550" t="str">
            <v>QC240913NGMED</v>
          </cell>
          <cell r="C1550" t="str">
            <v>PLAYERA POLO BLOQUE DE COLOR NG MED</v>
          </cell>
          <cell r="D1550">
            <v>100</v>
          </cell>
          <cell r="E1550">
            <v>6</v>
          </cell>
        </row>
        <row r="1551">
          <cell r="B1551" t="str">
            <v>QC240913NGXCH</v>
          </cell>
          <cell r="C1551" t="str">
            <v>PLAYERA POLO BLOQUE DE COLOR NG XCH</v>
          </cell>
          <cell r="D1551">
            <v>100</v>
          </cell>
          <cell r="E1551">
            <v>2</v>
          </cell>
        </row>
        <row r="1552">
          <cell r="B1552" t="str">
            <v>QC240915ARCHI</v>
          </cell>
          <cell r="C1552" t="str">
            <v>PLAYERA BASICA  SLIM FIT AR CHI</v>
          </cell>
          <cell r="D1552">
            <v>100</v>
          </cell>
          <cell r="E1552">
            <v>4</v>
          </cell>
        </row>
        <row r="1553">
          <cell r="B1553" t="str">
            <v>QC240915ARGRA</v>
          </cell>
          <cell r="C1553" t="str">
            <v>PLAYERA BASICA  SLIM FIT AR GRA</v>
          </cell>
          <cell r="D1553">
            <v>100</v>
          </cell>
          <cell r="E1553">
            <v>4</v>
          </cell>
        </row>
        <row r="1554">
          <cell r="B1554" t="str">
            <v>QC240915ARMED</v>
          </cell>
          <cell r="C1554" t="str">
            <v>PLAYERA BASICA  SLIM FIT AR MED</v>
          </cell>
          <cell r="D1554">
            <v>100</v>
          </cell>
          <cell r="E1554">
            <v>6</v>
          </cell>
        </row>
        <row r="1555">
          <cell r="B1555" t="str">
            <v>QC240915ARXGD</v>
          </cell>
          <cell r="C1555" t="str">
            <v>PLAYERA BASICA  SLIM FIT AR XGD</v>
          </cell>
          <cell r="D1555">
            <v>100</v>
          </cell>
          <cell r="E1555">
            <v>2</v>
          </cell>
        </row>
        <row r="1556">
          <cell r="B1556" t="str">
            <v>QC240915BGCHI</v>
          </cell>
          <cell r="C1556" t="str">
            <v>PLAYERA BASICA  SLIM FIT BG CHI</v>
          </cell>
          <cell r="D1556">
            <v>100</v>
          </cell>
          <cell r="E1556">
            <v>4</v>
          </cell>
        </row>
        <row r="1557">
          <cell r="B1557" t="str">
            <v>QC240915BGGRA</v>
          </cell>
          <cell r="C1557" t="str">
            <v>PLAYERA BASICA  SLIM FIT BG GRA</v>
          </cell>
          <cell r="D1557">
            <v>100</v>
          </cell>
          <cell r="E1557">
            <v>4</v>
          </cell>
        </row>
        <row r="1558">
          <cell r="B1558" t="str">
            <v>QC240915BGMED</v>
          </cell>
          <cell r="C1558" t="str">
            <v>PLAYERA BASICA  SLIM FIT BG MED</v>
          </cell>
          <cell r="D1558">
            <v>100</v>
          </cell>
          <cell r="E1558">
            <v>6</v>
          </cell>
        </row>
        <row r="1559">
          <cell r="B1559" t="str">
            <v>QC240915BGXGD</v>
          </cell>
          <cell r="C1559" t="str">
            <v>PLAYERA BASICA  SLIM FIT BG XGD</v>
          </cell>
          <cell r="D1559">
            <v>100</v>
          </cell>
          <cell r="E1559">
            <v>2</v>
          </cell>
        </row>
        <row r="1560">
          <cell r="B1560" t="str">
            <v>QC240915GRCHI</v>
          </cell>
          <cell r="C1560" t="str">
            <v>PLAYERA BASICA  SLIM FIT GR CHI</v>
          </cell>
          <cell r="D1560">
            <v>100</v>
          </cell>
          <cell r="E1560">
            <v>4</v>
          </cell>
        </row>
        <row r="1561">
          <cell r="B1561" t="str">
            <v>QC240915GRGRA</v>
          </cell>
          <cell r="C1561" t="str">
            <v>PLAYERA BASICA  SLIM FIT GR GRA</v>
          </cell>
          <cell r="D1561">
            <v>100</v>
          </cell>
          <cell r="E1561">
            <v>4</v>
          </cell>
        </row>
        <row r="1562">
          <cell r="B1562" t="str">
            <v>QC240915GRMED</v>
          </cell>
          <cell r="C1562" t="str">
            <v>PLAYERA BASICA  SLIM FIT GR MED</v>
          </cell>
          <cell r="D1562">
            <v>100</v>
          </cell>
          <cell r="E1562">
            <v>6</v>
          </cell>
        </row>
        <row r="1563">
          <cell r="B1563" t="str">
            <v>QC240915GRXGD</v>
          </cell>
          <cell r="C1563" t="str">
            <v>PLAYERA BASICA  SLIM FIT GR XGD</v>
          </cell>
          <cell r="D1563">
            <v>100</v>
          </cell>
          <cell r="E1563">
            <v>2</v>
          </cell>
        </row>
        <row r="1564">
          <cell r="B1564" t="str">
            <v>QC240915NGCHI</v>
          </cell>
          <cell r="C1564" t="str">
            <v>PLAYERA BASICA  SLIM FIT NG CHI</v>
          </cell>
          <cell r="D1564">
            <v>100</v>
          </cell>
          <cell r="E1564">
            <v>4</v>
          </cell>
        </row>
        <row r="1565">
          <cell r="B1565" t="str">
            <v>QC240915NGGRA</v>
          </cell>
          <cell r="C1565" t="str">
            <v>PLAYERA BASICA  SLIM FIT NG GRA</v>
          </cell>
          <cell r="D1565">
            <v>100</v>
          </cell>
          <cell r="E1565">
            <v>4</v>
          </cell>
        </row>
        <row r="1566">
          <cell r="B1566" t="str">
            <v>QC240915NGMED</v>
          </cell>
          <cell r="C1566" t="str">
            <v>PLAYERA BASICA  SLIM FIT NG MED</v>
          </cell>
          <cell r="D1566">
            <v>100</v>
          </cell>
          <cell r="E1566">
            <v>6</v>
          </cell>
        </row>
        <row r="1567">
          <cell r="B1567" t="str">
            <v>QC240915NGXGD</v>
          </cell>
          <cell r="C1567" t="str">
            <v>PLAYERA BASICA  SLIM FIT NG XGD</v>
          </cell>
          <cell r="D1567">
            <v>100</v>
          </cell>
          <cell r="E1567">
            <v>2</v>
          </cell>
        </row>
        <row r="1568">
          <cell r="B1568" t="str">
            <v>QC240915VRCHI</v>
          </cell>
          <cell r="C1568" t="str">
            <v>PLAYERA BASICA  SLIM FIT VR CHI</v>
          </cell>
          <cell r="D1568">
            <v>100</v>
          </cell>
          <cell r="E1568">
            <v>4</v>
          </cell>
        </row>
        <row r="1569">
          <cell r="B1569" t="str">
            <v>QC240915VRGRA</v>
          </cell>
          <cell r="C1569" t="str">
            <v>PLAYERA BASICA  SLIM FIT VR GRA</v>
          </cell>
          <cell r="D1569">
            <v>100</v>
          </cell>
          <cell r="E1569">
            <v>4</v>
          </cell>
        </row>
        <row r="1570">
          <cell r="B1570" t="str">
            <v>QC240915VRMED</v>
          </cell>
          <cell r="C1570" t="str">
            <v>PLAYERA BASICA  SLIM FIT VR MED</v>
          </cell>
          <cell r="D1570">
            <v>100</v>
          </cell>
          <cell r="E1570">
            <v>6</v>
          </cell>
        </row>
        <row r="1571">
          <cell r="B1571" t="str">
            <v>QC240915VRXGD</v>
          </cell>
          <cell r="C1571" t="str">
            <v>PLAYERA BASICA  SLIM FIT VR XGD</v>
          </cell>
          <cell r="D1571">
            <v>100</v>
          </cell>
          <cell r="E1571">
            <v>2</v>
          </cell>
        </row>
        <row r="1572">
          <cell r="B1572" t="str">
            <v>QC240918AMCHI</v>
          </cell>
          <cell r="C1572" t="str">
            <v>PLAYERA LICENCIA BEISBOL AM CHI</v>
          </cell>
          <cell r="D1572">
            <v>100</v>
          </cell>
          <cell r="E1572">
            <v>2</v>
          </cell>
        </row>
        <row r="1573">
          <cell r="B1573" t="str">
            <v>QC240918AMGRA</v>
          </cell>
          <cell r="C1573" t="str">
            <v>PLAYERA LICENCIA BEISBOL AM GRA</v>
          </cell>
          <cell r="D1573">
            <v>100</v>
          </cell>
          <cell r="E1573">
            <v>4</v>
          </cell>
        </row>
        <row r="1574">
          <cell r="B1574" t="str">
            <v>QC240918AMMED</v>
          </cell>
          <cell r="C1574" t="str">
            <v>PLAYERA LICENCIA BEISBOL AM MED</v>
          </cell>
          <cell r="D1574">
            <v>100</v>
          </cell>
          <cell r="E1574">
            <v>2</v>
          </cell>
        </row>
        <row r="1575">
          <cell r="B1575" t="str">
            <v>QC240918AMXGD</v>
          </cell>
          <cell r="C1575" t="str">
            <v>PLAYERA LICENCIA BEISBOL AM XGD</v>
          </cell>
          <cell r="D1575">
            <v>100</v>
          </cell>
          <cell r="E1575">
            <v>2</v>
          </cell>
        </row>
        <row r="1576">
          <cell r="B1576" t="str">
            <v>QC240918BCCHI</v>
          </cell>
          <cell r="C1576" t="str">
            <v>PLAYERA LICENCIA BEISBOL BC CHI</v>
          </cell>
          <cell r="D1576">
            <v>100</v>
          </cell>
          <cell r="E1576">
            <v>3</v>
          </cell>
        </row>
        <row r="1577">
          <cell r="B1577" t="str">
            <v>QC240918BCGRA</v>
          </cell>
          <cell r="C1577" t="str">
            <v>PLAYERA LICENCIA BEISBOL BC GRA</v>
          </cell>
          <cell r="D1577">
            <v>100</v>
          </cell>
          <cell r="E1577">
            <v>6</v>
          </cell>
        </row>
        <row r="1578">
          <cell r="B1578" t="str">
            <v>QC240918BCMED</v>
          </cell>
          <cell r="C1578" t="str">
            <v>PLAYERA LICENCIA BEISBOL BC MED</v>
          </cell>
          <cell r="D1578">
            <v>100</v>
          </cell>
          <cell r="E1578">
            <v>5</v>
          </cell>
        </row>
        <row r="1579">
          <cell r="B1579" t="str">
            <v>QC240918BCXGD</v>
          </cell>
          <cell r="C1579" t="str">
            <v>PLAYERA LICENCIA BEISBOL BC XGD</v>
          </cell>
          <cell r="D1579">
            <v>100</v>
          </cell>
          <cell r="E1579">
            <v>3</v>
          </cell>
        </row>
        <row r="1580">
          <cell r="B1580" t="str">
            <v>QC240919GRCHI</v>
          </cell>
          <cell r="C1580" t="str">
            <v>PLAYERA LICENCIA MICKEY GR CHI</v>
          </cell>
          <cell r="D1580">
            <v>100</v>
          </cell>
          <cell r="E1580">
            <v>3</v>
          </cell>
        </row>
        <row r="1581">
          <cell r="B1581" t="str">
            <v>QC240919GRGRA</v>
          </cell>
          <cell r="C1581" t="str">
            <v>PLAYERA LICENCIA MICKEY GR GRA</v>
          </cell>
          <cell r="D1581">
            <v>100</v>
          </cell>
          <cell r="E1581">
            <v>6</v>
          </cell>
        </row>
        <row r="1582">
          <cell r="B1582" t="str">
            <v>QC240919GRMED</v>
          </cell>
          <cell r="C1582" t="str">
            <v>PLAYERA LICENCIA MICKEY GR MED</v>
          </cell>
          <cell r="D1582">
            <v>100</v>
          </cell>
          <cell r="E1582">
            <v>5</v>
          </cell>
        </row>
        <row r="1583">
          <cell r="B1583" t="str">
            <v>QC240919GRXGD</v>
          </cell>
          <cell r="C1583" t="str">
            <v>PLAYERA LICENCIA MICKEY GR XGD</v>
          </cell>
          <cell r="D1583">
            <v>100</v>
          </cell>
          <cell r="E1583">
            <v>3</v>
          </cell>
        </row>
        <row r="1584">
          <cell r="B1584" t="str">
            <v>QC240919RJCHI</v>
          </cell>
          <cell r="C1584" t="str">
            <v>PLAYERA LICENCIA MICKEY RJ CHI</v>
          </cell>
          <cell r="D1584">
            <v>100</v>
          </cell>
          <cell r="E1584">
            <v>2</v>
          </cell>
        </row>
        <row r="1585">
          <cell r="B1585" t="str">
            <v>QC240919RJGRA</v>
          </cell>
          <cell r="C1585" t="str">
            <v>PLAYERA LICENCIA MICKEY RJ GRA</v>
          </cell>
          <cell r="D1585">
            <v>100</v>
          </cell>
          <cell r="E1585">
            <v>4</v>
          </cell>
        </row>
        <row r="1586">
          <cell r="B1586" t="str">
            <v>QC240919RJMED</v>
          </cell>
          <cell r="C1586" t="str">
            <v>PLAYERA LICENCIA MICKEY RJ MED</v>
          </cell>
          <cell r="D1586">
            <v>100</v>
          </cell>
          <cell r="E1586">
            <v>3</v>
          </cell>
        </row>
        <row r="1587">
          <cell r="B1587" t="str">
            <v>QC240919RJXGD</v>
          </cell>
          <cell r="C1587" t="str">
            <v>PLAYERA LICENCIA MICKEY RJ XGD</v>
          </cell>
          <cell r="D1587">
            <v>100</v>
          </cell>
          <cell r="E1587">
            <v>2</v>
          </cell>
        </row>
        <row r="1588">
          <cell r="B1588" t="str">
            <v>QC240920ARCHI</v>
          </cell>
          <cell r="C1588" t="str">
            <v>PLAYERA LICENCIA MARVEL AR CHI</v>
          </cell>
          <cell r="D1588">
            <v>100</v>
          </cell>
          <cell r="E1588">
            <v>2</v>
          </cell>
        </row>
        <row r="1589">
          <cell r="B1589" t="str">
            <v>QC240920ARGRA</v>
          </cell>
          <cell r="C1589" t="str">
            <v>PLAYERA LICENCIA MARVEL AR GRA</v>
          </cell>
          <cell r="D1589">
            <v>100</v>
          </cell>
          <cell r="E1589">
            <v>6</v>
          </cell>
        </row>
        <row r="1590">
          <cell r="B1590" t="str">
            <v>QC240920ARMED</v>
          </cell>
          <cell r="C1590" t="str">
            <v>PLAYERA LICENCIA MARVEL AR MED</v>
          </cell>
          <cell r="D1590">
            <v>100</v>
          </cell>
          <cell r="E1590">
            <v>5</v>
          </cell>
        </row>
        <row r="1591">
          <cell r="B1591" t="str">
            <v>QC240920ARXGD</v>
          </cell>
          <cell r="C1591" t="str">
            <v>PLAYERA LICENCIA MARVEL AR XGD</v>
          </cell>
          <cell r="D1591">
            <v>100</v>
          </cell>
          <cell r="E1591">
            <v>3</v>
          </cell>
        </row>
        <row r="1592">
          <cell r="B1592" t="str">
            <v>QC240920BCCHI</v>
          </cell>
          <cell r="C1592" t="str">
            <v>PLAYERA LICENCIA MARVEL BC CHI</v>
          </cell>
          <cell r="D1592">
            <v>100</v>
          </cell>
          <cell r="E1592">
            <v>3</v>
          </cell>
        </row>
        <row r="1593">
          <cell r="B1593" t="str">
            <v>QC240920BCGRA</v>
          </cell>
          <cell r="C1593" t="str">
            <v>PLAYERA LICENCIA MARVEL BC GRA</v>
          </cell>
          <cell r="D1593">
            <v>100</v>
          </cell>
          <cell r="E1593">
            <v>6</v>
          </cell>
        </row>
        <row r="1594">
          <cell r="B1594" t="str">
            <v>QC240920BCMED</v>
          </cell>
          <cell r="C1594" t="str">
            <v>PLAYERA LICENCIA MARVEL BC MED</v>
          </cell>
          <cell r="D1594">
            <v>100</v>
          </cell>
          <cell r="E1594">
            <v>5</v>
          </cell>
        </row>
        <row r="1595">
          <cell r="B1595" t="str">
            <v>QC240920BCXGD</v>
          </cell>
          <cell r="C1595" t="str">
            <v>PLAYERA LICENCIA MARVEL BC XGD</v>
          </cell>
          <cell r="D1595">
            <v>100</v>
          </cell>
          <cell r="E1595">
            <v>3</v>
          </cell>
        </row>
        <row r="1596">
          <cell r="B1596" t="str">
            <v>QC240920NGCHI</v>
          </cell>
          <cell r="C1596" t="str">
            <v>PLAYERA LICENCIA MARVEL NG CHI</v>
          </cell>
          <cell r="D1596">
            <v>100</v>
          </cell>
          <cell r="E1596">
            <v>3</v>
          </cell>
        </row>
        <row r="1597">
          <cell r="B1597" t="str">
            <v>QC240920NGGRA</v>
          </cell>
          <cell r="C1597" t="str">
            <v>PLAYERA LICENCIA MARVEL NG GRA</v>
          </cell>
          <cell r="D1597">
            <v>100</v>
          </cell>
          <cell r="E1597">
            <v>6</v>
          </cell>
        </row>
        <row r="1598">
          <cell r="B1598" t="str">
            <v>QC240920NGMED</v>
          </cell>
          <cell r="C1598" t="str">
            <v>PLAYERA LICENCIA MARVEL NG MED</v>
          </cell>
          <cell r="D1598">
            <v>100</v>
          </cell>
          <cell r="E1598">
            <v>5</v>
          </cell>
        </row>
        <row r="1599">
          <cell r="B1599" t="str">
            <v>QC240920NGXGD</v>
          </cell>
          <cell r="C1599" t="str">
            <v>PLAYERA LICENCIA MARVEL NG XGD</v>
          </cell>
          <cell r="D1599">
            <v>100</v>
          </cell>
          <cell r="E1599">
            <v>3</v>
          </cell>
        </row>
        <row r="1600">
          <cell r="B1600" t="str">
            <v>QC240920RJCHI</v>
          </cell>
          <cell r="C1600" t="str">
            <v>PLAYERA LICENCIA MARVEL RJ CHI</v>
          </cell>
          <cell r="D1600">
            <v>100</v>
          </cell>
          <cell r="E1600">
            <v>3</v>
          </cell>
        </row>
        <row r="1601">
          <cell r="B1601" t="str">
            <v>QC240920RJGRA</v>
          </cell>
          <cell r="C1601" t="str">
            <v>PLAYERA LICENCIA MARVEL RJ GRA</v>
          </cell>
          <cell r="D1601">
            <v>100</v>
          </cell>
          <cell r="E1601">
            <v>2</v>
          </cell>
        </row>
        <row r="1602">
          <cell r="B1602" t="str">
            <v>QC240920RJMED</v>
          </cell>
          <cell r="C1602" t="str">
            <v>PLAYERA LICENCIA MARVEL RJ MED</v>
          </cell>
          <cell r="D1602">
            <v>100</v>
          </cell>
          <cell r="E1602">
            <v>4</v>
          </cell>
        </row>
        <row r="1603">
          <cell r="B1603" t="str">
            <v>QC240920RJXGD</v>
          </cell>
          <cell r="C1603" t="str">
            <v>PLAYERA LICENCIA MARVEL RJ XGD</v>
          </cell>
          <cell r="D1603">
            <v>100</v>
          </cell>
          <cell r="E1603">
            <v>3</v>
          </cell>
        </row>
        <row r="1604">
          <cell r="B1604" t="str">
            <v>QC240921BCCHI</v>
          </cell>
          <cell r="C1604" t="str">
            <v>PLAYERA LICENCIA STAR WARS BC CHI</v>
          </cell>
          <cell r="D1604">
            <v>100</v>
          </cell>
          <cell r="E1604">
            <v>3</v>
          </cell>
        </row>
        <row r="1605">
          <cell r="B1605" t="str">
            <v>QC240921BCGRA</v>
          </cell>
          <cell r="C1605" t="str">
            <v>PLAYERA LICENCIA STAR WARS BC GRA</v>
          </cell>
          <cell r="D1605">
            <v>100</v>
          </cell>
          <cell r="E1605">
            <v>6</v>
          </cell>
        </row>
        <row r="1606">
          <cell r="B1606" t="str">
            <v>QC240921BCMED</v>
          </cell>
          <cell r="C1606" t="str">
            <v>PLAYERA LICENCIA STAR WARS BC MED</v>
          </cell>
          <cell r="D1606">
            <v>100</v>
          </cell>
          <cell r="E1606">
            <v>5</v>
          </cell>
        </row>
        <row r="1607">
          <cell r="B1607" t="str">
            <v>QC240921BCXGD</v>
          </cell>
          <cell r="C1607" t="str">
            <v>PLAYERA LICENCIA STAR WARS BC XGD</v>
          </cell>
          <cell r="D1607">
            <v>100</v>
          </cell>
          <cell r="E1607">
            <v>3</v>
          </cell>
        </row>
        <row r="1608">
          <cell r="B1608" t="str">
            <v>QC240921NGCHI</v>
          </cell>
          <cell r="C1608" t="str">
            <v>PLAYERA LICENCIA STAR WARS NG CHI</v>
          </cell>
          <cell r="D1608">
            <v>100</v>
          </cell>
          <cell r="E1608">
            <v>3</v>
          </cell>
        </row>
        <row r="1609">
          <cell r="B1609" t="str">
            <v>QC240921NGGRA</v>
          </cell>
          <cell r="C1609" t="str">
            <v>PLAYERA LICENCIA STAR WARS NG GRA</v>
          </cell>
          <cell r="D1609">
            <v>100</v>
          </cell>
          <cell r="E1609">
            <v>6</v>
          </cell>
        </row>
        <row r="1610">
          <cell r="B1610" t="str">
            <v>QC240921NGMED</v>
          </cell>
          <cell r="C1610" t="str">
            <v>PLAYERA LICENCIA STAR WARS NG MED</v>
          </cell>
          <cell r="D1610">
            <v>100</v>
          </cell>
          <cell r="E1610">
            <v>5</v>
          </cell>
        </row>
        <row r="1611">
          <cell r="B1611" t="str">
            <v>QC240921NGXGD</v>
          </cell>
          <cell r="C1611" t="str">
            <v>PLAYERA LICENCIA STAR WARS NG XGD</v>
          </cell>
          <cell r="D1611">
            <v>100</v>
          </cell>
          <cell r="E1611">
            <v>2</v>
          </cell>
        </row>
        <row r="1612">
          <cell r="B1612" t="str">
            <v>QC240922ARCHI</v>
          </cell>
          <cell r="C1612" t="str">
            <v>PLAYERA LICENCIA SIMPSON AR CHI</v>
          </cell>
          <cell r="D1612">
            <v>100</v>
          </cell>
          <cell r="E1612">
            <v>3</v>
          </cell>
        </row>
        <row r="1613">
          <cell r="B1613" t="str">
            <v>QC240922ARGRA</v>
          </cell>
          <cell r="C1613" t="str">
            <v>PLAYERA LICENCIA SIMPSON AR GRA</v>
          </cell>
          <cell r="D1613">
            <v>100</v>
          </cell>
          <cell r="E1613">
            <v>6</v>
          </cell>
        </row>
        <row r="1614">
          <cell r="B1614" t="str">
            <v>QC240922ARMED</v>
          </cell>
          <cell r="C1614" t="str">
            <v>PLAYERA LICENCIA SIMPSON AR MED</v>
          </cell>
          <cell r="D1614">
            <v>100</v>
          </cell>
          <cell r="E1614">
            <v>6</v>
          </cell>
        </row>
        <row r="1615">
          <cell r="B1615" t="str">
            <v>QC240922ARXGD</v>
          </cell>
          <cell r="C1615" t="str">
            <v>PLAYERA LICENCIA SIMPSON AR XGD</v>
          </cell>
          <cell r="D1615">
            <v>100</v>
          </cell>
          <cell r="E1615">
            <v>3</v>
          </cell>
        </row>
        <row r="1616">
          <cell r="B1616" t="str">
            <v>QC240922GOCHI</v>
          </cell>
          <cell r="C1616" t="str">
            <v>PLAYERA LICENCIA SIMPSON GO CHI</v>
          </cell>
          <cell r="D1616">
            <v>100</v>
          </cell>
          <cell r="E1616">
            <v>3</v>
          </cell>
        </row>
        <row r="1617">
          <cell r="B1617" t="str">
            <v>QC240922GOGRA</v>
          </cell>
          <cell r="C1617" t="str">
            <v>PLAYERA LICENCIA SIMPSON GO GRA</v>
          </cell>
          <cell r="D1617">
            <v>100</v>
          </cell>
          <cell r="E1617">
            <v>6</v>
          </cell>
        </row>
        <row r="1618">
          <cell r="B1618" t="str">
            <v>QC240922GOMED</v>
          </cell>
          <cell r="C1618" t="str">
            <v>PLAYERA LICENCIA SIMPSON GO MED</v>
          </cell>
          <cell r="D1618">
            <v>100</v>
          </cell>
          <cell r="E1618">
            <v>5</v>
          </cell>
        </row>
        <row r="1619">
          <cell r="B1619" t="str">
            <v>QC240922GOXGD</v>
          </cell>
          <cell r="C1619" t="str">
            <v>PLAYERA LICENCIA SIMPSON GO XGD</v>
          </cell>
          <cell r="D1619">
            <v>100</v>
          </cell>
          <cell r="E1619">
            <v>3</v>
          </cell>
        </row>
        <row r="1620">
          <cell r="B1620" t="str">
            <v>QC24A577AMGRA</v>
          </cell>
          <cell r="C1620" t="str">
            <v>PLAYERA GRAVITY  HT0189NX AM GRA</v>
          </cell>
          <cell r="D1620">
            <v>100</v>
          </cell>
          <cell r="E1620">
            <v>1</v>
          </cell>
        </row>
        <row r="1621">
          <cell r="B1621" t="str">
            <v>QC24A577AMMED</v>
          </cell>
          <cell r="C1621" t="str">
            <v>PLAYERA GRAVITY  HT0189NX AM MED</v>
          </cell>
          <cell r="D1621">
            <v>100</v>
          </cell>
          <cell r="E1621">
            <v>1</v>
          </cell>
        </row>
        <row r="1622">
          <cell r="B1622" t="str">
            <v>QC24A577AMXGD</v>
          </cell>
          <cell r="C1622" t="str">
            <v>PLAYERA GRAVITY  HT0189NX AM XGD</v>
          </cell>
          <cell r="D1622">
            <v>100</v>
          </cell>
          <cell r="E1622">
            <v>2</v>
          </cell>
        </row>
        <row r="1623">
          <cell r="B1623" t="str">
            <v>QC24A577GRCHI</v>
          </cell>
          <cell r="C1623" t="str">
            <v>PLAYERA GRAVITY  HT0189NX GR CHI</v>
          </cell>
          <cell r="D1623">
            <v>100</v>
          </cell>
          <cell r="E1623">
            <v>2</v>
          </cell>
        </row>
        <row r="1624">
          <cell r="B1624" t="str">
            <v>QC24A577GRGRA</v>
          </cell>
          <cell r="C1624" t="str">
            <v>PLAYERA GRAVITY  HT0189NX GR GRA</v>
          </cell>
          <cell r="D1624">
            <v>100</v>
          </cell>
          <cell r="E1624">
            <v>2</v>
          </cell>
        </row>
        <row r="1625">
          <cell r="B1625" t="str">
            <v>QC24A577GRXGD</v>
          </cell>
          <cell r="C1625" t="str">
            <v>PLAYERA GRAVITY  HT0189NX GR XGD</v>
          </cell>
          <cell r="D1625">
            <v>100</v>
          </cell>
          <cell r="E1625">
            <v>2</v>
          </cell>
        </row>
        <row r="1626">
          <cell r="B1626" t="str">
            <v>QC24A577MZGRA</v>
          </cell>
          <cell r="C1626" t="str">
            <v>PLAYERA GRAVITY  HT0189NX MZ GRA</v>
          </cell>
          <cell r="D1626">
            <v>100</v>
          </cell>
          <cell r="E1626">
            <v>2</v>
          </cell>
        </row>
        <row r="1627">
          <cell r="B1627" t="str">
            <v>QC24A577MZMED</v>
          </cell>
          <cell r="C1627" t="str">
            <v>PLAYERA GRAVITY  HT0189NX MZ MED</v>
          </cell>
          <cell r="D1627">
            <v>100</v>
          </cell>
          <cell r="E1627">
            <v>2</v>
          </cell>
        </row>
        <row r="1628">
          <cell r="B1628" t="str">
            <v>QC24A577MZXGD</v>
          </cell>
          <cell r="C1628" t="str">
            <v>PLAYERA GRAVITY  HT0189NX MZ XGD</v>
          </cell>
          <cell r="D1628">
            <v>100</v>
          </cell>
          <cell r="E1628">
            <v>2</v>
          </cell>
        </row>
        <row r="1629">
          <cell r="B1629" t="str">
            <v>QC24A577NGGRA</v>
          </cell>
          <cell r="C1629" t="str">
            <v>PLAYERA GRAVITY  HT0189NX NG GRA</v>
          </cell>
          <cell r="D1629">
            <v>100</v>
          </cell>
          <cell r="E1629">
            <v>3</v>
          </cell>
        </row>
        <row r="1630">
          <cell r="B1630" t="str">
            <v>QC24A577NGMED</v>
          </cell>
          <cell r="C1630" t="str">
            <v>PLAYERA GRAVITY  HT0189NX NG MED</v>
          </cell>
          <cell r="D1630">
            <v>100</v>
          </cell>
          <cell r="E1630">
            <v>2</v>
          </cell>
        </row>
        <row r="1631">
          <cell r="B1631" t="str">
            <v>QC24A577NGXGD</v>
          </cell>
          <cell r="C1631" t="str">
            <v>PLAYERA GRAVITY  HT0189NX NG XGD</v>
          </cell>
          <cell r="D1631">
            <v>100</v>
          </cell>
          <cell r="E1631">
            <v>1</v>
          </cell>
        </row>
        <row r="1632">
          <cell r="B1632" t="str">
            <v>QC24A577VRCHI</v>
          </cell>
          <cell r="C1632" t="str">
            <v>PLAYERA GRAVITY  HT0189NX VR CHI</v>
          </cell>
          <cell r="D1632">
            <v>100</v>
          </cell>
          <cell r="E1632">
            <v>1</v>
          </cell>
        </row>
        <row r="1633">
          <cell r="B1633" t="str">
            <v>QC24A577VRGRA</v>
          </cell>
          <cell r="C1633" t="str">
            <v>PLAYERA GRAVITY  HT0189NX VR GRA</v>
          </cell>
          <cell r="D1633">
            <v>100</v>
          </cell>
          <cell r="E1633">
            <v>3</v>
          </cell>
        </row>
        <row r="1634">
          <cell r="B1634" t="str">
            <v>QC24A577VRMED</v>
          </cell>
          <cell r="C1634" t="str">
            <v>PLAYERA GRAVITY  HT0189NX VR MED</v>
          </cell>
          <cell r="D1634">
            <v>100</v>
          </cell>
          <cell r="E1634">
            <v>2</v>
          </cell>
        </row>
        <row r="1635">
          <cell r="B1635" t="str">
            <v>QC24A577VRXGD</v>
          </cell>
          <cell r="C1635" t="str">
            <v>PLAYERA GRAVITY  HT0189NX VR XGD</v>
          </cell>
          <cell r="D1635">
            <v>100</v>
          </cell>
          <cell r="E1635">
            <v>1</v>
          </cell>
        </row>
        <row r="1636">
          <cell r="B1636" t="str">
            <v>QC24A579RJGRA</v>
          </cell>
          <cell r="C1636" t="str">
            <v>PLAYERA GRAVITY CUELLO REDONDO     R</v>
          </cell>
          <cell r="D1636">
            <v>100</v>
          </cell>
          <cell r="E1636">
            <v>2</v>
          </cell>
        </row>
        <row r="1637">
          <cell r="B1637" t="str">
            <v>QC24A579RJXGD</v>
          </cell>
          <cell r="C1637" t="str">
            <v>PLAYERA GRAVITY CUELLO REDONDO     R</v>
          </cell>
          <cell r="D1637">
            <v>100</v>
          </cell>
          <cell r="E1637">
            <v>1</v>
          </cell>
        </row>
        <row r="1638">
          <cell r="B1638" t="str">
            <v>QC24A679NGCHI</v>
          </cell>
          <cell r="C1638" t="str">
            <v>PLAYERA GRAVITY PL11051      NG CHI</v>
          </cell>
          <cell r="D1638">
            <v>100</v>
          </cell>
          <cell r="E1638">
            <v>2</v>
          </cell>
        </row>
        <row r="1639">
          <cell r="B1639" t="str">
            <v>QC24A679NGGRA</v>
          </cell>
          <cell r="C1639" t="str">
            <v>PLAYERA GRAVITY PL11051      NG GRA</v>
          </cell>
          <cell r="D1639">
            <v>100</v>
          </cell>
          <cell r="E1639">
            <v>2</v>
          </cell>
        </row>
        <row r="1640">
          <cell r="B1640" t="str">
            <v>QC24A679NGMED</v>
          </cell>
          <cell r="C1640" t="str">
            <v>PLAYERA GRAVITY PL11051      NG MED</v>
          </cell>
          <cell r="D1640">
            <v>100</v>
          </cell>
          <cell r="E1640">
            <v>2</v>
          </cell>
        </row>
        <row r="1641">
          <cell r="B1641" t="str">
            <v>QC24A679NGXGD</v>
          </cell>
          <cell r="C1641" t="str">
            <v>PLAYERA GRAVITY PL11051      NG XGD</v>
          </cell>
          <cell r="D1641">
            <v>100</v>
          </cell>
          <cell r="E1641">
            <v>2</v>
          </cell>
        </row>
        <row r="1642">
          <cell r="B1642" t="str">
            <v>QC24A681GRCHI</v>
          </cell>
          <cell r="C1642" t="str">
            <v>PLAYERA GRAVITY PL11065 GR CHI</v>
          </cell>
          <cell r="D1642">
            <v>100</v>
          </cell>
          <cell r="E1642">
            <v>2</v>
          </cell>
        </row>
        <row r="1643">
          <cell r="B1643" t="str">
            <v>QC24A681GRGRA</v>
          </cell>
          <cell r="C1643" t="str">
            <v>PLAYERA GRAVITY PL11065 GR GRA</v>
          </cell>
          <cell r="D1643">
            <v>100</v>
          </cell>
          <cell r="E1643">
            <v>2</v>
          </cell>
        </row>
        <row r="1644">
          <cell r="B1644" t="str">
            <v>QC24A681GRMED</v>
          </cell>
          <cell r="C1644" t="str">
            <v>PLAYERA GRAVITY PL11065 GR MED</v>
          </cell>
          <cell r="D1644">
            <v>100</v>
          </cell>
          <cell r="E1644">
            <v>1</v>
          </cell>
        </row>
        <row r="1645">
          <cell r="B1645" t="str">
            <v>QC24A681GRXGD</v>
          </cell>
          <cell r="C1645" t="str">
            <v>PLAYERA GRAVITY PL11065 GR XGD</v>
          </cell>
          <cell r="D1645">
            <v>100</v>
          </cell>
          <cell r="E1645">
            <v>1</v>
          </cell>
        </row>
        <row r="1646">
          <cell r="B1646" t="str">
            <v>QC24A682GOGRA</v>
          </cell>
          <cell r="C1646" t="str">
            <v>PLAYERA GRAVITY PL1052 GO GRA</v>
          </cell>
          <cell r="D1646">
            <v>100</v>
          </cell>
          <cell r="E1646">
            <v>2</v>
          </cell>
        </row>
        <row r="1647">
          <cell r="B1647" t="str">
            <v>QC24A682GOXGD</v>
          </cell>
          <cell r="C1647" t="str">
            <v>PLAYERA GRAVITY PL1052 GO XGD</v>
          </cell>
          <cell r="D1647">
            <v>100</v>
          </cell>
          <cell r="E1647">
            <v>2</v>
          </cell>
        </row>
        <row r="1648">
          <cell r="B1648" t="str">
            <v>QC24A698NGXCH</v>
          </cell>
          <cell r="C1648" t="str">
            <v>PLAYERA GRAVITY CA2818 NG XCH</v>
          </cell>
          <cell r="D1648">
            <v>100</v>
          </cell>
          <cell r="E1648">
            <v>2</v>
          </cell>
        </row>
        <row r="1649">
          <cell r="B1649" t="str">
            <v>QC24A698NGXGD</v>
          </cell>
          <cell r="C1649" t="str">
            <v>PLAYERA GRAVITY CA2818 NG XGD</v>
          </cell>
          <cell r="D1649">
            <v>100</v>
          </cell>
          <cell r="E1649">
            <v>1</v>
          </cell>
        </row>
        <row r="1650">
          <cell r="B1650" t="str">
            <v>QC24A698VRXCH</v>
          </cell>
          <cell r="C1650" t="str">
            <v>PLAYERA GRAVITY CA2818 VR XCH</v>
          </cell>
          <cell r="D1650">
            <v>100</v>
          </cell>
          <cell r="E1650">
            <v>2</v>
          </cell>
        </row>
        <row r="1651">
          <cell r="B1651" t="str">
            <v>QC24A698VRXGD</v>
          </cell>
          <cell r="C1651" t="str">
            <v>PLAYERA GRAVITY CA2818 VR XGD</v>
          </cell>
          <cell r="D1651">
            <v>100</v>
          </cell>
          <cell r="E1651">
            <v>1</v>
          </cell>
        </row>
        <row r="1652">
          <cell r="B1652" t="str">
            <v>QC24A699BCXCH</v>
          </cell>
          <cell r="C1652" t="str">
            <v>PLAYERA GRAVITY CA1811 BC XCH</v>
          </cell>
          <cell r="D1652">
            <v>100</v>
          </cell>
          <cell r="E1652">
            <v>2</v>
          </cell>
        </row>
        <row r="1653">
          <cell r="B1653" t="str">
            <v>QC24A699NGXCH</v>
          </cell>
          <cell r="C1653" t="str">
            <v>PLAYERA GRAVITY CA1811 NG XCH</v>
          </cell>
          <cell r="D1653">
            <v>100</v>
          </cell>
          <cell r="E1653">
            <v>2</v>
          </cell>
        </row>
        <row r="1654">
          <cell r="B1654" t="str">
            <v>QC24A702NGCHI</v>
          </cell>
          <cell r="C1654" t="str">
            <v>PLAYERA GRAVITY CA1815 NG CHI</v>
          </cell>
          <cell r="D1654">
            <v>100</v>
          </cell>
          <cell r="E1654">
            <v>3</v>
          </cell>
        </row>
        <row r="1655">
          <cell r="B1655" t="str">
            <v>QC24A702NGMED</v>
          </cell>
          <cell r="C1655" t="str">
            <v>PLAYERA GRAVITY CA1815 NG MED</v>
          </cell>
          <cell r="D1655">
            <v>100</v>
          </cell>
          <cell r="E1655">
            <v>1</v>
          </cell>
        </row>
        <row r="1656">
          <cell r="B1656" t="str">
            <v>QC24A702NGXCH</v>
          </cell>
          <cell r="C1656" t="str">
            <v>PLAYERA GRAVITY CA1815 NG XCH</v>
          </cell>
          <cell r="D1656">
            <v>100</v>
          </cell>
          <cell r="E1656">
            <v>2</v>
          </cell>
        </row>
        <row r="1657">
          <cell r="B1657" t="str">
            <v>QC24A702NGXGD</v>
          </cell>
          <cell r="C1657" t="str">
            <v>PLAYERA GRAVITY CA1815 NG XGD</v>
          </cell>
          <cell r="D1657">
            <v>100</v>
          </cell>
          <cell r="E1657">
            <v>1</v>
          </cell>
        </row>
        <row r="1658">
          <cell r="B1658" t="str">
            <v>QC24A707GRGRA</v>
          </cell>
          <cell r="C1658" t="str">
            <v>PLAYERA GRAVITY CA3812 GR GRA</v>
          </cell>
          <cell r="D1658">
            <v>100</v>
          </cell>
          <cell r="E1658">
            <v>1</v>
          </cell>
        </row>
        <row r="1659">
          <cell r="B1659" t="str">
            <v>QC24A707GRXGD</v>
          </cell>
          <cell r="C1659" t="str">
            <v>PLAYERA GRAVITY CA3812 GR XGD</v>
          </cell>
          <cell r="D1659">
            <v>100</v>
          </cell>
          <cell r="E1659">
            <v>1</v>
          </cell>
        </row>
        <row r="1660">
          <cell r="B1660" t="str">
            <v>QC24A716RJMED</v>
          </cell>
          <cell r="C1660" t="str">
            <v>PLAYERA GRAVITY 6039 RJ MED</v>
          </cell>
          <cell r="D1660">
            <v>100</v>
          </cell>
          <cell r="E1660">
            <v>1</v>
          </cell>
        </row>
        <row r="1661">
          <cell r="B1661" t="str">
            <v>QC24A717RSGRA</v>
          </cell>
          <cell r="C1661" t="str">
            <v>PLAYERA GRAVITY 6039 RS GRA</v>
          </cell>
          <cell r="D1661">
            <v>100</v>
          </cell>
          <cell r="E1661">
            <v>1</v>
          </cell>
        </row>
        <row r="1662">
          <cell r="B1662" t="str">
            <v>QC24A719AMGRA</v>
          </cell>
          <cell r="C1662" t="str">
            <v>PLAYERA GRAVITY SHA004MAR AM GRA</v>
          </cell>
          <cell r="D1662">
            <v>100</v>
          </cell>
          <cell r="E1662">
            <v>2</v>
          </cell>
        </row>
        <row r="1663">
          <cell r="B1663" t="str">
            <v>QC24A719AMXGD</v>
          </cell>
          <cell r="C1663" t="str">
            <v>PLAYERA GRAVITY SHA004MAR AM XGD</v>
          </cell>
          <cell r="D1663">
            <v>100</v>
          </cell>
          <cell r="E1663">
            <v>2</v>
          </cell>
        </row>
        <row r="1664">
          <cell r="B1664" t="str">
            <v>QC24A727AZMED</v>
          </cell>
          <cell r="C1664" t="str">
            <v>PLAYERA GRAVITY RES. MEMUN AZ MED</v>
          </cell>
          <cell r="D1664">
            <v>100</v>
          </cell>
          <cell r="E1664">
            <v>1</v>
          </cell>
        </row>
        <row r="1665">
          <cell r="B1665" t="str">
            <v>QC24A728BCXGD</v>
          </cell>
          <cell r="C1665" t="str">
            <v>PLAYERA GRAVITY RES. MEMUN BC XGD</v>
          </cell>
          <cell r="D1665">
            <v>100</v>
          </cell>
          <cell r="E1665">
            <v>1</v>
          </cell>
        </row>
        <row r="1666">
          <cell r="B1666" t="str">
            <v>QC24A731GRCHI</v>
          </cell>
          <cell r="C1666" t="str">
            <v>PLAYERA GRAVITY RES. MEMUN GR CHI</v>
          </cell>
          <cell r="D1666">
            <v>100</v>
          </cell>
          <cell r="E1666">
            <v>1</v>
          </cell>
        </row>
        <row r="1667">
          <cell r="B1667" t="str">
            <v>QC24A735BCCHI</v>
          </cell>
          <cell r="C1667" t="str">
            <v>PLAYERA GRAVITY RES. MEMUN BC CHI</v>
          </cell>
          <cell r="D1667">
            <v>100</v>
          </cell>
          <cell r="E1667">
            <v>2</v>
          </cell>
        </row>
        <row r="1668">
          <cell r="B1668" t="str">
            <v>QC24A735BCGRA</v>
          </cell>
          <cell r="C1668" t="str">
            <v>PLAYERA GRAVITY RES. MEMUN BC GRA</v>
          </cell>
          <cell r="D1668">
            <v>100</v>
          </cell>
          <cell r="E1668">
            <v>2</v>
          </cell>
        </row>
        <row r="1669">
          <cell r="B1669" t="str">
            <v>QC24A735BCMED</v>
          </cell>
          <cell r="C1669" t="str">
            <v>PLAYERA GRAVITY RES. MEMUN BC MED</v>
          </cell>
          <cell r="D1669">
            <v>100</v>
          </cell>
          <cell r="E1669">
            <v>1</v>
          </cell>
        </row>
        <row r="1670">
          <cell r="B1670" t="str">
            <v>QC24A735BCXGD</v>
          </cell>
          <cell r="C1670" t="str">
            <v>PLAYERA GRAVITY RES. MEMUN BC XGD</v>
          </cell>
          <cell r="D1670">
            <v>100</v>
          </cell>
          <cell r="E1670">
            <v>1</v>
          </cell>
        </row>
        <row r="1671">
          <cell r="B1671" t="str">
            <v>QC24A736AZCHI</v>
          </cell>
          <cell r="C1671" t="str">
            <v>PLAYERA GRAVITY RES. MEMUN AZ CHI</v>
          </cell>
          <cell r="D1671">
            <v>100</v>
          </cell>
          <cell r="E1671">
            <v>1</v>
          </cell>
        </row>
        <row r="1672">
          <cell r="B1672" t="str">
            <v>QC24A736AZGRA</v>
          </cell>
          <cell r="C1672" t="str">
            <v>PLAYERA GRAVITY RES. MEMUN AZ GRA</v>
          </cell>
          <cell r="D1672">
            <v>100</v>
          </cell>
          <cell r="E1672">
            <v>1</v>
          </cell>
        </row>
        <row r="1673">
          <cell r="B1673" t="str">
            <v>QC24A736AZMED</v>
          </cell>
          <cell r="C1673" t="str">
            <v>PLAYERA GRAVITY RES. MEMUN AZ MED</v>
          </cell>
          <cell r="D1673">
            <v>100</v>
          </cell>
          <cell r="E1673">
            <v>1</v>
          </cell>
        </row>
        <row r="1674">
          <cell r="B1674" t="str">
            <v>QC24A736AZXGD</v>
          </cell>
          <cell r="C1674" t="str">
            <v>PLAYERA GRAVITY RES. MEMUN AZ XGD</v>
          </cell>
          <cell r="D1674">
            <v>100</v>
          </cell>
          <cell r="E1674">
            <v>1</v>
          </cell>
        </row>
        <row r="1675">
          <cell r="B1675" t="str">
            <v>QC24A737GRCHI</v>
          </cell>
          <cell r="C1675" t="str">
            <v>PLAYERA GRAVITY RES. MEMUN VN CHI</v>
          </cell>
          <cell r="D1675">
            <v>100</v>
          </cell>
          <cell r="E1675">
            <v>2</v>
          </cell>
        </row>
        <row r="1676">
          <cell r="B1676" t="str">
            <v>QC24A737GRGRA</v>
          </cell>
          <cell r="C1676" t="str">
            <v>PLAYERA GRAVITY RES. MEMUN VN GRA</v>
          </cell>
          <cell r="D1676">
            <v>100</v>
          </cell>
          <cell r="E1676">
            <v>1</v>
          </cell>
        </row>
        <row r="1677">
          <cell r="B1677" t="str">
            <v>QC24A737GRMED</v>
          </cell>
          <cell r="C1677" t="str">
            <v>PLAYERA GRAVITY RES. MEMUN VN MED</v>
          </cell>
          <cell r="D1677">
            <v>100</v>
          </cell>
          <cell r="E1677">
            <v>3</v>
          </cell>
        </row>
        <row r="1678">
          <cell r="B1678" t="str">
            <v>QC24A737GRXGD</v>
          </cell>
          <cell r="C1678" t="str">
            <v>PLAYERA GRAVITY RES. MEMUN VN XGD</v>
          </cell>
          <cell r="D1678">
            <v>100</v>
          </cell>
          <cell r="E1678">
            <v>1</v>
          </cell>
        </row>
        <row r="1679">
          <cell r="B1679" t="str">
            <v>QC24A738BCXGD</v>
          </cell>
          <cell r="C1679" t="str">
            <v>PLAYERA GRAVITY RES. MEMUN BC XGD</v>
          </cell>
          <cell r="D1679">
            <v>100</v>
          </cell>
          <cell r="E1679">
            <v>1</v>
          </cell>
        </row>
        <row r="1680">
          <cell r="B1680" t="str">
            <v>QC24A740AZGRA</v>
          </cell>
          <cell r="C1680" t="str">
            <v>PLAYERA GRAVITY RES. MEMUN AZ GRA</v>
          </cell>
          <cell r="D1680">
            <v>100</v>
          </cell>
          <cell r="E1680">
            <v>1</v>
          </cell>
        </row>
        <row r="1681">
          <cell r="B1681" t="str">
            <v>QC24A741BCXGD</v>
          </cell>
          <cell r="C1681" t="str">
            <v>PLAYERA GRAVITY RES. MEMUN BC XGD</v>
          </cell>
          <cell r="D1681">
            <v>100</v>
          </cell>
          <cell r="E1681">
            <v>1</v>
          </cell>
        </row>
        <row r="1682">
          <cell r="B1682" t="str">
            <v>QC24A744BCGRA</v>
          </cell>
          <cell r="C1682" t="str">
            <v>PLAYERA GRAVITY RES. MEMUN BC GRA</v>
          </cell>
          <cell r="D1682">
            <v>100</v>
          </cell>
          <cell r="E1682">
            <v>1</v>
          </cell>
        </row>
        <row r="1683">
          <cell r="B1683" t="str">
            <v>QC24A744BCMED</v>
          </cell>
          <cell r="C1683" t="str">
            <v>PLAYERA GRAVITY RES. MEMUN BC MED</v>
          </cell>
          <cell r="D1683">
            <v>100</v>
          </cell>
          <cell r="E1683">
            <v>1</v>
          </cell>
        </row>
        <row r="1684">
          <cell r="B1684" t="str">
            <v>QC24A744BCXGD</v>
          </cell>
          <cell r="C1684" t="str">
            <v>PLAYERA GRAVITY RES. MEMUN BC XGD</v>
          </cell>
          <cell r="D1684">
            <v>100</v>
          </cell>
          <cell r="E1684">
            <v>1</v>
          </cell>
        </row>
        <row r="1685">
          <cell r="B1685" t="str">
            <v>QC24A745MZXGD</v>
          </cell>
          <cell r="C1685" t="str">
            <v>PLAYERA GRAVITY RES MEMUN     MZ XGD</v>
          </cell>
          <cell r="D1685">
            <v>100</v>
          </cell>
          <cell r="E1685">
            <v>3</v>
          </cell>
        </row>
        <row r="1686">
          <cell r="B1686" t="str">
            <v>QC24A746RSCHI</v>
          </cell>
          <cell r="C1686" t="str">
            <v>PLAYERA GRAVITY RES. MEMUN RS CHI</v>
          </cell>
          <cell r="D1686">
            <v>100</v>
          </cell>
          <cell r="E1686">
            <v>2</v>
          </cell>
        </row>
        <row r="1687">
          <cell r="B1687" t="str">
            <v>QC24A746RSMED</v>
          </cell>
          <cell r="C1687" t="str">
            <v>PLAYERA GRAVITY RES. MEMUN RS MED</v>
          </cell>
          <cell r="D1687">
            <v>100</v>
          </cell>
          <cell r="E1687">
            <v>1</v>
          </cell>
        </row>
        <row r="1688">
          <cell r="B1688" t="str">
            <v>QC24A747NGXGD</v>
          </cell>
          <cell r="C1688" t="str">
            <v>PLAYERA GRAVITY RES. MEMUN NG XGD</v>
          </cell>
          <cell r="D1688">
            <v>100</v>
          </cell>
          <cell r="E1688">
            <v>1</v>
          </cell>
        </row>
        <row r="1689">
          <cell r="B1689" t="str">
            <v>QC24A750AZCHI</v>
          </cell>
          <cell r="C1689" t="str">
            <v>PLAYERA GRAVITY RES. MEMUN AZ CHI</v>
          </cell>
          <cell r="D1689">
            <v>100</v>
          </cell>
          <cell r="E1689">
            <v>1</v>
          </cell>
        </row>
        <row r="1690">
          <cell r="B1690" t="str">
            <v>QC24A750AZXGD</v>
          </cell>
          <cell r="C1690" t="str">
            <v>PLAYERA GRAVITY RES. MEMUN AZ XGD</v>
          </cell>
          <cell r="D1690">
            <v>100</v>
          </cell>
          <cell r="E1690">
            <v>1</v>
          </cell>
        </row>
        <row r="1691">
          <cell r="B1691" t="str">
            <v>QC24A750MTCHI</v>
          </cell>
          <cell r="C1691" t="str">
            <v>PLAYERA GRAVITY RES. MEMUN MT CHI</v>
          </cell>
          <cell r="D1691">
            <v>100</v>
          </cell>
          <cell r="E1691">
            <v>2</v>
          </cell>
        </row>
        <row r="1692">
          <cell r="B1692" t="str">
            <v>QC24A750MTGRA</v>
          </cell>
          <cell r="C1692" t="str">
            <v>PLAYERA GRAVITY RES. MEMUN MT GRA</v>
          </cell>
          <cell r="D1692">
            <v>100</v>
          </cell>
          <cell r="E1692">
            <v>1</v>
          </cell>
        </row>
        <row r="1693">
          <cell r="B1693" t="str">
            <v>QC24A750MTXGD</v>
          </cell>
          <cell r="C1693" t="str">
            <v>PLAYERA GRAVITY RES. MEMUN MT XGD</v>
          </cell>
          <cell r="D1693">
            <v>100</v>
          </cell>
          <cell r="E1693">
            <v>1</v>
          </cell>
        </row>
        <row r="1694">
          <cell r="B1694" t="str">
            <v>QC24A750NGCHI</v>
          </cell>
          <cell r="C1694" t="str">
            <v>PLAYERA GRAVITY RES. MEMUN NG CHI</v>
          </cell>
          <cell r="D1694">
            <v>100</v>
          </cell>
          <cell r="E1694">
            <v>1</v>
          </cell>
        </row>
        <row r="1695">
          <cell r="B1695" t="str">
            <v>QC24A750NGXGD</v>
          </cell>
          <cell r="C1695" t="str">
            <v>PLAYERA GRAVITY RES. MEMUN NG XGD</v>
          </cell>
          <cell r="D1695">
            <v>100</v>
          </cell>
          <cell r="E1695">
            <v>1</v>
          </cell>
        </row>
        <row r="1696">
          <cell r="B1696" t="str">
            <v>QC24A750RSXGD</v>
          </cell>
          <cell r="C1696" t="str">
            <v>PLAYERA GRAVITY RES. MEMUN RS XGD</v>
          </cell>
          <cell r="D1696">
            <v>100</v>
          </cell>
          <cell r="E1696">
            <v>1</v>
          </cell>
        </row>
        <row r="1697">
          <cell r="B1697" t="str">
            <v>QC24A779TQGRA</v>
          </cell>
          <cell r="C1697" t="str">
            <v>PLAYERA GRAVITY RES.  MEMUN TQ GRA</v>
          </cell>
          <cell r="D1697">
            <v>100</v>
          </cell>
          <cell r="E1697">
            <v>1</v>
          </cell>
        </row>
        <row r="1698">
          <cell r="B1698" t="str">
            <v>QC24A780ARGRA</v>
          </cell>
          <cell r="C1698" t="str">
            <v>PLAYERA GRAVITY RES.  MEMUN AR GRA</v>
          </cell>
          <cell r="D1698">
            <v>100</v>
          </cell>
          <cell r="E1698">
            <v>1</v>
          </cell>
        </row>
        <row r="1699">
          <cell r="B1699" t="str">
            <v>QC24A781AMCHI</v>
          </cell>
          <cell r="C1699" t="str">
            <v>PLAYERA GRAVITY RES.  MEMUN AM CHI</v>
          </cell>
          <cell r="D1699">
            <v>100</v>
          </cell>
          <cell r="E1699">
            <v>1</v>
          </cell>
        </row>
        <row r="1700">
          <cell r="B1700" t="str">
            <v>QC24A784MTCHI</v>
          </cell>
          <cell r="C1700" t="str">
            <v>PLAYERA GRAVITY RES.  MEMUN MT CHI</v>
          </cell>
          <cell r="D1700">
            <v>100</v>
          </cell>
          <cell r="E1700">
            <v>2</v>
          </cell>
        </row>
        <row r="1701">
          <cell r="B1701" t="str">
            <v>QC24A784MTGRA</v>
          </cell>
          <cell r="C1701" t="str">
            <v>PLAYERA GRAVITY RES.  MEMUN MT GRA</v>
          </cell>
          <cell r="D1701">
            <v>100</v>
          </cell>
          <cell r="E1701">
            <v>1</v>
          </cell>
        </row>
        <row r="1702">
          <cell r="B1702" t="str">
            <v>QC24A784MTXGD</v>
          </cell>
          <cell r="C1702" t="str">
            <v>PLAYERA GRAVITY RES.  MEMUN MT XGD</v>
          </cell>
          <cell r="D1702">
            <v>100</v>
          </cell>
          <cell r="E1702">
            <v>1</v>
          </cell>
        </row>
        <row r="1703">
          <cell r="B1703" t="str">
            <v>QC24A793AZCHI</v>
          </cell>
          <cell r="C1703" t="str">
            <v>PLAYERA GRAVITY RES.  MEMUN AZ CHI</v>
          </cell>
          <cell r="D1703">
            <v>100</v>
          </cell>
          <cell r="E1703">
            <v>1</v>
          </cell>
        </row>
        <row r="1704">
          <cell r="B1704" t="str">
            <v>QC24A798MTXGD</v>
          </cell>
          <cell r="C1704" t="str">
            <v>PLAYERA GRAVITY RES. POLO MEMUN MT X</v>
          </cell>
          <cell r="D1704">
            <v>100</v>
          </cell>
          <cell r="E1704">
            <v>1</v>
          </cell>
        </row>
        <row r="1705">
          <cell r="B1705" t="str">
            <v>QC24A800BCGRA</v>
          </cell>
          <cell r="C1705" t="str">
            <v>PLAYERA GRAVITY RES.XSL-2027 BC GRA</v>
          </cell>
          <cell r="D1705">
            <v>100</v>
          </cell>
          <cell r="E1705">
            <v>1</v>
          </cell>
        </row>
        <row r="1706">
          <cell r="B1706" t="str">
            <v>QC24A800BCXGD</v>
          </cell>
          <cell r="C1706" t="str">
            <v>PLAYERA GRAVITY RES.XSL-2027 BC XGD</v>
          </cell>
          <cell r="D1706">
            <v>100</v>
          </cell>
          <cell r="E1706">
            <v>1</v>
          </cell>
        </row>
        <row r="1707">
          <cell r="B1707" t="str">
            <v>QC24A800NGGRA</v>
          </cell>
          <cell r="C1707" t="str">
            <v>PLAYERA GRAVITY RES.XSL-2027 NG GRA</v>
          </cell>
          <cell r="D1707">
            <v>100</v>
          </cell>
          <cell r="E1707">
            <v>3</v>
          </cell>
        </row>
        <row r="1708">
          <cell r="B1708" t="str">
            <v>QC24A802BCGRA</v>
          </cell>
          <cell r="C1708" t="str">
            <v>PLAYERA GRAVITY RES XSL-2023 BC GRA</v>
          </cell>
          <cell r="D1708">
            <v>100</v>
          </cell>
          <cell r="E1708">
            <v>1</v>
          </cell>
        </row>
        <row r="1709">
          <cell r="B1709" t="str">
            <v>QC24A802NGCHI</v>
          </cell>
          <cell r="C1709" t="str">
            <v>PLAYERA GRAVITY RES XSL-2023 NG CHI</v>
          </cell>
          <cell r="D1709">
            <v>100</v>
          </cell>
          <cell r="E1709">
            <v>1</v>
          </cell>
        </row>
        <row r="1710">
          <cell r="B1710" t="str">
            <v>QC24A802NGGRA</v>
          </cell>
          <cell r="C1710" t="str">
            <v>PLAYERA GRAVITY RES XSL-2023 NG GRA</v>
          </cell>
          <cell r="D1710">
            <v>100</v>
          </cell>
          <cell r="E1710">
            <v>2</v>
          </cell>
        </row>
        <row r="1711">
          <cell r="B1711" t="str">
            <v>QC24A802NGMED</v>
          </cell>
          <cell r="C1711" t="str">
            <v>PLAYERA GRAVITY RES XSL-2023 NG MED</v>
          </cell>
          <cell r="D1711">
            <v>100</v>
          </cell>
          <cell r="E1711">
            <v>3</v>
          </cell>
        </row>
        <row r="1712">
          <cell r="B1712" t="str">
            <v>QC24A802NGXGD</v>
          </cell>
          <cell r="C1712" t="str">
            <v>PLAYERA GRAVITY RES XSL-2023 NG XGD</v>
          </cell>
          <cell r="D1712">
            <v>100</v>
          </cell>
          <cell r="E1712">
            <v>1</v>
          </cell>
        </row>
        <row r="1713">
          <cell r="B1713" t="str">
            <v>QC24A862BCGRA</v>
          </cell>
          <cell r="C1713" t="str">
            <v>PLAYERA GRAVITY  14 feb BC GRA</v>
          </cell>
          <cell r="D1713">
            <v>100</v>
          </cell>
          <cell r="E1713">
            <v>1</v>
          </cell>
        </row>
        <row r="1714">
          <cell r="B1714" t="str">
            <v>QC24A862NGCHI</v>
          </cell>
          <cell r="C1714" t="str">
            <v>PLAYERA GRAVITY  14 feb NG CHI</v>
          </cell>
          <cell r="D1714">
            <v>100</v>
          </cell>
          <cell r="E1714">
            <v>1</v>
          </cell>
        </row>
        <row r="1715">
          <cell r="B1715" t="str">
            <v>QC24A862NGGRA</v>
          </cell>
          <cell r="C1715" t="str">
            <v>PLAYERA GRAVITY  14 feb NG GRA</v>
          </cell>
          <cell r="D1715">
            <v>100</v>
          </cell>
          <cell r="E1715">
            <v>2</v>
          </cell>
        </row>
        <row r="1716">
          <cell r="B1716" t="str">
            <v>QC24A866HSCHI</v>
          </cell>
          <cell r="C1716" t="str">
            <v>PLAYERA GRAVITY SUBLIMADA      HS CH</v>
          </cell>
          <cell r="D1716">
            <v>100</v>
          </cell>
          <cell r="E1716">
            <v>1</v>
          </cell>
        </row>
        <row r="1717">
          <cell r="B1717" t="str">
            <v>QC24A868GOCHI</v>
          </cell>
          <cell r="C1717" t="str">
            <v>PLAYERA GRAVITY  HENLEY GO CHI</v>
          </cell>
          <cell r="D1717">
            <v>100</v>
          </cell>
          <cell r="E1717">
            <v>2</v>
          </cell>
        </row>
        <row r="1718">
          <cell r="B1718" t="str">
            <v>QC24A868GOGRA</v>
          </cell>
          <cell r="C1718" t="str">
            <v>PLAYERA GRAVITY  HENLEY GO GRA</v>
          </cell>
          <cell r="D1718">
            <v>100</v>
          </cell>
          <cell r="E1718">
            <v>4</v>
          </cell>
        </row>
        <row r="1719">
          <cell r="B1719" t="str">
            <v>QC24A868GOMED</v>
          </cell>
          <cell r="C1719" t="str">
            <v>PLAYERA GRAVITY  HENLEY GO MED</v>
          </cell>
          <cell r="D1719">
            <v>100</v>
          </cell>
          <cell r="E1719">
            <v>4</v>
          </cell>
        </row>
        <row r="1720">
          <cell r="B1720" t="str">
            <v>QC24A868GOXGD</v>
          </cell>
          <cell r="C1720" t="str">
            <v>PLAYERA GRAVITY  HENLEY GO XGD</v>
          </cell>
          <cell r="D1720">
            <v>100</v>
          </cell>
          <cell r="E1720">
            <v>2</v>
          </cell>
        </row>
        <row r="1721">
          <cell r="B1721" t="str">
            <v>QC24A868NGCHI</v>
          </cell>
          <cell r="C1721" t="str">
            <v>PLAYERA GRAVITY  HENLEY NG CHI</v>
          </cell>
          <cell r="D1721">
            <v>100</v>
          </cell>
          <cell r="E1721">
            <v>2</v>
          </cell>
        </row>
        <row r="1722">
          <cell r="B1722" t="str">
            <v>QC24A868NGGRA</v>
          </cell>
          <cell r="C1722" t="str">
            <v>PLAYERA GRAVITY  HENLEY NG GRA</v>
          </cell>
          <cell r="D1722">
            <v>100</v>
          </cell>
          <cell r="E1722">
            <v>4</v>
          </cell>
        </row>
        <row r="1723">
          <cell r="B1723" t="str">
            <v>QC24A868NGMED</v>
          </cell>
          <cell r="C1723" t="str">
            <v>PLAYERA GRAVITY  HENLEY NG MED</v>
          </cell>
          <cell r="D1723">
            <v>100</v>
          </cell>
          <cell r="E1723">
            <v>4</v>
          </cell>
        </row>
        <row r="1724">
          <cell r="B1724" t="str">
            <v>QC24A868NGXGD</v>
          </cell>
          <cell r="C1724" t="str">
            <v>PLAYERA GRAVITY  HENLEY NG XGD</v>
          </cell>
          <cell r="D1724">
            <v>100</v>
          </cell>
          <cell r="E1724">
            <v>2</v>
          </cell>
        </row>
        <row r="1725">
          <cell r="B1725" t="str">
            <v>QC24A868OLCHI</v>
          </cell>
          <cell r="C1725" t="str">
            <v>PLAYERA GRAVITY  HENLEY OL CHI</v>
          </cell>
          <cell r="D1725">
            <v>100</v>
          </cell>
          <cell r="E1725">
            <v>2</v>
          </cell>
        </row>
        <row r="1726">
          <cell r="B1726" t="str">
            <v>QC24A868OLGRA</v>
          </cell>
          <cell r="C1726" t="str">
            <v>PLAYERA GRAVITY  HENLEY OL GRA</v>
          </cell>
          <cell r="D1726">
            <v>100</v>
          </cell>
          <cell r="E1726">
            <v>4</v>
          </cell>
        </row>
        <row r="1727">
          <cell r="B1727" t="str">
            <v>QC24A868OLMED</v>
          </cell>
          <cell r="C1727" t="str">
            <v>PLAYERA GRAVITY  HENLEY OL MED</v>
          </cell>
          <cell r="D1727">
            <v>100</v>
          </cell>
          <cell r="E1727">
            <v>4</v>
          </cell>
        </row>
        <row r="1728">
          <cell r="B1728" t="str">
            <v>QC24A868OLXGD</v>
          </cell>
          <cell r="C1728" t="str">
            <v>PLAYERA GRAVITY  HENLEY OL XGD</v>
          </cell>
          <cell r="D1728">
            <v>100</v>
          </cell>
          <cell r="E1728">
            <v>2</v>
          </cell>
        </row>
        <row r="1729">
          <cell r="B1729" t="str">
            <v>QC24A868RSCHI</v>
          </cell>
          <cell r="C1729" t="str">
            <v>PLAYERA GRAVITY  HENLEY RS CHI</v>
          </cell>
          <cell r="D1729">
            <v>100</v>
          </cell>
          <cell r="E1729">
            <v>1</v>
          </cell>
        </row>
        <row r="1730">
          <cell r="B1730" t="str">
            <v>QC24A868RSGRA</v>
          </cell>
          <cell r="C1730" t="str">
            <v>PLAYERA GRAVITY  HENLEY RS GRA</v>
          </cell>
          <cell r="D1730">
            <v>100</v>
          </cell>
          <cell r="E1730">
            <v>2</v>
          </cell>
        </row>
        <row r="1731">
          <cell r="B1731" t="str">
            <v>QC24A868RSMED</v>
          </cell>
          <cell r="C1731" t="str">
            <v>PLAYERA GRAVITY  HENLEY RS MED</v>
          </cell>
          <cell r="D1731">
            <v>100</v>
          </cell>
          <cell r="E1731">
            <v>2</v>
          </cell>
        </row>
        <row r="1732">
          <cell r="B1732" t="str">
            <v>QC24A868RSXGD</v>
          </cell>
          <cell r="C1732" t="str">
            <v>PLAYERA GRAVITY  HENLEY RS XGD</v>
          </cell>
          <cell r="D1732">
            <v>100</v>
          </cell>
          <cell r="E1732">
            <v>1</v>
          </cell>
        </row>
        <row r="1733">
          <cell r="B1733" t="str">
            <v>QC24A869BCGRA</v>
          </cell>
          <cell r="C1733" t="str">
            <v>PLAYERA GRAVITY  BEISBOLERA 6011 BC</v>
          </cell>
          <cell r="D1733">
            <v>100</v>
          </cell>
          <cell r="E1733">
            <v>2</v>
          </cell>
        </row>
        <row r="1734">
          <cell r="B1734" t="str">
            <v>QC24A869GRCHI</v>
          </cell>
          <cell r="C1734" t="str">
            <v>PLAYERA GRAVITY  BEISBOLERA 6011 GR</v>
          </cell>
          <cell r="D1734">
            <v>100</v>
          </cell>
          <cell r="E1734">
            <v>2</v>
          </cell>
        </row>
        <row r="1735">
          <cell r="B1735" t="str">
            <v>QC24A869GRGRA</v>
          </cell>
          <cell r="C1735" t="str">
            <v>PLAYERA GRAVITY  BEISBOLERA 6011 GR</v>
          </cell>
          <cell r="D1735">
            <v>100</v>
          </cell>
          <cell r="E1735">
            <v>2</v>
          </cell>
        </row>
        <row r="1736">
          <cell r="B1736" t="str">
            <v>QC24D202AOCHI</v>
          </cell>
          <cell r="C1736" t="str">
            <v>PLAYERA GRAVITY FC CUELLO REDONDO KN</v>
          </cell>
          <cell r="D1736">
            <v>100</v>
          </cell>
          <cell r="E1736">
            <v>1</v>
          </cell>
        </row>
        <row r="1737">
          <cell r="B1737" t="str">
            <v>QC24D202AOGRA</v>
          </cell>
          <cell r="C1737" t="str">
            <v>PLAYERA GRAVITY FC CUELLO REDONDO KN</v>
          </cell>
          <cell r="D1737">
            <v>100</v>
          </cell>
          <cell r="E1737">
            <v>4</v>
          </cell>
        </row>
        <row r="1738">
          <cell r="B1738" t="str">
            <v>QC24D202AOMED</v>
          </cell>
          <cell r="C1738" t="str">
            <v>PLAYERA GRAVITY FC CUELLO REDONDO KN</v>
          </cell>
          <cell r="D1738">
            <v>100</v>
          </cell>
          <cell r="E1738">
            <v>2</v>
          </cell>
        </row>
        <row r="1739">
          <cell r="B1739" t="str">
            <v>QC24D202AOXGD</v>
          </cell>
          <cell r="C1739" t="str">
            <v>PLAYERA GRAVITY FC CUELLO REDONDO KN</v>
          </cell>
          <cell r="D1739">
            <v>100</v>
          </cell>
          <cell r="E1739">
            <v>2</v>
          </cell>
        </row>
        <row r="1740">
          <cell r="B1740" t="str">
            <v>QC24D202AZGRA</v>
          </cell>
          <cell r="C1740" t="str">
            <v>PLAYERA GRAVITY FC CUELLO REDONDO KN</v>
          </cell>
          <cell r="D1740">
            <v>100</v>
          </cell>
          <cell r="E1740">
            <v>2</v>
          </cell>
        </row>
        <row r="1741">
          <cell r="B1741" t="str">
            <v>QC24D202AZXGD</v>
          </cell>
          <cell r="C1741" t="str">
            <v>PLAYERA GRAVITY FC CUELLO REDONDO KN</v>
          </cell>
          <cell r="D1741">
            <v>100</v>
          </cell>
          <cell r="E1741">
            <v>2</v>
          </cell>
        </row>
        <row r="1742">
          <cell r="B1742" t="str">
            <v>QC24D202CFGRA</v>
          </cell>
          <cell r="C1742" t="str">
            <v>PLAYERA GRAVITY FC CUELLO REDONDO KN</v>
          </cell>
          <cell r="D1742">
            <v>100</v>
          </cell>
          <cell r="E1742">
            <v>3</v>
          </cell>
        </row>
        <row r="1743">
          <cell r="B1743" t="str">
            <v>QC24D202CFMED</v>
          </cell>
          <cell r="C1743" t="str">
            <v>PLAYERA GRAVITY FC CUELLO REDONDO KN</v>
          </cell>
          <cell r="D1743">
            <v>100</v>
          </cell>
          <cell r="E1743">
            <v>1</v>
          </cell>
        </row>
        <row r="1744">
          <cell r="B1744" t="str">
            <v>QC24D202CFXGD</v>
          </cell>
          <cell r="C1744" t="str">
            <v>PLAYERA GRAVITY FC CUELLO REDONDO KN</v>
          </cell>
          <cell r="D1744">
            <v>100</v>
          </cell>
          <cell r="E1744">
            <v>2</v>
          </cell>
        </row>
        <row r="1745">
          <cell r="B1745" t="str">
            <v>QC24D202COGRA</v>
          </cell>
          <cell r="C1745" t="str">
            <v>PLAYERA GRAVITY FC CUELLO REDONDO KN</v>
          </cell>
          <cell r="D1745">
            <v>100</v>
          </cell>
          <cell r="E1745">
            <v>2</v>
          </cell>
        </row>
        <row r="1746">
          <cell r="B1746" t="str">
            <v>QC24D202COXGD</v>
          </cell>
          <cell r="C1746" t="str">
            <v>PLAYERA GRAVITY FC CUELLO REDONDO KN</v>
          </cell>
          <cell r="D1746">
            <v>100</v>
          </cell>
          <cell r="E1746">
            <v>2</v>
          </cell>
        </row>
        <row r="1747">
          <cell r="B1747" t="str">
            <v>QC24D202NRGRA</v>
          </cell>
          <cell r="C1747" t="str">
            <v>PLAYERA GRAVITY FC CUELLO REDONDO KN</v>
          </cell>
          <cell r="D1747">
            <v>100</v>
          </cell>
          <cell r="E1747">
            <v>4</v>
          </cell>
        </row>
        <row r="1748">
          <cell r="B1748" t="str">
            <v>QC24D202NRMED</v>
          </cell>
          <cell r="C1748" t="str">
            <v>PLAYERA GRAVITY FC CUELLO REDONDO KN</v>
          </cell>
          <cell r="D1748">
            <v>100</v>
          </cell>
          <cell r="E1748">
            <v>2</v>
          </cell>
        </row>
        <row r="1749">
          <cell r="B1749" t="str">
            <v>QC24D202NRXGD</v>
          </cell>
          <cell r="C1749" t="str">
            <v>PLAYERA GRAVITY FC CUELLO REDONDO KN</v>
          </cell>
          <cell r="D1749">
            <v>100</v>
          </cell>
          <cell r="E1749">
            <v>2</v>
          </cell>
        </row>
        <row r="1750">
          <cell r="B1750" t="str">
            <v>QC24D204AZGRA</v>
          </cell>
          <cell r="C1750" t="str">
            <v>PLAYERA GRAVITY FC CUELLO REDONDO KN</v>
          </cell>
          <cell r="D1750">
            <v>100</v>
          </cell>
          <cell r="E1750">
            <v>2</v>
          </cell>
        </row>
        <row r="1751">
          <cell r="B1751" t="str">
            <v>QC24D204AZXGD</v>
          </cell>
          <cell r="C1751" t="str">
            <v>PLAYERA GRAVITY FC CUELLO REDONDO KN</v>
          </cell>
          <cell r="D1751">
            <v>100</v>
          </cell>
          <cell r="E1751">
            <v>2</v>
          </cell>
        </row>
        <row r="1752">
          <cell r="B1752" t="str">
            <v>QC24D204JDGRA</v>
          </cell>
          <cell r="C1752" t="str">
            <v>PLAYERA GRAVITY FC CUELLO REDONDO KN</v>
          </cell>
          <cell r="D1752">
            <v>100</v>
          </cell>
          <cell r="E1752">
            <v>1</v>
          </cell>
        </row>
        <row r="1753">
          <cell r="B1753" t="str">
            <v>QC24D204JDXGD</v>
          </cell>
          <cell r="C1753" t="str">
            <v>PLAYERA GRAVITY FC CUELLO REDONDO KN</v>
          </cell>
          <cell r="D1753">
            <v>100</v>
          </cell>
          <cell r="E1753">
            <v>1</v>
          </cell>
        </row>
        <row r="1754">
          <cell r="B1754" t="str">
            <v>QC24D204NRGRA</v>
          </cell>
          <cell r="C1754" t="str">
            <v>PLAYERA GRAVITY FC CUELLO REDONDO KN</v>
          </cell>
          <cell r="D1754">
            <v>100</v>
          </cell>
          <cell r="E1754">
            <v>2</v>
          </cell>
        </row>
        <row r="1755">
          <cell r="B1755" t="str">
            <v>QC24D204NRMED</v>
          </cell>
          <cell r="C1755" t="str">
            <v>PLAYERA GRAVITY FC CUELLO REDONDO KN</v>
          </cell>
          <cell r="D1755">
            <v>100</v>
          </cell>
          <cell r="E1755">
            <v>2</v>
          </cell>
        </row>
        <row r="1756">
          <cell r="B1756" t="str">
            <v>QC24D204NRXGD</v>
          </cell>
          <cell r="C1756" t="str">
            <v>PLAYERA GRAVITY FC CUELLO REDONDO KN</v>
          </cell>
          <cell r="D1756">
            <v>100</v>
          </cell>
          <cell r="E1756">
            <v>1</v>
          </cell>
        </row>
        <row r="1757">
          <cell r="B1757" t="str">
            <v>QC24D205AMXGD</v>
          </cell>
          <cell r="C1757" t="str">
            <v>PLAYERA GRAVITY FC CUELLO REDONDO RA</v>
          </cell>
          <cell r="D1757">
            <v>100</v>
          </cell>
          <cell r="E1757">
            <v>1</v>
          </cell>
        </row>
        <row r="1758">
          <cell r="B1758" t="str">
            <v>QC24D205CFGRA</v>
          </cell>
          <cell r="C1758" t="str">
            <v>PLAYERA GRAVITY FC CUELLO REDONDO RA</v>
          </cell>
          <cell r="D1758">
            <v>100</v>
          </cell>
          <cell r="E1758">
            <v>1</v>
          </cell>
        </row>
        <row r="1759">
          <cell r="B1759" t="str">
            <v>QC24D205CFXGD</v>
          </cell>
          <cell r="C1759" t="str">
            <v>PLAYERA GRAVITY FC CUELLO REDONDO RA</v>
          </cell>
          <cell r="D1759">
            <v>100</v>
          </cell>
          <cell r="E1759">
            <v>1</v>
          </cell>
        </row>
        <row r="1760">
          <cell r="B1760" t="str">
            <v>QC24D210JDXGD</v>
          </cell>
          <cell r="C1760" t="str">
            <v>PLAYERA GRAVITY FC CUELLO REDONDO KN</v>
          </cell>
          <cell r="D1760">
            <v>100</v>
          </cell>
          <cell r="E1760">
            <v>1</v>
          </cell>
        </row>
        <row r="1761">
          <cell r="B1761" t="str">
            <v>QC24D218AZCHI</v>
          </cell>
          <cell r="C1761" t="str">
            <v>PLAYERA GRAVITY  FC CUELLO REDONDO R</v>
          </cell>
          <cell r="D1761">
            <v>100</v>
          </cell>
          <cell r="E1761">
            <v>2</v>
          </cell>
        </row>
        <row r="1762">
          <cell r="B1762" t="str">
            <v>QC24D218AZGRA</v>
          </cell>
          <cell r="C1762" t="str">
            <v>PLAYERA GRAVITY  FC CUELLO REDONDO R</v>
          </cell>
          <cell r="D1762">
            <v>100</v>
          </cell>
          <cell r="E1762">
            <v>4</v>
          </cell>
        </row>
        <row r="1763">
          <cell r="B1763" t="str">
            <v>QC24D218AZMED</v>
          </cell>
          <cell r="C1763" t="str">
            <v>PLAYERA GRAVITY  FC CUELLO REDONDO R</v>
          </cell>
          <cell r="D1763">
            <v>100</v>
          </cell>
          <cell r="E1763">
            <v>3</v>
          </cell>
        </row>
        <row r="1764">
          <cell r="B1764" t="str">
            <v>QC24D218AZXGD</v>
          </cell>
          <cell r="C1764" t="str">
            <v>PLAYERA GRAVITY  FC CUELLO REDONDO R</v>
          </cell>
          <cell r="D1764">
            <v>100</v>
          </cell>
          <cell r="E1764">
            <v>2</v>
          </cell>
        </row>
        <row r="1765">
          <cell r="B1765" t="str">
            <v>QC24D218CFGRA</v>
          </cell>
          <cell r="C1765" t="str">
            <v>PLAYERA GRAVITY  FC CUELLO REDONDO R</v>
          </cell>
          <cell r="D1765">
            <v>100</v>
          </cell>
          <cell r="E1765">
            <v>8</v>
          </cell>
        </row>
        <row r="1766">
          <cell r="B1766" t="str">
            <v>QC24D218CFMED</v>
          </cell>
          <cell r="C1766" t="str">
            <v>PLAYERA GRAVITY  FC CUELLO REDONDO R</v>
          </cell>
          <cell r="D1766">
            <v>100</v>
          </cell>
          <cell r="E1766">
            <v>2</v>
          </cell>
        </row>
        <row r="1767">
          <cell r="B1767" t="str">
            <v>QC24D218CFXGD</v>
          </cell>
          <cell r="C1767" t="str">
            <v>PLAYERA GRAVITY  FC CUELLO REDONDO R</v>
          </cell>
          <cell r="D1767">
            <v>100</v>
          </cell>
          <cell r="E1767">
            <v>2</v>
          </cell>
        </row>
        <row r="1768">
          <cell r="B1768" t="str">
            <v>QC24D218GRCHI</v>
          </cell>
          <cell r="C1768" t="str">
            <v>PLAYERA GRAVITY  FC CUELLO REDONDO R</v>
          </cell>
          <cell r="D1768">
            <v>100</v>
          </cell>
          <cell r="E1768">
            <v>5</v>
          </cell>
        </row>
        <row r="1769">
          <cell r="B1769" t="str">
            <v>QC24D218GRGRA</v>
          </cell>
          <cell r="C1769" t="str">
            <v>PLAYERA GRAVITY  FC CUELLO REDONDO R</v>
          </cell>
          <cell r="D1769">
            <v>100</v>
          </cell>
          <cell r="E1769">
            <v>5</v>
          </cell>
        </row>
        <row r="1770">
          <cell r="B1770" t="str">
            <v>QC24D218GRMED</v>
          </cell>
          <cell r="C1770" t="str">
            <v>PLAYERA GRAVITY  FC CUELLO REDONDO R</v>
          </cell>
          <cell r="D1770">
            <v>100</v>
          </cell>
          <cell r="E1770">
            <v>4</v>
          </cell>
        </row>
        <row r="1771">
          <cell r="B1771" t="str">
            <v>QC24D218NGCHI</v>
          </cell>
          <cell r="C1771" t="str">
            <v>PLAYERA GRAVITY  FC CUELLO REDONDO R</v>
          </cell>
          <cell r="D1771">
            <v>100</v>
          </cell>
          <cell r="E1771">
            <v>1</v>
          </cell>
        </row>
        <row r="1772">
          <cell r="B1772" t="str">
            <v>QC24D218NGGRA</v>
          </cell>
          <cell r="C1772" t="str">
            <v>PLAYERA GRAVITY  FC CUELLO REDONDO R</v>
          </cell>
          <cell r="D1772">
            <v>100</v>
          </cell>
          <cell r="E1772">
            <v>18</v>
          </cell>
        </row>
        <row r="1773">
          <cell r="B1773" t="str">
            <v>QC24D218NGMED</v>
          </cell>
          <cell r="C1773" t="str">
            <v>PLAYERA GRAVITY  FC CUELLO REDONDO R</v>
          </cell>
          <cell r="D1773">
            <v>100</v>
          </cell>
          <cell r="E1773">
            <v>17</v>
          </cell>
        </row>
        <row r="1774">
          <cell r="B1774" t="str">
            <v>QC24D218NGXGD</v>
          </cell>
          <cell r="C1774" t="str">
            <v>PLAYERA GRAVITY  FC CUELLO REDONDO R</v>
          </cell>
          <cell r="D1774">
            <v>100</v>
          </cell>
          <cell r="E1774">
            <v>6</v>
          </cell>
        </row>
        <row r="1775">
          <cell r="B1775" t="str">
            <v>QC24D218NRCHI</v>
          </cell>
          <cell r="C1775" t="str">
            <v>PLAYERA GRAVITY  FC CUELLO REDONDO R</v>
          </cell>
          <cell r="D1775">
            <v>100</v>
          </cell>
          <cell r="E1775">
            <v>2</v>
          </cell>
        </row>
        <row r="1776">
          <cell r="B1776" t="str">
            <v>QC24D218NRGRA</v>
          </cell>
          <cell r="C1776" t="str">
            <v>PLAYERA GRAVITY  FC CUELLO REDONDO R</v>
          </cell>
          <cell r="D1776">
            <v>100</v>
          </cell>
          <cell r="E1776">
            <v>5</v>
          </cell>
        </row>
        <row r="1777">
          <cell r="B1777" t="str">
            <v>QC24D218NRMED</v>
          </cell>
          <cell r="C1777" t="str">
            <v>PLAYERA GRAVITY  FC CUELLO REDONDO R</v>
          </cell>
          <cell r="D1777">
            <v>100</v>
          </cell>
          <cell r="E1777">
            <v>4</v>
          </cell>
        </row>
        <row r="1778">
          <cell r="B1778" t="str">
            <v>QC24D218NRXGD</v>
          </cell>
          <cell r="C1778" t="str">
            <v>PLAYERA GRAVITY  FC CUELLO REDONDO R</v>
          </cell>
          <cell r="D1778">
            <v>100</v>
          </cell>
          <cell r="E1778">
            <v>2</v>
          </cell>
        </row>
        <row r="1779">
          <cell r="B1779" t="str">
            <v>QC24D220NGCHI</v>
          </cell>
          <cell r="C1779" t="str">
            <v>PLAYERA GRAVITY 6018 NG CHI</v>
          </cell>
          <cell r="D1779">
            <v>100</v>
          </cell>
          <cell r="E1779">
            <v>2</v>
          </cell>
        </row>
        <row r="1780">
          <cell r="B1780" t="str">
            <v>QC24D220NGGRA</v>
          </cell>
          <cell r="C1780" t="str">
            <v>PLAYERA GRAVITY 6018 NG GRA</v>
          </cell>
          <cell r="D1780">
            <v>100</v>
          </cell>
          <cell r="E1780">
            <v>8</v>
          </cell>
        </row>
        <row r="1781">
          <cell r="B1781" t="str">
            <v>QC24D220NGMED</v>
          </cell>
          <cell r="C1781" t="str">
            <v>PLAYERA GRAVITY 6018 NG MED</v>
          </cell>
          <cell r="D1781">
            <v>100</v>
          </cell>
          <cell r="E1781">
            <v>8</v>
          </cell>
        </row>
        <row r="1782">
          <cell r="B1782" t="str">
            <v>QC24D220NGXGD</v>
          </cell>
          <cell r="C1782" t="str">
            <v>PLAYERA GRAVITY 6018 NG XGD</v>
          </cell>
          <cell r="D1782">
            <v>100</v>
          </cell>
          <cell r="E1782">
            <v>2</v>
          </cell>
        </row>
        <row r="1783">
          <cell r="B1783" t="str">
            <v>QC24D220OLGRA</v>
          </cell>
          <cell r="C1783" t="str">
            <v>PLAYERA GRAVITY 6018 OL GRA</v>
          </cell>
          <cell r="D1783">
            <v>100</v>
          </cell>
          <cell r="E1783">
            <v>2</v>
          </cell>
        </row>
        <row r="1784">
          <cell r="B1784" t="str">
            <v>QC24D220OLXGD</v>
          </cell>
          <cell r="C1784" t="str">
            <v>PLAYERA GRAVITY 6018 OL XGD</v>
          </cell>
          <cell r="D1784">
            <v>100</v>
          </cell>
          <cell r="E1784">
            <v>1</v>
          </cell>
        </row>
        <row r="1785">
          <cell r="B1785" t="str">
            <v>QC24D223BCGRA</v>
          </cell>
          <cell r="C1785" t="str">
            <v>PLAYERA GRAVITY  PRIDE BC GRA</v>
          </cell>
          <cell r="D1785">
            <v>100</v>
          </cell>
          <cell r="E1785">
            <v>3</v>
          </cell>
        </row>
        <row r="1786">
          <cell r="B1786" t="str">
            <v>QC24D223BCMED</v>
          </cell>
          <cell r="C1786" t="str">
            <v>PLAYERA GRAVITY  PRIDE BC MED</v>
          </cell>
          <cell r="D1786">
            <v>100</v>
          </cell>
          <cell r="E1786">
            <v>3</v>
          </cell>
        </row>
        <row r="1787">
          <cell r="B1787" t="str">
            <v>QC24D223BCXGD</v>
          </cell>
          <cell r="C1787" t="str">
            <v>PLAYERA GRAVITY  PRIDE BC XGD</v>
          </cell>
          <cell r="D1787">
            <v>100</v>
          </cell>
          <cell r="E1787">
            <v>2</v>
          </cell>
        </row>
        <row r="1788">
          <cell r="B1788" t="str">
            <v>QC24D224BCCHI</v>
          </cell>
          <cell r="C1788" t="str">
            <v>PLAYERA GRAVITY  PRIDE BC CHI</v>
          </cell>
          <cell r="D1788">
            <v>100</v>
          </cell>
          <cell r="E1788">
            <v>3</v>
          </cell>
        </row>
        <row r="1789">
          <cell r="B1789" t="str">
            <v>QC24D224BCGRA</v>
          </cell>
          <cell r="C1789" t="str">
            <v>PLAYERA GRAVITY  PRIDE BC GRA</v>
          </cell>
          <cell r="D1789">
            <v>100</v>
          </cell>
          <cell r="E1789">
            <v>4</v>
          </cell>
        </row>
        <row r="1790">
          <cell r="B1790" t="str">
            <v>QC24D224BCMED</v>
          </cell>
          <cell r="C1790" t="str">
            <v>PLAYERA GRAVITY  PRIDE BC MED</v>
          </cell>
          <cell r="D1790">
            <v>100</v>
          </cell>
          <cell r="E1790">
            <v>7</v>
          </cell>
        </row>
        <row r="1791">
          <cell r="B1791" t="str">
            <v>QC24D224BCXGD</v>
          </cell>
          <cell r="C1791" t="str">
            <v>PLAYERA GRAVITY  PRIDE BC XGD</v>
          </cell>
          <cell r="D1791">
            <v>100</v>
          </cell>
          <cell r="E1791">
            <v>2</v>
          </cell>
        </row>
        <row r="1792">
          <cell r="B1792" t="str">
            <v>QC24D225BCCHI</v>
          </cell>
          <cell r="C1792" t="str">
            <v>PLAYERA GRAVITY  PRIDE BC CHI</v>
          </cell>
          <cell r="D1792">
            <v>100</v>
          </cell>
          <cell r="E1792">
            <v>1</v>
          </cell>
        </row>
        <row r="1793">
          <cell r="B1793" t="str">
            <v>QC24D225BCGRA</v>
          </cell>
          <cell r="C1793" t="str">
            <v>PLAYERA GRAVITY  PRIDE BC GRA</v>
          </cell>
          <cell r="D1793">
            <v>100</v>
          </cell>
          <cell r="E1793">
            <v>4</v>
          </cell>
        </row>
        <row r="1794">
          <cell r="B1794" t="str">
            <v>QC24D225BCMED</v>
          </cell>
          <cell r="C1794" t="str">
            <v>PLAYERA GRAVITY  PRIDE BC MED</v>
          </cell>
          <cell r="D1794">
            <v>100</v>
          </cell>
          <cell r="E1794">
            <v>4</v>
          </cell>
        </row>
        <row r="1795">
          <cell r="B1795" t="str">
            <v>QC24D225BCXGD</v>
          </cell>
          <cell r="C1795" t="str">
            <v>PLAYERA GRAVITY  PRIDE BC XGD</v>
          </cell>
          <cell r="D1795">
            <v>100</v>
          </cell>
          <cell r="E1795">
            <v>2</v>
          </cell>
        </row>
        <row r="1796">
          <cell r="B1796" t="str">
            <v>QC24D227GRMED</v>
          </cell>
          <cell r="C1796" t="str">
            <v>PLAYERA GRAVITY PCMMAGO02 GR MED</v>
          </cell>
          <cell r="D1796">
            <v>100</v>
          </cell>
          <cell r="E1796">
            <v>1</v>
          </cell>
        </row>
        <row r="1797">
          <cell r="B1797" t="str">
            <v>QC24D227GRXGD</v>
          </cell>
          <cell r="C1797" t="str">
            <v>PLAYERA GRAVITY PCMMAGO02 GR XGD</v>
          </cell>
          <cell r="D1797">
            <v>100</v>
          </cell>
          <cell r="E1797">
            <v>1</v>
          </cell>
        </row>
        <row r="1798">
          <cell r="B1798" t="str">
            <v>QC24D235NGGRA</v>
          </cell>
          <cell r="C1798" t="str">
            <v>PLAYERA GRAVITY NG GRA</v>
          </cell>
          <cell r="D1798">
            <v>100</v>
          </cell>
          <cell r="E1798">
            <v>-1</v>
          </cell>
        </row>
        <row r="1799">
          <cell r="B1799" t="str">
            <v>QC24D236AMMED</v>
          </cell>
          <cell r="C1799" t="str">
            <v>PLAYERA GRAVITY AM MED</v>
          </cell>
          <cell r="D1799">
            <v>100</v>
          </cell>
          <cell r="E1799">
            <v>2</v>
          </cell>
        </row>
        <row r="1800">
          <cell r="B1800" t="str">
            <v>QC24D236AMXGD</v>
          </cell>
          <cell r="C1800" t="str">
            <v>PLAYERA GRAVITY AM XGD</v>
          </cell>
          <cell r="D1800">
            <v>100</v>
          </cell>
          <cell r="E1800">
            <v>1</v>
          </cell>
        </row>
        <row r="1801">
          <cell r="B1801" t="str">
            <v>QC24D238NRCHI</v>
          </cell>
          <cell r="C1801" t="str">
            <v>PLAYERA GRAVITY NR CHI</v>
          </cell>
          <cell r="D1801">
            <v>100</v>
          </cell>
          <cell r="E1801">
            <v>1</v>
          </cell>
        </row>
        <row r="1802">
          <cell r="B1802" t="str">
            <v>QC24D238NRXGD</v>
          </cell>
          <cell r="C1802" t="str">
            <v>PLAYERA GRAVITY NR XGD</v>
          </cell>
          <cell r="D1802">
            <v>100</v>
          </cell>
          <cell r="E1802">
            <v>1</v>
          </cell>
        </row>
        <row r="1803">
          <cell r="B1803" t="str">
            <v>QC24D239GRCHI</v>
          </cell>
          <cell r="C1803" t="str">
            <v>PLAYERA GRAVITY GR CHI</v>
          </cell>
          <cell r="D1803">
            <v>100</v>
          </cell>
          <cell r="E1803">
            <v>1</v>
          </cell>
        </row>
        <row r="1804">
          <cell r="B1804" t="str">
            <v>QC24D239GRXGD</v>
          </cell>
          <cell r="C1804" t="str">
            <v>PLAYERA GRAVITY GR XGD</v>
          </cell>
          <cell r="D1804">
            <v>100</v>
          </cell>
          <cell r="E1804">
            <v>1</v>
          </cell>
        </row>
        <row r="1805">
          <cell r="B1805" t="str">
            <v>QC24D243BCCHI</v>
          </cell>
          <cell r="C1805" t="str">
            <v>PLAYERA GRAVITY  7244 BC CHI</v>
          </cell>
          <cell r="D1805">
            <v>100</v>
          </cell>
          <cell r="E1805">
            <v>1</v>
          </cell>
        </row>
        <row r="1806">
          <cell r="B1806" t="str">
            <v>QC24D243BCGRA</v>
          </cell>
          <cell r="C1806" t="str">
            <v>PLAYERA GRAVITY  7244 BC GRA</v>
          </cell>
          <cell r="D1806">
            <v>100</v>
          </cell>
          <cell r="E1806">
            <v>2</v>
          </cell>
        </row>
        <row r="1807">
          <cell r="B1807" t="str">
            <v>QC24D243BCMED</v>
          </cell>
          <cell r="C1807" t="str">
            <v>PLAYERA GRAVITY  7244 BC MED</v>
          </cell>
          <cell r="D1807">
            <v>100</v>
          </cell>
          <cell r="E1807">
            <v>1</v>
          </cell>
        </row>
        <row r="1808">
          <cell r="B1808" t="str">
            <v>QC24D243BCXGD</v>
          </cell>
          <cell r="C1808" t="str">
            <v>PLAYERA GRAVITY  7244 BC XGD</v>
          </cell>
          <cell r="D1808">
            <v>100</v>
          </cell>
          <cell r="E1808">
            <v>1</v>
          </cell>
        </row>
        <row r="1809">
          <cell r="B1809" t="str">
            <v>QC24D244RSCHI</v>
          </cell>
          <cell r="C1809" t="str">
            <v>PLAYERA GRAVITY  7254 RS CHI</v>
          </cell>
          <cell r="D1809">
            <v>100</v>
          </cell>
          <cell r="E1809">
            <v>1</v>
          </cell>
        </row>
        <row r="1810">
          <cell r="B1810" t="str">
            <v>QC24D245HSGRA</v>
          </cell>
          <cell r="C1810" t="str">
            <v>PLAYERA GRAVITY  7198 HS GRA</v>
          </cell>
          <cell r="D1810">
            <v>100</v>
          </cell>
          <cell r="E1810">
            <v>1</v>
          </cell>
        </row>
        <row r="1811">
          <cell r="B1811" t="str">
            <v>QC24D246AMCHI</v>
          </cell>
          <cell r="C1811" t="str">
            <v>PLAYERA GRAVITY  7201 AM CHI</v>
          </cell>
          <cell r="D1811">
            <v>100</v>
          </cell>
          <cell r="E1811">
            <v>1</v>
          </cell>
        </row>
        <row r="1812">
          <cell r="B1812" t="str">
            <v>QC24D246AMXGD</v>
          </cell>
          <cell r="C1812" t="str">
            <v>PLAYERA GRAVITY  7201 AM XGD</v>
          </cell>
          <cell r="D1812">
            <v>100</v>
          </cell>
          <cell r="E1812">
            <v>1</v>
          </cell>
        </row>
        <row r="1813">
          <cell r="B1813" t="str">
            <v>QC24D247AMXGD</v>
          </cell>
          <cell r="C1813" t="str">
            <v>PLAYERA GRAVITY AM XGD</v>
          </cell>
          <cell r="D1813">
            <v>100</v>
          </cell>
          <cell r="E1813">
            <v>-1</v>
          </cell>
        </row>
        <row r="1814">
          <cell r="B1814" t="str">
            <v>QC24D247HSCHI</v>
          </cell>
          <cell r="C1814" t="str">
            <v>PLAYERA GRAVITY HS CHI</v>
          </cell>
          <cell r="D1814">
            <v>100</v>
          </cell>
          <cell r="E1814">
            <v>5</v>
          </cell>
        </row>
        <row r="1815">
          <cell r="B1815" t="str">
            <v>QC24D247HSGRA</v>
          </cell>
          <cell r="C1815" t="str">
            <v>PLAYERA GRAVITY HS GRA</v>
          </cell>
          <cell r="D1815">
            <v>100</v>
          </cell>
          <cell r="E1815">
            <v>5</v>
          </cell>
        </row>
        <row r="1816">
          <cell r="B1816" t="str">
            <v>QC24D247HSMED</v>
          </cell>
          <cell r="C1816" t="str">
            <v>PLAYERA GRAVITY HS MED</v>
          </cell>
          <cell r="D1816">
            <v>100</v>
          </cell>
          <cell r="E1816">
            <v>9</v>
          </cell>
        </row>
        <row r="1817">
          <cell r="B1817" t="str">
            <v>QC24D247HSXGD</v>
          </cell>
          <cell r="C1817" t="str">
            <v>PLAYERA GRAVITY HS XGD</v>
          </cell>
          <cell r="D1817">
            <v>100</v>
          </cell>
          <cell r="E1817">
            <v>4</v>
          </cell>
        </row>
        <row r="1818">
          <cell r="B1818" t="str">
            <v>QC250001AMXXG</v>
          </cell>
          <cell r="C1818" t="str">
            <v>SUDADERA CG74200FE17 AM XXG</v>
          </cell>
          <cell r="D1818">
            <v>100</v>
          </cell>
          <cell r="E1818">
            <v>6</v>
          </cell>
        </row>
        <row r="1819">
          <cell r="B1819" t="str">
            <v>QC250001ARXXG</v>
          </cell>
          <cell r="C1819" t="str">
            <v>SUDADERA CG74200FE17 AR XXG</v>
          </cell>
          <cell r="D1819">
            <v>100</v>
          </cell>
          <cell r="E1819">
            <v>1</v>
          </cell>
        </row>
        <row r="1820">
          <cell r="B1820" t="str">
            <v>QC250001AZXGD</v>
          </cell>
          <cell r="C1820" t="str">
            <v>SUDADERA CG74200FE17 AZ XGD</v>
          </cell>
          <cell r="D1820">
            <v>100</v>
          </cell>
          <cell r="E1820">
            <v>-1</v>
          </cell>
        </row>
        <row r="1821">
          <cell r="B1821" t="str">
            <v>QC250001AZXXG</v>
          </cell>
          <cell r="C1821" t="str">
            <v>SUDADERA CG74200FE17 AZ XXG</v>
          </cell>
          <cell r="D1821">
            <v>100</v>
          </cell>
          <cell r="E1821">
            <v>1</v>
          </cell>
        </row>
        <row r="1822">
          <cell r="B1822" t="str">
            <v>QC250001VNXXG</v>
          </cell>
          <cell r="C1822" t="str">
            <v>SUDADERA CG74200FE17 VN XXG</v>
          </cell>
          <cell r="D1822">
            <v>100</v>
          </cell>
          <cell r="E1822">
            <v>1</v>
          </cell>
        </row>
        <row r="1823">
          <cell r="B1823" t="str">
            <v>QC250342NGCHI</v>
          </cell>
          <cell r="C1823" t="str">
            <v>SUDADERA GRAVITY 9500 NG CHI</v>
          </cell>
          <cell r="D1823">
            <v>100</v>
          </cell>
          <cell r="E1823">
            <v>3</v>
          </cell>
        </row>
        <row r="1824">
          <cell r="B1824" t="str">
            <v>QC250342NGGRA</v>
          </cell>
          <cell r="C1824" t="str">
            <v>SUDADERA GRAVITY 9500 NG GRA</v>
          </cell>
          <cell r="D1824">
            <v>100</v>
          </cell>
          <cell r="E1824">
            <v>2</v>
          </cell>
        </row>
        <row r="1825">
          <cell r="B1825" t="str">
            <v>QC250342NGMED</v>
          </cell>
          <cell r="C1825" t="str">
            <v>SUDADERA GRAVITY 9500 NG MED</v>
          </cell>
          <cell r="D1825">
            <v>100</v>
          </cell>
          <cell r="E1825">
            <v>4</v>
          </cell>
        </row>
        <row r="1826">
          <cell r="B1826" t="str">
            <v>QC250342VRCHI</v>
          </cell>
          <cell r="C1826" t="str">
            <v>SUDADERA GRAVITY 9500 VR CHI</v>
          </cell>
          <cell r="D1826">
            <v>100</v>
          </cell>
          <cell r="E1826">
            <v>5</v>
          </cell>
        </row>
        <row r="1827">
          <cell r="B1827" t="str">
            <v>QC250342VRGRA</v>
          </cell>
          <cell r="C1827" t="str">
            <v>SUDADERA GRAVITY 9500 VR GRA</v>
          </cell>
          <cell r="D1827">
            <v>100</v>
          </cell>
          <cell r="E1827">
            <v>11</v>
          </cell>
        </row>
        <row r="1828">
          <cell r="B1828" t="str">
            <v>QC250342VRMED</v>
          </cell>
          <cell r="C1828" t="str">
            <v>SUDADERA GRAVITY 9500 VR MED</v>
          </cell>
          <cell r="D1828">
            <v>100</v>
          </cell>
          <cell r="E1828">
            <v>10</v>
          </cell>
        </row>
        <row r="1829">
          <cell r="B1829" t="str">
            <v>QC250342VRXGD</v>
          </cell>
          <cell r="C1829" t="str">
            <v>SUDADERA GRAVITY 9500 VR XGD</v>
          </cell>
          <cell r="D1829">
            <v>100</v>
          </cell>
          <cell r="E1829">
            <v>4</v>
          </cell>
        </row>
        <row r="1830">
          <cell r="B1830" t="str">
            <v>QC250344NGGRA</v>
          </cell>
          <cell r="C1830" t="str">
            <v>SUDADERA GRAVITY HD00715 NG GRA</v>
          </cell>
          <cell r="D1830">
            <v>100</v>
          </cell>
          <cell r="E1830">
            <v>2</v>
          </cell>
        </row>
        <row r="1831">
          <cell r="B1831" t="str">
            <v>QC250344NGXXG</v>
          </cell>
          <cell r="C1831" t="str">
            <v>SUDADERA GRAVITY HD00715 NG XXG</v>
          </cell>
          <cell r="D1831">
            <v>100</v>
          </cell>
          <cell r="E1831">
            <v>2</v>
          </cell>
        </row>
        <row r="1832">
          <cell r="B1832" t="str">
            <v>QC250345AZCHI</v>
          </cell>
          <cell r="C1832" t="str">
            <v>SUDADERA ESTAMPADA CON CAPUCHA AZ CH</v>
          </cell>
          <cell r="D1832">
            <v>100</v>
          </cell>
          <cell r="E1832">
            <v>6</v>
          </cell>
        </row>
        <row r="1833">
          <cell r="B1833" t="str">
            <v>QC250345AZGRA</v>
          </cell>
          <cell r="C1833" t="str">
            <v>SUDADERA ESTAMPADA CON CAPUCHA AZ GR</v>
          </cell>
          <cell r="D1833">
            <v>100</v>
          </cell>
          <cell r="E1833">
            <v>4</v>
          </cell>
        </row>
        <row r="1834">
          <cell r="B1834" t="str">
            <v>QC250345AZMED</v>
          </cell>
          <cell r="C1834" t="str">
            <v>SUDADERA ESTAMPADA CON CAPUCHA AZ ME</v>
          </cell>
          <cell r="D1834">
            <v>100</v>
          </cell>
          <cell r="E1834">
            <v>4</v>
          </cell>
        </row>
        <row r="1835">
          <cell r="B1835" t="str">
            <v>QC250345AZXGD</v>
          </cell>
          <cell r="C1835" t="str">
            <v>SUDADERA ESTAMPADA CON CAPUCHA AZ XG</v>
          </cell>
          <cell r="D1835">
            <v>100</v>
          </cell>
          <cell r="E1835">
            <v>2</v>
          </cell>
        </row>
        <row r="1836">
          <cell r="B1836" t="str">
            <v>QC250346VNCHI</v>
          </cell>
          <cell r="C1836" t="str">
            <v>SUDADERA ESTAMPADA CON CAPUCHA VN CH</v>
          </cell>
          <cell r="D1836">
            <v>100</v>
          </cell>
          <cell r="E1836">
            <v>6</v>
          </cell>
        </row>
        <row r="1837">
          <cell r="B1837" t="str">
            <v>QC250346VNGRA</v>
          </cell>
          <cell r="C1837" t="str">
            <v>SUDADERA ESTAMPADA CON CAPUCHA VN GR</v>
          </cell>
          <cell r="D1837">
            <v>100</v>
          </cell>
          <cell r="E1837">
            <v>4</v>
          </cell>
        </row>
        <row r="1838">
          <cell r="B1838" t="str">
            <v>QC250346VNMED</v>
          </cell>
          <cell r="C1838" t="str">
            <v>SUDADERA ESTAMPADA CON CAPUCHA VN ME</v>
          </cell>
          <cell r="D1838">
            <v>100</v>
          </cell>
          <cell r="E1838">
            <v>4</v>
          </cell>
        </row>
        <row r="1839">
          <cell r="B1839" t="str">
            <v>QC250346VNXGD</v>
          </cell>
          <cell r="C1839" t="str">
            <v>SUDADERA ESTAMPADA CON CAPUCHA VN XG</v>
          </cell>
          <cell r="D1839">
            <v>100</v>
          </cell>
          <cell r="E1839">
            <v>2</v>
          </cell>
        </row>
        <row r="1840">
          <cell r="B1840" t="str">
            <v>QC250347GRCHI</v>
          </cell>
          <cell r="C1840" t="str">
            <v>SUDADERA CON CIERRE ESTAMPADA GR CHI</v>
          </cell>
          <cell r="D1840">
            <v>100</v>
          </cell>
          <cell r="E1840">
            <v>6</v>
          </cell>
        </row>
        <row r="1841">
          <cell r="B1841" t="str">
            <v>QC250347GRGRA</v>
          </cell>
          <cell r="C1841" t="str">
            <v>SUDADERA CON CIERRE ESTAMPADA GR GRA</v>
          </cell>
          <cell r="D1841">
            <v>100</v>
          </cell>
          <cell r="E1841">
            <v>4</v>
          </cell>
        </row>
        <row r="1842">
          <cell r="B1842" t="str">
            <v>QC250347GRMED</v>
          </cell>
          <cell r="C1842" t="str">
            <v>SUDADERA CON CIERRE ESTAMPADA GR MED</v>
          </cell>
          <cell r="D1842">
            <v>100</v>
          </cell>
          <cell r="E1842">
            <v>4</v>
          </cell>
        </row>
        <row r="1843">
          <cell r="B1843" t="str">
            <v>QC250347GRXGD</v>
          </cell>
          <cell r="C1843" t="str">
            <v>SUDADERA CON CIERRE ESTAMPADA GR XGD</v>
          </cell>
          <cell r="D1843">
            <v>100</v>
          </cell>
          <cell r="E1843">
            <v>2</v>
          </cell>
        </row>
        <row r="1844">
          <cell r="B1844" t="str">
            <v>QC250348NGCHI</v>
          </cell>
          <cell r="C1844" t="str">
            <v>SUDADERA CON CIERRE ESTAMPADA NG CHI</v>
          </cell>
          <cell r="D1844">
            <v>100</v>
          </cell>
          <cell r="E1844">
            <v>6</v>
          </cell>
        </row>
        <row r="1845">
          <cell r="B1845" t="str">
            <v>QC250348NGGRA</v>
          </cell>
          <cell r="C1845" t="str">
            <v>SUDADERA CON CIERRE ESTAMPADA NG GRA</v>
          </cell>
          <cell r="D1845">
            <v>100</v>
          </cell>
          <cell r="E1845">
            <v>4</v>
          </cell>
        </row>
        <row r="1846">
          <cell r="B1846" t="str">
            <v>QC250348NGMED</v>
          </cell>
          <cell r="C1846" t="str">
            <v>SUDADERA CON CIERRE ESTAMPADA NG MED</v>
          </cell>
          <cell r="D1846">
            <v>100</v>
          </cell>
          <cell r="E1846">
            <v>4</v>
          </cell>
        </row>
        <row r="1847">
          <cell r="B1847" t="str">
            <v>QC250348NGXGD</v>
          </cell>
          <cell r="C1847" t="str">
            <v>SUDADERA CON CIERRE ESTAMPADA NG XGD</v>
          </cell>
          <cell r="D1847">
            <v>100</v>
          </cell>
          <cell r="E1847">
            <v>2</v>
          </cell>
        </row>
        <row r="1848">
          <cell r="B1848" t="str">
            <v>QC250349AMCHI</v>
          </cell>
          <cell r="C1848" t="str">
            <v>SUDADERA CUELLO REDONDO FULL PRINT A</v>
          </cell>
          <cell r="D1848">
            <v>100</v>
          </cell>
          <cell r="E1848">
            <v>6</v>
          </cell>
        </row>
        <row r="1849">
          <cell r="B1849" t="str">
            <v>QC250349AMGRA</v>
          </cell>
          <cell r="C1849" t="str">
            <v>SUDADERA CUELLO REDONDO FULL PRINT A</v>
          </cell>
          <cell r="D1849">
            <v>100</v>
          </cell>
          <cell r="E1849">
            <v>4</v>
          </cell>
        </row>
        <row r="1850">
          <cell r="B1850" t="str">
            <v>QC250349AMMED</v>
          </cell>
          <cell r="C1850" t="str">
            <v>SUDADERA CUELLO REDONDO FULL PRINT A</v>
          </cell>
          <cell r="D1850">
            <v>100</v>
          </cell>
          <cell r="E1850">
            <v>4</v>
          </cell>
        </row>
        <row r="1851">
          <cell r="B1851" t="str">
            <v>QC250349AMXGD</v>
          </cell>
          <cell r="C1851" t="str">
            <v>SUDADERA CUELLO REDONDO FULL PRINT A</v>
          </cell>
          <cell r="D1851">
            <v>100</v>
          </cell>
          <cell r="E1851">
            <v>2</v>
          </cell>
        </row>
        <row r="1852">
          <cell r="B1852" t="str">
            <v>QC250350NGCHI</v>
          </cell>
          <cell r="C1852" t="str">
            <v>SUDADERA CUELLO REDONDO FULL PRINT N</v>
          </cell>
          <cell r="D1852">
            <v>100</v>
          </cell>
          <cell r="E1852">
            <v>6</v>
          </cell>
        </row>
        <row r="1853">
          <cell r="B1853" t="str">
            <v>QC250350NGGRA</v>
          </cell>
          <cell r="C1853" t="str">
            <v>SUDADERA CUELLO REDONDO FULL PRINT N</v>
          </cell>
          <cell r="D1853">
            <v>100</v>
          </cell>
          <cell r="E1853">
            <v>4</v>
          </cell>
        </row>
        <row r="1854">
          <cell r="B1854" t="str">
            <v>QC250350NGMED</v>
          </cell>
          <cell r="C1854" t="str">
            <v>SUDADERA CUELLO REDONDO FULL PRINT N</v>
          </cell>
          <cell r="D1854">
            <v>100</v>
          </cell>
          <cell r="E1854">
            <v>3</v>
          </cell>
        </row>
        <row r="1855">
          <cell r="B1855" t="str">
            <v>QC250350NGXGD</v>
          </cell>
          <cell r="C1855" t="str">
            <v>SUDADERA CUELLO REDONDO FULL PRINT N</v>
          </cell>
          <cell r="D1855">
            <v>100</v>
          </cell>
          <cell r="E1855">
            <v>2</v>
          </cell>
        </row>
        <row r="1856">
          <cell r="B1856" t="str">
            <v>QC250351NICHI</v>
          </cell>
          <cell r="C1856" t="str">
            <v>SUDADERA CUELLO REDONDO CON ESTAMPAD</v>
          </cell>
          <cell r="D1856">
            <v>100</v>
          </cell>
          <cell r="E1856">
            <v>6</v>
          </cell>
        </row>
        <row r="1857">
          <cell r="B1857" t="str">
            <v>QC250351NIGRA</v>
          </cell>
          <cell r="C1857" t="str">
            <v>SUDADERA CUELLO REDONDO CON ESTAMPAD</v>
          </cell>
          <cell r="D1857">
            <v>100</v>
          </cell>
          <cell r="E1857">
            <v>4</v>
          </cell>
        </row>
        <row r="1858">
          <cell r="B1858" t="str">
            <v>QC250351NIMED</v>
          </cell>
          <cell r="C1858" t="str">
            <v>SUDADERA CUELLO REDONDO CON ESTAMPAD</v>
          </cell>
          <cell r="D1858">
            <v>100</v>
          </cell>
          <cell r="E1858">
            <v>4</v>
          </cell>
        </row>
        <row r="1859">
          <cell r="B1859" t="str">
            <v>QC250351NIXGD</v>
          </cell>
          <cell r="C1859" t="str">
            <v>SUDADERA CUELLO REDONDO CON ESTAMPAD</v>
          </cell>
          <cell r="D1859">
            <v>100</v>
          </cell>
          <cell r="E1859">
            <v>2</v>
          </cell>
        </row>
        <row r="1860">
          <cell r="B1860" t="str">
            <v>QC250353GRCHI</v>
          </cell>
          <cell r="C1860" t="str">
            <v>SUDADERA CUELLO REDONDO FULL PRINT G</v>
          </cell>
          <cell r="D1860">
            <v>100</v>
          </cell>
          <cell r="E1860">
            <v>6</v>
          </cell>
        </row>
        <row r="1861">
          <cell r="B1861" t="str">
            <v>QC250353GRGRA</v>
          </cell>
          <cell r="C1861" t="str">
            <v>SUDADERA CUELLO REDONDO FULL PRINT G</v>
          </cell>
          <cell r="D1861">
            <v>100</v>
          </cell>
          <cell r="E1861">
            <v>4</v>
          </cell>
        </row>
        <row r="1862">
          <cell r="B1862" t="str">
            <v>QC250353GRMED</v>
          </cell>
          <cell r="C1862" t="str">
            <v>SUDADERA CUELLO REDONDO FULL PRINT G</v>
          </cell>
          <cell r="D1862">
            <v>100</v>
          </cell>
          <cell r="E1862">
            <v>4</v>
          </cell>
        </row>
        <row r="1863">
          <cell r="B1863" t="str">
            <v>QC250353GRXGD</v>
          </cell>
          <cell r="C1863" t="str">
            <v>SUDADERA CUELLO REDONDO FULL PRINT G</v>
          </cell>
          <cell r="D1863">
            <v>100</v>
          </cell>
          <cell r="E1863">
            <v>2</v>
          </cell>
        </row>
        <row r="1864">
          <cell r="B1864" t="str">
            <v>QC250354RSCHI</v>
          </cell>
          <cell r="C1864" t="str">
            <v>SUDADERA ESTAMPADA CON CAPUCHA RS CH</v>
          </cell>
          <cell r="D1864">
            <v>100</v>
          </cell>
          <cell r="E1864">
            <v>1</v>
          </cell>
        </row>
        <row r="1865">
          <cell r="B1865" t="str">
            <v>QC250354RSMED</v>
          </cell>
          <cell r="C1865" t="str">
            <v>SUDADERA ESTAMPADA CON CAPUCHA RS ME</v>
          </cell>
          <cell r="D1865">
            <v>100</v>
          </cell>
          <cell r="E1865">
            <v>2</v>
          </cell>
        </row>
        <row r="1866">
          <cell r="B1866" t="str">
            <v>QC250354RSXGD</v>
          </cell>
          <cell r="C1866" t="str">
            <v>SUDADERA ESTAMPADA CON CAPUCHA RS XG</v>
          </cell>
          <cell r="D1866">
            <v>100</v>
          </cell>
          <cell r="E1866">
            <v>1</v>
          </cell>
        </row>
        <row r="1867">
          <cell r="B1867" t="str">
            <v>QC250355BCCHI</v>
          </cell>
          <cell r="C1867" t="str">
            <v>SUDADERA ESTAMPADA CON CAPUCHA BC CH</v>
          </cell>
          <cell r="D1867">
            <v>100</v>
          </cell>
          <cell r="E1867">
            <v>6</v>
          </cell>
        </row>
        <row r="1868">
          <cell r="B1868" t="str">
            <v>QC250355BCGRA</v>
          </cell>
          <cell r="C1868" t="str">
            <v>SUDADERA ESTAMPADA CON CAPUCHA BC GR</v>
          </cell>
          <cell r="D1868">
            <v>100</v>
          </cell>
          <cell r="E1868">
            <v>4</v>
          </cell>
        </row>
        <row r="1869">
          <cell r="B1869" t="str">
            <v>QC250355BCMED</v>
          </cell>
          <cell r="C1869" t="str">
            <v>SUDADERA ESTAMPADA CON CAPUCHA BC ME</v>
          </cell>
          <cell r="D1869">
            <v>100</v>
          </cell>
          <cell r="E1869">
            <v>4</v>
          </cell>
        </row>
        <row r="1870">
          <cell r="B1870" t="str">
            <v>QC250355BCXGD</v>
          </cell>
          <cell r="C1870" t="str">
            <v>SUDADERA ESTAMPADA CON CAPUCHA BC XG</v>
          </cell>
          <cell r="D1870">
            <v>100</v>
          </cell>
          <cell r="E1870">
            <v>2</v>
          </cell>
        </row>
        <row r="1871">
          <cell r="B1871" t="str">
            <v>QC250357AMCHI</v>
          </cell>
          <cell r="C1871" t="str">
            <v>SUDADERA ESTAMPADA CON CAPUCHA AM CH</v>
          </cell>
          <cell r="D1871">
            <v>100</v>
          </cell>
          <cell r="E1871">
            <v>6</v>
          </cell>
        </row>
        <row r="1872">
          <cell r="B1872" t="str">
            <v>QC250357AMGRA</v>
          </cell>
          <cell r="C1872" t="str">
            <v>SUDADERA ESTAMPADA CON CAPUCHA AM GR</v>
          </cell>
          <cell r="D1872">
            <v>100</v>
          </cell>
          <cell r="E1872">
            <v>4</v>
          </cell>
        </row>
        <row r="1873">
          <cell r="B1873" t="str">
            <v>QC250357AMMED</v>
          </cell>
          <cell r="C1873" t="str">
            <v>SUDADERA ESTAMPADA CON CAPUCHA AM ME</v>
          </cell>
          <cell r="D1873">
            <v>100</v>
          </cell>
          <cell r="E1873">
            <v>4</v>
          </cell>
        </row>
        <row r="1874">
          <cell r="B1874" t="str">
            <v>QC250357AMXGD</v>
          </cell>
          <cell r="C1874" t="str">
            <v>SUDADERA ESTAMPADA CON CAPUCHA AM XG</v>
          </cell>
          <cell r="D1874">
            <v>100</v>
          </cell>
          <cell r="E1874">
            <v>2</v>
          </cell>
        </row>
        <row r="1875">
          <cell r="B1875" t="str">
            <v>QC250358NGCHI</v>
          </cell>
          <cell r="C1875" t="str">
            <v>SUDADERA ESTAMPADA CON CAPUCHA NG CH</v>
          </cell>
          <cell r="D1875">
            <v>100</v>
          </cell>
          <cell r="E1875">
            <v>6</v>
          </cell>
        </row>
        <row r="1876">
          <cell r="B1876" t="str">
            <v>QC250358NGGRA</v>
          </cell>
          <cell r="C1876" t="str">
            <v>SUDADERA ESTAMPADA CON CAPUCHA NG GR</v>
          </cell>
          <cell r="D1876">
            <v>100</v>
          </cell>
          <cell r="E1876">
            <v>4</v>
          </cell>
        </row>
        <row r="1877">
          <cell r="B1877" t="str">
            <v>QC250358NGMED</v>
          </cell>
          <cell r="C1877" t="str">
            <v>SUDADERA ESTAMPADA CON CAPUCHA NG ME</v>
          </cell>
          <cell r="D1877">
            <v>100</v>
          </cell>
          <cell r="E1877">
            <v>2</v>
          </cell>
        </row>
        <row r="1878">
          <cell r="B1878" t="str">
            <v>QC250358NGXGD</v>
          </cell>
          <cell r="C1878" t="str">
            <v>SUDADERA ESTAMPADA CON CAPUCHA NG XG</v>
          </cell>
          <cell r="D1878">
            <v>100</v>
          </cell>
          <cell r="E1878">
            <v>1</v>
          </cell>
        </row>
        <row r="1879">
          <cell r="B1879" t="str">
            <v>QC250359GRCHI</v>
          </cell>
          <cell r="C1879" t="str">
            <v>SUDADERA  ESTAMPADA CON CAPUCHA GR C</v>
          </cell>
          <cell r="D1879">
            <v>100</v>
          </cell>
          <cell r="E1879">
            <v>1</v>
          </cell>
        </row>
        <row r="1880">
          <cell r="B1880" t="str">
            <v>QC250359GRGRA</v>
          </cell>
          <cell r="C1880" t="str">
            <v>SUDADERA  ESTAMPADA CON CAPUCHA GR G</v>
          </cell>
          <cell r="D1880">
            <v>100</v>
          </cell>
          <cell r="E1880">
            <v>1</v>
          </cell>
        </row>
        <row r="1881">
          <cell r="B1881" t="str">
            <v>QC250360AMCHI</v>
          </cell>
          <cell r="C1881" t="str">
            <v>SUDADERA CUELLO REDONDO CON ESTAMPAD</v>
          </cell>
          <cell r="D1881">
            <v>100</v>
          </cell>
          <cell r="E1881">
            <v>9</v>
          </cell>
        </row>
        <row r="1882">
          <cell r="B1882" t="str">
            <v>QC250360AMGRA</v>
          </cell>
          <cell r="C1882" t="str">
            <v>SUDADERA CUELLO REDONDO CON ESTAMPAD</v>
          </cell>
          <cell r="D1882">
            <v>100</v>
          </cell>
          <cell r="E1882">
            <v>6</v>
          </cell>
        </row>
        <row r="1883">
          <cell r="B1883" t="str">
            <v>QC250360AMMED</v>
          </cell>
          <cell r="C1883" t="str">
            <v>SUDADERA CUELLO REDONDO CON ESTAMPAD</v>
          </cell>
          <cell r="D1883">
            <v>100</v>
          </cell>
          <cell r="E1883">
            <v>6</v>
          </cell>
        </row>
        <row r="1884">
          <cell r="B1884" t="str">
            <v>QC250360AMXGD</v>
          </cell>
          <cell r="C1884" t="str">
            <v>SUDADERA CUELLO REDONDO CON ESTAMPAD</v>
          </cell>
          <cell r="D1884">
            <v>100</v>
          </cell>
          <cell r="E1884">
            <v>3</v>
          </cell>
        </row>
        <row r="1885">
          <cell r="B1885" t="str">
            <v>QC250361RSCHI</v>
          </cell>
          <cell r="C1885" t="str">
            <v>SUDADERA CUELLO REDONDO CON ESTAMPAD</v>
          </cell>
          <cell r="D1885">
            <v>100</v>
          </cell>
          <cell r="E1885">
            <v>8</v>
          </cell>
        </row>
        <row r="1886">
          <cell r="B1886" t="str">
            <v>QC250361RSGRA</v>
          </cell>
          <cell r="C1886" t="str">
            <v>SUDADERA CUELLO REDONDO CON ESTAMPAD</v>
          </cell>
          <cell r="D1886">
            <v>100</v>
          </cell>
          <cell r="E1886">
            <v>2</v>
          </cell>
        </row>
        <row r="1887">
          <cell r="B1887" t="str">
            <v>QC250361RSMED</v>
          </cell>
          <cell r="C1887" t="str">
            <v>SUDADERA CUELLO REDONDO CON ESTAMPAD</v>
          </cell>
          <cell r="D1887">
            <v>100</v>
          </cell>
          <cell r="E1887">
            <v>3</v>
          </cell>
        </row>
        <row r="1888">
          <cell r="B1888" t="str">
            <v>QC250361RSXGD</v>
          </cell>
          <cell r="C1888" t="str">
            <v>SUDADERA CUELLO REDONDO CON ESTAMPAD</v>
          </cell>
          <cell r="D1888">
            <v>100</v>
          </cell>
          <cell r="E1888">
            <v>2</v>
          </cell>
        </row>
        <row r="1889">
          <cell r="B1889" t="str">
            <v>QC250362NGCHI</v>
          </cell>
          <cell r="C1889" t="str">
            <v>SUDADERA CUELLO REDONDO CON ESTAMPAD</v>
          </cell>
          <cell r="D1889">
            <v>100</v>
          </cell>
          <cell r="E1889">
            <v>1</v>
          </cell>
        </row>
        <row r="1890">
          <cell r="B1890" t="str">
            <v>QC250363RJCHI</v>
          </cell>
          <cell r="C1890" t="str">
            <v>SUDADERA CUELLO REDONDO CON ESTAMPAD</v>
          </cell>
          <cell r="D1890">
            <v>100</v>
          </cell>
          <cell r="E1890">
            <v>9</v>
          </cell>
        </row>
        <row r="1891">
          <cell r="B1891" t="str">
            <v>QC250363RJGRA</v>
          </cell>
          <cell r="C1891" t="str">
            <v>SUDADERA CUELLO REDONDO CON ESTAMPAD</v>
          </cell>
          <cell r="D1891">
            <v>100</v>
          </cell>
          <cell r="E1891">
            <v>6</v>
          </cell>
        </row>
        <row r="1892">
          <cell r="B1892" t="str">
            <v>QC250363RJMED</v>
          </cell>
          <cell r="C1892" t="str">
            <v>SUDADERA CUELLO REDONDO CON ESTAMPAD</v>
          </cell>
          <cell r="D1892">
            <v>100</v>
          </cell>
          <cell r="E1892">
            <v>6</v>
          </cell>
        </row>
        <row r="1893">
          <cell r="B1893" t="str">
            <v>QC250363RJXGD</v>
          </cell>
          <cell r="C1893" t="str">
            <v>SUDADERA CUELLO REDONDO CON ESTAMPAD</v>
          </cell>
          <cell r="D1893">
            <v>100</v>
          </cell>
          <cell r="E1893">
            <v>3</v>
          </cell>
        </row>
        <row r="1894">
          <cell r="B1894" t="str">
            <v>QC250364GRCHI</v>
          </cell>
          <cell r="C1894" t="str">
            <v>SUDADERA ESTAMPADA CON CAPUCHA GR CH</v>
          </cell>
          <cell r="D1894">
            <v>100</v>
          </cell>
          <cell r="E1894">
            <v>9</v>
          </cell>
        </row>
        <row r="1895">
          <cell r="B1895" t="str">
            <v>QC250364GRGRA</v>
          </cell>
          <cell r="C1895" t="str">
            <v>SUDADERA ESTAMPADA CON CAPUCHA GR GR</v>
          </cell>
          <cell r="D1895">
            <v>100</v>
          </cell>
          <cell r="E1895">
            <v>6</v>
          </cell>
        </row>
        <row r="1896">
          <cell r="B1896" t="str">
            <v>QC250364GRMED</v>
          </cell>
          <cell r="C1896" t="str">
            <v>SUDADERA ESTAMPADA CON CAPUCHA GR ME</v>
          </cell>
          <cell r="D1896">
            <v>100</v>
          </cell>
          <cell r="E1896">
            <v>6</v>
          </cell>
        </row>
        <row r="1897">
          <cell r="B1897" t="str">
            <v>QC250364GRXGD</v>
          </cell>
          <cell r="C1897" t="str">
            <v>SUDADERA ESTAMPADA CON CAPUCHA GR XG</v>
          </cell>
          <cell r="D1897">
            <v>100</v>
          </cell>
          <cell r="E1897">
            <v>3</v>
          </cell>
        </row>
        <row r="1898">
          <cell r="B1898" t="str">
            <v>QC250365APCHI</v>
          </cell>
          <cell r="C1898" t="str">
            <v>SUDADERA ESTAMPADA CON CAPUCHA AP CH</v>
          </cell>
          <cell r="D1898">
            <v>100</v>
          </cell>
          <cell r="E1898">
            <v>9</v>
          </cell>
        </row>
        <row r="1899">
          <cell r="B1899" t="str">
            <v>QC250365APGRA</v>
          </cell>
          <cell r="C1899" t="str">
            <v>SUDADERA ESTAMPADA CON CAPUCHA AP GR</v>
          </cell>
          <cell r="D1899">
            <v>100</v>
          </cell>
          <cell r="E1899">
            <v>6</v>
          </cell>
        </row>
        <row r="1900">
          <cell r="B1900" t="str">
            <v>QC250365APMED</v>
          </cell>
          <cell r="C1900" t="str">
            <v>SUDADERA ESTAMPADA CON CAPUCHA AP ME</v>
          </cell>
          <cell r="D1900">
            <v>100</v>
          </cell>
          <cell r="E1900">
            <v>6</v>
          </cell>
        </row>
        <row r="1901">
          <cell r="B1901" t="str">
            <v>QC250365APXGD</v>
          </cell>
          <cell r="C1901" t="str">
            <v>SUDADERA ESTAMPADA CON CAPUCHA AP XG</v>
          </cell>
          <cell r="D1901">
            <v>100</v>
          </cell>
          <cell r="E1901">
            <v>3</v>
          </cell>
        </row>
        <row r="1902">
          <cell r="B1902" t="str">
            <v>QC250366NGCHI</v>
          </cell>
          <cell r="C1902" t="str">
            <v>SUDADERA  ESTAMPADA CON CAPUCHA NG C</v>
          </cell>
          <cell r="D1902">
            <v>100</v>
          </cell>
          <cell r="E1902">
            <v>9</v>
          </cell>
        </row>
        <row r="1903">
          <cell r="B1903" t="str">
            <v>QC250366NGGRA</v>
          </cell>
          <cell r="C1903" t="str">
            <v>SUDADERA  ESTAMPADA CON CAPUCHA NG G</v>
          </cell>
          <cell r="D1903">
            <v>100</v>
          </cell>
          <cell r="E1903">
            <v>3</v>
          </cell>
        </row>
        <row r="1904">
          <cell r="B1904" t="str">
            <v>QC250366NGMED</v>
          </cell>
          <cell r="C1904" t="str">
            <v>SUDADERA  ESTAMPADA CON CAPUCHA NG M</v>
          </cell>
          <cell r="D1904">
            <v>100</v>
          </cell>
          <cell r="E1904">
            <v>4</v>
          </cell>
        </row>
        <row r="1905">
          <cell r="B1905" t="str">
            <v>QC250366NGXGD</v>
          </cell>
          <cell r="C1905" t="str">
            <v>SUDADERA  ESTAMPADA CON CAPUCHA NG X</v>
          </cell>
          <cell r="D1905">
            <v>100</v>
          </cell>
          <cell r="E1905">
            <v>3</v>
          </cell>
        </row>
        <row r="1906">
          <cell r="B1906" t="str">
            <v>QC250367MZCHI</v>
          </cell>
          <cell r="C1906" t="str">
            <v>SUDADERA BASICA FRENCH MZ CHI</v>
          </cell>
          <cell r="D1906">
            <v>100</v>
          </cell>
          <cell r="E1906">
            <v>5</v>
          </cell>
        </row>
        <row r="1907">
          <cell r="B1907" t="str">
            <v>QC250367MZGRA</v>
          </cell>
          <cell r="C1907" t="str">
            <v>SUDADERA BASICA FRENCH MZ GRA</v>
          </cell>
          <cell r="D1907">
            <v>100</v>
          </cell>
          <cell r="E1907">
            <v>2</v>
          </cell>
        </row>
        <row r="1908">
          <cell r="B1908" t="str">
            <v>QC250367MZMED</v>
          </cell>
          <cell r="C1908" t="str">
            <v>SUDADERA BASICA FRENCH MZ MED</v>
          </cell>
          <cell r="D1908">
            <v>100</v>
          </cell>
          <cell r="E1908">
            <v>3</v>
          </cell>
        </row>
        <row r="1909">
          <cell r="B1909" t="str">
            <v>QC250367MZXGD</v>
          </cell>
          <cell r="C1909" t="str">
            <v>SUDADERA BASICA FRENCH MZ XGD</v>
          </cell>
          <cell r="D1909">
            <v>100</v>
          </cell>
          <cell r="E1909">
            <v>2</v>
          </cell>
        </row>
        <row r="1910">
          <cell r="B1910" t="str">
            <v>QC250368AMCHI</v>
          </cell>
          <cell r="C1910" t="str">
            <v>SUDADERA BASICA FRENCH AM CHI</v>
          </cell>
          <cell r="D1910">
            <v>100</v>
          </cell>
          <cell r="E1910">
            <v>1</v>
          </cell>
        </row>
        <row r="1911">
          <cell r="B1911" t="str">
            <v>QC250368AMGRA</v>
          </cell>
          <cell r="C1911" t="str">
            <v>SUDADERA BASICA FRENCH AM GRA</v>
          </cell>
          <cell r="D1911">
            <v>100</v>
          </cell>
          <cell r="E1911">
            <v>1</v>
          </cell>
        </row>
        <row r="1912">
          <cell r="B1912" t="str">
            <v>QC250369NGCHI</v>
          </cell>
          <cell r="C1912" t="str">
            <v>SUDADERA BASICA FRENCH NG CHI</v>
          </cell>
          <cell r="D1912">
            <v>100</v>
          </cell>
          <cell r="E1912">
            <v>2</v>
          </cell>
        </row>
        <row r="1913">
          <cell r="B1913" t="str">
            <v>QC250369NGGRA</v>
          </cell>
          <cell r="C1913" t="str">
            <v>SUDADERA BASICA FRENCH NG GRA</v>
          </cell>
          <cell r="D1913">
            <v>100</v>
          </cell>
          <cell r="E1913">
            <v>1</v>
          </cell>
        </row>
        <row r="1914">
          <cell r="B1914" t="str">
            <v>QC250369NGXGD</v>
          </cell>
          <cell r="C1914" t="str">
            <v>SUDADERA BASICA FRENCH NG XGD</v>
          </cell>
          <cell r="D1914">
            <v>100</v>
          </cell>
          <cell r="E1914">
            <v>2</v>
          </cell>
        </row>
        <row r="1915">
          <cell r="B1915" t="str">
            <v>QC250370OLCHI</v>
          </cell>
          <cell r="C1915" t="str">
            <v>SUDADERA BASICA FRENCH OL CHI</v>
          </cell>
          <cell r="D1915">
            <v>100</v>
          </cell>
          <cell r="E1915">
            <v>5</v>
          </cell>
        </row>
        <row r="1916">
          <cell r="B1916" t="str">
            <v>QC250370OLGRA</v>
          </cell>
          <cell r="C1916" t="str">
            <v>SUDADERA BASICA FRENCH OL GRA</v>
          </cell>
          <cell r="D1916">
            <v>100</v>
          </cell>
          <cell r="E1916">
            <v>2</v>
          </cell>
        </row>
        <row r="1917">
          <cell r="B1917" t="str">
            <v>QC250370OLMED</v>
          </cell>
          <cell r="C1917" t="str">
            <v>SUDADERA BASICA FRENCH OL MED</v>
          </cell>
          <cell r="D1917">
            <v>100</v>
          </cell>
          <cell r="E1917">
            <v>2</v>
          </cell>
        </row>
        <row r="1918">
          <cell r="B1918" t="str">
            <v>QC250370OLXGD</v>
          </cell>
          <cell r="C1918" t="str">
            <v>SUDADERA BASICA FRENCH OL XGD</v>
          </cell>
          <cell r="D1918">
            <v>100</v>
          </cell>
          <cell r="E1918">
            <v>2</v>
          </cell>
        </row>
        <row r="1919">
          <cell r="B1919" t="str">
            <v>QC250371AMGRA</v>
          </cell>
          <cell r="C1919" t="str">
            <v>SUDADERA DL26FW-MJCT177 AM GRA</v>
          </cell>
          <cell r="D1919">
            <v>100</v>
          </cell>
          <cell r="E1919">
            <v>3</v>
          </cell>
        </row>
        <row r="1920">
          <cell r="B1920" t="str">
            <v>QC250371AMMED</v>
          </cell>
          <cell r="C1920" t="str">
            <v>SUDADERA DL26FW-MJCT177 AM MED</v>
          </cell>
          <cell r="D1920">
            <v>100</v>
          </cell>
          <cell r="E1920">
            <v>2</v>
          </cell>
        </row>
        <row r="1921">
          <cell r="B1921" t="str">
            <v>QC250371AMXGD</v>
          </cell>
          <cell r="C1921" t="str">
            <v>SUDADERA DL26FW-MJCT177 AM XGD</v>
          </cell>
          <cell r="D1921">
            <v>100</v>
          </cell>
          <cell r="E1921">
            <v>1</v>
          </cell>
        </row>
        <row r="1922">
          <cell r="B1922" t="str">
            <v>QC250371GRCHI</v>
          </cell>
          <cell r="C1922" t="str">
            <v>SUDADERA DL26FW-MJCT177 GR CHI</v>
          </cell>
          <cell r="D1922">
            <v>100</v>
          </cell>
          <cell r="E1922">
            <v>1</v>
          </cell>
        </row>
        <row r="1923">
          <cell r="B1923" t="str">
            <v>QC250371GRGRA</v>
          </cell>
          <cell r="C1923" t="str">
            <v>SUDADERA DL26FW-MJCT177 GR GRA</v>
          </cell>
          <cell r="D1923">
            <v>100</v>
          </cell>
          <cell r="E1923">
            <v>2</v>
          </cell>
        </row>
        <row r="1924">
          <cell r="B1924" t="str">
            <v>QC250371GRMED</v>
          </cell>
          <cell r="C1924" t="str">
            <v>SUDADERA DL26FW-MJCT177 GR MED</v>
          </cell>
          <cell r="D1924">
            <v>100</v>
          </cell>
          <cell r="E1924">
            <v>2</v>
          </cell>
        </row>
        <row r="1925">
          <cell r="B1925" t="str">
            <v>QC250371GRXGD</v>
          </cell>
          <cell r="C1925" t="str">
            <v>SUDADERA DL26FW-MJCT177 GR XGD</v>
          </cell>
          <cell r="D1925">
            <v>100</v>
          </cell>
          <cell r="E1925">
            <v>1</v>
          </cell>
        </row>
        <row r="1926">
          <cell r="B1926" t="str">
            <v>QC250371NGCHI</v>
          </cell>
          <cell r="C1926" t="str">
            <v>SUDADERA DL26FW-MJCT177 NG CHI</v>
          </cell>
          <cell r="D1926">
            <v>100</v>
          </cell>
          <cell r="E1926">
            <v>1</v>
          </cell>
        </row>
        <row r="1927">
          <cell r="B1927" t="str">
            <v>QC250371NGGRA</v>
          </cell>
          <cell r="C1927" t="str">
            <v>SUDADERA DL26FW-MJCT177 NG GRA</v>
          </cell>
          <cell r="D1927">
            <v>100</v>
          </cell>
          <cell r="E1927">
            <v>2</v>
          </cell>
        </row>
        <row r="1928">
          <cell r="B1928" t="str">
            <v>QC250371NGMED</v>
          </cell>
          <cell r="C1928" t="str">
            <v>SUDADERA DL26FW-MJCT177 NG MED</v>
          </cell>
          <cell r="D1928">
            <v>100</v>
          </cell>
          <cell r="E1928">
            <v>1</v>
          </cell>
        </row>
        <row r="1929">
          <cell r="B1929" t="str">
            <v>QC250371NGXGD</v>
          </cell>
          <cell r="C1929" t="str">
            <v>SUDADERA DL26FW-MJCT177 NG XGD</v>
          </cell>
          <cell r="D1929">
            <v>100</v>
          </cell>
          <cell r="E1929">
            <v>1</v>
          </cell>
        </row>
        <row r="1930">
          <cell r="B1930" t="str">
            <v>QC250372GCCHI</v>
          </cell>
          <cell r="C1930" t="str">
            <v>SUDADERA 136322 GC CHI</v>
          </cell>
          <cell r="D1930">
            <v>100</v>
          </cell>
          <cell r="E1930">
            <v>3</v>
          </cell>
        </row>
        <row r="1931">
          <cell r="B1931" t="str">
            <v>QC250372GCMED</v>
          </cell>
          <cell r="C1931" t="str">
            <v>SUDADERA 136322 GC MED</v>
          </cell>
          <cell r="D1931">
            <v>100</v>
          </cell>
          <cell r="E1931">
            <v>1</v>
          </cell>
        </row>
        <row r="1932">
          <cell r="B1932" t="str">
            <v>QC250372GCXGD</v>
          </cell>
          <cell r="C1932" t="str">
            <v>SUDADERA 136322 GC XGD</v>
          </cell>
          <cell r="D1932">
            <v>100</v>
          </cell>
          <cell r="E1932">
            <v>3</v>
          </cell>
        </row>
        <row r="1933">
          <cell r="B1933" t="str">
            <v>QC250372GOXGD</v>
          </cell>
          <cell r="C1933" t="str">
            <v>SUDADERA 136322 GO XGD</v>
          </cell>
          <cell r="D1933">
            <v>100</v>
          </cell>
          <cell r="E1933">
            <v>4</v>
          </cell>
        </row>
        <row r="1934">
          <cell r="B1934" t="str">
            <v>QC250372GOXXG</v>
          </cell>
          <cell r="C1934" t="str">
            <v>SUDADERA 136322 GO XXG</v>
          </cell>
          <cell r="D1934">
            <v>100</v>
          </cell>
          <cell r="E1934">
            <v>2</v>
          </cell>
        </row>
        <row r="1935">
          <cell r="B1935" t="str">
            <v>QC250372GRCHI</v>
          </cell>
          <cell r="C1935" t="str">
            <v>SUDADERA 136322 GR CHI</v>
          </cell>
          <cell r="D1935">
            <v>100</v>
          </cell>
          <cell r="E1935">
            <v>2</v>
          </cell>
        </row>
        <row r="1936">
          <cell r="B1936" t="str">
            <v>QC250372GRGRA</v>
          </cell>
          <cell r="C1936" t="str">
            <v>SUDADERA 136322 GR GRA</v>
          </cell>
          <cell r="D1936">
            <v>100</v>
          </cell>
          <cell r="E1936">
            <v>1</v>
          </cell>
        </row>
        <row r="1937">
          <cell r="B1937" t="str">
            <v>QC250372GRXGD</v>
          </cell>
          <cell r="C1937" t="str">
            <v>SUDADERA 136322 GR XGD</v>
          </cell>
          <cell r="D1937">
            <v>100</v>
          </cell>
          <cell r="E1937">
            <v>1</v>
          </cell>
        </row>
        <row r="1938">
          <cell r="B1938" t="str">
            <v>QC250372GRXXG</v>
          </cell>
          <cell r="C1938" t="str">
            <v>SUDADERA 136322 GR XXG</v>
          </cell>
          <cell r="D1938">
            <v>100</v>
          </cell>
          <cell r="E1938">
            <v>4</v>
          </cell>
        </row>
        <row r="1939">
          <cell r="B1939" t="str">
            <v>QC250372RJCHI</v>
          </cell>
          <cell r="C1939" t="str">
            <v>SUDADERA 136322 RJ CHI</v>
          </cell>
          <cell r="D1939">
            <v>100</v>
          </cell>
          <cell r="E1939">
            <v>3</v>
          </cell>
        </row>
        <row r="1940">
          <cell r="B1940" t="str">
            <v>QC250372RJGRA</v>
          </cell>
          <cell r="C1940" t="str">
            <v>SUDADERA 136322 RJ GRA</v>
          </cell>
          <cell r="D1940">
            <v>100</v>
          </cell>
          <cell r="E1940">
            <v>2</v>
          </cell>
        </row>
        <row r="1941">
          <cell r="B1941" t="str">
            <v>QC250375APCHI</v>
          </cell>
          <cell r="C1941" t="str">
            <v>SUDADERA B‰SICA CON CAPUCHA AP CHI</v>
          </cell>
          <cell r="D1941">
            <v>100</v>
          </cell>
          <cell r="E1941">
            <v>6</v>
          </cell>
        </row>
        <row r="1942">
          <cell r="B1942" t="str">
            <v>QC250375APGRA</v>
          </cell>
          <cell r="C1942" t="str">
            <v>SUDADERA B‰SICA CON CAPUCHA AP GRA</v>
          </cell>
          <cell r="D1942">
            <v>100</v>
          </cell>
          <cell r="E1942">
            <v>4</v>
          </cell>
        </row>
        <row r="1943">
          <cell r="B1943" t="str">
            <v>QC250375APMED</v>
          </cell>
          <cell r="C1943" t="str">
            <v>SUDADERA B‰SICA CON CAPUCHA AP MED</v>
          </cell>
          <cell r="D1943">
            <v>100</v>
          </cell>
          <cell r="E1943">
            <v>4</v>
          </cell>
        </row>
        <row r="1944">
          <cell r="B1944" t="str">
            <v>QC250375APXGD</v>
          </cell>
          <cell r="C1944" t="str">
            <v>SUDADERA B‰SICA CON CAPUCHA AP XGD</v>
          </cell>
          <cell r="D1944">
            <v>100</v>
          </cell>
          <cell r="E1944">
            <v>2</v>
          </cell>
        </row>
        <row r="1945">
          <cell r="B1945" t="str">
            <v>QC250378GRCHI</v>
          </cell>
          <cell r="C1945" t="str">
            <v>SUDADERA B‰SICA CON CAPUCHA GR CHI</v>
          </cell>
          <cell r="D1945">
            <v>100</v>
          </cell>
          <cell r="E1945">
            <v>5</v>
          </cell>
        </row>
        <row r="1946">
          <cell r="B1946" t="str">
            <v>QC250378GRGRA</v>
          </cell>
          <cell r="C1946" t="str">
            <v>SUDADERA B‰SICA CON CAPUCHA GR GRA</v>
          </cell>
          <cell r="D1946">
            <v>100</v>
          </cell>
          <cell r="E1946">
            <v>4</v>
          </cell>
        </row>
        <row r="1947">
          <cell r="B1947" t="str">
            <v>QC250378GRMED</v>
          </cell>
          <cell r="C1947" t="str">
            <v>SUDADERA B‰SICA CON CAPUCHA GR MED</v>
          </cell>
          <cell r="D1947">
            <v>100</v>
          </cell>
          <cell r="E1947">
            <v>4</v>
          </cell>
        </row>
        <row r="1948">
          <cell r="B1948" t="str">
            <v>QC250378GRXGD</v>
          </cell>
          <cell r="C1948" t="str">
            <v>SUDADERA B‰SICA CON CAPUCHA GR XGD</v>
          </cell>
          <cell r="D1948">
            <v>100</v>
          </cell>
          <cell r="E1948">
            <v>2</v>
          </cell>
        </row>
        <row r="1949">
          <cell r="B1949" t="str">
            <v>QC250379NGCHI</v>
          </cell>
          <cell r="C1949" t="str">
            <v>SUDADERA B‰SICA CON CAPUCHA NG CHI</v>
          </cell>
          <cell r="D1949">
            <v>100</v>
          </cell>
          <cell r="E1949">
            <v>5</v>
          </cell>
        </row>
        <row r="1950">
          <cell r="B1950" t="str">
            <v>QC250379NGGRA</v>
          </cell>
          <cell r="C1950" t="str">
            <v>SUDADERA B‰SICA CON CAPUCHA NG GRA</v>
          </cell>
          <cell r="D1950">
            <v>100</v>
          </cell>
          <cell r="E1950">
            <v>3</v>
          </cell>
        </row>
        <row r="1951">
          <cell r="B1951" t="str">
            <v>QC250379NGMED</v>
          </cell>
          <cell r="C1951" t="str">
            <v>SUDADERA B‰SICA CON CAPUCHA NG MED</v>
          </cell>
          <cell r="D1951">
            <v>100</v>
          </cell>
          <cell r="E1951">
            <v>4</v>
          </cell>
        </row>
        <row r="1952">
          <cell r="B1952" t="str">
            <v>QC250379NGXGD</v>
          </cell>
          <cell r="C1952" t="str">
            <v>SUDADERA B‰SICA CON CAPUCHA NG XGD</v>
          </cell>
          <cell r="D1952">
            <v>100</v>
          </cell>
          <cell r="E1952">
            <v>2</v>
          </cell>
        </row>
        <row r="1953">
          <cell r="B1953" t="str">
            <v>QC250380BCCHI</v>
          </cell>
          <cell r="C1953" t="str">
            <v>SUDADERA B‰SICA CON CAPUCHA BC CHI</v>
          </cell>
          <cell r="D1953">
            <v>100</v>
          </cell>
          <cell r="E1953">
            <v>5</v>
          </cell>
        </row>
        <row r="1954">
          <cell r="B1954" t="str">
            <v>QC250380BCGRA</v>
          </cell>
          <cell r="C1954" t="str">
            <v>SUDADERA B‰SICA CON CAPUCHA BC GRA</v>
          </cell>
          <cell r="D1954">
            <v>100</v>
          </cell>
          <cell r="E1954">
            <v>4</v>
          </cell>
        </row>
        <row r="1955">
          <cell r="B1955" t="str">
            <v>QC250380BCMED</v>
          </cell>
          <cell r="C1955" t="str">
            <v>SUDADERA B‰SICA CON CAPUCHA BC MED</v>
          </cell>
          <cell r="D1955">
            <v>100</v>
          </cell>
          <cell r="E1955">
            <v>4</v>
          </cell>
        </row>
        <row r="1956">
          <cell r="B1956" t="str">
            <v>QC250380BCXGD</v>
          </cell>
          <cell r="C1956" t="str">
            <v>SUDADERA B‰SICA CON CAPUCHA BC XGD</v>
          </cell>
          <cell r="D1956">
            <v>100</v>
          </cell>
          <cell r="E1956">
            <v>1</v>
          </cell>
        </row>
        <row r="1957">
          <cell r="B1957" t="str">
            <v>QC250381AZCHI</v>
          </cell>
          <cell r="C1957" t="str">
            <v>SUDADERA CON BORDADO Y CAPUCHA AZ CH</v>
          </cell>
          <cell r="D1957">
            <v>100</v>
          </cell>
          <cell r="E1957">
            <v>5</v>
          </cell>
        </row>
        <row r="1958">
          <cell r="B1958" t="str">
            <v>QC250381AZGRA</v>
          </cell>
          <cell r="C1958" t="str">
            <v>SUDADERA CON BORDADO Y CAPUCHA AZ GR</v>
          </cell>
          <cell r="D1958">
            <v>100</v>
          </cell>
          <cell r="E1958">
            <v>4</v>
          </cell>
        </row>
        <row r="1959">
          <cell r="B1959" t="str">
            <v>QC250381AZMED</v>
          </cell>
          <cell r="C1959" t="str">
            <v>SUDADERA CON BORDADO Y CAPUCHA AZ ME</v>
          </cell>
          <cell r="D1959">
            <v>100</v>
          </cell>
          <cell r="E1959">
            <v>2</v>
          </cell>
        </row>
        <row r="1960">
          <cell r="B1960" t="str">
            <v>QC250381AZXGD</v>
          </cell>
          <cell r="C1960" t="str">
            <v>SUDADERA CON BORDADO Y CAPUCHA AZ XG</v>
          </cell>
          <cell r="D1960">
            <v>100</v>
          </cell>
          <cell r="E1960">
            <v>2</v>
          </cell>
        </row>
        <row r="1961">
          <cell r="B1961" t="str">
            <v>QC250383CLCHI</v>
          </cell>
          <cell r="C1961" t="str">
            <v>SUDADERA ESTAMPADA CON CAPUCHA CL CH</v>
          </cell>
          <cell r="D1961">
            <v>100</v>
          </cell>
          <cell r="E1961">
            <v>6</v>
          </cell>
        </row>
        <row r="1962">
          <cell r="B1962" t="str">
            <v>QC250383CLGRA</v>
          </cell>
          <cell r="C1962" t="str">
            <v>SUDADERA ESTAMPADA CON CAPUCHA CL GR</v>
          </cell>
          <cell r="D1962">
            <v>100</v>
          </cell>
          <cell r="E1962">
            <v>4</v>
          </cell>
        </row>
        <row r="1963">
          <cell r="B1963" t="str">
            <v>QC250383CLMED</v>
          </cell>
          <cell r="C1963" t="str">
            <v>SUDADERA ESTAMPADA CON CAPUCHA CL ME</v>
          </cell>
          <cell r="D1963">
            <v>100</v>
          </cell>
          <cell r="E1963">
            <v>4</v>
          </cell>
        </row>
        <row r="1964">
          <cell r="B1964" t="str">
            <v>QC250383CLXGD</v>
          </cell>
          <cell r="C1964" t="str">
            <v>SUDADERA ESTAMPADA CON CAPUCHA CL XG</v>
          </cell>
          <cell r="D1964">
            <v>100</v>
          </cell>
          <cell r="E1964">
            <v>2</v>
          </cell>
        </row>
        <row r="1965">
          <cell r="B1965" t="str">
            <v>QC250384VRCHI</v>
          </cell>
          <cell r="C1965" t="str">
            <v>SUDADERA COMBINADA CON CAPUCHA VR CH</v>
          </cell>
          <cell r="D1965">
            <v>100</v>
          </cell>
          <cell r="E1965">
            <v>6</v>
          </cell>
        </row>
        <row r="1966">
          <cell r="B1966" t="str">
            <v>QC250384VRGRA</v>
          </cell>
          <cell r="C1966" t="str">
            <v>SUDADERA COMBINADA CON CAPUCHA VR GR</v>
          </cell>
          <cell r="D1966">
            <v>100</v>
          </cell>
          <cell r="E1966">
            <v>4</v>
          </cell>
        </row>
        <row r="1967">
          <cell r="B1967" t="str">
            <v>QC250384VRMED</v>
          </cell>
          <cell r="C1967" t="str">
            <v>SUDADERA COMBINADA CON CAPUCHA VR ME</v>
          </cell>
          <cell r="D1967">
            <v>100</v>
          </cell>
          <cell r="E1967">
            <v>4</v>
          </cell>
        </row>
        <row r="1968">
          <cell r="B1968" t="str">
            <v>QC250384VRXGD</v>
          </cell>
          <cell r="C1968" t="str">
            <v>SUDADERA COMBINADA CON CAPUCHA VR XG</v>
          </cell>
          <cell r="D1968">
            <v>100</v>
          </cell>
          <cell r="E1968">
            <v>2</v>
          </cell>
        </row>
        <row r="1969">
          <cell r="B1969" t="str">
            <v>QC250387RJCHI</v>
          </cell>
          <cell r="C1969" t="str">
            <v>SUDADERA SHERPA CUADROS RJ CHI</v>
          </cell>
          <cell r="D1969">
            <v>100</v>
          </cell>
          <cell r="E1969">
            <v>6</v>
          </cell>
        </row>
        <row r="1970">
          <cell r="B1970" t="str">
            <v>QC250387RJGRA</v>
          </cell>
          <cell r="C1970" t="str">
            <v>SUDADERA SHERPA CUADROS RJ GRA</v>
          </cell>
          <cell r="D1970">
            <v>100</v>
          </cell>
          <cell r="E1970">
            <v>4</v>
          </cell>
        </row>
        <row r="1971">
          <cell r="B1971" t="str">
            <v>QC250387RJMED</v>
          </cell>
          <cell r="C1971" t="str">
            <v>SUDADERA SHERPA CUADROS RJ MED</v>
          </cell>
          <cell r="D1971">
            <v>100</v>
          </cell>
          <cell r="E1971">
            <v>4</v>
          </cell>
        </row>
        <row r="1972">
          <cell r="B1972" t="str">
            <v>QC250387RJXGD</v>
          </cell>
          <cell r="C1972" t="str">
            <v>SUDADERA SHERPA CUADROS RJ XGD</v>
          </cell>
          <cell r="D1972">
            <v>100</v>
          </cell>
          <cell r="E1972">
            <v>2</v>
          </cell>
        </row>
        <row r="1973">
          <cell r="B1973" t="str">
            <v>QC250388NGCHI</v>
          </cell>
          <cell r="C1973" t="str">
            <v>SUDADERA C5451 NG CHI</v>
          </cell>
          <cell r="D1973">
            <v>100</v>
          </cell>
          <cell r="E1973">
            <v>4</v>
          </cell>
        </row>
        <row r="1974">
          <cell r="B1974" t="str">
            <v>QC250388NGGRA</v>
          </cell>
          <cell r="C1974" t="str">
            <v>SUDADERA C5451 NG GRA</v>
          </cell>
          <cell r="D1974">
            <v>100</v>
          </cell>
          <cell r="E1974">
            <v>4</v>
          </cell>
        </row>
        <row r="1975">
          <cell r="B1975" t="str">
            <v>QC250388NGMED</v>
          </cell>
          <cell r="C1975" t="str">
            <v>SUDADERA C5451 NG MED</v>
          </cell>
          <cell r="D1975">
            <v>100</v>
          </cell>
          <cell r="E1975">
            <v>8</v>
          </cell>
        </row>
        <row r="1976">
          <cell r="B1976" t="str">
            <v>QC250388NGXGD</v>
          </cell>
          <cell r="C1976" t="str">
            <v>SUDADERA C5451 NG XGD</v>
          </cell>
          <cell r="D1976">
            <v>100</v>
          </cell>
          <cell r="E1976">
            <v>2</v>
          </cell>
        </row>
        <row r="1977">
          <cell r="B1977" t="str">
            <v>QC250388VNCHI</v>
          </cell>
          <cell r="C1977" t="str">
            <v>SUDADERA C5451 VN CHI</v>
          </cell>
          <cell r="D1977">
            <v>100</v>
          </cell>
          <cell r="E1977">
            <v>4</v>
          </cell>
        </row>
        <row r="1978">
          <cell r="B1978" t="str">
            <v>QC250388VNGRA</v>
          </cell>
          <cell r="C1978" t="str">
            <v>SUDADERA C5451 VN GRA</v>
          </cell>
          <cell r="D1978">
            <v>100</v>
          </cell>
          <cell r="E1978">
            <v>4</v>
          </cell>
        </row>
        <row r="1979">
          <cell r="B1979" t="str">
            <v>QC250388VNMED</v>
          </cell>
          <cell r="C1979" t="str">
            <v>SUDADERA C5451 VN MED</v>
          </cell>
          <cell r="D1979">
            <v>100</v>
          </cell>
          <cell r="E1979">
            <v>8</v>
          </cell>
        </row>
        <row r="1980">
          <cell r="B1980" t="str">
            <v>QC250388VNXGD</v>
          </cell>
          <cell r="C1980" t="str">
            <v>SUDADERA C5451 VN XGD</v>
          </cell>
          <cell r="D1980">
            <v>100</v>
          </cell>
          <cell r="E1980">
            <v>2</v>
          </cell>
        </row>
        <row r="1981">
          <cell r="B1981" t="str">
            <v>QC250389BCCHI</v>
          </cell>
          <cell r="C1981" t="str">
            <v>SUDADERA C5439 BC CHI</v>
          </cell>
          <cell r="D1981">
            <v>100</v>
          </cell>
          <cell r="E1981">
            <v>3</v>
          </cell>
        </row>
        <row r="1982">
          <cell r="B1982" t="str">
            <v>QC250389BCGRA</v>
          </cell>
          <cell r="C1982" t="str">
            <v>SUDADERA C5439 BC GRA</v>
          </cell>
          <cell r="D1982">
            <v>100</v>
          </cell>
          <cell r="E1982">
            <v>4</v>
          </cell>
        </row>
        <row r="1983">
          <cell r="B1983" t="str">
            <v>QC250389BCMED</v>
          </cell>
          <cell r="C1983" t="str">
            <v>SUDADERA C5439 BC MED</v>
          </cell>
          <cell r="D1983">
            <v>100</v>
          </cell>
          <cell r="E1983">
            <v>8</v>
          </cell>
        </row>
        <row r="1984">
          <cell r="B1984" t="str">
            <v>QC250389BCXGD</v>
          </cell>
          <cell r="C1984" t="str">
            <v>SUDADERA C5439 BC XGD</v>
          </cell>
          <cell r="D1984">
            <v>100</v>
          </cell>
          <cell r="E1984">
            <v>2</v>
          </cell>
        </row>
        <row r="1985">
          <cell r="B1985" t="str">
            <v>QC250389NGCHI</v>
          </cell>
          <cell r="C1985" t="str">
            <v>SUDADERA C5439 NG CHI</v>
          </cell>
          <cell r="D1985">
            <v>100</v>
          </cell>
          <cell r="E1985">
            <v>4</v>
          </cell>
        </row>
        <row r="1986">
          <cell r="B1986" t="str">
            <v>QC250389NGGRA</v>
          </cell>
          <cell r="C1986" t="str">
            <v>SUDADERA C5439 NG GRA</v>
          </cell>
          <cell r="D1986">
            <v>100</v>
          </cell>
          <cell r="E1986">
            <v>4</v>
          </cell>
        </row>
        <row r="1987">
          <cell r="B1987" t="str">
            <v>QC250389NGMED</v>
          </cell>
          <cell r="C1987" t="str">
            <v>SUDADERA C5439 NG MED</v>
          </cell>
          <cell r="D1987">
            <v>100</v>
          </cell>
          <cell r="E1987">
            <v>8</v>
          </cell>
        </row>
        <row r="1988">
          <cell r="B1988" t="str">
            <v>QC250389NGXGD</v>
          </cell>
          <cell r="C1988" t="str">
            <v>SUDADERA C5439 NG XGD</v>
          </cell>
          <cell r="D1988">
            <v>100</v>
          </cell>
          <cell r="E1988">
            <v>2</v>
          </cell>
        </row>
        <row r="1989">
          <cell r="B1989" t="str">
            <v>QC250390BCCHI</v>
          </cell>
          <cell r="C1989" t="str">
            <v>SUDADERA C5444 BC CHI</v>
          </cell>
          <cell r="D1989">
            <v>100</v>
          </cell>
          <cell r="E1989">
            <v>4</v>
          </cell>
        </row>
        <row r="1990">
          <cell r="B1990" t="str">
            <v>QC250390BCGRA</v>
          </cell>
          <cell r="C1990" t="str">
            <v>SUDADERA C5444 BC GRA</v>
          </cell>
          <cell r="D1990">
            <v>100</v>
          </cell>
          <cell r="E1990">
            <v>4</v>
          </cell>
        </row>
        <row r="1991">
          <cell r="B1991" t="str">
            <v>QC250390BCMED</v>
          </cell>
          <cell r="C1991" t="str">
            <v>SUDADERA C5444 BC MED</v>
          </cell>
          <cell r="D1991">
            <v>100</v>
          </cell>
          <cell r="E1991">
            <v>8</v>
          </cell>
        </row>
        <row r="1992">
          <cell r="B1992" t="str">
            <v>QC250390BCXGD</v>
          </cell>
          <cell r="C1992" t="str">
            <v>SUDADERA C5444 BC XGD</v>
          </cell>
          <cell r="D1992">
            <v>100</v>
          </cell>
          <cell r="E1992">
            <v>2</v>
          </cell>
        </row>
        <row r="1993">
          <cell r="B1993" t="str">
            <v>QC250390NGCHI</v>
          </cell>
          <cell r="C1993" t="str">
            <v>SUDADERA C5444 NG CHI</v>
          </cell>
          <cell r="D1993">
            <v>100</v>
          </cell>
          <cell r="E1993">
            <v>4</v>
          </cell>
        </row>
        <row r="1994">
          <cell r="B1994" t="str">
            <v>QC250390NGGRA</v>
          </cell>
          <cell r="C1994" t="str">
            <v>SUDADERA C5444 NG GRA</v>
          </cell>
          <cell r="D1994">
            <v>100</v>
          </cell>
          <cell r="E1994">
            <v>4</v>
          </cell>
        </row>
        <row r="1995">
          <cell r="B1995" t="str">
            <v>QC250390NGMED</v>
          </cell>
          <cell r="C1995" t="str">
            <v>SUDADERA C5444 NG MED</v>
          </cell>
          <cell r="D1995">
            <v>100</v>
          </cell>
          <cell r="E1995">
            <v>8</v>
          </cell>
        </row>
        <row r="1996">
          <cell r="B1996" t="str">
            <v>QC250390NGXGD</v>
          </cell>
          <cell r="C1996" t="str">
            <v>SUDADERA C5444 NG XGD</v>
          </cell>
          <cell r="D1996">
            <v>100</v>
          </cell>
          <cell r="E1996">
            <v>2</v>
          </cell>
        </row>
        <row r="1997">
          <cell r="B1997" t="str">
            <v>QC250390RJCHI</v>
          </cell>
          <cell r="C1997" t="str">
            <v>SUDADERA C5444 RJ CHI</v>
          </cell>
          <cell r="D1997">
            <v>100</v>
          </cell>
          <cell r="E1997">
            <v>4</v>
          </cell>
        </row>
        <row r="1998">
          <cell r="B1998" t="str">
            <v>QC250390RJGRA</v>
          </cell>
          <cell r="C1998" t="str">
            <v>SUDADERA C5444 RJ GRA</v>
          </cell>
          <cell r="D1998">
            <v>100</v>
          </cell>
          <cell r="E1998">
            <v>4</v>
          </cell>
        </row>
        <row r="1999">
          <cell r="B1999" t="str">
            <v>QC250390RJMED</v>
          </cell>
          <cell r="C1999" t="str">
            <v>SUDADERA C5444 RJ MED</v>
          </cell>
          <cell r="D1999">
            <v>100</v>
          </cell>
          <cell r="E1999">
            <v>7</v>
          </cell>
        </row>
        <row r="2000">
          <cell r="B2000" t="str">
            <v>QC250390RJXGD</v>
          </cell>
          <cell r="C2000" t="str">
            <v>SUDADERA C5444 RJ XGD</v>
          </cell>
          <cell r="D2000">
            <v>100</v>
          </cell>
          <cell r="E2000">
            <v>2</v>
          </cell>
        </row>
        <row r="2001">
          <cell r="B2001" t="str">
            <v>QC250391AMCHI</v>
          </cell>
          <cell r="C2001" t="str">
            <v>SUDADERA C5458 AM CHI</v>
          </cell>
          <cell r="D2001">
            <v>100</v>
          </cell>
          <cell r="E2001">
            <v>4</v>
          </cell>
        </row>
        <row r="2002">
          <cell r="B2002" t="str">
            <v>QC250391AMGRA</v>
          </cell>
          <cell r="C2002" t="str">
            <v>SUDADERA C5458 AM GRA</v>
          </cell>
          <cell r="D2002">
            <v>100</v>
          </cell>
          <cell r="E2002">
            <v>3</v>
          </cell>
        </row>
        <row r="2003">
          <cell r="B2003" t="str">
            <v>QC250391AMMED</v>
          </cell>
          <cell r="C2003" t="str">
            <v>SUDADERA C5458 AM MED</v>
          </cell>
          <cell r="D2003">
            <v>100</v>
          </cell>
          <cell r="E2003">
            <v>8</v>
          </cell>
        </row>
        <row r="2004">
          <cell r="B2004" t="str">
            <v>QC250391AMXGD</v>
          </cell>
          <cell r="C2004" t="str">
            <v>SUDADERA C5458 AM XGD</v>
          </cell>
          <cell r="D2004">
            <v>100</v>
          </cell>
          <cell r="E2004">
            <v>2</v>
          </cell>
        </row>
        <row r="2005">
          <cell r="B2005" t="str">
            <v>QC250391NGCHI</v>
          </cell>
          <cell r="C2005" t="str">
            <v>SUDADERA C5458 NG CHI</v>
          </cell>
          <cell r="D2005">
            <v>100</v>
          </cell>
          <cell r="E2005">
            <v>4</v>
          </cell>
        </row>
        <row r="2006">
          <cell r="B2006" t="str">
            <v>QC250391NGGRA</v>
          </cell>
          <cell r="C2006" t="str">
            <v>SUDADERA C5458 NG GRA</v>
          </cell>
          <cell r="D2006">
            <v>100</v>
          </cell>
          <cell r="E2006">
            <v>4</v>
          </cell>
        </row>
        <row r="2007">
          <cell r="B2007" t="str">
            <v>QC250391NGMED</v>
          </cell>
          <cell r="C2007" t="str">
            <v>SUDADERA C5458 NG MED</v>
          </cell>
          <cell r="D2007">
            <v>100</v>
          </cell>
          <cell r="E2007">
            <v>7</v>
          </cell>
        </row>
        <row r="2008">
          <cell r="B2008" t="str">
            <v>QC250391NGXGD</v>
          </cell>
          <cell r="C2008" t="str">
            <v>SUDADERA C5458 NG XGD</v>
          </cell>
          <cell r="D2008">
            <v>100</v>
          </cell>
          <cell r="E2008">
            <v>2</v>
          </cell>
        </row>
        <row r="2009">
          <cell r="B2009" t="str">
            <v>QC250391VNCHI</v>
          </cell>
          <cell r="C2009" t="str">
            <v>SUDADERA C5458 VN CHI</v>
          </cell>
          <cell r="D2009">
            <v>100</v>
          </cell>
          <cell r="E2009">
            <v>4</v>
          </cell>
        </row>
        <row r="2010">
          <cell r="B2010" t="str">
            <v>QC250391VNGRA</v>
          </cell>
          <cell r="C2010" t="str">
            <v>SUDADERA C5458 VN GRA</v>
          </cell>
          <cell r="D2010">
            <v>100</v>
          </cell>
          <cell r="E2010">
            <v>4</v>
          </cell>
        </row>
        <row r="2011">
          <cell r="B2011" t="str">
            <v>QC250391VNMED</v>
          </cell>
          <cell r="C2011" t="str">
            <v>SUDADERA C5458 VN MED</v>
          </cell>
          <cell r="D2011">
            <v>100</v>
          </cell>
          <cell r="E2011">
            <v>8</v>
          </cell>
        </row>
        <row r="2012">
          <cell r="B2012" t="str">
            <v>QC250391VNXGD</v>
          </cell>
          <cell r="C2012" t="str">
            <v>SUDADERA C5458 VN XGD</v>
          </cell>
          <cell r="D2012">
            <v>100</v>
          </cell>
          <cell r="E2012">
            <v>2</v>
          </cell>
        </row>
        <row r="2013">
          <cell r="B2013" t="str">
            <v>QC250392BCCHI</v>
          </cell>
          <cell r="C2013" t="str">
            <v>SUDADERA C7732 BC CHI</v>
          </cell>
          <cell r="D2013">
            <v>100</v>
          </cell>
          <cell r="E2013">
            <v>4</v>
          </cell>
        </row>
        <row r="2014">
          <cell r="B2014" t="str">
            <v>QC250392BCGRA</v>
          </cell>
          <cell r="C2014" t="str">
            <v>SUDADERA C7732 BC GRA</v>
          </cell>
          <cell r="D2014">
            <v>100</v>
          </cell>
          <cell r="E2014">
            <v>4</v>
          </cell>
        </row>
        <row r="2015">
          <cell r="B2015" t="str">
            <v>QC250392BCMED</v>
          </cell>
          <cell r="C2015" t="str">
            <v>SUDADERA C7732 BC MED</v>
          </cell>
          <cell r="D2015">
            <v>100</v>
          </cell>
          <cell r="E2015">
            <v>8</v>
          </cell>
        </row>
        <row r="2016">
          <cell r="B2016" t="str">
            <v>QC250392BCXGD</v>
          </cell>
          <cell r="C2016" t="str">
            <v>SUDADERA C7732 BC XGD</v>
          </cell>
          <cell r="D2016">
            <v>100</v>
          </cell>
          <cell r="E2016">
            <v>2</v>
          </cell>
        </row>
        <row r="2017">
          <cell r="B2017" t="str">
            <v>QC250392GOCHI</v>
          </cell>
          <cell r="C2017" t="str">
            <v>SUDADERA C7732 GO CHI</v>
          </cell>
          <cell r="D2017">
            <v>100</v>
          </cell>
          <cell r="E2017">
            <v>4</v>
          </cell>
        </row>
        <row r="2018">
          <cell r="B2018" t="str">
            <v>QC250392GOGRA</v>
          </cell>
          <cell r="C2018" t="str">
            <v>SUDADERA C7732 GO GRA</v>
          </cell>
          <cell r="D2018">
            <v>100</v>
          </cell>
          <cell r="E2018">
            <v>4</v>
          </cell>
        </row>
        <row r="2019">
          <cell r="B2019" t="str">
            <v>QC250392GOMED</v>
          </cell>
          <cell r="C2019" t="str">
            <v>SUDADERA C7732 GO MED</v>
          </cell>
          <cell r="D2019">
            <v>100</v>
          </cell>
          <cell r="E2019">
            <v>8</v>
          </cell>
        </row>
        <row r="2020">
          <cell r="B2020" t="str">
            <v>QC250392GOXGD</v>
          </cell>
          <cell r="C2020" t="str">
            <v>SUDADERA C7732 GO XGD</v>
          </cell>
          <cell r="D2020">
            <v>100</v>
          </cell>
          <cell r="E2020">
            <v>2</v>
          </cell>
        </row>
        <row r="2021">
          <cell r="B2021" t="str">
            <v>QC250392NGCHI</v>
          </cell>
          <cell r="C2021" t="str">
            <v>SUDADERA C7732 NG CHI</v>
          </cell>
          <cell r="D2021">
            <v>100</v>
          </cell>
          <cell r="E2021">
            <v>4</v>
          </cell>
        </row>
        <row r="2022">
          <cell r="B2022" t="str">
            <v>QC250392NGGRA</v>
          </cell>
          <cell r="C2022" t="str">
            <v>SUDADERA C7732 NG GRA</v>
          </cell>
          <cell r="D2022">
            <v>100</v>
          </cell>
          <cell r="E2022">
            <v>4</v>
          </cell>
        </row>
        <row r="2023">
          <cell r="B2023" t="str">
            <v>QC250392NGMED</v>
          </cell>
          <cell r="C2023" t="str">
            <v>SUDADERA C7732 NG MED</v>
          </cell>
          <cell r="D2023">
            <v>100</v>
          </cell>
          <cell r="E2023">
            <v>8</v>
          </cell>
        </row>
        <row r="2024">
          <cell r="B2024" t="str">
            <v>QC250392NGXGD</v>
          </cell>
          <cell r="C2024" t="str">
            <v>SUDADERA C7732 NG XGD</v>
          </cell>
          <cell r="D2024">
            <v>100</v>
          </cell>
          <cell r="E2024">
            <v>2</v>
          </cell>
        </row>
        <row r="2025">
          <cell r="B2025" t="str">
            <v>QC250392VNCHI</v>
          </cell>
          <cell r="C2025" t="str">
            <v>SUDADERA C7732 VN CHI</v>
          </cell>
          <cell r="D2025">
            <v>100</v>
          </cell>
          <cell r="E2025">
            <v>4</v>
          </cell>
        </row>
        <row r="2026">
          <cell r="B2026" t="str">
            <v>QC250392VNGRA</v>
          </cell>
          <cell r="C2026" t="str">
            <v>SUDADERA C7732 VN GRA</v>
          </cell>
          <cell r="D2026">
            <v>100</v>
          </cell>
          <cell r="E2026">
            <v>4</v>
          </cell>
        </row>
        <row r="2027">
          <cell r="B2027" t="str">
            <v>QC250392VNMED</v>
          </cell>
          <cell r="C2027" t="str">
            <v>SUDADERA C7732 VN MED</v>
          </cell>
          <cell r="D2027">
            <v>100</v>
          </cell>
          <cell r="E2027">
            <v>8</v>
          </cell>
        </row>
        <row r="2028">
          <cell r="B2028" t="str">
            <v>QC250392VNXGD</v>
          </cell>
          <cell r="C2028" t="str">
            <v>SUDADERA C7732 VN XGD</v>
          </cell>
          <cell r="D2028">
            <v>100</v>
          </cell>
          <cell r="E2028">
            <v>2</v>
          </cell>
        </row>
        <row r="2029">
          <cell r="B2029" t="str">
            <v>QC250393AZCHI</v>
          </cell>
          <cell r="C2029" t="str">
            <v>SUDADERA C5447 AZ CHI</v>
          </cell>
          <cell r="D2029">
            <v>100</v>
          </cell>
          <cell r="E2029">
            <v>4</v>
          </cell>
        </row>
        <row r="2030">
          <cell r="B2030" t="str">
            <v>QC250393AZGRA</v>
          </cell>
          <cell r="C2030" t="str">
            <v>SUDADERA C5447 AZ GRA</v>
          </cell>
          <cell r="D2030">
            <v>100</v>
          </cell>
          <cell r="E2030">
            <v>4</v>
          </cell>
        </row>
        <row r="2031">
          <cell r="B2031" t="str">
            <v>QC250393AZMED</v>
          </cell>
          <cell r="C2031" t="str">
            <v>SUDADERA C5447 AZ MED</v>
          </cell>
          <cell r="D2031">
            <v>100</v>
          </cell>
          <cell r="E2031">
            <v>8</v>
          </cell>
        </row>
        <row r="2032">
          <cell r="B2032" t="str">
            <v>QC250393AZXGD</v>
          </cell>
          <cell r="C2032" t="str">
            <v>SUDADERA C5447 AZ XGD</v>
          </cell>
          <cell r="D2032">
            <v>100</v>
          </cell>
          <cell r="E2032">
            <v>2</v>
          </cell>
        </row>
        <row r="2033">
          <cell r="B2033" t="str">
            <v>QC250393GOCHI</v>
          </cell>
          <cell r="C2033" t="str">
            <v>SUDADERA C5447 GO CHI</v>
          </cell>
          <cell r="D2033">
            <v>100</v>
          </cell>
          <cell r="E2033">
            <v>4</v>
          </cell>
        </row>
        <row r="2034">
          <cell r="B2034" t="str">
            <v>QC250393GOGRA</v>
          </cell>
          <cell r="C2034" t="str">
            <v>SUDADERA C5447 GO GRA</v>
          </cell>
          <cell r="D2034">
            <v>100</v>
          </cell>
          <cell r="E2034">
            <v>4</v>
          </cell>
        </row>
        <row r="2035">
          <cell r="B2035" t="str">
            <v>QC250393GOMED</v>
          </cell>
          <cell r="C2035" t="str">
            <v>SUDADERA C5447 GO MED</v>
          </cell>
          <cell r="D2035">
            <v>100</v>
          </cell>
          <cell r="E2035">
            <v>8</v>
          </cell>
        </row>
        <row r="2036">
          <cell r="B2036" t="str">
            <v>QC250393GOXGD</v>
          </cell>
          <cell r="C2036" t="str">
            <v>SUDADERA C5447 GO XGD</v>
          </cell>
          <cell r="D2036">
            <v>100</v>
          </cell>
          <cell r="E2036">
            <v>2</v>
          </cell>
        </row>
        <row r="2037">
          <cell r="B2037" t="str">
            <v>QC250393NGCHI</v>
          </cell>
          <cell r="C2037" t="str">
            <v>SUDADERA C5447 NG CHI</v>
          </cell>
          <cell r="D2037">
            <v>100</v>
          </cell>
          <cell r="E2037">
            <v>4</v>
          </cell>
        </row>
        <row r="2038">
          <cell r="B2038" t="str">
            <v>QC250393NGGRA</v>
          </cell>
          <cell r="C2038" t="str">
            <v>SUDADERA C5447 NG GRA</v>
          </cell>
          <cell r="D2038">
            <v>100</v>
          </cell>
          <cell r="E2038">
            <v>4</v>
          </cell>
        </row>
        <row r="2039">
          <cell r="B2039" t="str">
            <v>QC250393NGMED</v>
          </cell>
          <cell r="C2039" t="str">
            <v>SUDADERA C5447 NG MED</v>
          </cell>
          <cell r="D2039">
            <v>100</v>
          </cell>
          <cell r="E2039">
            <v>8</v>
          </cell>
        </row>
        <row r="2040">
          <cell r="B2040" t="str">
            <v>QC250393NGXGD</v>
          </cell>
          <cell r="C2040" t="str">
            <v>SUDADERA C5447 NG XGD</v>
          </cell>
          <cell r="D2040">
            <v>100</v>
          </cell>
          <cell r="E2040">
            <v>2</v>
          </cell>
        </row>
        <row r="2041">
          <cell r="B2041" t="str">
            <v>QC250393OLCHI</v>
          </cell>
          <cell r="C2041" t="str">
            <v>SUDADERA C5447 OL CHI</v>
          </cell>
          <cell r="D2041">
            <v>100</v>
          </cell>
          <cell r="E2041">
            <v>4</v>
          </cell>
        </row>
        <row r="2042">
          <cell r="B2042" t="str">
            <v>QC250393OLGRA</v>
          </cell>
          <cell r="C2042" t="str">
            <v>SUDADERA C5447 OL GRA</v>
          </cell>
          <cell r="D2042">
            <v>100</v>
          </cell>
          <cell r="E2042">
            <v>4</v>
          </cell>
        </row>
        <row r="2043">
          <cell r="B2043" t="str">
            <v>QC250393OLMED</v>
          </cell>
          <cell r="C2043" t="str">
            <v>SUDADERA C5447 OL MED</v>
          </cell>
          <cell r="D2043">
            <v>100</v>
          </cell>
          <cell r="E2043">
            <v>8</v>
          </cell>
        </row>
        <row r="2044">
          <cell r="B2044" t="str">
            <v>QC250393OLXGD</v>
          </cell>
          <cell r="C2044" t="str">
            <v>SUDADERA C5447 OL XGD</v>
          </cell>
          <cell r="D2044">
            <v>100</v>
          </cell>
          <cell r="E2044">
            <v>2</v>
          </cell>
        </row>
        <row r="2045">
          <cell r="B2045" t="str">
            <v>QC250394BCCHI</v>
          </cell>
          <cell r="C2045" t="str">
            <v>SUDADERA C5448 BC CHI</v>
          </cell>
          <cell r="D2045">
            <v>100</v>
          </cell>
          <cell r="E2045">
            <v>4</v>
          </cell>
        </row>
        <row r="2046">
          <cell r="B2046" t="str">
            <v>QC250394BCGRA</v>
          </cell>
          <cell r="C2046" t="str">
            <v>SUDADERA C5448 BC GRA</v>
          </cell>
          <cell r="D2046">
            <v>100</v>
          </cell>
          <cell r="E2046">
            <v>4</v>
          </cell>
        </row>
        <row r="2047">
          <cell r="B2047" t="str">
            <v>QC250394BCMED</v>
          </cell>
          <cell r="C2047" t="str">
            <v>SUDADERA C5448 BC MED</v>
          </cell>
          <cell r="D2047">
            <v>100</v>
          </cell>
          <cell r="E2047">
            <v>8</v>
          </cell>
        </row>
        <row r="2048">
          <cell r="B2048" t="str">
            <v>QC250394BCXGD</v>
          </cell>
          <cell r="C2048" t="str">
            <v>SUDADERA C5448 BC XGD</v>
          </cell>
          <cell r="D2048">
            <v>100</v>
          </cell>
          <cell r="E2048">
            <v>2</v>
          </cell>
        </row>
        <row r="2049">
          <cell r="B2049" t="str">
            <v>QC250394NGCHI</v>
          </cell>
          <cell r="C2049" t="str">
            <v>SUDADERA C5448 NG CHI</v>
          </cell>
          <cell r="D2049">
            <v>100</v>
          </cell>
          <cell r="E2049">
            <v>4</v>
          </cell>
        </row>
        <row r="2050">
          <cell r="B2050" t="str">
            <v>QC250394NGGRA</v>
          </cell>
          <cell r="C2050" t="str">
            <v>SUDADERA C5448 NG GRA</v>
          </cell>
          <cell r="D2050">
            <v>100</v>
          </cell>
          <cell r="E2050">
            <v>4</v>
          </cell>
        </row>
        <row r="2051">
          <cell r="B2051" t="str">
            <v>QC250394NGMED</v>
          </cell>
          <cell r="C2051" t="str">
            <v>SUDADERA C5448 NG MED</v>
          </cell>
          <cell r="D2051">
            <v>100</v>
          </cell>
          <cell r="E2051">
            <v>8</v>
          </cell>
        </row>
        <row r="2052">
          <cell r="B2052" t="str">
            <v>QC250394NGXGD</v>
          </cell>
          <cell r="C2052" t="str">
            <v>SUDADERA C5448 NG XGD</v>
          </cell>
          <cell r="D2052">
            <v>100</v>
          </cell>
          <cell r="E2052">
            <v>2</v>
          </cell>
        </row>
        <row r="2053">
          <cell r="B2053" t="str">
            <v>QC250395NGCHI</v>
          </cell>
          <cell r="C2053" t="str">
            <v>SUDADERA CUELLO CHIMENEA NG CHI</v>
          </cell>
          <cell r="D2053">
            <v>100</v>
          </cell>
          <cell r="E2053">
            <v>6</v>
          </cell>
        </row>
        <row r="2054">
          <cell r="B2054" t="str">
            <v>QC250395NGGRA</v>
          </cell>
          <cell r="C2054" t="str">
            <v>SUDADERA CUELLO CHIMENEA NG GRA</v>
          </cell>
          <cell r="D2054">
            <v>100</v>
          </cell>
          <cell r="E2054">
            <v>4</v>
          </cell>
        </row>
        <row r="2055">
          <cell r="B2055" t="str">
            <v>QC250395NGMED</v>
          </cell>
          <cell r="C2055" t="str">
            <v>SUDADERA CUELLO CHIMENEA NG MED</v>
          </cell>
          <cell r="D2055">
            <v>100</v>
          </cell>
          <cell r="E2055">
            <v>4</v>
          </cell>
        </row>
        <row r="2056">
          <cell r="B2056" t="str">
            <v>QC250395NGXGD</v>
          </cell>
          <cell r="C2056" t="str">
            <v>SUDADERA CUELLO CHIMENEA NG XGD</v>
          </cell>
          <cell r="D2056">
            <v>100</v>
          </cell>
          <cell r="E2056">
            <v>2</v>
          </cell>
        </row>
        <row r="2057">
          <cell r="B2057" t="str">
            <v>QC250396VNCHI</v>
          </cell>
          <cell r="C2057" t="str">
            <v>SUDADERA CUELLO CHIMENEA VN CHI</v>
          </cell>
          <cell r="D2057">
            <v>100</v>
          </cell>
          <cell r="E2057">
            <v>6</v>
          </cell>
        </row>
        <row r="2058">
          <cell r="B2058" t="str">
            <v>QC250396VNGRA</v>
          </cell>
          <cell r="C2058" t="str">
            <v>SUDADERA CUELLO CHIMENEA VN GRA</v>
          </cell>
          <cell r="D2058">
            <v>100</v>
          </cell>
          <cell r="E2058">
            <v>4</v>
          </cell>
        </row>
        <row r="2059">
          <cell r="B2059" t="str">
            <v>QC250396VNMED</v>
          </cell>
          <cell r="C2059" t="str">
            <v>SUDADERA CUELLO CHIMENEA VN MED</v>
          </cell>
          <cell r="D2059">
            <v>100</v>
          </cell>
          <cell r="E2059">
            <v>4</v>
          </cell>
        </row>
        <row r="2060">
          <cell r="B2060" t="str">
            <v>QC250396VNXGD</v>
          </cell>
          <cell r="C2060" t="str">
            <v>SUDADERA CUELLO CHIMENEA VN XGD</v>
          </cell>
          <cell r="D2060">
            <v>100</v>
          </cell>
          <cell r="E2060">
            <v>2</v>
          </cell>
        </row>
        <row r="2061">
          <cell r="B2061" t="str">
            <v>QC250397AOCHI</v>
          </cell>
          <cell r="C2061" t="str">
            <v>SUDADERA CUELLO CHIMENEA AO CHI</v>
          </cell>
          <cell r="D2061">
            <v>100</v>
          </cell>
          <cell r="E2061">
            <v>6</v>
          </cell>
        </row>
        <row r="2062">
          <cell r="B2062" t="str">
            <v>QC250397AOGRA</v>
          </cell>
          <cell r="C2062" t="str">
            <v>SUDADERA CUELLO CHIMENEA AO GRA</v>
          </cell>
          <cell r="D2062">
            <v>100</v>
          </cell>
          <cell r="E2062">
            <v>4</v>
          </cell>
        </row>
        <row r="2063">
          <cell r="B2063" t="str">
            <v>QC250397AOMED</v>
          </cell>
          <cell r="C2063" t="str">
            <v>SUDADERA CUELLO CHIMENEA AO MED</v>
          </cell>
          <cell r="D2063">
            <v>100</v>
          </cell>
          <cell r="E2063">
            <v>4</v>
          </cell>
        </row>
        <row r="2064">
          <cell r="B2064" t="str">
            <v>QC250397AOXGD</v>
          </cell>
          <cell r="C2064" t="str">
            <v>SUDADERA CUELLO CHIMENEA AO XGD</v>
          </cell>
          <cell r="D2064">
            <v>100</v>
          </cell>
          <cell r="E2064">
            <v>2</v>
          </cell>
        </row>
        <row r="2065">
          <cell r="B2065" t="str">
            <v>QC250398GRCHI</v>
          </cell>
          <cell r="C2065" t="str">
            <v>SUDADERA CUELLO CHIMENEA GR CHI</v>
          </cell>
          <cell r="D2065">
            <v>100</v>
          </cell>
          <cell r="E2065">
            <v>6</v>
          </cell>
        </row>
        <row r="2066">
          <cell r="B2066" t="str">
            <v>QC250398GRGRA</v>
          </cell>
          <cell r="C2066" t="str">
            <v>SUDADERA CUELLO CHIMENEA GR GRA</v>
          </cell>
          <cell r="D2066">
            <v>100</v>
          </cell>
          <cell r="E2066">
            <v>4</v>
          </cell>
        </row>
        <row r="2067">
          <cell r="B2067" t="str">
            <v>QC250398GRMED</v>
          </cell>
          <cell r="C2067" t="str">
            <v>SUDADERA CUELLO CHIMENEA GR MED</v>
          </cell>
          <cell r="D2067">
            <v>100</v>
          </cell>
          <cell r="E2067">
            <v>4</v>
          </cell>
        </row>
        <row r="2068">
          <cell r="B2068" t="str">
            <v>QC250398GRXGD</v>
          </cell>
          <cell r="C2068" t="str">
            <v>SUDADERA CUELLO CHIMENEA GR XGD</v>
          </cell>
          <cell r="D2068">
            <v>100</v>
          </cell>
          <cell r="E2068">
            <v>2</v>
          </cell>
        </row>
        <row r="2069">
          <cell r="B2069" t="str">
            <v>QC250399BCCHI</v>
          </cell>
          <cell r="C2069" t="str">
            <v>SUDADERA CUELLO CHIMENEA BC CHI</v>
          </cell>
          <cell r="D2069">
            <v>100</v>
          </cell>
          <cell r="E2069">
            <v>6</v>
          </cell>
        </row>
        <row r="2070">
          <cell r="B2070" t="str">
            <v>QC250399BCGRA</v>
          </cell>
          <cell r="C2070" t="str">
            <v>SUDADERA CUELLO CHIMENEA BC GRA</v>
          </cell>
          <cell r="D2070">
            <v>100</v>
          </cell>
          <cell r="E2070">
            <v>4</v>
          </cell>
        </row>
        <row r="2071">
          <cell r="B2071" t="str">
            <v>QC250399BCMED</v>
          </cell>
          <cell r="C2071" t="str">
            <v>SUDADERA CUELLO CHIMENEA BC MED</v>
          </cell>
          <cell r="D2071">
            <v>100</v>
          </cell>
          <cell r="E2071">
            <v>4</v>
          </cell>
        </row>
        <row r="2072">
          <cell r="B2072" t="str">
            <v>QC250399BCXGD</v>
          </cell>
          <cell r="C2072" t="str">
            <v>SUDADERA CUELLO CHIMENEA BC XGD</v>
          </cell>
          <cell r="D2072">
            <v>100</v>
          </cell>
          <cell r="E2072">
            <v>2</v>
          </cell>
        </row>
        <row r="2073">
          <cell r="B2073" t="str">
            <v>QC25A214AMCHI</v>
          </cell>
          <cell r="C2073" t="str">
            <v>SUDADERA GRAVITY QC25004      AM CHI</v>
          </cell>
          <cell r="D2073">
            <v>100</v>
          </cell>
          <cell r="E2073">
            <v>4</v>
          </cell>
        </row>
        <row r="2074">
          <cell r="B2074" t="str">
            <v>QC25A214AMGRA</v>
          </cell>
          <cell r="C2074" t="str">
            <v>SUDADERA GRAVITY QC25004      AM GRA</v>
          </cell>
          <cell r="D2074">
            <v>100</v>
          </cell>
          <cell r="E2074">
            <v>4</v>
          </cell>
        </row>
        <row r="2075">
          <cell r="B2075" t="str">
            <v>QC25A214AMMED</v>
          </cell>
          <cell r="C2075" t="str">
            <v>SUDADERA GRAVITY QC25004      AM MED</v>
          </cell>
          <cell r="D2075">
            <v>100</v>
          </cell>
          <cell r="E2075">
            <v>10</v>
          </cell>
        </row>
        <row r="2076">
          <cell r="B2076" t="str">
            <v>QC25A214AMXGD</v>
          </cell>
          <cell r="C2076" t="str">
            <v>SUDADERA GRAVITY QC25004      AM XGD</v>
          </cell>
          <cell r="D2076">
            <v>100</v>
          </cell>
          <cell r="E2076">
            <v>4</v>
          </cell>
        </row>
        <row r="2077">
          <cell r="B2077" t="str">
            <v>QC25A214NGCHI</v>
          </cell>
          <cell r="C2077" t="str">
            <v>SUDADERA GRAVITY QC25004      NG CHI</v>
          </cell>
          <cell r="D2077">
            <v>100</v>
          </cell>
          <cell r="E2077">
            <v>3</v>
          </cell>
        </row>
        <row r="2078">
          <cell r="B2078" t="str">
            <v>QC25A214NGGRA</v>
          </cell>
          <cell r="C2078" t="str">
            <v>SUDADERA GRAVITY QC25004      NG GRA</v>
          </cell>
          <cell r="D2078">
            <v>100</v>
          </cell>
          <cell r="E2078">
            <v>8</v>
          </cell>
        </row>
        <row r="2079">
          <cell r="B2079" t="str">
            <v>QC25A214NGMED</v>
          </cell>
          <cell r="C2079" t="str">
            <v>SUDADERA GRAVITY QC25004      NG MED</v>
          </cell>
          <cell r="D2079">
            <v>100</v>
          </cell>
          <cell r="E2079">
            <v>7</v>
          </cell>
        </row>
        <row r="2080">
          <cell r="B2080" t="str">
            <v>QC25A214NGXGD</v>
          </cell>
          <cell r="C2080" t="str">
            <v>SUDADERA GRAVITY QC25004      NG XGD</v>
          </cell>
          <cell r="D2080">
            <v>100</v>
          </cell>
          <cell r="E2080">
            <v>4</v>
          </cell>
        </row>
        <row r="2081">
          <cell r="B2081" t="str">
            <v>QC25A214OLCHI</v>
          </cell>
          <cell r="C2081" t="str">
            <v>SUDADERA GRAVITY QC25004      OL CHI</v>
          </cell>
          <cell r="D2081">
            <v>100</v>
          </cell>
          <cell r="E2081">
            <v>8</v>
          </cell>
        </row>
        <row r="2082">
          <cell r="B2082" t="str">
            <v>QC25A214OLGRA</v>
          </cell>
          <cell r="C2082" t="str">
            <v>SUDADERA GRAVITY QC25004      OL GRA</v>
          </cell>
          <cell r="D2082">
            <v>100</v>
          </cell>
          <cell r="E2082">
            <v>6</v>
          </cell>
        </row>
        <row r="2083">
          <cell r="B2083" t="str">
            <v>QC25A214OLMED</v>
          </cell>
          <cell r="C2083" t="str">
            <v>SUDADERA GRAVITY QC25004      OL MED</v>
          </cell>
          <cell r="D2083">
            <v>100</v>
          </cell>
          <cell r="E2083">
            <v>14</v>
          </cell>
        </row>
        <row r="2084">
          <cell r="B2084" t="str">
            <v>QC25A214OLXGD</v>
          </cell>
          <cell r="C2084" t="str">
            <v>SUDADERA GRAVITY QC25004      OL XGD</v>
          </cell>
          <cell r="D2084">
            <v>100</v>
          </cell>
          <cell r="E2084">
            <v>4</v>
          </cell>
        </row>
        <row r="2085">
          <cell r="B2085" t="str">
            <v>QC25A214SCCHI</v>
          </cell>
          <cell r="C2085" t="str">
            <v>SUDADERA GRAVITY QC25004      SC CHI</v>
          </cell>
          <cell r="D2085">
            <v>100</v>
          </cell>
          <cell r="E2085">
            <v>4</v>
          </cell>
        </row>
        <row r="2086">
          <cell r="B2086" t="str">
            <v>QC25A214SCGRA</v>
          </cell>
          <cell r="C2086" t="str">
            <v>SUDADERA GRAVITY QC25004      SC GRA</v>
          </cell>
          <cell r="D2086">
            <v>100</v>
          </cell>
          <cell r="E2086">
            <v>14</v>
          </cell>
        </row>
        <row r="2087">
          <cell r="B2087" t="str">
            <v>QC25A214SCMED</v>
          </cell>
          <cell r="C2087" t="str">
            <v>SUDADERA GRAVITY QC25004      SC MED</v>
          </cell>
          <cell r="D2087">
            <v>100</v>
          </cell>
          <cell r="E2087">
            <v>11</v>
          </cell>
        </row>
        <row r="2088">
          <cell r="B2088" t="str">
            <v>QC25A214SCXGD</v>
          </cell>
          <cell r="C2088" t="str">
            <v>SUDADERA GRAVITY QC25004      SC XGD</v>
          </cell>
          <cell r="D2088">
            <v>100</v>
          </cell>
          <cell r="E2088">
            <v>4</v>
          </cell>
        </row>
        <row r="2089">
          <cell r="B2089" t="str">
            <v>QC25A215AMCHI</v>
          </cell>
          <cell r="C2089" t="str">
            <v>SUDADERA GRAVITY  HT0189AD-PRINT AM</v>
          </cell>
          <cell r="D2089">
            <v>100</v>
          </cell>
          <cell r="E2089">
            <v>3</v>
          </cell>
        </row>
        <row r="2090">
          <cell r="B2090" t="str">
            <v>QC25A215AMGRA</v>
          </cell>
          <cell r="C2090" t="str">
            <v>SUDADERA GRAVITY  HT0189AD-PRINT AM</v>
          </cell>
          <cell r="D2090">
            <v>100</v>
          </cell>
          <cell r="E2090">
            <v>6</v>
          </cell>
        </row>
        <row r="2091">
          <cell r="B2091" t="str">
            <v>QC25A215AMMED</v>
          </cell>
          <cell r="C2091" t="str">
            <v>SUDADERA GRAVITY  HT0189AD-PRINT AM</v>
          </cell>
          <cell r="D2091">
            <v>100</v>
          </cell>
          <cell r="E2091">
            <v>6</v>
          </cell>
        </row>
        <row r="2092">
          <cell r="B2092" t="str">
            <v>QC25A215AMXGD</v>
          </cell>
          <cell r="C2092" t="str">
            <v>SUDADERA GRAVITY  HT0189AD-PRINT AM</v>
          </cell>
          <cell r="D2092">
            <v>100</v>
          </cell>
          <cell r="E2092">
            <v>3</v>
          </cell>
        </row>
        <row r="2093">
          <cell r="B2093" t="str">
            <v>QC25A215NGCHI</v>
          </cell>
          <cell r="C2093" t="str">
            <v>SUDADERA GRAVITY  HT0189AD-PRINT NG</v>
          </cell>
          <cell r="D2093">
            <v>100</v>
          </cell>
          <cell r="E2093">
            <v>3</v>
          </cell>
        </row>
        <row r="2094">
          <cell r="B2094" t="str">
            <v>QC25A215NGGRA</v>
          </cell>
          <cell r="C2094" t="str">
            <v>SUDADERA GRAVITY  HT0189AD-PRINT NG</v>
          </cell>
          <cell r="D2094">
            <v>100</v>
          </cell>
          <cell r="E2094">
            <v>6</v>
          </cell>
        </row>
        <row r="2095">
          <cell r="B2095" t="str">
            <v>QC25A215NGMED</v>
          </cell>
          <cell r="C2095" t="str">
            <v>SUDADERA GRAVITY  HT0189AD-PRINT NG</v>
          </cell>
          <cell r="D2095">
            <v>100</v>
          </cell>
          <cell r="E2095">
            <v>6</v>
          </cell>
        </row>
        <row r="2096">
          <cell r="B2096" t="str">
            <v>QC25A215NGXGD</v>
          </cell>
          <cell r="C2096" t="str">
            <v>SUDADERA GRAVITY  HT0189AD-PRINT NG</v>
          </cell>
          <cell r="D2096">
            <v>100</v>
          </cell>
          <cell r="E2096">
            <v>3</v>
          </cell>
        </row>
        <row r="2097">
          <cell r="B2097" t="str">
            <v>QC25A217RJMED</v>
          </cell>
          <cell r="C2097" t="str">
            <v>SUDADERA GRAVITY PULL04375      RJ M</v>
          </cell>
          <cell r="D2097">
            <v>100</v>
          </cell>
          <cell r="E2097">
            <v>-1</v>
          </cell>
        </row>
        <row r="2098">
          <cell r="B2098" t="str">
            <v>QC25A227MLCHI</v>
          </cell>
          <cell r="C2098" t="str">
            <v>SUDADERA GRAVITY CAPUCHA ML CHI</v>
          </cell>
          <cell r="D2098">
            <v>100</v>
          </cell>
          <cell r="E2098">
            <v>1</v>
          </cell>
        </row>
        <row r="2099">
          <cell r="B2099" t="str">
            <v>QC25A239BGCHI</v>
          </cell>
          <cell r="C2099" t="str">
            <v>SUDADERA GRAVITY LSHM0912Q BG CHI</v>
          </cell>
          <cell r="D2099">
            <v>100</v>
          </cell>
          <cell r="E2099">
            <v>2</v>
          </cell>
        </row>
        <row r="2100">
          <cell r="B2100" t="str">
            <v>QC25A239BGGRA</v>
          </cell>
          <cell r="C2100" t="str">
            <v>SUDADERA GRAVITY LSHM0912Q BG GRA</v>
          </cell>
          <cell r="D2100">
            <v>100</v>
          </cell>
          <cell r="E2100">
            <v>4</v>
          </cell>
        </row>
        <row r="2101">
          <cell r="B2101" t="str">
            <v>QC25A239BGMED</v>
          </cell>
          <cell r="C2101" t="str">
            <v>SUDADERA GRAVITY LSHM0912Q BG MED</v>
          </cell>
          <cell r="D2101">
            <v>100</v>
          </cell>
          <cell r="E2101">
            <v>4</v>
          </cell>
        </row>
        <row r="2102">
          <cell r="B2102" t="str">
            <v>QC25A239BGXGD</v>
          </cell>
          <cell r="C2102" t="str">
            <v>SUDADERA GRAVITY LSHM0912Q BG XGD</v>
          </cell>
          <cell r="D2102">
            <v>100</v>
          </cell>
          <cell r="E2102">
            <v>2</v>
          </cell>
        </row>
        <row r="2103">
          <cell r="B2103" t="str">
            <v>QC25A239MZCHI</v>
          </cell>
          <cell r="C2103" t="str">
            <v>SUDADERA GRAVITY LSHM0912Q MZ CHI</v>
          </cell>
          <cell r="D2103">
            <v>100</v>
          </cell>
          <cell r="E2103">
            <v>2</v>
          </cell>
        </row>
        <row r="2104">
          <cell r="B2104" t="str">
            <v>QC25A239MZGRA</v>
          </cell>
          <cell r="C2104" t="str">
            <v>SUDADERA GRAVITY LSHM0912Q MZ GRA</v>
          </cell>
          <cell r="D2104">
            <v>100</v>
          </cell>
          <cell r="E2104">
            <v>3</v>
          </cell>
        </row>
        <row r="2105">
          <cell r="B2105" t="str">
            <v>QC25A239MZMED</v>
          </cell>
          <cell r="C2105" t="str">
            <v>SUDADERA GRAVITY LSHM0912Q MZ MED</v>
          </cell>
          <cell r="D2105">
            <v>100</v>
          </cell>
          <cell r="E2105">
            <v>4</v>
          </cell>
        </row>
        <row r="2106">
          <cell r="B2106" t="str">
            <v>QC25A239MZXGD</v>
          </cell>
          <cell r="C2106" t="str">
            <v>SUDADERA GRAVITY LSHM0912Q MZ XGD</v>
          </cell>
          <cell r="D2106">
            <v>100</v>
          </cell>
          <cell r="E2106">
            <v>1</v>
          </cell>
        </row>
        <row r="2107">
          <cell r="B2107" t="str">
            <v>QC25A239NGCHI</v>
          </cell>
          <cell r="C2107" t="str">
            <v>SUDADERA GRAVITY LSHM0912Q NG CHI</v>
          </cell>
          <cell r="D2107">
            <v>100</v>
          </cell>
          <cell r="E2107">
            <v>3</v>
          </cell>
        </row>
        <row r="2108">
          <cell r="B2108" t="str">
            <v>QC25A239NGGRA</v>
          </cell>
          <cell r="C2108" t="str">
            <v>SUDADERA GRAVITY LSHM0912Q NG GRA</v>
          </cell>
          <cell r="D2108">
            <v>100</v>
          </cell>
          <cell r="E2108">
            <v>6</v>
          </cell>
        </row>
        <row r="2109">
          <cell r="B2109" t="str">
            <v>QC25A239NGMED</v>
          </cell>
          <cell r="C2109" t="str">
            <v>SUDADERA GRAVITY LSHM0912Q NG MED</v>
          </cell>
          <cell r="D2109">
            <v>100</v>
          </cell>
          <cell r="E2109">
            <v>8</v>
          </cell>
        </row>
        <row r="2110">
          <cell r="B2110" t="str">
            <v>QC25A239NGXGD</v>
          </cell>
          <cell r="C2110" t="str">
            <v>SUDADERA GRAVITY LSHM0912Q NG XGD</v>
          </cell>
          <cell r="D2110">
            <v>100</v>
          </cell>
          <cell r="E2110">
            <v>3</v>
          </cell>
        </row>
        <row r="2111">
          <cell r="B2111" t="str">
            <v>QC25A239OLCHI</v>
          </cell>
          <cell r="C2111" t="str">
            <v>SUDADERA GRAVITY LSHM0912Q OL CHI</v>
          </cell>
          <cell r="D2111">
            <v>100</v>
          </cell>
          <cell r="E2111">
            <v>2</v>
          </cell>
        </row>
        <row r="2112">
          <cell r="B2112" t="str">
            <v>QC25A239OLGRA</v>
          </cell>
          <cell r="C2112" t="str">
            <v>SUDADERA GRAVITY LSHM0912Q OL GRA</v>
          </cell>
          <cell r="D2112">
            <v>100</v>
          </cell>
          <cell r="E2112">
            <v>4</v>
          </cell>
        </row>
        <row r="2113">
          <cell r="B2113" t="str">
            <v>QC25A239OLMED</v>
          </cell>
          <cell r="C2113" t="str">
            <v>SUDADERA GRAVITY LSHM0912Q OL MED</v>
          </cell>
          <cell r="D2113">
            <v>100</v>
          </cell>
          <cell r="E2113">
            <v>4</v>
          </cell>
        </row>
        <row r="2114">
          <cell r="B2114" t="str">
            <v>QC25A239OLXGD</v>
          </cell>
          <cell r="C2114" t="str">
            <v>SUDADERA GRAVITY LSHM0912Q OL XGD</v>
          </cell>
          <cell r="D2114">
            <v>100</v>
          </cell>
          <cell r="E2114">
            <v>2</v>
          </cell>
        </row>
        <row r="2115">
          <cell r="B2115" t="str">
            <v>QC25A319AZXCH</v>
          </cell>
          <cell r="C2115" t="str">
            <v>SUDADERA GRAVITY MX221 AZ XCH</v>
          </cell>
          <cell r="D2115">
            <v>100</v>
          </cell>
          <cell r="E2115">
            <v>1</v>
          </cell>
        </row>
        <row r="2116">
          <cell r="B2116" t="str">
            <v>QC25A319NGXCH</v>
          </cell>
          <cell r="C2116" t="str">
            <v>SUDADERA GRAVITY MX221 NG XCH</v>
          </cell>
          <cell r="D2116">
            <v>100</v>
          </cell>
          <cell r="E2116">
            <v>2</v>
          </cell>
        </row>
        <row r="2117">
          <cell r="B2117" t="str">
            <v>QC25A319VNXCH</v>
          </cell>
          <cell r="C2117" t="str">
            <v>SUDADERA GRAVITY MX221 VN XCH</v>
          </cell>
          <cell r="D2117">
            <v>100</v>
          </cell>
          <cell r="E2117">
            <v>2</v>
          </cell>
        </row>
        <row r="2118">
          <cell r="B2118" t="str">
            <v>QC25A320NGGRA</v>
          </cell>
          <cell r="C2118" t="str">
            <v>SUDADERA GRAVITY MEMUN NG GRA</v>
          </cell>
          <cell r="D2118">
            <v>100</v>
          </cell>
          <cell r="E2118">
            <v>2</v>
          </cell>
        </row>
        <row r="2119">
          <cell r="B2119" t="str">
            <v>QC25A320NGXGD</v>
          </cell>
          <cell r="C2119" t="str">
            <v>SUDADERA GRAVITY MEMUN NG XGD</v>
          </cell>
          <cell r="D2119">
            <v>100</v>
          </cell>
          <cell r="E2119">
            <v>1</v>
          </cell>
        </row>
        <row r="2120">
          <cell r="B2120" t="str">
            <v>QC25A322NGCHI</v>
          </cell>
          <cell r="C2120" t="str">
            <v>SUDADERA GRAVITY MEMUN      NG CHI</v>
          </cell>
          <cell r="D2120">
            <v>100</v>
          </cell>
          <cell r="E2120">
            <v>3</v>
          </cell>
        </row>
        <row r="2121">
          <cell r="B2121" t="str">
            <v>QC25A322NGGRA</v>
          </cell>
          <cell r="C2121" t="str">
            <v>SUDADERA GRAVITY MEMUN      NG GRA</v>
          </cell>
          <cell r="D2121">
            <v>100</v>
          </cell>
          <cell r="E2121">
            <v>3</v>
          </cell>
        </row>
        <row r="2122">
          <cell r="B2122" t="str">
            <v>QC25A322NGMED</v>
          </cell>
          <cell r="C2122" t="str">
            <v>SUDADERA GRAVITY MEMUN      NG MED</v>
          </cell>
          <cell r="D2122">
            <v>100</v>
          </cell>
          <cell r="E2122">
            <v>1</v>
          </cell>
        </row>
        <row r="2123">
          <cell r="B2123" t="str">
            <v>QC25A322NGXGD</v>
          </cell>
          <cell r="C2123" t="str">
            <v>SUDADERA GRAVITY MEMUN      NG XGD</v>
          </cell>
          <cell r="D2123">
            <v>100</v>
          </cell>
          <cell r="E2123">
            <v>3</v>
          </cell>
        </row>
        <row r="2124">
          <cell r="B2124" t="str">
            <v>QC25A337AMGRA</v>
          </cell>
          <cell r="C2124" t="str">
            <v>SUDADERA GRAVITY BHI203902 AM GRA</v>
          </cell>
          <cell r="D2124">
            <v>100</v>
          </cell>
          <cell r="E2124">
            <v>2</v>
          </cell>
        </row>
        <row r="2125">
          <cell r="B2125" t="str">
            <v>QC25A337AMXGD</v>
          </cell>
          <cell r="C2125" t="str">
            <v>SUDADERA GRAVITY BHI203902 AM XGD</v>
          </cell>
          <cell r="D2125">
            <v>100</v>
          </cell>
          <cell r="E2125">
            <v>2</v>
          </cell>
        </row>
        <row r="2126">
          <cell r="B2126" t="str">
            <v>QC25A337AOXGD</v>
          </cell>
          <cell r="C2126" t="str">
            <v>SUDADERA GRAVITY BHI203902 AO XGD</v>
          </cell>
          <cell r="D2126">
            <v>100</v>
          </cell>
          <cell r="E2126">
            <v>1</v>
          </cell>
        </row>
        <row r="2127">
          <cell r="B2127" t="str">
            <v>QC25A337AZCHI</v>
          </cell>
          <cell r="C2127" t="str">
            <v>SUDADERA GRAVITY BHI203902 AZ CHI</v>
          </cell>
          <cell r="D2127">
            <v>100</v>
          </cell>
          <cell r="E2127">
            <v>1</v>
          </cell>
        </row>
        <row r="2128">
          <cell r="B2128" t="str">
            <v>QC25A337GOCHI</v>
          </cell>
          <cell r="C2128" t="str">
            <v>SUDADERA GRAVITY BHI203902 GO CHI</v>
          </cell>
          <cell r="D2128">
            <v>100</v>
          </cell>
          <cell r="E2128">
            <v>2</v>
          </cell>
        </row>
        <row r="2129">
          <cell r="B2129" t="str">
            <v>QC25A337GOGRA</v>
          </cell>
          <cell r="C2129" t="str">
            <v>SUDADERA GRAVITY BHI203902 GO GRA</v>
          </cell>
          <cell r="D2129">
            <v>100</v>
          </cell>
          <cell r="E2129">
            <v>4</v>
          </cell>
        </row>
        <row r="2130">
          <cell r="B2130" t="str">
            <v>QC25A337GOMED</v>
          </cell>
          <cell r="C2130" t="str">
            <v>SUDADERA GRAVITY BHI203902 GO MED</v>
          </cell>
          <cell r="D2130">
            <v>100</v>
          </cell>
          <cell r="E2130">
            <v>2</v>
          </cell>
        </row>
        <row r="2131">
          <cell r="B2131" t="str">
            <v>QC25A337GOXGD</v>
          </cell>
          <cell r="C2131" t="str">
            <v>SUDADERA GRAVITY BHI203902 GO XGD</v>
          </cell>
          <cell r="D2131">
            <v>100</v>
          </cell>
          <cell r="E2131">
            <v>2</v>
          </cell>
        </row>
        <row r="2132">
          <cell r="B2132" t="str">
            <v>QC25A337GRCHI</v>
          </cell>
          <cell r="C2132" t="str">
            <v>SUDADERA GRAVITY BHI203902 GR CHI</v>
          </cell>
          <cell r="D2132">
            <v>100</v>
          </cell>
          <cell r="E2132">
            <v>1</v>
          </cell>
        </row>
        <row r="2133">
          <cell r="B2133" t="str">
            <v>QC25A337NGXGD</v>
          </cell>
          <cell r="C2133" t="str">
            <v>SUDADERA GRAVITY BHI203902 NG XGD</v>
          </cell>
          <cell r="D2133">
            <v>100</v>
          </cell>
          <cell r="E2133">
            <v>1</v>
          </cell>
        </row>
        <row r="2134">
          <cell r="B2134" t="str">
            <v>QC25A337OLCHI</v>
          </cell>
          <cell r="C2134" t="str">
            <v>SUDADERA GRAVITY BHI203902 OL CHI</v>
          </cell>
          <cell r="D2134">
            <v>100</v>
          </cell>
          <cell r="E2134">
            <v>1</v>
          </cell>
        </row>
        <row r="2135">
          <cell r="B2135" t="str">
            <v>QC25A337OLGRA</v>
          </cell>
          <cell r="C2135" t="str">
            <v>SUDADERA GRAVITY BHI203902 OL GRA</v>
          </cell>
          <cell r="D2135">
            <v>100</v>
          </cell>
          <cell r="E2135">
            <v>1</v>
          </cell>
        </row>
        <row r="2136">
          <cell r="B2136" t="str">
            <v>QC25A337RJCHI</v>
          </cell>
          <cell r="C2136" t="str">
            <v>SUDADERA GRAVITY BHI203902 RJ CHI</v>
          </cell>
          <cell r="D2136">
            <v>100</v>
          </cell>
          <cell r="E2136">
            <v>2</v>
          </cell>
        </row>
        <row r="2137">
          <cell r="B2137" t="str">
            <v>QC25A337RJGRA</v>
          </cell>
          <cell r="C2137" t="str">
            <v>SUDADERA GRAVITY BHI203902 RJ GRA</v>
          </cell>
          <cell r="D2137">
            <v>100</v>
          </cell>
          <cell r="E2137">
            <v>2</v>
          </cell>
        </row>
        <row r="2138">
          <cell r="B2138" t="str">
            <v>QC25A337RJMED</v>
          </cell>
          <cell r="C2138" t="str">
            <v>SUDADERA GRAVITY BHI203902 RJ MED</v>
          </cell>
          <cell r="D2138">
            <v>100</v>
          </cell>
          <cell r="E2138">
            <v>2</v>
          </cell>
        </row>
        <row r="2139">
          <cell r="B2139" t="str">
            <v>QC25A337RJXGD</v>
          </cell>
          <cell r="C2139" t="str">
            <v>SUDADERA GRAVITY BHI203902 RJ XGD</v>
          </cell>
          <cell r="D2139">
            <v>100</v>
          </cell>
          <cell r="E2139">
            <v>1</v>
          </cell>
        </row>
        <row r="2140">
          <cell r="B2140" t="str">
            <v>QC25A339AMGRA</v>
          </cell>
          <cell r="C2140" t="str">
            <v>CHAMARRA GRAVITY BHI200353 AM GRA</v>
          </cell>
          <cell r="D2140">
            <v>100</v>
          </cell>
          <cell r="E2140">
            <v>3</v>
          </cell>
        </row>
        <row r="2141">
          <cell r="B2141" t="str">
            <v>QC25A339AMMED</v>
          </cell>
          <cell r="C2141" t="str">
            <v>CHAMARRA GRAVITY BHI200353 AM MED</v>
          </cell>
          <cell r="D2141">
            <v>100</v>
          </cell>
          <cell r="E2141">
            <v>4</v>
          </cell>
        </row>
        <row r="2142">
          <cell r="B2142" t="str">
            <v>QC25A339AMXGD</v>
          </cell>
          <cell r="C2142" t="str">
            <v>CHAMARRA GRAVITY BHI200353 AM XGD</v>
          </cell>
          <cell r="D2142">
            <v>100</v>
          </cell>
          <cell r="E2142">
            <v>2</v>
          </cell>
        </row>
        <row r="2143">
          <cell r="B2143" t="str">
            <v>QC25A339GRCHI</v>
          </cell>
          <cell r="C2143" t="str">
            <v>CHAMARRA GRAVITY BHI200353 GR CHI</v>
          </cell>
          <cell r="D2143">
            <v>100</v>
          </cell>
          <cell r="E2143">
            <v>2</v>
          </cell>
        </row>
        <row r="2144">
          <cell r="B2144" t="str">
            <v>QC25A339GRGRA</v>
          </cell>
          <cell r="C2144" t="str">
            <v>CHAMARRA GRAVITY BHI200353 GR GRA</v>
          </cell>
          <cell r="D2144">
            <v>100</v>
          </cell>
          <cell r="E2144">
            <v>4</v>
          </cell>
        </row>
        <row r="2145">
          <cell r="B2145" t="str">
            <v>QC25A339GRMED</v>
          </cell>
          <cell r="C2145" t="str">
            <v>CHAMARRA GRAVITY BHI200353 GR MED</v>
          </cell>
          <cell r="D2145">
            <v>100</v>
          </cell>
          <cell r="E2145">
            <v>4</v>
          </cell>
        </row>
        <row r="2146">
          <cell r="B2146" t="str">
            <v>QC25A339GRXGD</v>
          </cell>
          <cell r="C2146" t="str">
            <v>CHAMARRA GRAVITY BHI200353 GR XGD</v>
          </cell>
          <cell r="D2146">
            <v>100</v>
          </cell>
          <cell r="E2146">
            <v>1</v>
          </cell>
        </row>
        <row r="2147">
          <cell r="B2147" t="str">
            <v>QC25A339NGCHI</v>
          </cell>
          <cell r="C2147" t="str">
            <v>CHAMARRA GRAVITY BHI200353 NG CHI</v>
          </cell>
          <cell r="D2147">
            <v>100</v>
          </cell>
          <cell r="E2147">
            <v>2</v>
          </cell>
        </row>
        <row r="2148">
          <cell r="B2148" t="str">
            <v>QC25A339NGGRA</v>
          </cell>
          <cell r="C2148" t="str">
            <v>CHAMARRA GRAVITY BHI200353 NG GRA</v>
          </cell>
          <cell r="D2148">
            <v>100</v>
          </cell>
          <cell r="E2148">
            <v>3</v>
          </cell>
        </row>
        <row r="2149">
          <cell r="B2149" t="str">
            <v>QC25A339NGMED</v>
          </cell>
          <cell r="C2149" t="str">
            <v>CHAMARRA GRAVITY BHI200353 NG MED</v>
          </cell>
          <cell r="D2149">
            <v>100</v>
          </cell>
          <cell r="E2149">
            <v>4</v>
          </cell>
        </row>
        <row r="2150">
          <cell r="B2150" t="str">
            <v>QC25A339NGXGD</v>
          </cell>
          <cell r="C2150" t="str">
            <v>CHAMARRA GRAVITY BHI200353 NG XGD</v>
          </cell>
          <cell r="D2150">
            <v>100</v>
          </cell>
          <cell r="E2150">
            <v>2</v>
          </cell>
        </row>
        <row r="2151">
          <cell r="B2151" t="str">
            <v>QC25A339RJCHI</v>
          </cell>
          <cell r="C2151" t="str">
            <v>CHAMARRA GRAVITY BHI200353 RJ CHI</v>
          </cell>
          <cell r="D2151">
            <v>100</v>
          </cell>
          <cell r="E2151">
            <v>2</v>
          </cell>
        </row>
        <row r="2152">
          <cell r="B2152" t="str">
            <v>QC25A339RJGRA</v>
          </cell>
          <cell r="C2152" t="str">
            <v>CHAMARRA GRAVITY BHI200353 RJ GRA</v>
          </cell>
          <cell r="D2152">
            <v>100</v>
          </cell>
          <cell r="E2152">
            <v>4</v>
          </cell>
        </row>
        <row r="2153">
          <cell r="B2153" t="str">
            <v>QC25A339RJMED</v>
          </cell>
          <cell r="C2153" t="str">
            <v>CHAMARRA GRAVITY BHI200353 RJ MED</v>
          </cell>
          <cell r="D2153">
            <v>100</v>
          </cell>
          <cell r="E2153">
            <v>4</v>
          </cell>
        </row>
        <row r="2154">
          <cell r="B2154" t="str">
            <v>QC25A339RJXGD</v>
          </cell>
          <cell r="C2154" t="str">
            <v>CHAMARRA GRAVITY BHI200353 RJ XGD</v>
          </cell>
          <cell r="D2154">
            <v>100</v>
          </cell>
          <cell r="E2154">
            <v>2</v>
          </cell>
        </row>
        <row r="2155">
          <cell r="B2155" t="str">
            <v>QC25A340AMGRA</v>
          </cell>
          <cell r="C2155" t="str">
            <v>CHAMARRA GRAVITY BHI200352N AM GRA</v>
          </cell>
          <cell r="D2155">
            <v>100</v>
          </cell>
          <cell r="E2155">
            <v>3</v>
          </cell>
        </row>
        <row r="2156">
          <cell r="B2156" t="str">
            <v>QC25A340AMXGD</v>
          </cell>
          <cell r="C2156" t="str">
            <v>CHAMARRA GRAVITY BHI200352N AM XGD</v>
          </cell>
          <cell r="D2156">
            <v>100</v>
          </cell>
          <cell r="E2156">
            <v>2</v>
          </cell>
        </row>
        <row r="2157">
          <cell r="B2157" t="str">
            <v>QC25A340GRGRA</v>
          </cell>
          <cell r="C2157" t="str">
            <v>CHAMARRA GRAVITY BHI200352N GR GRA</v>
          </cell>
          <cell r="D2157">
            <v>100</v>
          </cell>
          <cell r="E2157">
            <v>1</v>
          </cell>
        </row>
        <row r="2158">
          <cell r="B2158" t="str">
            <v>QC25A340GRMED</v>
          </cell>
          <cell r="C2158" t="str">
            <v>CHAMARRA GRAVITY BHI200352N GR MED</v>
          </cell>
          <cell r="D2158">
            <v>100</v>
          </cell>
          <cell r="E2158">
            <v>2</v>
          </cell>
        </row>
        <row r="2159">
          <cell r="B2159" t="str">
            <v>QC25A340GRXGD</v>
          </cell>
          <cell r="C2159" t="str">
            <v>CHAMARRA GRAVITY BHI200352N GR XGD</v>
          </cell>
          <cell r="D2159">
            <v>100</v>
          </cell>
          <cell r="E2159">
            <v>4</v>
          </cell>
        </row>
        <row r="2160">
          <cell r="B2160" t="str">
            <v>QC260939VNGRA</v>
          </cell>
          <cell r="C2160" t="str">
            <v>SWEATER GRAVITY  4ZH2506M VN GRA</v>
          </cell>
          <cell r="D2160">
            <v>100</v>
          </cell>
          <cell r="E2160">
            <v>4</v>
          </cell>
        </row>
        <row r="2161">
          <cell r="B2161" t="str">
            <v>QC260939VNXGD</v>
          </cell>
          <cell r="C2161" t="str">
            <v>SWEATER GRAVITY  4ZH2506M VN XGD</v>
          </cell>
          <cell r="D2161">
            <v>100</v>
          </cell>
          <cell r="E2161">
            <v>2</v>
          </cell>
        </row>
        <row r="2162">
          <cell r="B2162" t="str">
            <v>QC260940AZGRA</v>
          </cell>
          <cell r="C2162" t="str">
            <v>SWEATER GRAVITY  4ZH2516M AZ GRA</v>
          </cell>
          <cell r="D2162">
            <v>100</v>
          </cell>
          <cell r="E2162">
            <v>1</v>
          </cell>
        </row>
        <row r="2163">
          <cell r="B2163" t="str">
            <v>QC260941NGCHI</v>
          </cell>
          <cell r="C2163" t="str">
            <v>SWEATER GRAVITY  4ZH507M NG CHI</v>
          </cell>
          <cell r="D2163">
            <v>100</v>
          </cell>
          <cell r="E2163">
            <v>1</v>
          </cell>
        </row>
        <row r="2164">
          <cell r="B2164" t="str">
            <v>QC260941NGGRA</v>
          </cell>
          <cell r="C2164" t="str">
            <v>SWEATER GRAVITY  4ZH507M NG GRA</v>
          </cell>
          <cell r="D2164">
            <v>100</v>
          </cell>
          <cell r="E2164">
            <v>2</v>
          </cell>
        </row>
        <row r="2165">
          <cell r="B2165" t="str">
            <v>QC260941NGXGD</v>
          </cell>
          <cell r="C2165" t="str">
            <v>SWEATER GRAVITY  4ZH507M NG XGD</v>
          </cell>
          <cell r="D2165">
            <v>100</v>
          </cell>
          <cell r="E2165">
            <v>1</v>
          </cell>
        </row>
        <row r="2166">
          <cell r="B2166" t="str">
            <v>QC260942NGGRA</v>
          </cell>
          <cell r="C2166" t="str">
            <v>SWEATER GRAVITY  4ZH2510M NG GRA</v>
          </cell>
          <cell r="D2166">
            <v>100</v>
          </cell>
          <cell r="E2166">
            <v>2</v>
          </cell>
        </row>
        <row r="2167">
          <cell r="B2167" t="str">
            <v>QC260943NGGRA</v>
          </cell>
          <cell r="C2167" t="str">
            <v>SWEATER GRAVITY  4ZH509M NG GRA</v>
          </cell>
          <cell r="D2167">
            <v>100</v>
          </cell>
          <cell r="E2167">
            <v>2</v>
          </cell>
        </row>
        <row r="2168">
          <cell r="B2168" t="str">
            <v>QC260943NGXGD</v>
          </cell>
          <cell r="C2168" t="str">
            <v>SWEATER GRAVITY  4ZH509M NG XGD</v>
          </cell>
          <cell r="D2168">
            <v>100</v>
          </cell>
          <cell r="E2168">
            <v>1</v>
          </cell>
        </row>
        <row r="2169">
          <cell r="B2169" t="str">
            <v>QC260944NGCHI</v>
          </cell>
          <cell r="C2169" t="str">
            <v>SWEATER GRAVITY  4ZH508M NG CHI</v>
          </cell>
          <cell r="D2169">
            <v>100</v>
          </cell>
          <cell r="E2169">
            <v>1</v>
          </cell>
        </row>
        <row r="2170">
          <cell r="B2170" t="str">
            <v>QC260944NGGRA</v>
          </cell>
          <cell r="C2170" t="str">
            <v>SWEATER GRAVITY  4ZH508M NG GRA</v>
          </cell>
          <cell r="D2170">
            <v>100</v>
          </cell>
          <cell r="E2170">
            <v>1</v>
          </cell>
        </row>
        <row r="2171">
          <cell r="B2171" t="str">
            <v>QC260944NGMED</v>
          </cell>
          <cell r="C2171" t="str">
            <v>SWEATER GRAVITY  4ZH508M NG MED</v>
          </cell>
          <cell r="D2171">
            <v>100</v>
          </cell>
          <cell r="E2171">
            <v>2</v>
          </cell>
        </row>
        <row r="2172">
          <cell r="B2172" t="str">
            <v>QC260944NGXGD</v>
          </cell>
          <cell r="C2172" t="str">
            <v>SWEATER GRAVITY  4ZH508M NG XGD</v>
          </cell>
          <cell r="D2172">
            <v>100</v>
          </cell>
          <cell r="E2172">
            <v>1</v>
          </cell>
        </row>
        <row r="2173">
          <cell r="B2173" t="str">
            <v>QC260945GOCHI</v>
          </cell>
          <cell r="C2173" t="str">
            <v>SWEATER GRAVITY  4ZH2517M GO CHI</v>
          </cell>
          <cell r="D2173">
            <v>100</v>
          </cell>
          <cell r="E2173">
            <v>1</v>
          </cell>
        </row>
        <row r="2174">
          <cell r="B2174" t="str">
            <v>QC260945GOGRA</v>
          </cell>
          <cell r="C2174" t="str">
            <v>SWEATER GRAVITY  4ZH2517M GO GRA</v>
          </cell>
          <cell r="D2174">
            <v>100</v>
          </cell>
          <cell r="E2174">
            <v>2</v>
          </cell>
        </row>
        <row r="2175">
          <cell r="B2175" t="str">
            <v>QC260945GOMED</v>
          </cell>
          <cell r="C2175" t="str">
            <v>SWEATER GRAVITY  4ZH2517M GO MED</v>
          </cell>
          <cell r="D2175">
            <v>100</v>
          </cell>
          <cell r="E2175">
            <v>1</v>
          </cell>
        </row>
        <row r="2176">
          <cell r="B2176" t="str">
            <v>QC260945GOXGD</v>
          </cell>
          <cell r="C2176" t="str">
            <v>SWEATER GRAVITY  4ZH2517M GO XGD</v>
          </cell>
          <cell r="D2176">
            <v>100</v>
          </cell>
          <cell r="E2176">
            <v>1</v>
          </cell>
        </row>
        <row r="2177">
          <cell r="B2177" t="str">
            <v>QC28A082AM26</v>
          </cell>
          <cell r="C2177" t="str">
            <v>ZAPATO BL8119-04-9H3261-M       AM 2</v>
          </cell>
          <cell r="D2177">
            <v>100</v>
          </cell>
          <cell r="E2177">
            <v>2</v>
          </cell>
        </row>
        <row r="2178">
          <cell r="B2178" t="str">
            <v>QC28A082AM27</v>
          </cell>
          <cell r="C2178" t="str">
            <v>ZAPATO BL8119-04-9H3261-M       AM 2</v>
          </cell>
          <cell r="D2178">
            <v>100</v>
          </cell>
          <cell r="E2178">
            <v>3</v>
          </cell>
        </row>
        <row r="2179">
          <cell r="B2179" t="str">
            <v>QC28A082AM28</v>
          </cell>
          <cell r="C2179" t="str">
            <v>ZAPATO BL8119-04-9H3261-M       AM 2</v>
          </cell>
          <cell r="D2179">
            <v>100</v>
          </cell>
          <cell r="E2179">
            <v>2</v>
          </cell>
        </row>
        <row r="2180">
          <cell r="B2180" t="str">
            <v>QC28A082AM29</v>
          </cell>
          <cell r="C2180" t="str">
            <v>ZAPATO BL8119-04-9H3261-M       AM 2</v>
          </cell>
          <cell r="D2180">
            <v>100</v>
          </cell>
          <cell r="E2180">
            <v>1</v>
          </cell>
        </row>
        <row r="2181">
          <cell r="B2181" t="str">
            <v>QC28A083CF25</v>
          </cell>
          <cell r="C2181" t="str">
            <v>ZAPATO BL8119-04-9H3261-C       CF 2</v>
          </cell>
          <cell r="D2181">
            <v>100</v>
          </cell>
          <cell r="E2181">
            <v>1</v>
          </cell>
        </row>
        <row r="2182">
          <cell r="B2182" t="str">
            <v>QC28A083CF26</v>
          </cell>
          <cell r="C2182" t="str">
            <v>ZAPATO BL8119-04-9H3261-C       CF 2</v>
          </cell>
          <cell r="D2182">
            <v>100</v>
          </cell>
          <cell r="E2182">
            <v>2</v>
          </cell>
        </row>
        <row r="2183">
          <cell r="B2183" t="str">
            <v>QC28A083CF28</v>
          </cell>
          <cell r="C2183" t="str">
            <v>ZAPATO BL8119-04-9H3261-C       CF 2</v>
          </cell>
          <cell r="D2183">
            <v>100</v>
          </cell>
          <cell r="E2183">
            <v>4</v>
          </cell>
        </row>
        <row r="2184">
          <cell r="B2184" t="str">
            <v>QC28A083CF29</v>
          </cell>
          <cell r="C2184" t="str">
            <v>ZAPATO BL8119-04-9H3261-C       CF 2</v>
          </cell>
          <cell r="D2184">
            <v>100</v>
          </cell>
          <cell r="E2184">
            <v>1</v>
          </cell>
        </row>
        <row r="2185">
          <cell r="B2185" t="str">
            <v>QC28A084NG26</v>
          </cell>
          <cell r="C2185" t="str">
            <v>ZAPATO BL8119-04-9H3341       NG 26</v>
          </cell>
          <cell r="D2185">
            <v>100</v>
          </cell>
          <cell r="E2185">
            <v>1</v>
          </cell>
        </row>
        <row r="2186">
          <cell r="B2186" t="str">
            <v>QC28A084NG27</v>
          </cell>
          <cell r="C2186" t="str">
            <v>ZAPATO BL8119-04-9H3341       NG 27</v>
          </cell>
          <cell r="D2186">
            <v>100</v>
          </cell>
          <cell r="E2186">
            <v>3</v>
          </cell>
        </row>
        <row r="2187">
          <cell r="B2187" t="str">
            <v>QC28A084NG28</v>
          </cell>
          <cell r="C2187" t="str">
            <v>ZAPATO BL8119-04-9H3341       NG 28</v>
          </cell>
          <cell r="D2187">
            <v>100</v>
          </cell>
          <cell r="E2187">
            <v>2</v>
          </cell>
        </row>
        <row r="2188">
          <cell r="B2188" t="str">
            <v>QC28A084NG29</v>
          </cell>
          <cell r="C2188" t="str">
            <v>ZAPATO BL8119-04-9H3341       NG 29</v>
          </cell>
          <cell r="D2188">
            <v>100</v>
          </cell>
          <cell r="E2188">
            <v>1</v>
          </cell>
        </row>
        <row r="2189">
          <cell r="B2189" t="str">
            <v>QC28A085AM27</v>
          </cell>
          <cell r="C2189" t="str">
            <v>ZAPATO BL8119-04-UT-1401       AM 27</v>
          </cell>
          <cell r="D2189">
            <v>100</v>
          </cell>
          <cell r="E2189">
            <v>1</v>
          </cell>
        </row>
        <row r="2190">
          <cell r="B2190" t="str">
            <v>QC28A088NG27</v>
          </cell>
          <cell r="C2190" t="str">
            <v>ZAPATO 8H3303 BALLY AZT     NG 27</v>
          </cell>
          <cell r="D2190">
            <v>100</v>
          </cell>
          <cell r="E2190">
            <v>1</v>
          </cell>
        </row>
        <row r="2191">
          <cell r="B2191" t="str">
            <v>QC28A088NG29</v>
          </cell>
          <cell r="C2191" t="str">
            <v>ZAPATO 8H3303 BALLY AZT     NG 29</v>
          </cell>
          <cell r="D2191">
            <v>100</v>
          </cell>
          <cell r="E2191">
            <v>2</v>
          </cell>
        </row>
        <row r="2192">
          <cell r="B2192" t="str">
            <v>QC28A089BC25</v>
          </cell>
          <cell r="C2192" t="str">
            <v>ZAPATO 8H3303 BALLY C3     BC 25</v>
          </cell>
          <cell r="D2192">
            <v>100</v>
          </cell>
          <cell r="E2192">
            <v>1</v>
          </cell>
        </row>
        <row r="2193">
          <cell r="B2193" t="str">
            <v>QC28A089BC28</v>
          </cell>
          <cell r="C2193" t="str">
            <v>ZAPATO 8H3303 BALLY C3     BC 28</v>
          </cell>
          <cell r="D2193">
            <v>100</v>
          </cell>
          <cell r="E2193">
            <v>1</v>
          </cell>
        </row>
        <row r="2194">
          <cell r="B2194" t="str">
            <v>QC28A089BC29</v>
          </cell>
          <cell r="C2194" t="str">
            <v>ZAPATO 8H3303 BALLY C3     BC 29</v>
          </cell>
          <cell r="D2194">
            <v>100</v>
          </cell>
          <cell r="E2194">
            <v>1</v>
          </cell>
        </row>
        <row r="2195">
          <cell r="B2195" t="str">
            <v>QC52A001</v>
          </cell>
          <cell r="C2195" t="str">
            <v>PORTA LAP 11</v>
          </cell>
          <cell r="D2195">
            <v>100</v>
          </cell>
          <cell r="E2195">
            <v>23</v>
          </cell>
        </row>
        <row r="2196">
          <cell r="B2196" t="str">
            <v>QC54A029BCXGD</v>
          </cell>
          <cell r="C2196" t="str">
            <v>T BAÑO CABALLERO GRAVITY BC XGD</v>
          </cell>
          <cell r="D2196">
            <v>100</v>
          </cell>
          <cell r="E2196">
            <v>1</v>
          </cell>
        </row>
        <row r="2197">
          <cell r="B2197" t="str">
            <v>QC620041BCUNT</v>
          </cell>
          <cell r="C2197" t="str">
            <v>CUBREBOCAS NAVIDAD BC UNT</v>
          </cell>
          <cell r="D2197">
            <v>100</v>
          </cell>
          <cell r="E2197">
            <v>18</v>
          </cell>
        </row>
        <row r="2198">
          <cell r="B2198" t="str">
            <v>QC62A001AZUNT</v>
          </cell>
          <cell r="C2198" t="str">
            <v>CUBREBOCAS  SUBLIMADO C0620 AZ UNT</v>
          </cell>
          <cell r="D2198">
            <v>100</v>
          </cell>
          <cell r="E2198">
            <v>1</v>
          </cell>
        </row>
        <row r="2199">
          <cell r="B2199" t="str">
            <v>QC62A008VSUNT</v>
          </cell>
          <cell r="C2199" t="str">
            <v>CUBREBOCAS TRIPACK C3PCK08 VS UNT</v>
          </cell>
          <cell r="D2199">
            <v>100</v>
          </cell>
          <cell r="E2199">
            <v>1</v>
          </cell>
        </row>
        <row r="2200">
          <cell r="B2200" t="str">
            <v>QC62A013BCUNT</v>
          </cell>
          <cell r="C2200" t="str">
            <v>CUBREBOCAS PRIDE BC UNT</v>
          </cell>
          <cell r="D2200">
            <v>100</v>
          </cell>
          <cell r="E2200">
            <v>17</v>
          </cell>
        </row>
        <row r="2201">
          <cell r="B2201" t="str">
            <v>QC62A014BCUNT</v>
          </cell>
          <cell r="C2201" t="str">
            <v>CUBREBOCAS PRIDE BC UNT</v>
          </cell>
          <cell r="D2201">
            <v>100</v>
          </cell>
          <cell r="E2201">
            <v>18</v>
          </cell>
        </row>
        <row r="2202">
          <cell r="B2202" t="str">
            <v>QC62A015BCUNT</v>
          </cell>
          <cell r="C2202" t="str">
            <v>CUBREBOCAS PRIDE BC UNT</v>
          </cell>
          <cell r="D2202">
            <v>100</v>
          </cell>
          <cell r="E2202">
            <v>14</v>
          </cell>
        </row>
        <row r="2203">
          <cell r="B2203" t="str">
            <v>QC62A018NGUNT</v>
          </cell>
          <cell r="C2203" t="str">
            <v>CUBREBOCAS NG UNT</v>
          </cell>
          <cell r="D2203">
            <v>100</v>
          </cell>
          <cell r="E2203">
            <v>1</v>
          </cell>
        </row>
        <row r="2204">
          <cell r="B2204" t="str">
            <v>QC86A001VSUNT</v>
          </cell>
          <cell r="C2204" t="str">
            <v>PERFUMES GRAVITY PER001      VS UNT</v>
          </cell>
          <cell r="D2204">
            <v>100</v>
          </cell>
          <cell r="E2204">
            <v>2</v>
          </cell>
        </row>
        <row r="2205">
          <cell r="B2205" t="str">
            <v>QC86A002AMUNT</v>
          </cell>
          <cell r="C2205" t="str">
            <v>PERFUMES GRAVITY PER001 AM UNT</v>
          </cell>
          <cell r="D2205">
            <v>100</v>
          </cell>
          <cell r="E2205">
            <v>8</v>
          </cell>
        </row>
        <row r="2206">
          <cell r="B2206" t="str">
            <v>QD01C012RJCHI</v>
          </cell>
          <cell r="C2206" t="str">
            <v>CONJUNTO GRAVITY J6227 RJ CHI</v>
          </cell>
          <cell r="D2206">
            <v>100</v>
          </cell>
          <cell r="E2206">
            <v>4</v>
          </cell>
        </row>
        <row r="2207">
          <cell r="B2207" t="str">
            <v>QD01C012RJGRA</v>
          </cell>
          <cell r="C2207" t="str">
            <v>CONJUNTO GRAVITY J6227 RJ GRA</v>
          </cell>
          <cell r="D2207">
            <v>100</v>
          </cell>
          <cell r="E2207">
            <v>4</v>
          </cell>
        </row>
        <row r="2208">
          <cell r="B2208" t="str">
            <v>QD01C013VSCHI</v>
          </cell>
          <cell r="C2208" t="str">
            <v>CONJUNTO GRAVITY J6227 VS CHI</v>
          </cell>
          <cell r="D2208">
            <v>100</v>
          </cell>
          <cell r="E2208">
            <v>3</v>
          </cell>
        </row>
        <row r="2209">
          <cell r="B2209" t="str">
            <v>QD01C013VSGRA</v>
          </cell>
          <cell r="C2209" t="str">
            <v>CONJUNTO GRAVITY J6227 VS GRA</v>
          </cell>
          <cell r="D2209">
            <v>100</v>
          </cell>
          <cell r="E2209">
            <v>4</v>
          </cell>
        </row>
        <row r="2210">
          <cell r="B2210" t="str">
            <v>QD020001NGCHI</v>
          </cell>
          <cell r="C2210" t="str">
            <v>SHORT 51728 NG CHI</v>
          </cell>
          <cell r="D2210">
            <v>100</v>
          </cell>
          <cell r="E2210">
            <v>1</v>
          </cell>
        </row>
        <row r="2211">
          <cell r="B2211" t="str">
            <v>QD020001NGGRA</v>
          </cell>
          <cell r="C2211" t="str">
            <v>SHORT 51728 NG GRA</v>
          </cell>
          <cell r="D2211">
            <v>100</v>
          </cell>
          <cell r="E2211">
            <v>4</v>
          </cell>
        </row>
        <row r="2212">
          <cell r="B2212" t="str">
            <v>QD020001NGMED</v>
          </cell>
          <cell r="C2212" t="str">
            <v>SHORT 51728 NG MED</v>
          </cell>
          <cell r="D2212">
            <v>100</v>
          </cell>
          <cell r="E2212">
            <v>4</v>
          </cell>
        </row>
        <row r="2213">
          <cell r="B2213" t="str">
            <v>QD020001NGXGD</v>
          </cell>
          <cell r="C2213" t="str">
            <v>SHORT 51728 NG XGD</v>
          </cell>
          <cell r="D2213">
            <v>100</v>
          </cell>
          <cell r="E2213">
            <v>2</v>
          </cell>
        </row>
        <row r="2214">
          <cell r="B2214" t="str">
            <v>QD020002NGCHI</v>
          </cell>
          <cell r="C2214" t="str">
            <v>SHORT 51891 NG CHI</v>
          </cell>
          <cell r="D2214">
            <v>100</v>
          </cell>
          <cell r="E2214">
            <v>1</v>
          </cell>
        </row>
        <row r="2215">
          <cell r="B2215" t="str">
            <v>QD020002NGGRA</v>
          </cell>
          <cell r="C2215" t="str">
            <v>SHORT 51891 NG GRA</v>
          </cell>
          <cell r="D2215">
            <v>100</v>
          </cell>
          <cell r="E2215">
            <v>3</v>
          </cell>
        </row>
        <row r="2216">
          <cell r="B2216" t="str">
            <v>QD020002NGMED</v>
          </cell>
          <cell r="C2216" t="str">
            <v>SHORT 51891 NG MED</v>
          </cell>
          <cell r="D2216">
            <v>100</v>
          </cell>
          <cell r="E2216">
            <v>1</v>
          </cell>
        </row>
        <row r="2217">
          <cell r="B2217" t="str">
            <v>QD020002NGXGD</v>
          </cell>
          <cell r="C2217" t="str">
            <v>SHORT 51891 NG XGD</v>
          </cell>
          <cell r="D2217">
            <v>100</v>
          </cell>
          <cell r="E2217">
            <v>2</v>
          </cell>
        </row>
        <row r="2218">
          <cell r="B2218" t="str">
            <v>QD030015AMCHI</v>
          </cell>
          <cell r="C2218" t="str">
            <v>BLUSA GRAVITIY  EM4860 AM CHI</v>
          </cell>
          <cell r="D2218">
            <v>100</v>
          </cell>
          <cell r="E2218">
            <v>4</v>
          </cell>
        </row>
        <row r="2219">
          <cell r="B2219" t="str">
            <v>QD030015AMGRA</v>
          </cell>
          <cell r="C2219" t="str">
            <v>BLUSA GRAVITIY  EM4860 AM GRA</v>
          </cell>
          <cell r="D2219">
            <v>100</v>
          </cell>
          <cell r="E2219">
            <v>3</v>
          </cell>
        </row>
        <row r="2220">
          <cell r="B2220" t="str">
            <v>QD030015AMMED</v>
          </cell>
          <cell r="C2220" t="str">
            <v>BLUSA GRAVITIY  EM4860 AM MED</v>
          </cell>
          <cell r="D2220">
            <v>100</v>
          </cell>
          <cell r="E2220">
            <v>3</v>
          </cell>
        </row>
        <row r="2221">
          <cell r="B2221" t="str">
            <v>QD030015AOCHI</v>
          </cell>
          <cell r="C2221" t="str">
            <v>BLUSA GRAVITIY  EM4860 AO CHI</v>
          </cell>
          <cell r="D2221">
            <v>100</v>
          </cell>
          <cell r="E2221">
            <v>4</v>
          </cell>
        </row>
        <row r="2222">
          <cell r="B2222" t="str">
            <v>QD030015AOGRA</v>
          </cell>
          <cell r="C2222" t="str">
            <v>BLUSA GRAVITIY  EM4860 AO GRA</v>
          </cell>
          <cell r="D2222">
            <v>100</v>
          </cell>
          <cell r="E2222">
            <v>4</v>
          </cell>
        </row>
        <row r="2223">
          <cell r="B2223" t="str">
            <v>QD030015AOMED</v>
          </cell>
          <cell r="C2223" t="str">
            <v>BLUSA GRAVITIY  EM4860 AO MED</v>
          </cell>
          <cell r="D2223">
            <v>100</v>
          </cell>
          <cell r="E2223">
            <v>2</v>
          </cell>
        </row>
        <row r="2224">
          <cell r="B2224" t="str">
            <v>QD030016NGCHI</v>
          </cell>
          <cell r="C2224" t="str">
            <v>BLUSA GRAVITIY  SJ18571 NG CHI</v>
          </cell>
          <cell r="D2224">
            <v>100</v>
          </cell>
          <cell r="E2224">
            <v>2</v>
          </cell>
        </row>
        <row r="2225">
          <cell r="B2225" t="str">
            <v>QD030016NGGRA</v>
          </cell>
          <cell r="C2225" t="str">
            <v>BLUSA GRAVITIY  SJ18571 NG GRA</v>
          </cell>
          <cell r="D2225">
            <v>100</v>
          </cell>
          <cell r="E2225">
            <v>3</v>
          </cell>
        </row>
        <row r="2226">
          <cell r="B2226" t="str">
            <v>QD030016NGMED</v>
          </cell>
          <cell r="C2226" t="str">
            <v>BLUSA GRAVITIY  SJ18571 NG MED</v>
          </cell>
          <cell r="D2226">
            <v>100</v>
          </cell>
          <cell r="E2226">
            <v>3</v>
          </cell>
        </row>
        <row r="2227">
          <cell r="B2227" t="str">
            <v>QD030016RJCHI</v>
          </cell>
          <cell r="C2227" t="str">
            <v>BLUSA GRAVITIY  SJ18571 RJ CHI</v>
          </cell>
          <cell r="D2227">
            <v>100</v>
          </cell>
          <cell r="E2227">
            <v>4</v>
          </cell>
        </row>
        <row r="2228">
          <cell r="B2228" t="str">
            <v>QD030016RJGRA</v>
          </cell>
          <cell r="C2228" t="str">
            <v>BLUSA GRAVITIY  SJ18571 RJ GRA</v>
          </cell>
          <cell r="D2228">
            <v>100</v>
          </cell>
          <cell r="E2228">
            <v>2</v>
          </cell>
        </row>
        <row r="2229">
          <cell r="B2229" t="str">
            <v>QD030016RJMED</v>
          </cell>
          <cell r="C2229" t="str">
            <v>BLUSA GRAVITIY  SJ18571 RJ MED</v>
          </cell>
          <cell r="D2229">
            <v>100</v>
          </cell>
          <cell r="E2229">
            <v>3</v>
          </cell>
        </row>
        <row r="2230">
          <cell r="B2230" t="str">
            <v>QD030017AMCHI</v>
          </cell>
          <cell r="C2230" t="str">
            <v>BLUSA GRAVITIY  EM4675 AM CHI</v>
          </cell>
          <cell r="D2230">
            <v>100</v>
          </cell>
          <cell r="E2230">
            <v>2</v>
          </cell>
        </row>
        <row r="2231">
          <cell r="B2231" t="str">
            <v>QD030017AMGRA</v>
          </cell>
          <cell r="C2231" t="str">
            <v>BLUSA GRAVITIY  EM4675 AM GRA</v>
          </cell>
          <cell r="D2231">
            <v>100</v>
          </cell>
          <cell r="E2231">
            <v>2</v>
          </cell>
        </row>
        <row r="2232">
          <cell r="B2232" t="str">
            <v>QD030017AMMED</v>
          </cell>
          <cell r="C2232" t="str">
            <v>BLUSA GRAVITIY  EM4675 AM MED</v>
          </cell>
          <cell r="D2232">
            <v>100</v>
          </cell>
          <cell r="E2232">
            <v>5</v>
          </cell>
        </row>
        <row r="2233">
          <cell r="B2233" t="str">
            <v>QD030017VNCHI</v>
          </cell>
          <cell r="C2233" t="str">
            <v>BLUSA GRAVITIY  EM4675 VN CHI</v>
          </cell>
          <cell r="D2233">
            <v>100</v>
          </cell>
          <cell r="E2233">
            <v>4</v>
          </cell>
        </row>
        <row r="2234">
          <cell r="B2234" t="str">
            <v>QD030017VNGRA</v>
          </cell>
          <cell r="C2234" t="str">
            <v>BLUSA GRAVITIY  EM4675 VN GRA</v>
          </cell>
          <cell r="D2234">
            <v>100</v>
          </cell>
          <cell r="E2234">
            <v>4</v>
          </cell>
        </row>
        <row r="2235">
          <cell r="B2235" t="str">
            <v>QD030017VNMED</v>
          </cell>
          <cell r="C2235" t="str">
            <v>BLUSA GRAVITIY  EM4675 VN MED</v>
          </cell>
          <cell r="D2235">
            <v>100</v>
          </cell>
          <cell r="E2235">
            <v>3</v>
          </cell>
        </row>
        <row r="2236">
          <cell r="B2236" t="str">
            <v>QD030020AMCHI</v>
          </cell>
          <cell r="C2236" t="str">
            <v>BLUSA  001 AM CHI</v>
          </cell>
          <cell r="D2236">
            <v>100</v>
          </cell>
          <cell r="E2236">
            <v>2</v>
          </cell>
        </row>
        <row r="2237">
          <cell r="B2237" t="str">
            <v>QD030020AMGRA</v>
          </cell>
          <cell r="C2237" t="str">
            <v>BLUSA  001 AM GRA</v>
          </cell>
          <cell r="D2237">
            <v>100</v>
          </cell>
          <cell r="E2237">
            <v>2</v>
          </cell>
        </row>
        <row r="2238">
          <cell r="B2238" t="str">
            <v>QD030020AMMED</v>
          </cell>
          <cell r="C2238" t="str">
            <v>BLUSA  001 AM MED</v>
          </cell>
          <cell r="D2238">
            <v>100</v>
          </cell>
          <cell r="E2238">
            <v>2</v>
          </cell>
        </row>
        <row r="2239">
          <cell r="B2239" t="str">
            <v>QD030020MZCHI</v>
          </cell>
          <cell r="C2239" t="str">
            <v>BLUSA  001 MZ CHI</v>
          </cell>
          <cell r="D2239">
            <v>100</v>
          </cell>
          <cell r="E2239">
            <v>2</v>
          </cell>
        </row>
        <row r="2240">
          <cell r="B2240" t="str">
            <v>QD030020MZGRA</v>
          </cell>
          <cell r="C2240" t="str">
            <v>BLUSA  001 MZ GRA</v>
          </cell>
          <cell r="D2240">
            <v>100</v>
          </cell>
          <cell r="E2240">
            <v>2</v>
          </cell>
        </row>
        <row r="2241">
          <cell r="B2241" t="str">
            <v>QD030020MZMED</v>
          </cell>
          <cell r="C2241" t="str">
            <v>BLUSA  001 MZ MED</v>
          </cell>
          <cell r="D2241">
            <v>100</v>
          </cell>
          <cell r="E2241">
            <v>2</v>
          </cell>
        </row>
        <row r="2242">
          <cell r="B2242" t="str">
            <v>QD030020NGCHI</v>
          </cell>
          <cell r="C2242" t="str">
            <v>BLUSA  001 NG CHI</v>
          </cell>
          <cell r="D2242">
            <v>100</v>
          </cell>
          <cell r="E2242">
            <v>2</v>
          </cell>
        </row>
        <row r="2243">
          <cell r="B2243" t="str">
            <v>QD030020NGGRA</v>
          </cell>
          <cell r="C2243" t="str">
            <v>BLUSA  001 NG GRA</v>
          </cell>
          <cell r="D2243">
            <v>100</v>
          </cell>
          <cell r="E2243">
            <v>2</v>
          </cell>
        </row>
        <row r="2244">
          <cell r="B2244" t="str">
            <v>QD030020NGMED</v>
          </cell>
          <cell r="C2244" t="str">
            <v>BLUSA  001 NG MED</v>
          </cell>
          <cell r="D2244">
            <v>100</v>
          </cell>
          <cell r="E2244">
            <v>2</v>
          </cell>
        </row>
        <row r="2245">
          <cell r="B2245" t="str">
            <v>QD030022AMCHI</v>
          </cell>
          <cell r="C2245" t="str">
            <v>BLUSA  003 AM CHI</v>
          </cell>
          <cell r="D2245">
            <v>100</v>
          </cell>
          <cell r="E2245">
            <v>6</v>
          </cell>
        </row>
        <row r="2246">
          <cell r="B2246" t="str">
            <v>QD030022AMGRA</v>
          </cell>
          <cell r="C2246" t="str">
            <v>BLUSA  003 AM GRA</v>
          </cell>
          <cell r="D2246">
            <v>100</v>
          </cell>
          <cell r="E2246">
            <v>7</v>
          </cell>
        </row>
        <row r="2247">
          <cell r="B2247" t="str">
            <v>QD030022AMMED</v>
          </cell>
          <cell r="C2247" t="str">
            <v>BLUSA  003 AM MED</v>
          </cell>
          <cell r="D2247">
            <v>100</v>
          </cell>
          <cell r="E2247">
            <v>7</v>
          </cell>
        </row>
        <row r="2248">
          <cell r="B2248" t="str">
            <v>QD030022RJCHI</v>
          </cell>
          <cell r="C2248" t="str">
            <v>BLUSA  003 RJ CHI</v>
          </cell>
          <cell r="D2248">
            <v>100</v>
          </cell>
          <cell r="E2248">
            <v>4</v>
          </cell>
        </row>
        <row r="2249">
          <cell r="B2249" t="str">
            <v>QD030022RJGRA</v>
          </cell>
          <cell r="C2249" t="str">
            <v>BLUSA  003 RJ GRA</v>
          </cell>
          <cell r="D2249">
            <v>100</v>
          </cell>
          <cell r="E2249">
            <v>4</v>
          </cell>
        </row>
        <row r="2250">
          <cell r="B2250" t="str">
            <v>QD030022RJMED</v>
          </cell>
          <cell r="C2250" t="str">
            <v>BLUSA  003 RJ MED</v>
          </cell>
          <cell r="D2250">
            <v>100</v>
          </cell>
          <cell r="E2250">
            <v>4</v>
          </cell>
        </row>
        <row r="2251">
          <cell r="B2251" t="str">
            <v>QD030023HSCHI</v>
          </cell>
          <cell r="C2251" t="str">
            <v>BLUSA  007 HS CHI</v>
          </cell>
          <cell r="D2251">
            <v>100</v>
          </cell>
          <cell r="E2251">
            <v>4</v>
          </cell>
        </row>
        <row r="2252">
          <cell r="B2252" t="str">
            <v>QD030023HSGRA</v>
          </cell>
          <cell r="C2252" t="str">
            <v>BLUSA  007 HS GRA</v>
          </cell>
          <cell r="D2252">
            <v>100</v>
          </cell>
          <cell r="E2252">
            <v>4</v>
          </cell>
        </row>
        <row r="2253">
          <cell r="B2253" t="str">
            <v>QD030023HSMED</v>
          </cell>
          <cell r="C2253" t="str">
            <v>BLUSA  007 HS MED</v>
          </cell>
          <cell r="D2253">
            <v>100</v>
          </cell>
          <cell r="E2253">
            <v>4</v>
          </cell>
        </row>
        <row r="2254">
          <cell r="B2254" t="str">
            <v>QD030023MZCHI</v>
          </cell>
          <cell r="C2254" t="str">
            <v>BLUSA  007 MZ CHI</v>
          </cell>
          <cell r="D2254">
            <v>100</v>
          </cell>
          <cell r="E2254">
            <v>4</v>
          </cell>
        </row>
        <row r="2255">
          <cell r="B2255" t="str">
            <v>QD030023MZGRA</v>
          </cell>
          <cell r="C2255" t="str">
            <v>BLUSA  007 MZ GRA</v>
          </cell>
          <cell r="D2255">
            <v>100</v>
          </cell>
          <cell r="E2255">
            <v>4</v>
          </cell>
        </row>
        <row r="2256">
          <cell r="B2256" t="str">
            <v>QD030023MZMED</v>
          </cell>
          <cell r="C2256" t="str">
            <v>BLUSA  007 MZ MED</v>
          </cell>
          <cell r="D2256">
            <v>100</v>
          </cell>
          <cell r="E2256">
            <v>3</v>
          </cell>
        </row>
        <row r="2257">
          <cell r="B2257" t="str">
            <v>QD030023NGCHI</v>
          </cell>
          <cell r="C2257" t="str">
            <v>BLUSA  007 NG CHI</v>
          </cell>
          <cell r="D2257">
            <v>100</v>
          </cell>
          <cell r="E2257">
            <v>2</v>
          </cell>
        </row>
        <row r="2258">
          <cell r="B2258" t="str">
            <v>QD030023NGGRA</v>
          </cell>
          <cell r="C2258" t="str">
            <v>BLUSA  007 NG GRA</v>
          </cell>
          <cell r="D2258">
            <v>100</v>
          </cell>
          <cell r="E2258">
            <v>2</v>
          </cell>
        </row>
        <row r="2259">
          <cell r="B2259" t="str">
            <v>QD030023NGMED</v>
          </cell>
          <cell r="C2259" t="str">
            <v>BLUSA  007 NG MED</v>
          </cell>
          <cell r="D2259">
            <v>100</v>
          </cell>
          <cell r="E2259">
            <v>2</v>
          </cell>
        </row>
        <row r="2260">
          <cell r="B2260" t="str">
            <v>QD030023NRCHI</v>
          </cell>
          <cell r="C2260" t="str">
            <v>BLUSA  007 NR CHI</v>
          </cell>
          <cell r="D2260">
            <v>100</v>
          </cell>
          <cell r="E2260">
            <v>4</v>
          </cell>
        </row>
        <row r="2261">
          <cell r="B2261" t="str">
            <v>QD030023NRGRA</v>
          </cell>
          <cell r="C2261" t="str">
            <v>BLUSA  007 NR GRA</v>
          </cell>
          <cell r="D2261">
            <v>100</v>
          </cell>
          <cell r="E2261">
            <v>6</v>
          </cell>
        </row>
        <row r="2262">
          <cell r="B2262" t="str">
            <v>QD030023NRMED</v>
          </cell>
          <cell r="C2262" t="str">
            <v>BLUSA  007 NR MED</v>
          </cell>
          <cell r="D2262">
            <v>100</v>
          </cell>
          <cell r="E2262">
            <v>4</v>
          </cell>
        </row>
        <row r="2263">
          <cell r="B2263" t="str">
            <v>QD030024HSCHI</v>
          </cell>
          <cell r="C2263" t="str">
            <v>BLUSA  013 HS CHI</v>
          </cell>
          <cell r="D2263">
            <v>100</v>
          </cell>
          <cell r="E2263">
            <v>4</v>
          </cell>
        </row>
        <row r="2264">
          <cell r="B2264" t="str">
            <v>QD030024HSGRA</v>
          </cell>
          <cell r="C2264" t="str">
            <v>BLUSA  013 HS GRA</v>
          </cell>
          <cell r="D2264">
            <v>100</v>
          </cell>
          <cell r="E2264">
            <v>4</v>
          </cell>
        </row>
        <row r="2265">
          <cell r="B2265" t="str">
            <v>QD030024HSMED</v>
          </cell>
          <cell r="C2265" t="str">
            <v>BLUSA  013 HS MED</v>
          </cell>
          <cell r="D2265">
            <v>100</v>
          </cell>
          <cell r="E2265">
            <v>4</v>
          </cell>
        </row>
        <row r="2266">
          <cell r="B2266" t="str">
            <v>QD030025MZCHI</v>
          </cell>
          <cell r="C2266" t="str">
            <v>BLUSA  014 MZ CHI</v>
          </cell>
          <cell r="D2266">
            <v>100</v>
          </cell>
          <cell r="E2266">
            <v>4</v>
          </cell>
        </row>
        <row r="2267">
          <cell r="B2267" t="str">
            <v>QD030025MZGRA</v>
          </cell>
          <cell r="C2267" t="str">
            <v>BLUSA  014 MZ GRA</v>
          </cell>
          <cell r="D2267">
            <v>100</v>
          </cell>
          <cell r="E2267">
            <v>4</v>
          </cell>
        </row>
        <row r="2268">
          <cell r="B2268" t="str">
            <v>QD030025MZMED</v>
          </cell>
          <cell r="C2268" t="str">
            <v>BLUSA  014 MZ MED</v>
          </cell>
          <cell r="D2268">
            <v>100</v>
          </cell>
          <cell r="E2268">
            <v>5</v>
          </cell>
        </row>
        <row r="2269">
          <cell r="B2269" t="str">
            <v>QD030026MZCHI</v>
          </cell>
          <cell r="C2269" t="str">
            <v>BLUSA  017 MZ CHI</v>
          </cell>
          <cell r="D2269">
            <v>100</v>
          </cell>
          <cell r="E2269">
            <v>4</v>
          </cell>
        </row>
        <row r="2270">
          <cell r="B2270" t="str">
            <v>QD030026MZGRA</v>
          </cell>
          <cell r="C2270" t="str">
            <v>BLUSA  017 MZ GRA</v>
          </cell>
          <cell r="D2270">
            <v>100</v>
          </cell>
          <cell r="E2270">
            <v>4</v>
          </cell>
        </row>
        <row r="2271">
          <cell r="B2271" t="str">
            <v>QD030026MZMED</v>
          </cell>
          <cell r="C2271" t="str">
            <v>BLUSA  017 MZ MED</v>
          </cell>
          <cell r="D2271">
            <v>100</v>
          </cell>
          <cell r="E2271">
            <v>4</v>
          </cell>
        </row>
        <row r="2272">
          <cell r="B2272" t="str">
            <v>QD030026NGCHI</v>
          </cell>
          <cell r="C2272" t="str">
            <v>BLUSA  017 NG CHI</v>
          </cell>
          <cell r="D2272">
            <v>100</v>
          </cell>
          <cell r="E2272">
            <v>4</v>
          </cell>
        </row>
        <row r="2273">
          <cell r="B2273" t="str">
            <v>QD030026NGGRA</v>
          </cell>
          <cell r="C2273" t="str">
            <v>BLUSA  017 NG GRA</v>
          </cell>
          <cell r="D2273">
            <v>100</v>
          </cell>
          <cell r="E2273">
            <v>3</v>
          </cell>
        </row>
        <row r="2274">
          <cell r="B2274" t="str">
            <v>QD030026NGMED</v>
          </cell>
          <cell r="C2274" t="str">
            <v>BLUSA  017 NG MED</v>
          </cell>
          <cell r="D2274">
            <v>100</v>
          </cell>
          <cell r="E2274">
            <v>3</v>
          </cell>
        </row>
        <row r="2275">
          <cell r="B2275" t="str">
            <v>QD030026NRCHI</v>
          </cell>
          <cell r="C2275" t="str">
            <v>BLUSA  017 NR CHI</v>
          </cell>
          <cell r="D2275">
            <v>100</v>
          </cell>
          <cell r="E2275">
            <v>4</v>
          </cell>
        </row>
        <row r="2276">
          <cell r="B2276" t="str">
            <v>QD030026NRGRA</v>
          </cell>
          <cell r="C2276" t="str">
            <v>BLUSA  017 NR GRA</v>
          </cell>
          <cell r="D2276">
            <v>100</v>
          </cell>
          <cell r="E2276">
            <v>4</v>
          </cell>
        </row>
        <row r="2277">
          <cell r="B2277" t="str">
            <v>QD030026NRMED</v>
          </cell>
          <cell r="C2277" t="str">
            <v>BLUSA  017 NR MED</v>
          </cell>
          <cell r="D2277">
            <v>100</v>
          </cell>
          <cell r="E2277">
            <v>4</v>
          </cell>
        </row>
        <row r="2278">
          <cell r="B2278" t="str">
            <v>QD030027MZCHI</v>
          </cell>
          <cell r="C2278" t="str">
            <v>BLUSA  022 MZ CHI</v>
          </cell>
          <cell r="D2278">
            <v>100</v>
          </cell>
          <cell r="E2278">
            <v>8</v>
          </cell>
        </row>
        <row r="2279">
          <cell r="B2279" t="str">
            <v>QD030027MZGRA</v>
          </cell>
          <cell r="C2279" t="str">
            <v>BLUSA  022 MZ GRA</v>
          </cell>
          <cell r="D2279">
            <v>100</v>
          </cell>
          <cell r="E2279">
            <v>3</v>
          </cell>
        </row>
        <row r="2280">
          <cell r="B2280" t="str">
            <v>QD030027MZMED</v>
          </cell>
          <cell r="C2280" t="str">
            <v>BLUSA  022 MZ MED</v>
          </cell>
          <cell r="D2280">
            <v>100</v>
          </cell>
          <cell r="E2280">
            <v>4</v>
          </cell>
        </row>
        <row r="2281">
          <cell r="B2281" t="str">
            <v>QD030027NGCHI</v>
          </cell>
          <cell r="C2281" t="str">
            <v>BLUSA  022 NG CHI</v>
          </cell>
          <cell r="D2281">
            <v>100</v>
          </cell>
          <cell r="E2281">
            <v>4</v>
          </cell>
        </row>
        <row r="2282">
          <cell r="B2282" t="str">
            <v>QD030027NGGRA</v>
          </cell>
          <cell r="C2282" t="str">
            <v>BLUSA  022 NG GRA</v>
          </cell>
          <cell r="D2282">
            <v>100</v>
          </cell>
          <cell r="E2282">
            <v>3</v>
          </cell>
        </row>
        <row r="2283">
          <cell r="B2283" t="str">
            <v>QD030027NGMED</v>
          </cell>
          <cell r="C2283" t="str">
            <v>BLUSA  022 NG MED</v>
          </cell>
          <cell r="D2283">
            <v>100</v>
          </cell>
          <cell r="E2283">
            <v>4</v>
          </cell>
        </row>
        <row r="2284">
          <cell r="B2284" t="str">
            <v>QD030027NRGRA</v>
          </cell>
          <cell r="C2284" t="str">
            <v>BLUSA  022 NR GRA</v>
          </cell>
          <cell r="D2284">
            <v>100</v>
          </cell>
          <cell r="E2284">
            <v>3</v>
          </cell>
        </row>
        <row r="2285">
          <cell r="B2285" t="str">
            <v>QD030027NRMED</v>
          </cell>
          <cell r="C2285" t="str">
            <v>BLUSA  022 NR MED</v>
          </cell>
          <cell r="D2285">
            <v>100</v>
          </cell>
          <cell r="E2285">
            <v>4</v>
          </cell>
        </row>
        <row r="2286">
          <cell r="B2286" t="str">
            <v>QD030028MZCHI</v>
          </cell>
          <cell r="C2286" t="str">
            <v>BLUSA  006 MZ CHI</v>
          </cell>
          <cell r="D2286">
            <v>100</v>
          </cell>
          <cell r="E2286">
            <v>4</v>
          </cell>
        </row>
        <row r="2287">
          <cell r="B2287" t="str">
            <v>QD030028MZGRA</v>
          </cell>
          <cell r="C2287" t="str">
            <v>BLUSA  006 MZ GRA</v>
          </cell>
          <cell r="D2287">
            <v>100</v>
          </cell>
          <cell r="E2287">
            <v>4</v>
          </cell>
        </row>
        <row r="2288">
          <cell r="B2288" t="str">
            <v>QD030028MZMED</v>
          </cell>
          <cell r="C2288" t="str">
            <v>BLUSA  006 MZ MED</v>
          </cell>
          <cell r="D2288">
            <v>100</v>
          </cell>
          <cell r="E2288">
            <v>4</v>
          </cell>
        </row>
        <row r="2289">
          <cell r="B2289" t="str">
            <v>QD030028NRCHI</v>
          </cell>
          <cell r="C2289" t="str">
            <v>BLUSA  006 NR CHI</v>
          </cell>
          <cell r="D2289">
            <v>100</v>
          </cell>
          <cell r="E2289">
            <v>4</v>
          </cell>
        </row>
        <row r="2290">
          <cell r="B2290" t="str">
            <v>QD030028NRGRA</v>
          </cell>
          <cell r="C2290" t="str">
            <v>BLUSA  006 NR GRA</v>
          </cell>
          <cell r="D2290">
            <v>100</v>
          </cell>
          <cell r="E2290">
            <v>4</v>
          </cell>
        </row>
        <row r="2291">
          <cell r="B2291" t="str">
            <v>QD030028NRMED</v>
          </cell>
          <cell r="C2291" t="str">
            <v>BLUSA  006 NR MED</v>
          </cell>
          <cell r="D2291">
            <v>100</v>
          </cell>
          <cell r="E2291">
            <v>4</v>
          </cell>
        </row>
        <row r="2292">
          <cell r="B2292" t="str">
            <v>QD030029NRCHI</v>
          </cell>
          <cell r="C2292" t="str">
            <v>BLUSA  008 NR CHI</v>
          </cell>
          <cell r="D2292">
            <v>100</v>
          </cell>
          <cell r="E2292">
            <v>4</v>
          </cell>
        </row>
        <row r="2293">
          <cell r="B2293" t="str">
            <v>QD030029NRGRA</v>
          </cell>
          <cell r="C2293" t="str">
            <v>BLUSA  008 NR GRA</v>
          </cell>
          <cell r="D2293">
            <v>100</v>
          </cell>
          <cell r="E2293">
            <v>4</v>
          </cell>
        </row>
        <row r="2294">
          <cell r="B2294" t="str">
            <v>QD030029NRMED</v>
          </cell>
          <cell r="C2294" t="str">
            <v>BLUSA  008 NR MED</v>
          </cell>
          <cell r="D2294">
            <v>100</v>
          </cell>
          <cell r="E2294">
            <v>4</v>
          </cell>
        </row>
        <row r="2295">
          <cell r="B2295" t="str">
            <v>QD030029RJCHI</v>
          </cell>
          <cell r="C2295" t="str">
            <v>BLUSA  008 RJ CHI</v>
          </cell>
          <cell r="D2295">
            <v>100</v>
          </cell>
          <cell r="E2295">
            <v>2</v>
          </cell>
        </row>
        <row r="2296">
          <cell r="B2296" t="str">
            <v>QD030029RJMED</v>
          </cell>
          <cell r="C2296" t="str">
            <v>BLUSA  008 RJ MED</v>
          </cell>
          <cell r="D2296">
            <v>100</v>
          </cell>
          <cell r="E2296">
            <v>3</v>
          </cell>
        </row>
        <row r="2297">
          <cell r="B2297" t="str">
            <v>QD030030AMCHI</v>
          </cell>
          <cell r="C2297" t="str">
            <v>BLUSA  010 AM CHI</v>
          </cell>
          <cell r="D2297">
            <v>100</v>
          </cell>
          <cell r="E2297">
            <v>4</v>
          </cell>
        </row>
        <row r="2298">
          <cell r="B2298" t="str">
            <v>QD030030AMGRA</v>
          </cell>
          <cell r="C2298" t="str">
            <v>BLUSA  010 AM GRA</v>
          </cell>
          <cell r="D2298">
            <v>100</v>
          </cell>
          <cell r="E2298">
            <v>4</v>
          </cell>
        </row>
        <row r="2299">
          <cell r="B2299" t="str">
            <v>QD030030AMMED</v>
          </cell>
          <cell r="C2299" t="str">
            <v>BLUSA  010 AM MED</v>
          </cell>
          <cell r="D2299">
            <v>100</v>
          </cell>
          <cell r="E2299">
            <v>4</v>
          </cell>
        </row>
        <row r="2300">
          <cell r="B2300" t="str">
            <v>QD030030BCCHI</v>
          </cell>
          <cell r="C2300" t="str">
            <v>BLUSA  010 BC CHI</v>
          </cell>
          <cell r="D2300">
            <v>100</v>
          </cell>
          <cell r="E2300">
            <v>4</v>
          </cell>
        </row>
        <row r="2301">
          <cell r="B2301" t="str">
            <v>QD030030BCGRA</v>
          </cell>
          <cell r="C2301" t="str">
            <v>BLUSA  010 BC GRA</v>
          </cell>
          <cell r="D2301">
            <v>100</v>
          </cell>
          <cell r="E2301">
            <v>4</v>
          </cell>
        </row>
        <row r="2302">
          <cell r="B2302" t="str">
            <v>QD030030BCMED</v>
          </cell>
          <cell r="C2302" t="str">
            <v>BLUSA  010 BC MED</v>
          </cell>
          <cell r="D2302">
            <v>100</v>
          </cell>
          <cell r="E2302">
            <v>4</v>
          </cell>
        </row>
        <row r="2303">
          <cell r="B2303" t="str">
            <v>QD030031HSCHI</v>
          </cell>
          <cell r="C2303" t="str">
            <v>BLUSA  011 HS CHI</v>
          </cell>
          <cell r="D2303">
            <v>100</v>
          </cell>
          <cell r="E2303">
            <v>4</v>
          </cell>
        </row>
        <row r="2304">
          <cell r="B2304" t="str">
            <v>QD030031HSGRA</v>
          </cell>
          <cell r="C2304" t="str">
            <v>BLUSA  011 HS GRA</v>
          </cell>
          <cell r="D2304">
            <v>100</v>
          </cell>
          <cell r="E2304">
            <v>4</v>
          </cell>
        </row>
        <row r="2305">
          <cell r="B2305" t="str">
            <v>QD030031HSMED</v>
          </cell>
          <cell r="C2305" t="str">
            <v>BLUSA  011 HS MED</v>
          </cell>
          <cell r="D2305">
            <v>100</v>
          </cell>
          <cell r="E2305">
            <v>4</v>
          </cell>
        </row>
        <row r="2306">
          <cell r="B2306" t="str">
            <v>QD030033MZCHI</v>
          </cell>
          <cell r="C2306" t="str">
            <v>BLUSA  018 MZ CHI</v>
          </cell>
          <cell r="D2306">
            <v>100</v>
          </cell>
          <cell r="E2306">
            <v>3</v>
          </cell>
        </row>
        <row r="2307">
          <cell r="B2307" t="str">
            <v>QD030033MZGRA</v>
          </cell>
          <cell r="C2307" t="str">
            <v>BLUSA  018 MZ GRA</v>
          </cell>
          <cell r="D2307">
            <v>100</v>
          </cell>
          <cell r="E2307">
            <v>4</v>
          </cell>
        </row>
        <row r="2308">
          <cell r="B2308" t="str">
            <v>QD030033MZMED</v>
          </cell>
          <cell r="C2308" t="str">
            <v>BLUSA  018 MZ MED</v>
          </cell>
          <cell r="D2308">
            <v>100</v>
          </cell>
          <cell r="E2308">
            <v>4</v>
          </cell>
        </row>
        <row r="2309">
          <cell r="B2309" t="str">
            <v>QD030033NRCHI</v>
          </cell>
          <cell r="C2309" t="str">
            <v>BLUSA  018 NR CHI</v>
          </cell>
          <cell r="D2309">
            <v>100</v>
          </cell>
          <cell r="E2309">
            <v>4</v>
          </cell>
        </row>
        <row r="2310">
          <cell r="B2310" t="str">
            <v>QD030033NRGRA</v>
          </cell>
          <cell r="C2310" t="str">
            <v>BLUSA  018 NR GRA</v>
          </cell>
          <cell r="D2310">
            <v>100</v>
          </cell>
          <cell r="E2310">
            <v>4</v>
          </cell>
        </row>
        <row r="2311">
          <cell r="B2311" t="str">
            <v>QD030033NRMED</v>
          </cell>
          <cell r="C2311" t="str">
            <v>BLUSA  018 NR MED</v>
          </cell>
          <cell r="D2311">
            <v>100</v>
          </cell>
          <cell r="E2311">
            <v>4</v>
          </cell>
        </row>
        <row r="2312">
          <cell r="B2312" t="str">
            <v>QD030033RSCHI</v>
          </cell>
          <cell r="C2312" t="str">
            <v>BLUSA  018 RS CHI</v>
          </cell>
          <cell r="D2312">
            <v>100</v>
          </cell>
          <cell r="E2312">
            <v>2</v>
          </cell>
        </row>
        <row r="2313">
          <cell r="B2313" t="str">
            <v>QD030033RSGRA</v>
          </cell>
          <cell r="C2313" t="str">
            <v>BLUSA  018 RS GRA</v>
          </cell>
          <cell r="D2313">
            <v>100</v>
          </cell>
          <cell r="E2313">
            <v>2</v>
          </cell>
        </row>
        <row r="2314">
          <cell r="B2314" t="str">
            <v>QD030033RSMED</v>
          </cell>
          <cell r="C2314" t="str">
            <v>BLUSA  018 RS MED</v>
          </cell>
          <cell r="D2314">
            <v>100</v>
          </cell>
          <cell r="E2314">
            <v>1</v>
          </cell>
        </row>
        <row r="2315">
          <cell r="B2315" t="str">
            <v>QD030034AMCHI</v>
          </cell>
          <cell r="C2315" t="str">
            <v>BLUSA  018 AM CHI</v>
          </cell>
          <cell r="D2315">
            <v>100</v>
          </cell>
          <cell r="E2315">
            <v>4</v>
          </cell>
        </row>
        <row r="2316">
          <cell r="B2316" t="str">
            <v>QD030034AMGRA</v>
          </cell>
          <cell r="C2316" t="str">
            <v>BLUSA  018 AM GRA</v>
          </cell>
          <cell r="D2316">
            <v>100</v>
          </cell>
          <cell r="E2316">
            <v>4</v>
          </cell>
        </row>
        <row r="2317">
          <cell r="B2317" t="str">
            <v>QD030034AMMED</v>
          </cell>
          <cell r="C2317" t="str">
            <v>BLUSA  018 AM MED</v>
          </cell>
          <cell r="D2317">
            <v>100</v>
          </cell>
          <cell r="E2317">
            <v>4</v>
          </cell>
        </row>
        <row r="2318">
          <cell r="B2318" t="str">
            <v>QD030034RSCHI</v>
          </cell>
          <cell r="C2318" t="str">
            <v>BLUSA  018 RS CHI</v>
          </cell>
          <cell r="D2318">
            <v>100</v>
          </cell>
          <cell r="E2318">
            <v>4</v>
          </cell>
        </row>
        <row r="2319">
          <cell r="B2319" t="str">
            <v>QD030034RSGRA</v>
          </cell>
          <cell r="C2319" t="str">
            <v>BLUSA  018 RS GRA</v>
          </cell>
          <cell r="D2319">
            <v>100</v>
          </cell>
          <cell r="E2319">
            <v>4</v>
          </cell>
        </row>
        <row r="2320">
          <cell r="B2320" t="str">
            <v>QD030034RSMED</v>
          </cell>
          <cell r="C2320" t="str">
            <v>BLUSA  018 RS MED</v>
          </cell>
          <cell r="D2320">
            <v>100</v>
          </cell>
          <cell r="E2320">
            <v>4</v>
          </cell>
        </row>
        <row r="2321">
          <cell r="B2321" t="str">
            <v>QD030035HSCHI</v>
          </cell>
          <cell r="C2321" t="str">
            <v>BLUSA  019 HS CHI</v>
          </cell>
          <cell r="D2321">
            <v>100</v>
          </cell>
          <cell r="E2321">
            <v>4</v>
          </cell>
        </row>
        <row r="2322">
          <cell r="B2322" t="str">
            <v>QD030035HSGRA</v>
          </cell>
          <cell r="C2322" t="str">
            <v>BLUSA  019 HS GRA</v>
          </cell>
          <cell r="D2322">
            <v>100</v>
          </cell>
          <cell r="E2322">
            <v>4</v>
          </cell>
        </row>
        <row r="2323">
          <cell r="B2323" t="str">
            <v>QD030035HSMED</v>
          </cell>
          <cell r="C2323" t="str">
            <v>BLUSA  019 HS MED</v>
          </cell>
          <cell r="D2323">
            <v>100</v>
          </cell>
          <cell r="E2323">
            <v>4</v>
          </cell>
        </row>
        <row r="2324">
          <cell r="B2324" t="str">
            <v>QD030035NGCHI</v>
          </cell>
          <cell r="C2324" t="str">
            <v>BLUSA  019 NG CHI</v>
          </cell>
          <cell r="D2324">
            <v>100</v>
          </cell>
          <cell r="E2324">
            <v>4</v>
          </cell>
        </row>
        <row r="2325">
          <cell r="B2325" t="str">
            <v>QD030035NGGRA</v>
          </cell>
          <cell r="C2325" t="str">
            <v>BLUSA  019 NG GRA</v>
          </cell>
          <cell r="D2325">
            <v>100</v>
          </cell>
          <cell r="E2325">
            <v>4</v>
          </cell>
        </row>
        <row r="2326">
          <cell r="B2326" t="str">
            <v>QD030035NGMED</v>
          </cell>
          <cell r="C2326" t="str">
            <v>BLUSA  019 NG MED</v>
          </cell>
          <cell r="D2326">
            <v>100</v>
          </cell>
          <cell r="E2326">
            <v>4</v>
          </cell>
        </row>
        <row r="2327">
          <cell r="B2327" t="str">
            <v>QD030035NRCHI</v>
          </cell>
          <cell r="C2327" t="str">
            <v>BLUSA  019 NR CHI</v>
          </cell>
          <cell r="D2327">
            <v>100</v>
          </cell>
          <cell r="E2327">
            <v>2</v>
          </cell>
        </row>
        <row r="2328">
          <cell r="B2328" t="str">
            <v>QD030035NRGRA</v>
          </cell>
          <cell r="C2328" t="str">
            <v>BLUSA  019 NR GRA</v>
          </cell>
          <cell r="D2328">
            <v>100</v>
          </cell>
          <cell r="E2328">
            <v>2</v>
          </cell>
        </row>
        <row r="2329">
          <cell r="B2329" t="str">
            <v>QD030035NRMED</v>
          </cell>
          <cell r="C2329" t="str">
            <v>BLUSA  019 NR MED</v>
          </cell>
          <cell r="D2329">
            <v>100</v>
          </cell>
          <cell r="E2329">
            <v>2</v>
          </cell>
        </row>
        <row r="2330">
          <cell r="B2330" t="str">
            <v>QD030035RSCHI</v>
          </cell>
          <cell r="C2330" t="str">
            <v>BLUSA  019 RS CHI</v>
          </cell>
          <cell r="D2330">
            <v>100</v>
          </cell>
          <cell r="E2330">
            <v>1</v>
          </cell>
        </row>
        <row r="2331">
          <cell r="B2331" t="str">
            <v>QD030035RSGRA</v>
          </cell>
          <cell r="C2331" t="str">
            <v>BLUSA  019 RS GRA</v>
          </cell>
          <cell r="D2331">
            <v>100</v>
          </cell>
          <cell r="E2331">
            <v>1</v>
          </cell>
        </row>
        <row r="2332">
          <cell r="B2332" t="str">
            <v>QD030035RSMED</v>
          </cell>
          <cell r="C2332" t="str">
            <v>BLUSA  019 RS MED</v>
          </cell>
          <cell r="D2332">
            <v>100</v>
          </cell>
          <cell r="E2332">
            <v>3</v>
          </cell>
        </row>
        <row r="2333">
          <cell r="B2333" t="str">
            <v>QD030036BCCHI</v>
          </cell>
          <cell r="C2333" t="str">
            <v>BLUSA  020 BC CHI</v>
          </cell>
          <cell r="D2333">
            <v>100</v>
          </cell>
          <cell r="E2333">
            <v>1</v>
          </cell>
        </row>
        <row r="2334">
          <cell r="B2334" t="str">
            <v>QD030036BCGRA</v>
          </cell>
          <cell r="C2334" t="str">
            <v>BLUSA  020 BC GRA</v>
          </cell>
          <cell r="D2334">
            <v>100</v>
          </cell>
          <cell r="E2334">
            <v>1</v>
          </cell>
        </row>
        <row r="2335">
          <cell r="B2335" t="str">
            <v>QD030036BCMED</v>
          </cell>
          <cell r="C2335" t="str">
            <v>BLUSA  020 BC MED</v>
          </cell>
          <cell r="D2335">
            <v>100</v>
          </cell>
          <cell r="E2335">
            <v>1</v>
          </cell>
        </row>
        <row r="2336">
          <cell r="B2336" t="str">
            <v>QD030036MRCHI</v>
          </cell>
          <cell r="C2336" t="str">
            <v>BLUSA  020 MR CHI</v>
          </cell>
          <cell r="D2336">
            <v>100</v>
          </cell>
          <cell r="E2336">
            <v>4</v>
          </cell>
        </row>
        <row r="2337">
          <cell r="B2337" t="str">
            <v>QD030036MRGRA</v>
          </cell>
          <cell r="C2337" t="str">
            <v>BLUSA  020 MR GRA</v>
          </cell>
          <cell r="D2337">
            <v>100</v>
          </cell>
          <cell r="E2337">
            <v>4</v>
          </cell>
        </row>
        <row r="2338">
          <cell r="B2338" t="str">
            <v>QD030036MRMED</v>
          </cell>
          <cell r="C2338" t="str">
            <v>BLUSA  020 MR MED</v>
          </cell>
          <cell r="D2338">
            <v>100</v>
          </cell>
          <cell r="E2338">
            <v>4</v>
          </cell>
        </row>
        <row r="2339">
          <cell r="B2339" t="str">
            <v>QD030036NGCHI</v>
          </cell>
          <cell r="C2339" t="str">
            <v>BLUSA  020 NG CHI</v>
          </cell>
          <cell r="D2339">
            <v>100</v>
          </cell>
          <cell r="E2339">
            <v>2</v>
          </cell>
        </row>
        <row r="2340">
          <cell r="B2340" t="str">
            <v>QD030036NGGRA</v>
          </cell>
          <cell r="C2340" t="str">
            <v>BLUSA  020 NG GRA</v>
          </cell>
          <cell r="D2340">
            <v>100</v>
          </cell>
          <cell r="E2340">
            <v>2</v>
          </cell>
        </row>
        <row r="2341">
          <cell r="B2341" t="str">
            <v>QD030036NGMED</v>
          </cell>
          <cell r="C2341" t="str">
            <v>BLUSA  020 NG MED</v>
          </cell>
          <cell r="D2341">
            <v>100</v>
          </cell>
          <cell r="E2341">
            <v>2</v>
          </cell>
        </row>
        <row r="2342">
          <cell r="B2342" t="str">
            <v>QD030038AMCHI</v>
          </cell>
          <cell r="C2342" t="str">
            <v>BLUSA  SM1005SQ AM CHI</v>
          </cell>
          <cell r="D2342">
            <v>100</v>
          </cell>
          <cell r="E2342">
            <v>2</v>
          </cell>
        </row>
        <row r="2343">
          <cell r="B2343" t="str">
            <v>QD030038AMGRA</v>
          </cell>
          <cell r="C2343" t="str">
            <v>BLUSA  SM1005SQ AM GRA</v>
          </cell>
          <cell r="D2343">
            <v>100</v>
          </cell>
          <cell r="E2343">
            <v>4</v>
          </cell>
        </row>
        <row r="2344">
          <cell r="B2344" t="str">
            <v>QD030038AMMED</v>
          </cell>
          <cell r="C2344" t="str">
            <v>BLUSA  SM1005SQ AM MED</v>
          </cell>
          <cell r="D2344">
            <v>100</v>
          </cell>
          <cell r="E2344">
            <v>4</v>
          </cell>
        </row>
        <row r="2345">
          <cell r="B2345" t="str">
            <v>QD030038AMXGD</v>
          </cell>
          <cell r="C2345" t="str">
            <v>BLUSA  SM1005SQ AM XGD</v>
          </cell>
          <cell r="D2345">
            <v>100</v>
          </cell>
          <cell r="E2345">
            <v>2</v>
          </cell>
        </row>
        <row r="2346">
          <cell r="B2346" t="str">
            <v>QD030038BCCHI</v>
          </cell>
          <cell r="C2346" t="str">
            <v>BLUSA  SM1005SQ BC CHI</v>
          </cell>
          <cell r="D2346">
            <v>100</v>
          </cell>
          <cell r="E2346">
            <v>1</v>
          </cell>
        </row>
        <row r="2347">
          <cell r="B2347" t="str">
            <v>QD030038BCGRA</v>
          </cell>
          <cell r="C2347" t="str">
            <v>BLUSA  SM1005SQ BC GRA</v>
          </cell>
          <cell r="D2347">
            <v>100</v>
          </cell>
          <cell r="E2347">
            <v>4</v>
          </cell>
        </row>
        <row r="2348">
          <cell r="B2348" t="str">
            <v>QD030038BCMED</v>
          </cell>
          <cell r="C2348" t="str">
            <v>BLUSA  SM1005SQ BC MED</v>
          </cell>
          <cell r="D2348">
            <v>100</v>
          </cell>
          <cell r="E2348">
            <v>4</v>
          </cell>
        </row>
        <row r="2349">
          <cell r="B2349" t="str">
            <v>QD030038BCXGD</v>
          </cell>
          <cell r="C2349" t="str">
            <v>BLUSA  SM1005SQ BC XGD</v>
          </cell>
          <cell r="D2349">
            <v>100</v>
          </cell>
          <cell r="E2349">
            <v>2</v>
          </cell>
        </row>
        <row r="2350">
          <cell r="B2350" t="str">
            <v>QD030038NGCHI</v>
          </cell>
          <cell r="C2350" t="str">
            <v>BLUSA  SM1005SQ NG CHI</v>
          </cell>
          <cell r="D2350">
            <v>100</v>
          </cell>
          <cell r="E2350">
            <v>2</v>
          </cell>
        </row>
        <row r="2351">
          <cell r="B2351" t="str">
            <v>QD030038NGGRA</v>
          </cell>
          <cell r="C2351" t="str">
            <v>BLUSA  SM1005SQ NG GRA</v>
          </cell>
          <cell r="D2351">
            <v>100</v>
          </cell>
          <cell r="E2351">
            <v>4</v>
          </cell>
        </row>
        <row r="2352">
          <cell r="B2352" t="str">
            <v>QD030038NGMED</v>
          </cell>
          <cell r="C2352" t="str">
            <v>BLUSA  SM1005SQ NG MED</v>
          </cell>
          <cell r="D2352">
            <v>100</v>
          </cell>
          <cell r="E2352">
            <v>4</v>
          </cell>
        </row>
        <row r="2353">
          <cell r="B2353" t="str">
            <v>QD030038NGXGD</v>
          </cell>
          <cell r="C2353" t="str">
            <v>BLUSA  SM1005SQ NG XGD</v>
          </cell>
          <cell r="D2353">
            <v>100</v>
          </cell>
          <cell r="E2353">
            <v>2</v>
          </cell>
        </row>
        <row r="2354">
          <cell r="B2354" t="str">
            <v>QD030038NRCHI</v>
          </cell>
          <cell r="C2354" t="str">
            <v>BLUSA  SM1005SQ NR CHI</v>
          </cell>
          <cell r="D2354">
            <v>100</v>
          </cell>
          <cell r="E2354">
            <v>2</v>
          </cell>
        </row>
        <row r="2355">
          <cell r="B2355" t="str">
            <v>QD030038NRGRA</v>
          </cell>
          <cell r="C2355" t="str">
            <v>BLUSA  SM1005SQ NR GRA</v>
          </cell>
          <cell r="D2355">
            <v>100</v>
          </cell>
          <cell r="E2355">
            <v>4</v>
          </cell>
        </row>
        <row r="2356">
          <cell r="B2356" t="str">
            <v>QD030038NRMED</v>
          </cell>
          <cell r="C2356" t="str">
            <v>BLUSA  SM1005SQ NR MED</v>
          </cell>
          <cell r="D2356">
            <v>100</v>
          </cell>
          <cell r="E2356">
            <v>4</v>
          </cell>
        </row>
        <row r="2357">
          <cell r="B2357" t="str">
            <v>QD030038NRXGD</v>
          </cell>
          <cell r="C2357" t="str">
            <v>BLUSA  SM1005SQ NR XGD</v>
          </cell>
          <cell r="D2357">
            <v>100</v>
          </cell>
          <cell r="E2357">
            <v>2</v>
          </cell>
        </row>
        <row r="2358">
          <cell r="B2358" t="str">
            <v>QD030038VNCHI</v>
          </cell>
          <cell r="C2358" t="str">
            <v>BLUSA  SM1005SQ VN CHI</v>
          </cell>
          <cell r="D2358">
            <v>100</v>
          </cell>
          <cell r="E2358">
            <v>2</v>
          </cell>
        </row>
        <row r="2359">
          <cell r="B2359" t="str">
            <v>QD030038VNGRA</v>
          </cell>
          <cell r="C2359" t="str">
            <v>BLUSA  SM1005SQ VN GRA</v>
          </cell>
          <cell r="D2359">
            <v>100</v>
          </cell>
          <cell r="E2359">
            <v>4</v>
          </cell>
        </row>
        <row r="2360">
          <cell r="B2360" t="str">
            <v>QD030038VNMED</v>
          </cell>
          <cell r="C2360" t="str">
            <v>BLUSA  SM1005SQ VN MED</v>
          </cell>
          <cell r="D2360">
            <v>100</v>
          </cell>
          <cell r="E2360">
            <v>4</v>
          </cell>
        </row>
        <row r="2361">
          <cell r="B2361" t="str">
            <v>QD030038VNXGD</v>
          </cell>
          <cell r="C2361" t="str">
            <v>BLUSA  SM1005SQ VN XGD</v>
          </cell>
          <cell r="D2361">
            <v>100</v>
          </cell>
          <cell r="E2361">
            <v>2</v>
          </cell>
        </row>
        <row r="2362">
          <cell r="B2362" t="str">
            <v>QD030039RSCHI</v>
          </cell>
          <cell r="C2362" t="str">
            <v>BLUSA  SM1006P RS CHI</v>
          </cell>
          <cell r="D2362">
            <v>100</v>
          </cell>
          <cell r="E2362">
            <v>2</v>
          </cell>
        </row>
        <row r="2363">
          <cell r="B2363" t="str">
            <v>QD030039RSGRA</v>
          </cell>
          <cell r="C2363" t="str">
            <v>BLUSA  SM1006P RS GRA</v>
          </cell>
          <cell r="D2363">
            <v>100</v>
          </cell>
          <cell r="E2363">
            <v>4</v>
          </cell>
        </row>
        <row r="2364">
          <cell r="B2364" t="str">
            <v>QD030039RSMED</v>
          </cell>
          <cell r="C2364" t="str">
            <v>BLUSA  SM1006P RS MED</v>
          </cell>
          <cell r="D2364">
            <v>100</v>
          </cell>
          <cell r="E2364">
            <v>4</v>
          </cell>
        </row>
        <row r="2365">
          <cell r="B2365" t="str">
            <v>QD030039RSXGD</v>
          </cell>
          <cell r="C2365" t="str">
            <v>BLUSA  SM1006P RS XGD</v>
          </cell>
          <cell r="D2365">
            <v>100</v>
          </cell>
          <cell r="E2365">
            <v>2</v>
          </cell>
        </row>
        <row r="2366">
          <cell r="B2366" t="str">
            <v>QD030040AMCHI</v>
          </cell>
          <cell r="C2366" t="str">
            <v>BLUSA  SM1006S AM CHI</v>
          </cell>
          <cell r="D2366">
            <v>100</v>
          </cell>
          <cell r="E2366">
            <v>2</v>
          </cell>
        </row>
        <row r="2367">
          <cell r="B2367" t="str">
            <v>QD030040AMGRA</v>
          </cell>
          <cell r="C2367" t="str">
            <v>BLUSA  SM1006S AM GRA</v>
          </cell>
          <cell r="D2367">
            <v>100</v>
          </cell>
          <cell r="E2367">
            <v>4</v>
          </cell>
        </row>
        <row r="2368">
          <cell r="B2368" t="str">
            <v>QD030040AMMED</v>
          </cell>
          <cell r="C2368" t="str">
            <v>BLUSA  SM1006S AM MED</v>
          </cell>
          <cell r="D2368">
            <v>100</v>
          </cell>
          <cell r="E2368">
            <v>4</v>
          </cell>
        </row>
        <row r="2369">
          <cell r="B2369" t="str">
            <v>QD030040AMXGD</v>
          </cell>
          <cell r="C2369" t="str">
            <v>BLUSA  SM1006S AM XGD</v>
          </cell>
          <cell r="D2369">
            <v>100</v>
          </cell>
          <cell r="E2369">
            <v>2</v>
          </cell>
        </row>
        <row r="2370">
          <cell r="B2370" t="str">
            <v>QD030040BCCHI</v>
          </cell>
          <cell r="C2370" t="str">
            <v>BLUSA  SM1006S BC CHI</v>
          </cell>
          <cell r="D2370">
            <v>100</v>
          </cell>
          <cell r="E2370">
            <v>2</v>
          </cell>
        </row>
        <row r="2371">
          <cell r="B2371" t="str">
            <v>QD030040BCGRA</v>
          </cell>
          <cell r="C2371" t="str">
            <v>BLUSA  SM1006S BC GRA</v>
          </cell>
          <cell r="D2371">
            <v>100</v>
          </cell>
          <cell r="E2371">
            <v>4</v>
          </cell>
        </row>
        <row r="2372">
          <cell r="B2372" t="str">
            <v>QD030040BCMED</v>
          </cell>
          <cell r="C2372" t="str">
            <v>BLUSA  SM1006S BC MED</v>
          </cell>
          <cell r="D2372">
            <v>100</v>
          </cell>
          <cell r="E2372">
            <v>4</v>
          </cell>
        </row>
        <row r="2373">
          <cell r="B2373" t="str">
            <v>QD030040BCXGD</v>
          </cell>
          <cell r="C2373" t="str">
            <v>BLUSA  SM1006S BC XGD</v>
          </cell>
          <cell r="D2373">
            <v>100</v>
          </cell>
          <cell r="E2373">
            <v>2</v>
          </cell>
        </row>
        <row r="2374">
          <cell r="B2374" t="str">
            <v>QD030040MZCHI</v>
          </cell>
          <cell r="C2374" t="str">
            <v>BLUSA  SM1006S MZ CHI</v>
          </cell>
          <cell r="D2374">
            <v>100</v>
          </cell>
          <cell r="E2374">
            <v>2</v>
          </cell>
        </row>
        <row r="2375">
          <cell r="B2375" t="str">
            <v>QD030040MZGRA</v>
          </cell>
          <cell r="C2375" t="str">
            <v>BLUSA  SM1006S MZ GRA</v>
          </cell>
          <cell r="D2375">
            <v>100</v>
          </cell>
          <cell r="E2375">
            <v>4</v>
          </cell>
        </row>
        <row r="2376">
          <cell r="B2376" t="str">
            <v>QD030040MZMED</v>
          </cell>
          <cell r="C2376" t="str">
            <v>BLUSA  SM1006S MZ MED</v>
          </cell>
          <cell r="D2376">
            <v>100</v>
          </cell>
          <cell r="E2376">
            <v>4</v>
          </cell>
        </row>
        <row r="2377">
          <cell r="B2377" t="str">
            <v>QD030040MZXGD</v>
          </cell>
          <cell r="C2377" t="str">
            <v>BLUSA  SM1006S MZ XGD</v>
          </cell>
          <cell r="D2377">
            <v>100</v>
          </cell>
          <cell r="E2377">
            <v>2</v>
          </cell>
        </row>
        <row r="2378">
          <cell r="B2378" t="str">
            <v>QD030040NGCHI</v>
          </cell>
          <cell r="C2378" t="str">
            <v>BLUSA  SM1006S NG CHI</v>
          </cell>
          <cell r="D2378">
            <v>100</v>
          </cell>
          <cell r="E2378">
            <v>2</v>
          </cell>
        </row>
        <row r="2379">
          <cell r="B2379" t="str">
            <v>QD030040NGGRA</v>
          </cell>
          <cell r="C2379" t="str">
            <v>BLUSA  SM1006S NG GRA</v>
          </cell>
          <cell r="D2379">
            <v>100</v>
          </cell>
          <cell r="E2379">
            <v>4</v>
          </cell>
        </row>
        <row r="2380">
          <cell r="B2380" t="str">
            <v>QD030040NGMED</v>
          </cell>
          <cell r="C2380" t="str">
            <v>BLUSA  SM1006S NG MED</v>
          </cell>
          <cell r="D2380">
            <v>100</v>
          </cell>
          <cell r="E2380">
            <v>4</v>
          </cell>
        </row>
        <row r="2381">
          <cell r="B2381" t="str">
            <v>QD030040NGXGD</v>
          </cell>
          <cell r="C2381" t="str">
            <v>BLUSA  SM1006S NG XGD</v>
          </cell>
          <cell r="D2381">
            <v>100</v>
          </cell>
          <cell r="E2381">
            <v>2</v>
          </cell>
        </row>
        <row r="2382">
          <cell r="B2382" t="str">
            <v>QD030040NRCHI</v>
          </cell>
          <cell r="C2382" t="str">
            <v>BLUSA  SM1006S NR CHI</v>
          </cell>
          <cell r="D2382">
            <v>100</v>
          </cell>
          <cell r="E2382">
            <v>2</v>
          </cell>
        </row>
        <row r="2383">
          <cell r="B2383" t="str">
            <v>QD030040NRGRA</v>
          </cell>
          <cell r="C2383" t="str">
            <v>BLUSA  SM1006S NR GRA</v>
          </cell>
          <cell r="D2383">
            <v>100</v>
          </cell>
          <cell r="E2383">
            <v>4</v>
          </cell>
        </row>
        <row r="2384">
          <cell r="B2384" t="str">
            <v>QD030040NRMED</v>
          </cell>
          <cell r="C2384" t="str">
            <v>BLUSA  SM1006S NR MED</v>
          </cell>
          <cell r="D2384">
            <v>100</v>
          </cell>
          <cell r="E2384">
            <v>4</v>
          </cell>
        </row>
        <row r="2385">
          <cell r="B2385" t="str">
            <v>QD030040NRXGD</v>
          </cell>
          <cell r="C2385" t="str">
            <v>BLUSA  SM1006S NR XGD</v>
          </cell>
          <cell r="D2385">
            <v>100</v>
          </cell>
          <cell r="E2385">
            <v>2</v>
          </cell>
        </row>
        <row r="2386">
          <cell r="B2386" t="str">
            <v>QD030040RSCHI</v>
          </cell>
          <cell r="C2386" t="str">
            <v>BLUSA  SM1006S RS CHI</v>
          </cell>
          <cell r="D2386">
            <v>100</v>
          </cell>
          <cell r="E2386">
            <v>2</v>
          </cell>
        </row>
        <row r="2387">
          <cell r="B2387" t="str">
            <v>QD030040RSGRA</v>
          </cell>
          <cell r="C2387" t="str">
            <v>BLUSA  SM1006S RS GRA</v>
          </cell>
          <cell r="D2387">
            <v>100</v>
          </cell>
          <cell r="E2387">
            <v>4</v>
          </cell>
        </row>
        <row r="2388">
          <cell r="B2388" t="str">
            <v>QD030040RSMED</v>
          </cell>
          <cell r="C2388" t="str">
            <v>BLUSA  SM1006S RS MED</v>
          </cell>
          <cell r="D2388">
            <v>100</v>
          </cell>
          <cell r="E2388">
            <v>3</v>
          </cell>
        </row>
        <row r="2389">
          <cell r="B2389" t="str">
            <v>QD030040RSXGD</v>
          </cell>
          <cell r="C2389" t="str">
            <v>BLUSA  SM1006S RS XGD</v>
          </cell>
          <cell r="D2389">
            <v>100</v>
          </cell>
          <cell r="E2389">
            <v>2</v>
          </cell>
        </row>
        <row r="2390">
          <cell r="B2390" t="str">
            <v>QD030043VNCHI</v>
          </cell>
          <cell r="C2390" t="str">
            <v>BLUSA  041 VN CHI</v>
          </cell>
          <cell r="D2390">
            <v>100</v>
          </cell>
          <cell r="E2390">
            <v>4</v>
          </cell>
        </row>
        <row r="2391">
          <cell r="B2391" t="str">
            <v>QD030043VNGRA</v>
          </cell>
          <cell r="C2391" t="str">
            <v>BLUSA  041 VN GRA</v>
          </cell>
          <cell r="D2391">
            <v>100</v>
          </cell>
          <cell r="E2391">
            <v>4</v>
          </cell>
        </row>
        <row r="2392">
          <cell r="B2392" t="str">
            <v>QD030043VNMED</v>
          </cell>
          <cell r="C2392" t="str">
            <v>BLUSA  041 VN MED</v>
          </cell>
          <cell r="D2392">
            <v>100</v>
          </cell>
          <cell r="E2392">
            <v>4</v>
          </cell>
        </row>
        <row r="2393">
          <cell r="B2393" t="str">
            <v>QD030044AOCHI</v>
          </cell>
          <cell r="C2393" t="str">
            <v>BLUSA  J6493-YELLOW AO CHI</v>
          </cell>
          <cell r="D2393">
            <v>100</v>
          </cell>
          <cell r="E2393">
            <v>4</v>
          </cell>
        </row>
        <row r="2394">
          <cell r="B2394" t="str">
            <v>QD030044AOGRA</v>
          </cell>
          <cell r="C2394" t="str">
            <v>BLUSA  J6493-YELLOW  AO GRA</v>
          </cell>
          <cell r="D2394">
            <v>100</v>
          </cell>
          <cell r="E2394">
            <v>2</v>
          </cell>
        </row>
        <row r="2395">
          <cell r="B2395" t="str">
            <v>QD030044AOMED</v>
          </cell>
          <cell r="C2395" t="str">
            <v>BLUSA  J6493-YELLOW  AO MED</v>
          </cell>
          <cell r="D2395">
            <v>100</v>
          </cell>
          <cell r="E2395">
            <v>4</v>
          </cell>
        </row>
        <row r="2396">
          <cell r="B2396" t="str">
            <v>QD030044AOXCH</v>
          </cell>
          <cell r="C2396" t="str">
            <v>BLUSA  J6493-YELLOW  XCH</v>
          </cell>
          <cell r="D2396">
            <v>100</v>
          </cell>
          <cell r="E2396">
            <v>2</v>
          </cell>
        </row>
        <row r="2397">
          <cell r="B2397" t="str">
            <v>QD030044NCCHI</v>
          </cell>
          <cell r="C2397" t="str">
            <v>BLUSA  J6493-PEACH NC CHI</v>
          </cell>
          <cell r="D2397">
            <v>100</v>
          </cell>
          <cell r="E2397">
            <v>4</v>
          </cell>
        </row>
        <row r="2398">
          <cell r="B2398" t="str">
            <v>QD030044NCGRA</v>
          </cell>
          <cell r="C2398" t="str">
            <v>BLUSA  J6493-PEACH  NC GRA</v>
          </cell>
          <cell r="D2398">
            <v>100</v>
          </cell>
          <cell r="E2398">
            <v>2</v>
          </cell>
        </row>
        <row r="2399">
          <cell r="B2399" t="str">
            <v>QD030044NCMED</v>
          </cell>
          <cell r="C2399" t="str">
            <v>BLUSA  J6493-PEACH  NC MED</v>
          </cell>
          <cell r="D2399">
            <v>100</v>
          </cell>
          <cell r="E2399">
            <v>4</v>
          </cell>
        </row>
        <row r="2400">
          <cell r="B2400" t="str">
            <v>QD030044NCXCH</v>
          </cell>
          <cell r="C2400" t="str">
            <v>BLUSA  J6493-PEACH  NC XCH</v>
          </cell>
          <cell r="D2400">
            <v>100</v>
          </cell>
          <cell r="E2400">
            <v>1</v>
          </cell>
        </row>
        <row r="2401">
          <cell r="B2401" t="str">
            <v>QD030045BCCHI</v>
          </cell>
          <cell r="C2401" t="str">
            <v>BLUSA  P1237 OFF WHITE BC CHI</v>
          </cell>
          <cell r="D2401">
            <v>100</v>
          </cell>
          <cell r="E2401">
            <v>4</v>
          </cell>
        </row>
        <row r="2402">
          <cell r="B2402" t="str">
            <v>QD030045BCGRA</v>
          </cell>
          <cell r="C2402" t="str">
            <v>BLUSA  P1237 OFF WHITE BC GRA</v>
          </cell>
          <cell r="D2402">
            <v>100</v>
          </cell>
          <cell r="E2402">
            <v>2</v>
          </cell>
        </row>
        <row r="2403">
          <cell r="B2403" t="str">
            <v>QD030045BCMED</v>
          </cell>
          <cell r="C2403" t="str">
            <v>BLUSA  P1237 OFF WHITE BC MED</v>
          </cell>
          <cell r="D2403">
            <v>100</v>
          </cell>
          <cell r="E2403">
            <v>4</v>
          </cell>
        </row>
        <row r="2404">
          <cell r="B2404" t="str">
            <v>QD030045BCXCH</v>
          </cell>
          <cell r="C2404" t="str">
            <v>BLUSA  P1237 OFF WHITE BC XCH</v>
          </cell>
          <cell r="D2404">
            <v>100</v>
          </cell>
          <cell r="E2404">
            <v>2</v>
          </cell>
        </row>
        <row r="2405">
          <cell r="B2405" t="str">
            <v>QD030046BCCHI</v>
          </cell>
          <cell r="C2405" t="str">
            <v>BLUSA  P1235 OFF WHITE BC CHI</v>
          </cell>
          <cell r="D2405">
            <v>100</v>
          </cell>
          <cell r="E2405">
            <v>4</v>
          </cell>
        </row>
        <row r="2406">
          <cell r="B2406" t="str">
            <v>QD030046BCGRA</v>
          </cell>
          <cell r="C2406" t="str">
            <v>BLUSA  P1235 OFF WHITE BC GRA</v>
          </cell>
          <cell r="D2406">
            <v>100</v>
          </cell>
          <cell r="E2406">
            <v>2</v>
          </cell>
        </row>
        <row r="2407">
          <cell r="B2407" t="str">
            <v>QD030046BCMED</v>
          </cell>
          <cell r="C2407" t="str">
            <v>BLUSA  P1235 OFF WHITE BC MED</v>
          </cell>
          <cell r="D2407">
            <v>100</v>
          </cell>
          <cell r="E2407">
            <v>4</v>
          </cell>
        </row>
        <row r="2408">
          <cell r="B2408" t="str">
            <v>QD030046BCXCH</v>
          </cell>
          <cell r="C2408" t="str">
            <v>BLUSA  P1235 OFF WHITE BC XCH</v>
          </cell>
          <cell r="D2408">
            <v>100</v>
          </cell>
          <cell r="E2408">
            <v>2</v>
          </cell>
        </row>
        <row r="2409">
          <cell r="B2409" t="str">
            <v>QD030048BLCHI</v>
          </cell>
          <cell r="C2409" t="str">
            <v>BLUSA 61457M BL CHI</v>
          </cell>
          <cell r="D2409">
            <v>100</v>
          </cell>
          <cell r="E2409">
            <v>2</v>
          </cell>
        </row>
        <row r="2410">
          <cell r="B2410" t="str">
            <v>QD030048BLGRA</v>
          </cell>
          <cell r="C2410" t="str">
            <v>BLUSA 61457M BL GRA</v>
          </cell>
          <cell r="D2410">
            <v>100</v>
          </cell>
          <cell r="E2410">
            <v>4</v>
          </cell>
        </row>
        <row r="2411">
          <cell r="B2411" t="str">
            <v>QD030048BLMED</v>
          </cell>
          <cell r="C2411" t="str">
            <v>BLUSA 61457M BL MED</v>
          </cell>
          <cell r="D2411">
            <v>100</v>
          </cell>
          <cell r="E2411">
            <v>4</v>
          </cell>
        </row>
        <row r="2412">
          <cell r="B2412" t="str">
            <v>QD030048BLXGD</v>
          </cell>
          <cell r="C2412" t="str">
            <v>BLUSA 61457M BL XGD</v>
          </cell>
          <cell r="D2412">
            <v>100</v>
          </cell>
          <cell r="E2412">
            <v>1</v>
          </cell>
        </row>
        <row r="2413">
          <cell r="B2413" t="str">
            <v>QD030054AOCHI</v>
          </cell>
          <cell r="C2413" t="str">
            <v>BLUSA  059 AO CHI</v>
          </cell>
          <cell r="D2413">
            <v>100</v>
          </cell>
          <cell r="E2413">
            <v>4</v>
          </cell>
        </row>
        <row r="2414">
          <cell r="B2414" t="str">
            <v>QD030054AOGRA</v>
          </cell>
          <cell r="C2414" t="str">
            <v>BLUSA  059 AO GRA</v>
          </cell>
          <cell r="D2414">
            <v>100</v>
          </cell>
          <cell r="E2414">
            <v>4</v>
          </cell>
        </row>
        <row r="2415">
          <cell r="B2415" t="str">
            <v>QD030054AOMED</v>
          </cell>
          <cell r="C2415" t="str">
            <v>BLUSA  059 AO MED</v>
          </cell>
          <cell r="D2415">
            <v>100</v>
          </cell>
          <cell r="E2415">
            <v>4</v>
          </cell>
        </row>
        <row r="2416">
          <cell r="B2416" t="str">
            <v>QD030054AZCHI</v>
          </cell>
          <cell r="C2416" t="str">
            <v>BLUSA  059 AZ CHI</v>
          </cell>
          <cell r="D2416">
            <v>100</v>
          </cell>
          <cell r="E2416">
            <v>4</v>
          </cell>
        </row>
        <row r="2417">
          <cell r="B2417" t="str">
            <v>QD030054AZGRA</v>
          </cell>
          <cell r="C2417" t="str">
            <v>BLUSA  059 AZ GRA</v>
          </cell>
          <cell r="D2417">
            <v>100</v>
          </cell>
          <cell r="E2417">
            <v>4</v>
          </cell>
        </row>
        <row r="2418">
          <cell r="B2418" t="str">
            <v>QD030054AZMED</v>
          </cell>
          <cell r="C2418" t="str">
            <v>BLUSA  059 AZ MED</v>
          </cell>
          <cell r="D2418">
            <v>100</v>
          </cell>
          <cell r="E2418">
            <v>4</v>
          </cell>
        </row>
        <row r="2419">
          <cell r="B2419" t="str">
            <v>QD030054HSCHI</v>
          </cell>
          <cell r="C2419" t="str">
            <v>BLUSA  059 HS CHI</v>
          </cell>
          <cell r="D2419">
            <v>100</v>
          </cell>
          <cell r="E2419">
            <v>4</v>
          </cell>
        </row>
        <row r="2420">
          <cell r="B2420" t="str">
            <v>QD030054HSGRA</v>
          </cell>
          <cell r="C2420" t="str">
            <v>BLUSA  059 HS GRA</v>
          </cell>
          <cell r="D2420">
            <v>100</v>
          </cell>
          <cell r="E2420">
            <v>4</v>
          </cell>
        </row>
        <row r="2421">
          <cell r="B2421" t="str">
            <v>QD030054HSMED</v>
          </cell>
          <cell r="C2421" t="str">
            <v>BLUSA  059 HS MED</v>
          </cell>
          <cell r="D2421">
            <v>100</v>
          </cell>
          <cell r="E2421">
            <v>4</v>
          </cell>
        </row>
        <row r="2422">
          <cell r="B2422" t="str">
            <v>QD030054NRCHI</v>
          </cell>
          <cell r="C2422" t="str">
            <v>BLUSA  059 NR CHI</v>
          </cell>
          <cell r="D2422">
            <v>100</v>
          </cell>
          <cell r="E2422">
            <v>4</v>
          </cell>
        </row>
        <row r="2423">
          <cell r="B2423" t="str">
            <v>QD030054NRGRA</v>
          </cell>
          <cell r="C2423" t="str">
            <v>BLUSA  059 NR GRA</v>
          </cell>
          <cell r="D2423">
            <v>100</v>
          </cell>
          <cell r="E2423">
            <v>4</v>
          </cell>
        </row>
        <row r="2424">
          <cell r="B2424" t="str">
            <v>QD030054NRMED</v>
          </cell>
          <cell r="C2424" t="str">
            <v>BLUSA  059 NR MED</v>
          </cell>
          <cell r="D2424">
            <v>100</v>
          </cell>
          <cell r="E2424">
            <v>4</v>
          </cell>
        </row>
        <row r="2425">
          <cell r="B2425" t="str">
            <v>QD030054RSCHI</v>
          </cell>
          <cell r="C2425" t="str">
            <v>BLUSA  059 RS CHI</v>
          </cell>
          <cell r="D2425">
            <v>100</v>
          </cell>
          <cell r="E2425">
            <v>4</v>
          </cell>
        </row>
        <row r="2426">
          <cell r="B2426" t="str">
            <v>QD030054RSGRA</v>
          </cell>
          <cell r="C2426" t="str">
            <v>BLUSA  059 RS GRA</v>
          </cell>
          <cell r="D2426">
            <v>100</v>
          </cell>
          <cell r="E2426">
            <v>4</v>
          </cell>
        </row>
        <row r="2427">
          <cell r="B2427" t="str">
            <v>QD030054RSMED</v>
          </cell>
          <cell r="C2427" t="str">
            <v>BLUSA  059 RS MED</v>
          </cell>
          <cell r="D2427">
            <v>100</v>
          </cell>
          <cell r="E2427">
            <v>4</v>
          </cell>
        </row>
        <row r="2428">
          <cell r="B2428" t="str">
            <v>QD03B828RSCHI</v>
          </cell>
          <cell r="C2428" t="str">
            <v>BLUSA GRAVITY BL0482 RS CHI</v>
          </cell>
          <cell r="D2428">
            <v>100</v>
          </cell>
          <cell r="E2428">
            <v>1</v>
          </cell>
        </row>
        <row r="2429">
          <cell r="B2429" t="str">
            <v>QD03B829AMCHI</v>
          </cell>
          <cell r="C2429" t="str">
            <v>BLUSA GRAVITY BL0483 AM CHI</v>
          </cell>
          <cell r="D2429">
            <v>100</v>
          </cell>
          <cell r="E2429">
            <v>1</v>
          </cell>
        </row>
        <row r="2430">
          <cell r="B2430" t="str">
            <v>QD03B829RSGRA</v>
          </cell>
          <cell r="C2430" t="str">
            <v>BLUSA GRAVITY BL0483 RS GRA</v>
          </cell>
          <cell r="D2430">
            <v>100</v>
          </cell>
          <cell r="E2430">
            <v>1</v>
          </cell>
        </row>
        <row r="2431">
          <cell r="B2431" t="str">
            <v>QD03B831BCGRA</v>
          </cell>
          <cell r="C2431" t="str">
            <v>BLUSA GRAVITY BL0490      BC GRA</v>
          </cell>
          <cell r="D2431">
            <v>100</v>
          </cell>
          <cell r="E2431">
            <v>1</v>
          </cell>
        </row>
        <row r="2432">
          <cell r="B2432" t="str">
            <v>QD03B831MZGRA</v>
          </cell>
          <cell r="C2432" t="str">
            <v>BLUSA GRAVITY BL0490      MZ GRA</v>
          </cell>
          <cell r="D2432">
            <v>100</v>
          </cell>
          <cell r="E2432">
            <v>2</v>
          </cell>
        </row>
        <row r="2433">
          <cell r="B2433" t="str">
            <v>QD03B831RSGRA</v>
          </cell>
          <cell r="C2433" t="str">
            <v>BLUSA GRAVITY BL0490      RS GRA</v>
          </cell>
          <cell r="D2433">
            <v>100</v>
          </cell>
          <cell r="E2433">
            <v>2</v>
          </cell>
        </row>
        <row r="2434">
          <cell r="B2434" t="str">
            <v>QD03B832HSCHI</v>
          </cell>
          <cell r="C2434" t="str">
            <v>BLUSA GRAVITY 9535/9428 HS CHI</v>
          </cell>
          <cell r="D2434">
            <v>100</v>
          </cell>
          <cell r="E2434">
            <v>1</v>
          </cell>
        </row>
        <row r="2435">
          <cell r="B2435" t="str">
            <v>QD03B832HSMED</v>
          </cell>
          <cell r="C2435" t="str">
            <v>BLUSA GRAVITY 9535/9428 HS MED</v>
          </cell>
          <cell r="D2435">
            <v>100</v>
          </cell>
          <cell r="E2435">
            <v>1</v>
          </cell>
        </row>
        <row r="2436">
          <cell r="B2436" t="str">
            <v>QD03B833NGCHI</v>
          </cell>
          <cell r="C2436" t="str">
            <v>BLUSA GRAVITY  9940/ 9939 NG CHI</v>
          </cell>
          <cell r="D2436">
            <v>100</v>
          </cell>
          <cell r="E2436">
            <v>1</v>
          </cell>
        </row>
        <row r="2437">
          <cell r="B2437" t="str">
            <v>QD03B836NGGRA</v>
          </cell>
          <cell r="C2437" t="str">
            <v>BLUSA GRAVITY 10790 NG GRA</v>
          </cell>
          <cell r="D2437">
            <v>100</v>
          </cell>
          <cell r="E2437">
            <v>1</v>
          </cell>
        </row>
        <row r="2438">
          <cell r="B2438" t="str">
            <v>QD03B839AZCHI</v>
          </cell>
          <cell r="C2438" t="str">
            <v>BLUSA GRAVITY  MJ50783 AZ CHI</v>
          </cell>
          <cell r="D2438">
            <v>100</v>
          </cell>
          <cell r="E2438">
            <v>2</v>
          </cell>
        </row>
        <row r="2439">
          <cell r="B2439" t="str">
            <v>QD03B839AZGRA</v>
          </cell>
          <cell r="C2439" t="str">
            <v>BLUSA GRAVITY  MJ50783 AZ GRA</v>
          </cell>
          <cell r="D2439">
            <v>100</v>
          </cell>
          <cell r="E2439">
            <v>2</v>
          </cell>
        </row>
        <row r="2440">
          <cell r="B2440" t="str">
            <v>QD03B839AZMED</v>
          </cell>
          <cell r="C2440" t="str">
            <v>BLUSA GRAVITY  MJ50783 AZ MED</v>
          </cell>
          <cell r="D2440">
            <v>100</v>
          </cell>
          <cell r="E2440">
            <v>1</v>
          </cell>
        </row>
        <row r="2441">
          <cell r="B2441" t="str">
            <v>QD03B839COCHI</v>
          </cell>
          <cell r="C2441" t="str">
            <v>BLUSA GRAVITY  MJ50783 CO CHI</v>
          </cell>
          <cell r="D2441">
            <v>100</v>
          </cell>
          <cell r="E2441">
            <v>2</v>
          </cell>
        </row>
        <row r="2442">
          <cell r="B2442" t="str">
            <v>QD03B839COGRA</v>
          </cell>
          <cell r="C2442" t="str">
            <v>BLUSA GRAVITY  MJ50783 CO GRA</v>
          </cell>
          <cell r="D2442">
            <v>100</v>
          </cell>
          <cell r="E2442">
            <v>2</v>
          </cell>
        </row>
        <row r="2443">
          <cell r="B2443" t="str">
            <v>QD03B839COMED</v>
          </cell>
          <cell r="C2443" t="str">
            <v>BLUSA GRAVITY  MJ50783 CO MED</v>
          </cell>
          <cell r="D2443">
            <v>100</v>
          </cell>
          <cell r="E2443">
            <v>1</v>
          </cell>
        </row>
        <row r="2444">
          <cell r="B2444" t="str">
            <v>QD03B840BCXCH</v>
          </cell>
          <cell r="C2444" t="str">
            <v>BLUSA GRAVITY 10635/10052      BC XC</v>
          </cell>
          <cell r="D2444">
            <v>100</v>
          </cell>
          <cell r="E2444">
            <v>1</v>
          </cell>
        </row>
        <row r="2445">
          <cell r="B2445" t="str">
            <v>QD03B841RSCHI</v>
          </cell>
          <cell r="C2445" t="str">
            <v>BLUSA GRAVITY 4017      RS CHI</v>
          </cell>
          <cell r="D2445">
            <v>100</v>
          </cell>
          <cell r="E2445">
            <v>2</v>
          </cell>
        </row>
        <row r="2446">
          <cell r="B2446" t="str">
            <v>QD03B841RSGRA</v>
          </cell>
          <cell r="C2446" t="str">
            <v>BLUSA GRAVITY 4017      RS GRA</v>
          </cell>
          <cell r="D2446">
            <v>100</v>
          </cell>
          <cell r="E2446">
            <v>3</v>
          </cell>
        </row>
        <row r="2447">
          <cell r="B2447" t="str">
            <v>QD03B841RSMED</v>
          </cell>
          <cell r="C2447" t="str">
            <v>BLUSA GRAVITY 4017      RS MED</v>
          </cell>
          <cell r="D2447">
            <v>100</v>
          </cell>
          <cell r="E2447">
            <v>2</v>
          </cell>
        </row>
        <row r="2448">
          <cell r="B2448" t="str">
            <v>QD03B842BCCHI</v>
          </cell>
          <cell r="C2448" t="str">
            <v>BLUSA GRAVITY 3890 BC CHI</v>
          </cell>
          <cell r="D2448">
            <v>100</v>
          </cell>
          <cell r="E2448">
            <v>3</v>
          </cell>
        </row>
        <row r="2449">
          <cell r="B2449" t="str">
            <v>QD03B842BCGRA</v>
          </cell>
          <cell r="C2449" t="str">
            <v>BLUSA GRAVITY 3890 BC GRA</v>
          </cell>
          <cell r="D2449">
            <v>100</v>
          </cell>
          <cell r="E2449">
            <v>3</v>
          </cell>
        </row>
        <row r="2450">
          <cell r="B2450" t="str">
            <v>QD03B842BCMED</v>
          </cell>
          <cell r="C2450" t="str">
            <v>BLUSA GRAVITY 3890 BC MED</v>
          </cell>
          <cell r="D2450">
            <v>100</v>
          </cell>
          <cell r="E2450">
            <v>4</v>
          </cell>
        </row>
        <row r="2451">
          <cell r="B2451" t="str">
            <v>QD03B842NGCHI</v>
          </cell>
          <cell r="C2451" t="str">
            <v>BLUSA GRAVITY 3890 NG CHI</v>
          </cell>
          <cell r="D2451">
            <v>100</v>
          </cell>
          <cell r="E2451">
            <v>3</v>
          </cell>
        </row>
        <row r="2452">
          <cell r="B2452" t="str">
            <v>QD03B842NGGRA</v>
          </cell>
          <cell r="C2452" t="str">
            <v>BLUSA GRAVITY 3890 NG GRA</v>
          </cell>
          <cell r="D2452">
            <v>100</v>
          </cell>
          <cell r="E2452">
            <v>4</v>
          </cell>
        </row>
        <row r="2453">
          <cell r="B2453" t="str">
            <v>QD03B842NGMED</v>
          </cell>
          <cell r="C2453" t="str">
            <v>BLUSA GRAVITY 3890 NG MED</v>
          </cell>
          <cell r="D2453">
            <v>100</v>
          </cell>
          <cell r="E2453">
            <v>3</v>
          </cell>
        </row>
        <row r="2454">
          <cell r="B2454" t="str">
            <v>QD03B842RSCHI</v>
          </cell>
          <cell r="C2454" t="str">
            <v>BLUSA GRAVITY 3890 RS CHI</v>
          </cell>
          <cell r="D2454">
            <v>100</v>
          </cell>
          <cell r="E2454">
            <v>3</v>
          </cell>
        </row>
        <row r="2455">
          <cell r="B2455" t="str">
            <v>QD03B842RSGRA</v>
          </cell>
          <cell r="C2455" t="str">
            <v>BLUSA GRAVITY 3890 RS GRA</v>
          </cell>
          <cell r="D2455">
            <v>100</v>
          </cell>
          <cell r="E2455">
            <v>3</v>
          </cell>
        </row>
        <row r="2456">
          <cell r="B2456" t="str">
            <v>QD03B842RSMED</v>
          </cell>
          <cell r="C2456" t="str">
            <v>BLUSA GRAVITY 3890 RS MED</v>
          </cell>
          <cell r="D2456">
            <v>100</v>
          </cell>
          <cell r="E2456">
            <v>4</v>
          </cell>
        </row>
        <row r="2457">
          <cell r="B2457" t="str">
            <v>QD03B843BGCHI</v>
          </cell>
          <cell r="C2457" t="str">
            <v>BLUSA GRAVITY 3889 BG CHI</v>
          </cell>
          <cell r="D2457">
            <v>100</v>
          </cell>
          <cell r="E2457">
            <v>1</v>
          </cell>
        </row>
        <row r="2458">
          <cell r="B2458" t="str">
            <v>QD03B843BGGRA</v>
          </cell>
          <cell r="C2458" t="str">
            <v>BLUSA GRAVITY 3889 BG GRA</v>
          </cell>
          <cell r="D2458">
            <v>100</v>
          </cell>
          <cell r="E2458">
            <v>2</v>
          </cell>
        </row>
        <row r="2459">
          <cell r="B2459" t="str">
            <v>QD03B843BGMED</v>
          </cell>
          <cell r="C2459" t="str">
            <v>BLUSA GRAVITY 3889 BG MED</v>
          </cell>
          <cell r="D2459">
            <v>100</v>
          </cell>
          <cell r="E2459">
            <v>1</v>
          </cell>
        </row>
        <row r="2460">
          <cell r="B2460" t="str">
            <v>QD03B843RSGRA</v>
          </cell>
          <cell r="C2460" t="str">
            <v>BLUSA GRAVITY 3889 RS GRA</v>
          </cell>
          <cell r="D2460">
            <v>100</v>
          </cell>
          <cell r="E2460">
            <v>1</v>
          </cell>
        </row>
        <row r="2461">
          <cell r="B2461" t="str">
            <v>QD03B844AMCHI</v>
          </cell>
          <cell r="C2461" t="str">
            <v>BLUSA GRAVITY 0059 AM CHI</v>
          </cell>
          <cell r="D2461">
            <v>100</v>
          </cell>
          <cell r="E2461">
            <v>1</v>
          </cell>
        </row>
        <row r="2462">
          <cell r="B2462" t="str">
            <v>QD03B844AMGRA</v>
          </cell>
          <cell r="C2462" t="str">
            <v>BLUSA GRAVITY 0059 AM GRA</v>
          </cell>
          <cell r="D2462">
            <v>100</v>
          </cell>
          <cell r="E2462">
            <v>1</v>
          </cell>
        </row>
        <row r="2463">
          <cell r="B2463" t="str">
            <v>QD03B844BCCHI</v>
          </cell>
          <cell r="C2463" t="str">
            <v>BLUSA GRAVITY 0059 BC CHI</v>
          </cell>
          <cell r="D2463">
            <v>100</v>
          </cell>
          <cell r="E2463">
            <v>2</v>
          </cell>
        </row>
        <row r="2464">
          <cell r="B2464" t="str">
            <v>QD03B844BCGRA</v>
          </cell>
          <cell r="C2464" t="str">
            <v>BLUSA GRAVITY 0059 BC GRA</v>
          </cell>
          <cell r="D2464">
            <v>100</v>
          </cell>
          <cell r="E2464">
            <v>2</v>
          </cell>
        </row>
        <row r="2465">
          <cell r="B2465" t="str">
            <v>QD03B844BCMED</v>
          </cell>
          <cell r="C2465" t="str">
            <v>BLUSA GRAVITY 0059 BC MED</v>
          </cell>
          <cell r="D2465">
            <v>100</v>
          </cell>
          <cell r="E2465">
            <v>2</v>
          </cell>
        </row>
        <row r="2466">
          <cell r="B2466" t="str">
            <v>QD03B845VSCHI</v>
          </cell>
          <cell r="C2466" t="str">
            <v>BLUSA MJ30820 VS CHI</v>
          </cell>
          <cell r="D2466">
            <v>100</v>
          </cell>
          <cell r="E2466">
            <v>2</v>
          </cell>
        </row>
        <row r="2467">
          <cell r="B2467" t="str">
            <v>QD03B845VSGRA</v>
          </cell>
          <cell r="C2467" t="str">
            <v>BLUSA MJ30820 VS GRA</v>
          </cell>
          <cell r="D2467">
            <v>100</v>
          </cell>
          <cell r="E2467">
            <v>2</v>
          </cell>
        </row>
        <row r="2468">
          <cell r="B2468" t="str">
            <v>QD03B845VSMED</v>
          </cell>
          <cell r="C2468" t="str">
            <v>BLUSA MJ30820 VS MED</v>
          </cell>
          <cell r="D2468">
            <v>100</v>
          </cell>
          <cell r="E2468">
            <v>2</v>
          </cell>
        </row>
        <row r="2469">
          <cell r="B2469" t="str">
            <v>QD03B848STCHI</v>
          </cell>
          <cell r="C2469" t="str">
            <v>BLUSA GRAVITY 0298A-3      ST CHI</v>
          </cell>
          <cell r="D2469">
            <v>100</v>
          </cell>
          <cell r="E2469">
            <v>3</v>
          </cell>
        </row>
        <row r="2470">
          <cell r="B2470" t="str">
            <v>QD03B848STGRA</v>
          </cell>
          <cell r="C2470" t="str">
            <v>BLUSA GRAVITY 0298A-3      ST GRA</v>
          </cell>
          <cell r="D2470">
            <v>100</v>
          </cell>
          <cell r="E2470">
            <v>2</v>
          </cell>
        </row>
        <row r="2471">
          <cell r="B2471" t="str">
            <v>QD03B848STMED</v>
          </cell>
          <cell r="C2471" t="str">
            <v>BLUSA GRAVITY 0298A-3      ST MED</v>
          </cell>
          <cell r="D2471">
            <v>100</v>
          </cell>
          <cell r="E2471">
            <v>1</v>
          </cell>
        </row>
        <row r="2472">
          <cell r="B2472" t="str">
            <v>QD03B849SMCHI</v>
          </cell>
          <cell r="C2472" t="str">
            <v>BLUSA GRAVITY 0298A-1      SM CHI</v>
          </cell>
          <cell r="D2472">
            <v>100</v>
          </cell>
          <cell r="E2472">
            <v>2</v>
          </cell>
        </row>
        <row r="2473">
          <cell r="B2473" t="str">
            <v>QD03B849SMGRA</v>
          </cell>
          <cell r="C2473" t="str">
            <v>BLUSA GRAVITY 0298A-1      SM GRA</v>
          </cell>
          <cell r="D2473">
            <v>100</v>
          </cell>
          <cell r="E2473">
            <v>1</v>
          </cell>
        </row>
        <row r="2474">
          <cell r="B2474" t="str">
            <v>QD03B849SMMED</v>
          </cell>
          <cell r="C2474" t="str">
            <v>BLUSA GRAVITY 0298A-1      SM MED</v>
          </cell>
          <cell r="D2474">
            <v>100</v>
          </cell>
          <cell r="E2474">
            <v>2</v>
          </cell>
        </row>
        <row r="2475">
          <cell r="B2475" t="str">
            <v>QD03B850AOCHI</v>
          </cell>
          <cell r="C2475" t="str">
            <v>BLUSA GRAVITY MJ55312 AO CHI</v>
          </cell>
          <cell r="D2475">
            <v>100</v>
          </cell>
          <cell r="E2475">
            <v>1</v>
          </cell>
        </row>
        <row r="2476">
          <cell r="B2476" t="str">
            <v>QD03B850AOGRA</v>
          </cell>
          <cell r="C2476" t="str">
            <v>BLUSA GRAVITY MJ55312 AO GRA</v>
          </cell>
          <cell r="D2476">
            <v>100</v>
          </cell>
          <cell r="E2476">
            <v>2</v>
          </cell>
        </row>
        <row r="2477">
          <cell r="B2477" t="str">
            <v>QD03B850AOMED</v>
          </cell>
          <cell r="C2477" t="str">
            <v>BLUSA GRAVITY MJ55312 AO MED</v>
          </cell>
          <cell r="D2477">
            <v>100</v>
          </cell>
          <cell r="E2477">
            <v>2</v>
          </cell>
        </row>
        <row r="2478">
          <cell r="B2478" t="str">
            <v>QD03B850AZCHI</v>
          </cell>
          <cell r="C2478" t="str">
            <v>BLUSA GRAVITY MJ55312 AZ CHI</v>
          </cell>
          <cell r="D2478">
            <v>100</v>
          </cell>
          <cell r="E2478">
            <v>2</v>
          </cell>
        </row>
        <row r="2479">
          <cell r="B2479" t="str">
            <v>QD03B850AZGRA</v>
          </cell>
          <cell r="C2479" t="str">
            <v>BLUSA GRAVITY MJ55312 AZ GRA</v>
          </cell>
          <cell r="D2479">
            <v>100</v>
          </cell>
          <cell r="E2479">
            <v>2</v>
          </cell>
        </row>
        <row r="2480">
          <cell r="B2480" t="str">
            <v>QD03B850AZMED</v>
          </cell>
          <cell r="C2480" t="str">
            <v>BLUSA GRAVITY MJ55312 AZ MED</v>
          </cell>
          <cell r="D2480">
            <v>100</v>
          </cell>
          <cell r="E2480">
            <v>1</v>
          </cell>
        </row>
        <row r="2481">
          <cell r="B2481" t="str">
            <v>QD03B851AMCHI</v>
          </cell>
          <cell r="C2481" t="str">
            <v>BLUSA GRAVITY  MJ54069 AM CHI</v>
          </cell>
          <cell r="D2481">
            <v>100</v>
          </cell>
          <cell r="E2481">
            <v>2</v>
          </cell>
        </row>
        <row r="2482">
          <cell r="B2482" t="str">
            <v>QD03B851AMGRA</v>
          </cell>
          <cell r="C2482" t="str">
            <v>BLUSA GRAVITY  MJ54069 AM GRA</v>
          </cell>
          <cell r="D2482">
            <v>100</v>
          </cell>
          <cell r="E2482">
            <v>2</v>
          </cell>
        </row>
        <row r="2483">
          <cell r="B2483" t="str">
            <v>QD03B851AMMED</v>
          </cell>
          <cell r="C2483" t="str">
            <v>BLUSA GRAVITY  MJ54069 AM MED</v>
          </cell>
          <cell r="D2483">
            <v>100</v>
          </cell>
          <cell r="E2483">
            <v>2</v>
          </cell>
        </row>
        <row r="2484">
          <cell r="B2484" t="str">
            <v>QD03B851BCCHI</v>
          </cell>
          <cell r="C2484" t="str">
            <v>BLUSA GRAVITY  MJ54069 BC CHI</v>
          </cell>
          <cell r="D2484">
            <v>100</v>
          </cell>
          <cell r="E2484">
            <v>2</v>
          </cell>
        </row>
        <row r="2485">
          <cell r="B2485" t="str">
            <v>QD03B851BCGRA</v>
          </cell>
          <cell r="C2485" t="str">
            <v>BLUSA GRAVITY  MJ54069 BC GRA</v>
          </cell>
          <cell r="D2485">
            <v>100</v>
          </cell>
          <cell r="E2485">
            <v>2</v>
          </cell>
        </row>
        <row r="2486">
          <cell r="B2486" t="str">
            <v>QD03B851BCMED</v>
          </cell>
          <cell r="C2486" t="str">
            <v>BLUSA GRAVITY  MJ54069 BC MED</v>
          </cell>
          <cell r="D2486">
            <v>100</v>
          </cell>
          <cell r="E2486">
            <v>2</v>
          </cell>
        </row>
        <row r="2487">
          <cell r="B2487" t="str">
            <v>QD03B857AOGRA</v>
          </cell>
          <cell r="C2487" t="str">
            <v>BLUSA GRAVITY  MJ54403 AO GRA</v>
          </cell>
          <cell r="D2487">
            <v>100</v>
          </cell>
          <cell r="E2487">
            <v>2</v>
          </cell>
        </row>
        <row r="2488">
          <cell r="B2488" t="str">
            <v>QD03B857AOMED</v>
          </cell>
          <cell r="C2488" t="str">
            <v>BLUSA GRAVITY  MJ54403 AO MED</v>
          </cell>
          <cell r="D2488">
            <v>100</v>
          </cell>
          <cell r="E2488">
            <v>2</v>
          </cell>
        </row>
        <row r="2489">
          <cell r="B2489" t="str">
            <v>QD03B857BCGRA</v>
          </cell>
          <cell r="C2489" t="str">
            <v>BLUSA GRAVITY  MJ54403 BC GRA</v>
          </cell>
          <cell r="D2489">
            <v>100</v>
          </cell>
          <cell r="E2489">
            <v>1</v>
          </cell>
        </row>
        <row r="2490">
          <cell r="B2490" t="str">
            <v>QD03B857BCMED</v>
          </cell>
          <cell r="C2490" t="str">
            <v>BLUSA GRAVITY  MJ54403 BC MED</v>
          </cell>
          <cell r="D2490">
            <v>100</v>
          </cell>
          <cell r="E2490">
            <v>1</v>
          </cell>
        </row>
        <row r="2491">
          <cell r="B2491" t="str">
            <v>QD03B857NGGRA</v>
          </cell>
          <cell r="C2491" t="str">
            <v>BLUSA GRAVITY  MJ54403 NG GRA</v>
          </cell>
          <cell r="D2491">
            <v>100</v>
          </cell>
          <cell r="E2491">
            <v>1</v>
          </cell>
        </row>
        <row r="2492">
          <cell r="B2492" t="str">
            <v>QD03B857RJGRA</v>
          </cell>
          <cell r="C2492" t="str">
            <v>BLUSA GRAVITY  MJ54403 RJ GRA</v>
          </cell>
          <cell r="D2492">
            <v>100</v>
          </cell>
          <cell r="E2492">
            <v>1</v>
          </cell>
        </row>
        <row r="2493">
          <cell r="B2493" t="str">
            <v>QD03B857RSCHI</v>
          </cell>
          <cell r="C2493" t="str">
            <v>BLUSA GRAVITY  MJ54403 RS CHI</v>
          </cell>
          <cell r="D2493">
            <v>100</v>
          </cell>
          <cell r="E2493">
            <v>2</v>
          </cell>
        </row>
        <row r="2494">
          <cell r="B2494" t="str">
            <v>QD03B857RSGRA</v>
          </cell>
          <cell r="C2494" t="str">
            <v>BLUSA GRAVITY  MJ54403 RS GRA</v>
          </cell>
          <cell r="D2494">
            <v>100</v>
          </cell>
          <cell r="E2494">
            <v>1</v>
          </cell>
        </row>
        <row r="2495">
          <cell r="B2495" t="str">
            <v>QD03B857VSCHI</v>
          </cell>
          <cell r="C2495" t="str">
            <v>BLUSA GRAVITY  MJ54403 VS CHI</v>
          </cell>
          <cell r="D2495">
            <v>100</v>
          </cell>
          <cell r="E2495">
            <v>1</v>
          </cell>
        </row>
        <row r="2496">
          <cell r="B2496" t="str">
            <v>QD03B857VSGRA</v>
          </cell>
          <cell r="C2496" t="str">
            <v>BLUSA GRAVITY  MJ54403 VS GRA</v>
          </cell>
          <cell r="D2496">
            <v>100</v>
          </cell>
          <cell r="E2496">
            <v>1</v>
          </cell>
        </row>
        <row r="2497">
          <cell r="B2497" t="str">
            <v>QD03B902BCCHI</v>
          </cell>
          <cell r="C2497" t="str">
            <v>BLUSA GRAVITY 72287 BC CHI</v>
          </cell>
          <cell r="D2497">
            <v>100</v>
          </cell>
          <cell r="E2497">
            <v>3</v>
          </cell>
        </row>
        <row r="2498">
          <cell r="B2498" t="str">
            <v>QD03B902BCGRA</v>
          </cell>
          <cell r="C2498" t="str">
            <v>BLUSA GRAVITY 72287 BC GRA</v>
          </cell>
          <cell r="D2498">
            <v>100</v>
          </cell>
          <cell r="E2498">
            <v>4</v>
          </cell>
        </row>
        <row r="2499">
          <cell r="B2499" t="str">
            <v>QD03B902BCMED</v>
          </cell>
          <cell r="C2499" t="str">
            <v>BLUSA GRAVITY 72287 BC MED</v>
          </cell>
          <cell r="D2499">
            <v>100</v>
          </cell>
          <cell r="E2499">
            <v>4</v>
          </cell>
        </row>
        <row r="2500">
          <cell r="B2500" t="str">
            <v>QD03B902MZCHI</v>
          </cell>
          <cell r="C2500" t="str">
            <v>BLUSA GRAVITY 72287 MZ CHI</v>
          </cell>
          <cell r="D2500">
            <v>100</v>
          </cell>
          <cell r="E2500">
            <v>4</v>
          </cell>
        </row>
        <row r="2501">
          <cell r="B2501" t="str">
            <v>QD03B902MZGRA</v>
          </cell>
          <cell r="C2501" t="str">
            <v>BLUSA GRAVITY 72287 MZ GRA</v>
          </cell>
          <cell r="D2501">
            <v>100</v>
          </cell>
          <cell r="E2501">
            <v>4</v>
          </cell>
        </row>
        <row r="2502">
          <cell r="B2502" t="str">
            <v>QD03B902MZMED</v>
          </cell>
          <cell r="C2502" t="str">
            <v>BLUSA GRAVITY 72287 MZ MED</v>
          </cell>
          <cell r="D2502">
            <v>100</v>
          </cell>
          <cell r="E2502">
            <v>4</v>
          </cell>
        </row>
        <row r="2503">
          <cell r="B2503" t="str">
            <v>QD03B902NGCHI</v>
          </cell>
          <cell r="C2503" t="str">
            <v>BLUSA GRAVITY 72287 NG CHI</v>
          </cell>
          <cell r="D2503">
            <v>100</v>
          </cell>
          <cell r="E2503">
            <v>4</v>
          </cell>
        </row>
        <row r="2504">
          <cell r="B2504" t="str">
            <v>QD03B902NGGRA</v>
          </cell>
          <cell r="C2504" t="str">
            <v>BLUSA GRAVITY 72287 NG GRA</v>
          </cell>
          <cell r="D2504">
            <v>100</v>
          </cell>
          <cell r="E2504">
            <v>3</v>
          </cell>
        </row>
        <row r="2505">
          <cell r="B2505" t="str">
            <v>QD03B902NGMED</v>
          </cell>
          <cell r="C2505" t="str">
            <v>BLUSA GRAVITY 72287 NG MED</v>
          </cell>
          <cell r="D2505">
            <v>100</v>
          </cell>
          <cell r="E2505">
            <v>4</v>
          </cell>
        </row>
        <row r="2506">
          <cell r="B2506" t="str">
            <v>QD03K028NGCHI</v>
          </cell>
          <cell r="C2506" t="str">
            <v>BLUSA GRAVITY MJ47226 NG CHI</v>
          </cell>
          <cell r="D2506">
            <v>100</v>
          </cell>
          <cell r="E2506">
            <v>2</v>
          </cell>
        </row>
        <row r="2507">
          <cell r="B2507" t="str">
            <v>QD03K028NGGRA</v>
          </cell>
          <cell r="C2507" t="str">
            <v>BLUSA GRAVITY MJ47226 NG GRA</v>
          </cell>
          <cell r="D2507">
            <v>100</v>
          </cell>
          <cell r="E2507">
            <v>1</v>
          </cell>
        </row>
        <row r="2508">
          <cell r="B2508" t="str">
            <v>QD03K028NGMED</v>
          </cell>
          <cell r="C2508" t="str">
            <v>BLUSA GRAVITY MJ47226 NG MED</v>
          </cell>
          <cell r="D2508">
            <v>100</v>
          </cell>
          <cell r="E2508">
            <v>1</v>
          </cell>
        </row>
        <row r="2509">
          <cell r="B2509" t="str">
            <v>QD03K029AZCHI</v>
          </cell>
          <cell r="C2509" t="str">
            <v>BLUSA GRAVITY MJ54062 AZ CHI</v>
          </cell>
          <cell r="D2509">
            <v>100</v>
          </cell>
          <cell r="E2509">
            <v>2</v>
          </cell>
        </row>
        <row r="2510">
          <cell r="B2510" t="str">
            <v>QD03K029AZGRA</v>
          </cell>
          <cell r="C2510" t="str">
            <v>BLUSA GRAVITY MJ54062 AZ GRA</v>
          </cell>
          <cell r="D2510">
            <v>100</v>
          </cell>
          <cell r="E2510">
            <v>2</v>
          </cell>
        </row>
        <row r="2511">
          <cell r="B2511" t="str">
            <v>QD03K029AZMED</v>
          </cell>
          <cell r="C2511" t="str">
            <v>BLUSA GRAVITY MJ54062 AZ MED</v>
          </cell>
          <cell r="D2511">
            <v>100</v>
          </cell>
          <cell r="E2511">
            <v>2</v>
          </cell>
        </row>
        <row r="2512">
          <cell r="B2512" t="str">
            <v>QD03K029RSCHI</v>
          </cell>
          <cell r="C2512" t="str">
            <v>BLUSA GRAVITY MJ54062 RS CHI</v>
          </cell>
          <cell r="D2512">
            <v>100</v>
          </cell>
          <cell r="E2512">
            <v>1</v>
          </cell>
        </row>
        <row r="2513">
          <cell r="B2513" t="str">
            <v>QD03K029RSGRA</v>
          </cell>
          <cell r="C2513" t="str">
            <v>BLUSA GRAVITY MJ54062 RS GRA</v>
          </cell>
          <cell r="D2513">
            <v>100</v>
          </cell>
          <cell r="E2513">
            <v>2</v>
          </cell>
        </row>
        <row r="2514">
          <cell r="B2514" t="str">
            <v>QD03K029RSMED</v>
          </cell>
          <cell r="C2514" t="str">
            <v>BLUSA GRAVITY MJ54062 RS MED</v>
          </cell>
          <cell r="D2514">
            <v>100</v>
          </cell>
          <cell r="E2514">
            <v>2</v>
          </cell>
        </row>
        <row r="2515">
          <cell r="B2515" t="str">
            <v>QD05A225VSUNT</v>
          </cell>
          <cell r="C2515" t="str">
            <v>CUBREBOCAS SUBLIMADO VS UNT</v>
          </cell>
          <cell r="D2515">
            <v>100</v>
          </cell>
          <cell r="E2515">
            <v>1</v>
          </cell>
        </row>
        <row r="2516">
          <cell r="B2516" t="str">
            <v>QD05A227BCUNT</v>
          </cell>
          <cell r="C2516" t="str">
            <v>CUBREBOCAS SUBLIMADO BC UNT</v>
          </cell>
          <cell r="D2516">
            <v>100</v>
          </cell>
          <cell r="E2516">
            <v>1</v>
          </cell>
        </row>
        <row r="2517">
          <cell r="B2517" t="str">
            <v>QD09A116KHCHI</v>
          </cell>
          <cell r="C2517" t="str">
            <v>ABRIGO GRAVITY KSH1037Q      KH CHI</v>
          </cell>
          <cell r="D2517">
            <v>100</v>
          </cell>
          <cell r="E2517">
            <v>2</v>
          </cell>
        </row>
        <row r="2518">
          <cell r="B2518" t="str">
            <v>QD09A116KHGRA</v>
          </cell>
          <cell r="C2518" t="str">
            <v>ABRIGO GRAVITY KSH1037Q      KH GRA</v>
          </cell>
          <cell r="D2518">
            <v>100</v>
          </cell>
          <cell r="E2518">
            <v>4</v>
          </cell>
        </row>
        <row r="2519">
          <cell r="B2519" t="str">
            <v>QD09A116KHMED</v>
          </cell>
          <cell r="C2519" t="str">
            <v>ABRIGO GRAVITY KSH1037Q      KH MED</v>
          </cell>
          <cell r="D2519">
            <v>100</v>
          </cell>
          <cell r="E2519">
            <v>4</v>
          </cell>
        </row>
        <row r="2520">
          <cell r="B2520" t="str">
            <v>QD09A116NGCHI</v>
          </cell>
          <cell r="C2520" t="str">
            <v>ABRIGO GRAVITY KSH1037Q      NG CHI</v>
          </cell>
          <cell r="D2520">
            <v>100</v>
          </cell>
          <cell r="E2520">
            <v>3</v>
          </cell>
        </row>
        <row r="2521">
          <cell r="B2521" t="str">
            <v>QD09A116NGGRA</v>
          </cell>
          <cell r="C2521" t="str">
            <v>ABRIGO GRAVITY KSH1037Q      NG GRA</v>
          </cell>
          <cell r="D2521">
            <v>100</v>
          </cell>
          <cell r="E2521">
            <v>5</v>
          </cell>
        </row>
        <row r="2522">
          <cell r="B2522" t="str">
            <v>QD09A116NGMED</v>
          </cell>
          <cell r="C2522" t="str">
            <v>ABRIGO GRAVITY KSH1037Q      NG MED</v>
          </cell>
          <cell r="D2522">
            <v>100</v>
          </cell>
          <cell r="E2522">
            <v>6</v>
          </cell>
        </row>
        <row r="2523">
          <cell r="B2523" t="str">
            <v>QD09A116RSCHI</v>
          </cell>
          <cell r="C2523" t="str">
            <v>ABRIGO GRAVITY KSH1037Q      RS CHI</v>
          </cell>
          <cell r="D2523">
            <v>100</v>
          </cell>
          <cell r="E2523">
            <v>2</v>
          </cell>
        </row>
        <row r="2524">
          <cell r="B2524" t="str">
            <v>QD09A116RSGRA</v>
          </cell>
          <cell r="C2524" t="str">
            <v>ABRIGO GRAVITY KSH1037Q      RS GRA</v>
          </cell>
          <cell r="D2524">
            <v>100</v>
          </cell>
          <cell r="E2524">
            <v>4</v>
          </cell>
        </row>
        <row r="2525">
          <cell r="B2525" t="str">
            <v>QD09A116RSMED</v>
          </cell>
          <cell r="C2525" t="str">
            <v>ABRIGO GRAVITY KSH1037Q      RS MED</v>
          </cell>
          <cell r="D2525">
            <v>100</v>
          </cell>
          <cell r="E2525">
            <v>4</v>
          </cell>
        </row>
        <row r="2526">
          <cell r="B2526" t="str">
            <v>QD130007SVCHI</v>
          </cell>
          <cell r="C2526" t="str">
            <v>CHALECO MEZCLILLA Y902V SV CHI</v>
          </cell>
          <cell r="D2526">
            <v>100</v>
          </cell>
          <cell r="E2526">
            <v>2</v>
          </cell>
        </row>
        <row r="2527">
          <cell r="B2527" t="str">
            <v>QD130007SVGRA</v>
          </cell>
          <cell r="C2527" t="str">
            <v>CHALECO MEZCLILLA Y902V SV GRA</v>
          </cell>
          <cell r="D2527">
            <v>100</v>
          </cell>
          <cell r="E2527">
            <v>3</v>
          </cell>
        </row>
        <row r="2528">
          <cell r="B2528" t="str">
            <v>QD130007SVMED</v>
          </cell>
          <cell r="C2528" t="str">
            <v>CHALECO MEZCLILLA Y902V SV MED</v>
          </cell>
          <cell r="D2528">
            <v>100</v>
          </cell>
          <cell r="E2528">
            <v>4</v>
          </cell>
        </row>
        <row r="2529">
          <cell r="B2529" t="str">
            <v>QD130007SVXGD</v>
          </cell>
          <cell r="C2529" t="str">
            <v>CHALECO MEZCLILLA Y902V SV XGD</v>
          </cell>
          <cell r="D2529">
            <v>100</v>
          </cell>
          <cell r="E2529">
            <v>2</v>
          </cell>
        </row>
        <row r="2530">
          <cell r="B2530" t="str">
            <v>QD130008AMCHI</v>
          </cell>
          <cell r="C2530" t="str">
            <v>CHALECO  M0006 AM CHI</v>
          </cell>
          <cell r="D2530">
            <v>100</v>
          </cell>
          <cell r="E2530">
            <v>2</v>
          </cell>
        </row>
        <row r="2531">
          <cell r="B2531" t="str">
            <v>QD130008AMGRA</v>
          </cell>
          <cell r="C2531" t="str">
            <v>CHALECO  M0006 AM GRA</v>
          </cell>
          <cell r="D2531">
            <v>100</v>
          </cell>
          <cell r="E2531">
            <v>6</v>
          </cell>
        </row>
        <row r="2532">
          <cell r="B2532" t="str">
            <v>QD130008AMMED</v>
          </cell>
          <cell r="C2532" t="str">
            <v>CHALECO  M0006 AM MED</v>
          </cell>
          <cell r="D2532">
            <v>100</v>
          </cell>
          <cell r="E2532">
            <v>3</v>
          </cell>
        </row>
        <row r="2533">
          <cell r="B2533" t="str">
            <v>QD130008AMXGD</v>
          </cell>
          <cell r="C2533" t="str">
            <v>CHALECO  M0006 AM XGD</v>
          </cell>
          <cell r="D2533">
            <v>100</v>
          </cell>
          <cell r="E2533">
            <v>1</v>
          </cell>
        </row>
        <row r="2534">
          <cell r="B2534" t="str">
            <v>QD130008MZCHI</v>
          </cell>
          <cell r="C2534" t="str">
            <v>CHALECO  M0006 MZ CHI</v>
          </cell>
          <cell r="D2534">
            <v>100</v>
          </cell>
          <cell r="E2534">
            <v>2</v>
          </cell>
        </row>
        <row r="2535">
          <cell r="B2535" t="str">
            <v>QD130008MZGRA</v>
          </cell>
          <cell r="C2535" t="str">
            <v>CHALECO  M0006 MZ GRA</v>
          </cell>
          <cell r="D2535">
            <v>100</v>
          </cell>
          <cell r="E2535">
            <v>10</v>
          </cell>
        </row>
        <row r="2536">
          <cell r="B2536" t="str">
            <v>QD130008MZMED</v>
          </cell>
          <cell r="C2536" t="str">
            <v>CHALECO  M0006 MZ MED</v>
          </cell>
          <cell r="D2536">
            <v>100</v>
          </cell>
          <cell r="E2536">
            <v>7</v>
          </cell>
        </row>
        <row r="2537">
          <cell r="B2537" t="str">
            <v>QD130008MZXGD</v>
          </cell>
          <cell r="C2537" t="str">
            <v>CHALECO  M0006 MZ XGD</v>
          </cell>
          <cell r="D2537">
            <v>100</v>
          </cell>
          <cell r="E2537">
            <v>3</v>
          </cell>
        </row>
        <row r="2538">
          <cell r="B2538" t="str">
            <v>QD130008NGCHI</v>
          </cell>
          <cell r="C2538" t="str">
            <v>CHALECO  M0006 NG CHI</v>
          </cell>
          <cell r="D2538">
            <v>100</v>
          </cell>
          <cell r="E2538">
            <v>1</v>
          </cell>
        </row>
        <row r="2539">
          <cell r="B2539" t="str">
            <v>QD130008NGGRA</v>
          </cell>
          <cell r="C2539" t="str">
            <v>CHALECO  M0006 NG GRA</v>
          </cell>
          <cell r="D2539">
            <v>100</v>
          </cell>
          <cell r="E2539">
            <v>9</v>
          </cell>
        </row>
        <row r="2540">
          <cell r="B2540" t="str">
            <v>QD130008NGMED</v>
          </cell>
          <cell r="C2540" t="str">
            <v>CHALECO  M0006 NG MED</v>
          </cell>
          <cell r="D2540">
            <v>100</v>
          </cell>
          <cell r="E2540">
            <v>3</v>
          </cell>
        </row>
        <row r="2541">
          <cell r="B2541" t="str">
            <v>QD130008NGXGD</v>
          </cell>
          <cell r="C2541" t="str">
            <v>CHALECO  M0006 NG XGD</v>
          </cell>
          <cell r="D2541">
            <v>100</v>
          </cell>
          <cell r="E2541">
            <v>1</v>
          </cell>
        </row>
        <row r="2542">
          <cell r="B2542" t="str">
            <v>QD130008RCGRA</v>
          </cell>
          <cell r="C2542" t="str">
            <v>CHALECO  M0006 RC GRA</v>
          </cell>
          <cell r="D2542">
            <v>100</v>
          </cell>
          <cell r="E2542">
            <v>4</v>
          </cell>
        </row>
        <row r="2543">
          <cell r="B2543" t="str">
            <v>QD130008RCMED</v>
          </cell>
          <cell r="C2543" t="str">
            <v>CHALECO  M0006 RC MED</v>
          </cell>
          <cell r="D2543">
            <v>100</v>
          </cell>
          <cell r="E2543">
            <v>1</v>
          </cell>
        </row>
        <row r="2544">
          <cell r="B2544" t="str">
            <v>QD130008RCXGD</v>
          </cell>
          <cell r="C2544" t="str">
            <v>CHALECO  M0006 RC XGD</v>
          </cell>
          <cell r="D2544">
            <v>100</v>
          </cell>
          <cell r="E2544">
            <v>1</v>
          </cell>
        </row>
        <row r="2545">
          <cell r="B2545" t="str">
            <v>QD130008RJCHI</v>
          </cell>
          <cell r="C2545" t="str">
            <v>CHALECO  M0006 RJ CHI</v>
          </cell>
          <cell r="D2545">
            <v>100</v>
          </cell>
          <cell r="E2545">
            <v>2</v>
          </cell>
        </row>
        <row r="2546">
          <cell r="B2546" t="str">
            <v>QD130008RJGRA</v>
          </cell>
          <cell r="C2546" t="str">
            <v>CHALECO  M0006 RJ GRA</v>
          </cell>
          <cell r="D2546">
            <v>100</v>
          </cell>
          <cell r="E2546">
            <v>8</v>
          </cell>
        </row>
        <row r="2547">
          <cell r="B2547" t="str">
            <v>QD130008RJMED</v>
          </cell>
          <cell r="C2547" t="str">
            <v>CHALECO  M0006 RJ MED</v>
          </cell>
          <cell r="D2547">
            <v>100</v>
          </cell>
          <cell r="E2547">
            <v>6</v>
          </cell>
        </row>
        <row r="2548">
          <cell r="B2548" t="str">
            <v>QD130008RJXGD</v>
          </cell>
          <cell r="C2548" t="str">
            <v>CHALECO  M0006 RJ XGD</v>
          </cell>
          <cell r="D2548">
            <v>100</v>
          </cell>
          <cell r="E2548">
            <v>3</v>
          </cell>
        </row>
        <row r="2549">
          <cell r="B2549" t="str">
            <v>QD130008RSCHI</v>
          </cell>
          <cell r="C2549" t="str">
            <v>CHALECO  M0006 RS CHI</v>
          </cell>
          <cell r="D2549">
            <v>100</v>
          </cell>
          <cell r="E2549">
            <v>3</v>
          </cell>
        </row>
        <row r="2550">
          <cell r="B2550" t="str">
            <v>QD130008RSGRA</v>
          </cell>
          <cell r="C2550" t="str">
            <v>CHALECO  M0006 RS GRA</v>
          </cell>
          <cell r="D2550">
            <v>100</v>
          </cell>
          <cell r="E2550">
            <v>10</v>
          </cell>
        </row>
        <row r="2551">
          <cell r="B2551" t="str">
            <v>QD130008RSMED</v>
          </cell>
          <cell r="C2551" t="str">
            <v>CHALECO  M0006 RS MED</v>
          </cell>
          <cell r="D2551">
            <v>100</v>
          </cell>
          <cell r="E2551">
            <v>7</v>
          </cell>
        </row>
        <row r="2552">
          <cell r="B2552" t="str">
            <v>QD130008RSXGD</v>
          </cell>
          <cell r="C2552" t="str">
            <v>CHALECO  M0006 RS XGD</v>
          </cell>
          <cell r="D2552">
            <v>100</v>
          </cell>
          <cell r="E2552">
            <v>4</v>
          </cell>
        </row>
        <row r="2553">
          <cell r="B2553" t="str">
            <v>QD130008VRGRA</v>
          </cell>
          <cell r="C2553" t="str">
            <v>CHALECO  M0006 VR GRA</v>
          </cell>
          <cell r="D2553">
            <v>100</v>
          </cell>
          <cell r="E2553">
            <v>1</v>
          </cell>
        </row>
        <row r="2554">
          <cell r="B2554" t="str">
            <v>QD130009MZCHI</v>
          </cell>
          <cell r="C2554" t="str">
            <v>CHALECO  CN0557 MZ CHI</v>
          </cell>
          <cell r="D2554">
            <v>100</v>
          </cell>
          <cell r="E2554">
            <v>2</v>
          </cell>
        </row>
        <row r="2555">
          <cell r="B2555" t="str">
            <v>QD130009MZGRA</v>
          </cell>
          <cell r="C2555" t="str">
            <v>CHALECO  CN0557 MZ GRA</v>
          </cell>
          <cell r="D2555">
            <v>100</v>
          </cell>
          <cell r="E2555">
            <v>1</v>
          </cell>
        </row>
        <row r="2556">
          <cell r="B2556" t="str">
            <v>QD130009RSCHI</v>
          </cell>
          <cell r="C2556" t="str">
            <v>CHALECO  CN0557 RS CHI</v>
          </cell>
          <cell r="D2556">
            <v>100</v>
          </cell>
          <cell r="E2556">
            <v>2</v>
          </cell>
        </row>
        <row r="2557">
          <cell r="B2557" t="str">
            <v>QD130009RSGRA</v>
          </cell>
          <cell r="C2557" t="str">
            <v>CHALECO  CN0557 RS GRA</v>
          </cell>
          <cell r="D2557">
            <v>100</v>
          </cell>
          <cell r="E2557">
            <v>3</v>
          </cell>
        </row>
        <row r="2558">
          <cell r="B2558" t="str">
            <v>QD130009RSMED</v>
          </cell>
          <cell r="C2558" t="str">
            <v>CHALECO  CN0557 RS MED</v>
          </cell>
          <cell r="D2558">
            <v>100</v>
          </cell>
          <cell r="E2558">
            <v>-1</v>
          </cell>
        </row>
        <row r="2559">
          <cell r="B2559" t="str">
            <v>QD130009RSXGD</v>
          </cell>
          <cell r="C2559" t="str">
            <v>CHALECO  CN0557 RS XGD</v>
          </cell>
          <cell r="D2559">
            <v>100</v>
          </cell>
          <cell r="E2559">
            <v>1</v>
          </cell>
        </row>
        <row r="2560">
          <cell r="B2560" t="str">
            <v>QD130009VRGRA</v>
          </cell>
          <cell r="C2560" t="str">
            <v>CHALECO  CN0557 VR GRA</v>
          </cell>
          <cell r="D2560">
            <v>100</v>
          </cell>
          <cell r="E2560">
            <v>-1</v>
          </cell>
        </row>
        <row r="2561">
          <cell r="B2561" t="str">
            <v>QD130009VRMED</v>
          </cell>
          <cell r="C2561" t="str">
            <v>CHALECO  CN0557 VR MED</v>
          </cell>
          <cell r="D2561">
            <v>100</v>
          </cell>
          <cell r="E2561">
            <v>2</v>
          </cell>
        </row>
        <row r="2562">
          <cell r="B2562" t="str">
            <v>QD130010CLCHI</v>
          </cell>
          <cell r="C2562" t="str">
            <v>CHALECO  SWC07846-2 CL CHI</v>
          </cell>
          <cell r="D2562">
            <v>100</v>
          </cell>
          <cell r="E2562">
            <v>4</v>
          </cell>
        </row>
        <row r="2563">
          <cell r="B2563" t="str">
            <v>QD130010CLGRA</v>
          </cell>
          <cell r="C2563" t="str">
            <v>CHALECO  SWC07846-2 CL GRA</v>
          </cell>
          <cell r="D2563">
            <v>100</v>
          </cell>
          <cell r="E2563">
            <v>4</v>
          </cell>
        </row>
        <row r="2564">
          <cell r="B2564" t="str">
            <v>QD130010CLMED</v>
          </cell>
          <cell r="C2564" t="str">
            <v>CHALECO  SWC07846-2 CL MED</v>
          </cell>
          <cell r="D2564">
            <v>100</v>
          </cell>
          <cell r="E2564">
            <v>4</v>
          </cell>
        </row>
        <row r="2565">
          <cell r="B2565" t="str">
            <v>QD130010MRCHI</v>
          </cell>
          <cell r="C2565" t="str">
            <v>CHALECO  SWC07846-2 MR CHI</v>
          </cell>
          <cell r="D2565">
            <v>100</v>
          </cell>
          <cell r="E2565">
            <v>4</v>
          </cell>
        </row>
        <row r="2566">
          <cell r="B2566" t="str">
            <v>QD130010MRGRA</v>
          </cell>
          <cell r="C2566" t="str">
            <v>CHALECO  SWC07846-2 MR GRA</v>
          </cell>
          <cell r="D2566">
            <v>100</v>
          </cell>
          <cell r="E2566">
            <v>4</v>
          </cell>
        </row>
        <row r="2567">
          <cell r="B2567" t="str">
            <v>QD130010MRMED</v>
          </cell>
          <cell r="C2567" t="str">
            <v>CHALECO  SWC07846-2 MR MED</v>
          </cell>
          <cell r="D2567">
            <v>100</v>
          </cell>
          <cell r="E2567">
            <v>4</v>
          </cell>
        </row>
        <row r="2568">
          <cell r="B2568" t="str">
            <v>QD130010RSCHI</v>
          </cell>
          <cell r="C2568" t="str">
            <v>CHALECO  SWC07846-2 RS CHI</v>
          </cell>
          <cell r="D2568">
            <v>100</v>
          </cell>
          <cell r="E2568">
            <v>4</v>
          </cell>
        </row>
        <row r="2569">
          <cell r="B2569" t="str">
            <v>QD130010RSGRA</v>
          </cell>
          <cell r="C2569" t="str">
            <v>CHALECO  SWC07846-2 RS GRA</v>
          </cell>
          <cell r="D2569">
            <v>100</v>
          </cell>
          <cell r="E2569">
            <v>4</v>
          </cell>
        </row>
        <row r="2570">
          <cell r="B2570" t="str">
            <v>QD130010RSMED</v>
          </cell>
          <cell r="C2570" t="str">
            <v>CHALECO  SWC07846-2 RS MED</v>
          </cell>
          <cell r="D2570">
            <v>100</v>
          </cell>
          <cell r="E2570">
            <v>4</v>
          </cell>
        </row>
        <row r="2571">
          <cell r="B2571" t="str">
            <v>QD130011AMCHI</v>
          </cell>
          <cell r="C2571" t="str">
            <v>CHALECO  1AK3959-1 AM CHI</v>
          </cell>
          <cell r="D2571">
            <v>100</v>
          </cell>
          <cell r="E2571">
            <v>1</v>
          </cell>
        </row>
        <row r="2572">
          <cell r="B2572" t="str">
            <v>QD130011AMGRA</v>
          </cell>
          <cell r="C2572" t="str">
            <v>CHALECO  1AK3959-1 AM GRA</v>
          </cell>
          <cell r="D2572">
            <v>100</v>
          </cell>
          <cell r="E2572">
            <v>2</v>
          </cell>
        </row>
        <row r="2573">
          <cell r="B2573" t="str">
            <v>QD130011AMMED</v>
          </cell>
          <cell r="C2573" t="str">
            <v>CHALECO  1AK3959-1 AM MED</v>
          </cell>
          <cell r="D2573">
            <v>100</v>
          </cell>
          <cell r="E2573">
            <v>1</v>
          </cell>
        </row>
        <row r="2574">
          <cell r="B2574" t="str">
            <v>QD130011LVCHI</v>
          </cell>
          <cell r="C2574" t="str">
            <v>CHALECO  1AK3959-1 LV CHI</v>
          </cell>
          <cell r="D2574">
            <v>100</v>
          </cell>
          <cell r="E2574">
            <v>3</v>
          </cell>
        </row>
        <row r="2575">
          <cell r="B2575" t="str">
            <v>QD130011LVGRA</v>
          </cell>
          <cell r="C2575" t="str">
            <v>CHALECO  1AK3959-1 LV GRA</v>
          </cell>
          <cell r="D2575">
            <v>100</v>
          </cell>
          <cell r="E2575">
            <v>2</v>
          </cell>
        </row>
        <row r="2576">
          <cell r="B2576" t="str">
            <v>QD130011LVMED</v>
          </cell>
          <cell r="C2576" t="str">
            <v>CHALECO  1AK3959-1 LV MED</v>
          </cell>
          <cell r="D2576">
            <v>100</v>
          </cell>
          <cell r="E2576">
            <v>4</v>
          </cell>
        </row>
        <row r="2577">
          <cell r="B2577" t="str">
            <v>QD130011LVXGD</v>
          </cell>
          <cell r="C2577" t="str">
            <v>CHALECO  1AK3959-1 LV XGD</v>
          </cell>
          <cell r="D2577">
            <v>100</v>
          </cell>
          <cell r="E2577">
            <v>4</v>
          </cell>
        </row>
        <row r="2578">
          <cell r="B2578" t="str">
            <v>QD130011NGCHI</v>
          </cell>
          <cell r="C2578" t="str">
            <v>CHALECO  1AK3959-1 NG CHI</v>
          </cell>
          <cell r="D2578">
            <v>100</v>
          </cell>
          <cell r="E2578">
            <v>3</v>
          </cell>
        </row>
        <row r="2579">
          <cell r="B2579" t="str">
            <v>QD130011NGXGD</v>
          </cell>
          <cell r="C2579" t="str">
            <v>CHALECO  1AK3959-1 NG XGD</v>
          </cell>
          <cell r="D2579">
            <v>100</v>
          </cell>
          <cell r="E2579">
            <v>2</v>
          </cell>
        </row>
        <row r="2580">
          <cell r="B2580" t="str">
            <v>QD130011OLCHI</v>
          </cell>
          <cell r="C2580" t="str">
            <v>CHALECO  1AK3959-1 OL CHI</v>
          </cell>
          <cell r="D2580">
            <v>100</v>
          </cell>
          <cell r="E2580">
            <v>3</v>
          </cell>
        </row>
        <row r="2581">
          <cell r="B2581" t="str">
            <v>QD130011OLGRA</v>
          </cell>
          <cell r="C2581" t="str">
            <v>CHALECO  1AK3959-1 OL GRA</v>
          </cell>
          <cell r="D2581">
            <v>100</v>
          </cell>
          <cell r="E2581">
            <v>3</v>
          </cell>
        </row>
        <row r="2582">
          <cell r="B2582" t="str">
            <v>QD130011OLMED</v>
          </cell>
          <cell r="C2582" t="str">
            <v>CHALECO  1AK3959-1 OL MED</v>
          </cell>
          <cell r="D2582">
            <v>100</v>
          </cell>
          <cell r="E2582">
            <v>4</v>
          </cell>
        </row>
        <row r="2583">
          <cell r="B2583" t="str">
            <v>QD130011OLXGD</v>
          </cell>
          <cell r="C2583" t="str">
            <v>CHALECO  1AK3959-1 OL XGD</v>
          </cell>
          <cell r="D2583">
            <v>100</v>
          </cell>
          <cell r="E2583">
            <v>2</v>
          </cell>
        </row>
        <row r="2584">
          <cell r="B2584" t="str">
            <v>QD130011RSCHI</v>
          </cell>
          <cell r="C2584" t="str">
            <v>CHALECO  1AK3959-1 RS CHI</v>
          </cell>
          <cell r="D2584">
            <v>100</v>
          </cell>
          <cell r="E2584">
            <v>4</v>
          </cell>
        </row>
        <row r="2585">
          <cell r="B2585" t="str">
            <v>QD130011RSGRA</v>
          </cell>
          <cell r="C2585" t="str">
            <v>CHALECO  1AK3959-1 RS GRA</v>
          </cell>
          <cell r="D2585">
            <v>100</v>
          </cell>
          <cell r="E2585">
            <v>1</v>
          </cell>
        </row>
        <row r="2586">
          <cell r="B2586" t="str">
            <v>QD130011RSMED</v>
          </cell>
          <cell r="C2586" t="str">
            <v>CHALECO  1AK3959-1 RS MED</v>
          </cell>
          <cell r="D2586">
            <v>100</v>
          </cell>
          <cell r="E2586">
            <v>3</v>
          </cell>
        </row>
        <row r="2587">
          <cell r="B2587" t="str">
            <v>QD130011RSXGD</v>
          </cell>
          <cell r="C2587" t="str">
            <v>CHALECO  1AK3959-1 RS XGD</v>
          </cell>
          <cell r="D2587">
            <v>100</v>
          </cell>
          <cell r="E2587">
            <v>2</v>
          </cell>
        </row>
        <row r="2588">
          <cell r="B2588" t="str">
            <v>QD130011VNCHI</v>
          </cell>
          <cell r="C2588" t="str">
            <v>CHALECO  1AK3959-1 VN CHI</v>
          </cell>
          <cell r="D2588">
            <v>100</v>
          </cell>
          <cell r="E2588">
            <v>4</v>
          </cell>
        </row>
        <row r="2589">
          <cell r="B2589" t="str">
            <v>QD130011VNGRA</v>
          </cell>
          <cell r="C2589" t="str">
            <v>CHALECO  1AK3959-1 VN GRA</v>
          </cell>
          <cell r="D2589">
            <v>100</v>
          </cell>
          <cell r="E2589">
            <v>3</v>
          </cell>
        </row>
        <row r="2590">
          <cell r="B2590" t="str">
            <v>QD130011VNMED</v>
          </cell>
          <cell r="C2590" t="str">
            <v>CHALECO  1AK3959-1 VN MED</v>
          </cell>
          <cell r="D2590">
            <v>100</v>
          </cell>
          <cell r="E2590">
            <v>2</v>
          </cell>
        </row>
        <row r="2591">
          <cell r="B2591" t="str">
            <v>QD130011VNXGD</v>
          </cell>
          <cell r="C2591" t="str">
            <v>CHALECO  1AK3959-1 VN XGD</v>
          </cell>
          <cell r="D2591">
            <v>100</v>
          </cell>
          <cell r="E2591">
            <v>1</v>
          </cell>
        </row>
        <row r="2592">
          <cell r="B2592" t="str">
            <v>QD13B089BCCHI</v>
          </cell>
          <cell r="C2592" t="str">
            <v>CHALECO GRAVITY  CSH1011Q BC CHI</v>
          </cell>
          <cell r="D2592">
            <v>100</v>
          </cell>
          <cell r="E2592">
            <v>3</v>
          </cell>
        </row>
        <row r="2593">
          <cell r="B2593" t="str">
            <v>QD13B089BCGRA</v>
          </cell>
          <cell r="C2593" t="str">
            <v>CHALECO GRAVITY  CSH1011Q BC GRA</v>
          </cell>
          <cell r="D2593">
            <v>100</v>
          </cell>
          <cell r="E2593">
            <v>2</v>
          </cell>
        </row>
        <row r="2594">
          <cell r="B2594" t="str">
            <v>QD13B089BCMED</v>
          </cell>
          <cell r="C2594" t="str">
            <v>CHALECO GRAVITY  CSH1011Q BC MED</v>
          </cell>
          <cell r="D2594">
            <v>100</v>
          </cell>
          <cell r="E2594">
            <v>4</v>
          </cell>
        </row>
        <row r="2595">
          <cell r="B2595" t="str">
            <v>QD13B089BCXGD</v>
          </cell>
          <cell r="C2595" t="str">
            <v>CHALECO GRAVITY  CSH1011Q BC XGD</v>
          </cell>
          <cell r="D2595">
            <v>100</v>
          </cell>
          <cell r="E2595">
            <v>2</v>
          </cell>
        </row>
        <row r="2596">
          <cell r="B2596" t="str">
            <v>QD13B089CLCHI</v>
          </cell>
          <cell r="C2596" t="str">
            <v>CHALECO GRAVITY  CSH1011Q CL CHI</v>
          </cell>
          <cell r="D2596">
            <v>100</v>
          </cell>
          <cell r="E2596">
            <v>4</v>
          </cell>
        </row>
        <row r="2597">
          <cell r="B2597" t="str">
            <v>QD13B089CLGRA</v>
          </cell>
          <cell r="C2597" t="str">
            <v>CHALECO GRAVITY  CSH1011Q CL GRA</v>
          </cell>
          <cell r="D2597">
            <v>100</v>
          </cell>
          <cell r="E2597">
            <v>3</v>
          </cell>
        </row>
        <row r="2598">
          <cell r="B2598" t="str">
            <v>QD13B089CLMED</v>
          </cell>
          <cell r="C2598" t="str">
            <v>CHALECO GRAVITY  CSH1011Q CL MED</v>
          </cell>
          <cell r="D2598">
            <v>100</v>
          </cell>
          <cell r="E2598">
            <v>6</v>
          </cell>
        </row>
        <row r="2599">
          <cell r="B2599" t="str">
            <v>QD13B089NGCHI</v>
          </cell>
          <cell r="C2599" t="str">
            <v>CHALECO GRAVITY  CSH1011Q NG CHI</v>
          </cell>
          <cell r="D2599">
            <v>100</v>
          </cell>
          <cell r="E2599">
            <v>2</v>
          </cell>
        </row>
        <row r="2600">
          <cell r="B2600" t="str">
            <v>QD13B089NGGRA</v>
          </cell>
          <cell r="C2600" t="str">
            <v>CHALECO GRAVITY  CSH1011Q NG GRA</v>
          </cell>
          <cell r="D2600">
            <v>100</v>
          </cell>
          <cell r="E2600">
            <v>1</v>
          </cell>
        </row>
        <row r="2601">
          <cell r="B2601" t="str">
            <v>QD13B089NGMED</v>
          </cell>
          <cell r="C2601" t="str">
            <v>CHALECO GRAVITY  CSH1011Q NG MED</v>
          </cell>
          <cell r="D2601">
            <v>100</v>
          </cell>
          <cell r="E2601">
            <v>4</v>
          </cell>
        </row>
        <row r="2602">
          <cell r="B2602" t="str">
            <v>QD13B089NGXGD</v>
          </cell>
          <cell r="C2602" t="str">
            <v>CHALECO GRAVITY  CSH1011Q NG XGD</v>
          </cell>
          <cell r="D2602">
            <v>100</v>
          </cell>
          <cell r="E2602">
            <v>1</v>
          </cell>
        </row>
        <row r="2603">
          <cell r="B2603" t="str">
            <v>QD13B089OLCHI</v>
          </cell>
          <cell r="C2603" t="str">
            <v>CHALECO GRAVITY  CSH1011Q OL CHI</v>
          </cell>
          <cell r="D2603">
            <v>100</v>
          </cell>
          <cell r="E2603">
            <v>3</v>
          </cell>
        </row>
        <row r="2604">
          <cell r="B2604" t="str">
            <v>QD13B089OLGRA</v>
          </cell>
          <cell r="C2604" t="str">
            <v>CHALECO GRAVITY  CSH1011Q OL GRA</v>
          </cell>
          <cell r="D2604">
            <v>100</v>
          </cell>
          <cell r="E2604">
            <v>2</v>
          </cell>
        </row>
        <row r="2605">
          <cell r="B2605" t="str">
            <v>QD13B089OLMED</v>
          </cell>
          <cell r="C2605" t="str">
            <v>CHALECO GRAVITY  CSH1011Q OL MED</v>
          </cell>
          <cell r="D2605">
            <v>100</v>
          </cell>
          <cell r="E2605">
            <v>4</v>
          </cell>
        </row>
        <row r="2606">
          <cell r="B2606" t="str">
            <v>QD13B089OLXGD</v>
          </cell>
          <cell r="C2606" t="str">
            <v>CHALECO GRAVITY  CSH1011Q OL XGD</v>
          </cell>
          <cell r="D2606">
            <v>100</v>
          </cell>
          <cell r="E2606">
            <v>1</v>
          </cell>
        </row>
        <row r="2607">
          <cell r="B2607" t="str">
            <v>QD13B092AMCHI</v>
          </cell>
          <cell r="C2607" t="str">
            <v>CHALECO GRAVITY 1AK4072 AM CHI</v>
          </cell>
          <cell r="D2607">
            <v>100</v>
          </cell>
          <cell r="E2607">
            <v>6</v>
          </cell>
        </row>
        <row r="2608">
          <cell r="B2608" t="str">
            <v>QD13B092AZCHI</v>
          </cell>
          <cell r="C2608" t="str">
            <v>CHALECO GRAVITY 1AK4072 AZ CHI</v>
          </cell>
          <cell r="D2608">
            <v>100</v>
          </cell>
          <cell r="E2608">
            <v>2</v>
          </cell>
        </row>
        <row r="2609">
          <cell r="B2609" t="str">
            <v>QD13B092AZGRA</v>
          </cell>
          <cell r="C2609" t="str">
            <v>CHALECO GRAVITY 1AK4072 AZ GRA</v>
          </cell>
          <cell r="D2609">
            <v>100</v>
          </cell>
          <cell r="E2609">
            <v>2</v>
          </cell>
        </row>
        <row r="2610">
          <cell r="B2610" t="str">
            <v>QD13B092AZMED</v>
          </cell>
          <cell r="C2610" t="str">
            <v>CHALECO GRAVITY 1AK4072 AZ MED</v>
          </cell>
          <cell r="D2610">
            <v>100</v>
          </cell>
          <cell r="E2610">
            <v>2</v>
          </cell>
        </row>
        <row r="2611">
          <cell r="B2611" t="str">
            <v>QD13B092MZCHI</v>
          </cell>
          <cell r="C2611" t="str">
            <v>CHALECO GRAVITY 1AK4072 MZ CHI</v>
          </cell>
          <cell r="D2611">
            <v>100</v>
          </cell>
          <cell r="E2611">
            <v>5</v>
          </cell>
        </row>
        <row r="2612">
          <cell r="B2612" t="str">
            <v>QD13B092MZGRA</v>
          </cell>
          <cell r="C2612" t="str">
            <v>CHALECO GRAVITY 1AK4072 MZ GRA</v>
          </cell>
          <cell r="D2612">
            <v>100</v>
          </cell>
          <cell r="E2612">
            <v>2</v>
          </cell>
        </row>
        <row r="2613">
          <cell r="B2613" t="str">
            <v>QD13B092MZMED</v>
          </cell>
          <cell r="C2613" t="str">
            <v>CHALECO GRAVITY 1AK4072 MZ MED</v>
          </cell>
          <cell r="D2613">
            <v>100</v>
          </cell>
          <cell r="E2613">
            <v>7</v>
          </cell>
        </row>
        <row r="2614">
          <cell r="B2614" t="str">
            <v>QD13B092NGGRA</v>
          </cell>
          <cell r="C2614" t="str">
            <v>CHALECO GRAVITY 1AK4072 NG GRA</v>
          </cell>
          <cell r="D2614">
            <v>100</v>
          </cell>
          <cell r="E2614">
            <v>1</v>
          </cell>
        </row>
        <row r="2615">
          <cell r="B2615" t="str">
            <v>QD13B092NGMED</v>
          </cell>
          <cell r="C2615" t="str">
            <v>CHALECO GRAVITY 1AK4072 NG MED</v>
          </cell>
          <cell r="D2615">
            <v>100</v>
          </cell>
          <cell r="E2615">
            <v>4</v>
          </cell>
        </row>
        <row r="2616">
          <cell r="B2616" t="str">
            <v>QD13B092RSCHI</v>
          </cell>
          <cell r="C2616" t="str">
            <v>CHALECO GRAVITY 1AK4072 RS CHI</v>
          </cell>
          <cell r="D2616">
            <v>100</v>
          </cell>
          <cell r="E2616">
            <v>5</v>
          </cell>
        </row>
        <row r="2617">
          <cell r="B2617" t="str">
            <v>QD13B092RSGRA</v>
          </cell>
          <cell r="C2617" t="str">
            <v>CHALECO GRAVITY 1AK4072 RS GRA</v>
          </cell>
          <cell r="D2617">
            <v>100</v>
          </cell>
          <cell r="E2617">
            <v>7</v>
          </cell>
        </row>
        <row r="2618">
          <cell r="B2618" t="str">
            <v>QD13B092RSMED</v>
          </cell>
          <cell r="C2618" t="str">
            <v>CHALECO GRAVITY 1AK4072 RS MED</v>
          </cell>
          <cell r="D2618">
            <v>100</v>
          </cell>
          <cell r="E2618">
            <v>6</v>
          </cell>
        </row>
        <row r="2619">
          <cell r="B2619" t="str">
            <v>QD13B092VSCHI</v>
          </cell>
          <cell r="C2619" t="str">
            <v>CHALECO GRAVITY 1AK4072 VS CHI</v>
          </cell>
          <cell r="D2619">
            <v>100</v>
          </cell>
          <cell r="E2619">
            <v>2</v>
          </cell>
        </row>
        <row r="2620">
          <cell r="B2620" t="str">
            <v>QD13B092VSGRA</v>
          </cell>
          <cell r="C2620" t="str">
            <v>CHALECO GRAVITY 1AK4072 VS GRA</v>
          </cell>
          <cell r="D2620">
            <v>100</v>
          </cell>
          <cell r="E2620">
            <v>2</v>
          </cell>
        </row>
        <row r="2621">
          <cell r="B2621" t="str">
            <v>QD13B092VSMED</v>
          </cell>
          <cell r="C2621" t="str">
            <v>CHALECO GRAVITY 1AK4072 VS MED</v>
          </cell>
          <cell r="D2621">
            <v>100</v>
          </cell>
          <cell r="E2621">
            <v>2</v>
          </cell>
        </row>
        <row r="2622">
          <cell r="B2622" t="str">
            <v>QD13B095BGCHI</v>
          </cell>
          <cell r="C2622" t="str">
            <v>CHALECO GRAVITY CN0582Q      BG CHI</v>
          </cell>
          <cell r="D2622">
            <v>100</v>
          </cell>
          <cell r="E2622">
            <v>3</v>
          </cell>
        </row>
        <row r="2623">
          <cell r="B2623" t="str">
            <v>QD13B095BGGRA</v>
          </cell>
          <cell r="C2623" t="str">
            <v>CHALECO GRAVITY CN0582Q      BG GRA</v>
          </cell>
          <cell r="D2623">
            <v>100</v>
          </cell>
          <cell r="E2623">
            <v>4</v>
          </cell>
        </row>
        <row r="2624">
          <cell r="B2624" t="str">
            <v>QD13B095BGMED</v>
          </cell>
          <cell r="C2624" t="str">
            <v>CHALECO GRAVITY CN0582Q      BG MED</v>
          </cell>
          <cell r="D2624">
            <v>100</v>
          </cell>
          <cell r="E2624">
            <v>5</v>
          </cell>
        </row>
        <row r="2625">
          <cell r="B2625" t="str">
            <v>QD13B095BGXGD</v>
          </cell>
          <cell r="C2625" t="str">
            <v>CHALECO GRAVITY CN0582Q      BG XGD</v>
          </cell>
          <cell r="D2625">
            <v>100</v>
          </cell>
          <cell r="E2625">
            <v>2</v>
          </cell>
        </row>
        <row r="2626">
          <cell r="B2626" t="str">
            <v>QD13B095MZCHI</v>
          </cell>
          <cell r="C2626" t="str">
            <v>CHALECO GRAVITY CN0582Q      MZ CHI</v>
          </cell>
          <cell r="D2626">
            <v>100</v>
          </cell>
          <cell r="E2626">
            <v>4</v>
          </cell>
        </row>
        <row r="2627">
          <cell r="B2627" t="str">
            <v>QD13B095MZGRA</v>
          </cell>
          <cell r="C2627" t="str">
            <v>CHALECO GRAVITY CN0582Q      MZ GRA</v>
          </cell>
          <cell r="D2627">
            <v>100</v>
          </cell>
          <cell r="E2627">
            <v>8</v>
          </cell>
        </row>
        <row r="2628">
          <cell r="B2628" t="str">
            <v>QD13B095MZMED</v>
          </cell>
          <cell r="C2628" t="str">
            <v>CHALECO GRAVITY CN0582Q      MZ MED</v>
          </cell>
          <cell r="D2628">
            <v>100</v>
          </cell>
          <cell r="E2628">
            <v>9</v>
          </cell>
        </row>
        <row r="2629">
          <cell r="B2629" t="str">
            <v>QD13B095MZXGD</v>
          </cell>
          <cell r="C2629" t="str">
            <v>CHALECO GRAVITY CN0582Q      MZ XGD</v>
          </cell>
          <cell r="D2629">
            <v>100</v>
          </cell>
          <cell r="E2629">
            <v>2</v>
          </cell>
        </row>
        <row r="2630">
          <cell r="B2630" t="str">
            <v>QD13B095NGCHI</v>
          </cell>
          <cell r="C2630" t="str">
            <v>CHALECO GRAVITY CN0582Q      NG CHI</v>
          </cell>
          <cell r="D2630">
            <v>100</v>
          </cell>
          <cell r="E2630">
            <v>4</v>
          </cell>
        </row>
        <row r="2631">
          <cell r="B2631" t="str">
            <v>QD13B095NGGRA</v>
          </cell>
          <cell r="C2631" t="str">
            <v>CHALECO GRAVITY CN0582Q      NG GRA</v>
          </cell>
          <cell r="D2631">
            <v>100</v>
          </cell>
          <cell r="E2631">
            <v>1</v>
          </cell>
        </row>
        <row r="2632">
          <cell r="B2632" t="str">
            <v>QD13B095NGMED</v>
          </cell>
          <cell r="C2632" t="str">
            <v>CHALECO GRAVITY CN0582Q      NG MED</v>
          </cell>
          <cell r="D2632">
            <v>100</v>
          </cell>
          <cell r="E2632">
            <v>4</v>
          </cell>
        </row>
        <row r="2633">
          <cell r="B2633" t="str">
            <v>QD13B095RSCHI</v>
          </cell>
          <cell r="C2633" t="str">
            <v>CHALECO GRAVITY CN0582Q      RS CHI</v>
          </cell>
          <cell r="D2633">
            <v>100</v>
          </cell>
          <cell r="E2633">
            <v>2</v>
          </cell>
        </row>
        <row r="2634">
          <cell r="B2634" t="str">
            <v>QD13B095RSGRA</v>
          </cell>
          <cell r="C2634" t="str">
            <v>CHALECO GRAVITY CN0582Q      RS GRA</v>
          </cell>
          <cell r="D2634">
            <v>100</v>
          </cell>
          <cell r="E2634">
            <v>2</v>
          </cell>
        </row>
        <row r="2635">
          <cell r="B2635" t="str">
            <v>QD13B095RSMED</v>
          </cell>
          <cell r="C2635" t="str">
            <v>CHALECO GRAVITY CN0582Q      RS MED</v>
          </cell>
          <cell r="D2635">
            <v>100</v>
          </cell>
          <cell r="E2635">
            <v>4</v>
          </cell>
        </row>
        <row r="2636">
          <cell r="B2636" t="str">
            <v>QD13B097RSCHI</v>
          </cell>
          <cell r="C2636" t="str">
            <v>CHALECO GRAVITY CSH1004Q      RS CHI</v>
          </cell>
          <cell r="D2636">
            <v>100</v>
          </cell>
          <cell r="E2636">
            <v>1</v>
          </cell>
        </row>
        <row r="2637">
          <cell r="B2637" t="str">
            <v>QD13B097RSGRA</v>
          </cell>
          <cell r="C2637" t="str">
            <v>CHALECO GRAVITY CSH1004Q      RS GRA</v>
          </cell>
          <cell r="D2637">
            <v>100</v>
          </cell>
          <cell r="E2637">
            <v>4</v>
          </cell>
        </row>
        <row r="2638">
          <cell r="B2638" t="str">
            <v>QD13B097RSMED</v>
          </cell>
          <cell r="C2638" t="str">
            <v>CHALECO GRAVITY CSH1004Q      RS MED</v>
          </cell>
          <cell r="D2638">
            <v>100</v>
          </cell>
          <cell r="E2638">
            <v>4</v>
          </cell>
        </row>
        <row r="2639">
          <cell r="B2639" t="str">
            <v>QD13B097RSXGD</v>
          </cell>
          <cell r="C2639" t="str">
            <v>CHALECO GRAVITY CSH1004Q      RS XGD</v>
          </cell>
          <cell r="D2639">
            <v>100</v>
          </cell>
          <cell r="E2639">
            <v>2</v>
          </cell>
        </row>
        <row r="2640">
          <cell r="B2640" t="str">
            <v>QD140030RSGRA</v>
          </cell>
          <cell r="C2640" t="str">
            <v>CHAMARRA GRAVITY LN0918 RS GRA</v>
          </cell>
          <cell r="D2640">
            <v>100</v>
          </cell>
          <cell r="E2640">
            <v>1</v>
          </cell>
        </row>
        <row r="2641">
          <cell r="B2641" t="str">
            <v>QD140031AMCHI</v>
          </cell>
          <cell r="C2641" t="str">
            <v>CHAMARRA GRAVITY KN1050 AM CHI</v>
          </cell>
          <cell r="D2641">
            <v>100</v>
          </cell>
          <cell r="E2641">
            <v>1</v>
          </cell>
        </row>
        <row r="2642">
          <cell r="B2642" t="str">
            <v>QD140031MZCHI</v>
          </cell>
          <cell r="C2642" t="str">
            <v>CHAMARRA GRAVITY KN1050 MZ CHI</v>
          </cell>
          <cell r="D2642">
            <v>100</v>
          </cell>
          <cell r="E2642">
            <v>1</v>
          </cell>
        </row>
        <row r="2643">
          <cell r="B2643" t="str">
            <v>QD140031MZXGD</v>
          </cell>
          <cell r="C2643" t="str">
            <v>CHAMARRA GRAVITY KN1050 MZ XGD</v>
          </cell>
          <cell r="D2643">
            <v>100</v>
          </cell>
          <cell r="E2643">
            <v>1</v>
          </cell>
        </row>
        <row r="2644">
          <cell r="B2644" t="str">
            <v>QD140031RSCHI</v>
          </cell>
          <cell r="C2644" t="str">
            <v>CHAMARRA GRAVITY KN1050 RS CHI</v>
          </cell>
          <cell r="D2644">
            <v>100</v>
          </cell>
          <cell r="E2644">
            <v>2</v>
          </cell>
        </row>
        <row r="2645">
          <cell r="B2645" t="str">
            <v>QD140031RSGRA</v>
          </cell>
          <cell r="C2645" t="str">
            <v>CHAMARRA GRAVITY KN1050 RS GRA</v>
          </cell>
          <cell r="D2645">
            <v>100</v>
          </cell>
          <cell r="E2645">
            <v>4</v>
          </cell>
        </row>
        <row r="2646">
          <cell r="B2646" t="str">
            <v>QD140031RSMED</v>
          </cell>
          <cell r="C2646" t="str">
            <v>CHAMARRA GRAVITY KN1050 RS MED</v>
          </cell>
          <cell r="D2646">
            <v>100</v>
          </cell>
          <cell r="E2646">
            <v>4</v>
          </cell>
        </row>
        <row r="2647">
          <cell r="B2647" t="str">
            <v>QD140031RSXGD</v>
          </cell>
          <cell r="C2647" t="str">
            <v>CHAMARRA GRAVITY KN1050 RS XGD</v>
          </cell>
          <cell r="D2647">
            <v>100</v>
          </cell>
          <cell r="E2647">
            <v>2</v>
          </cell>
        </row>
        <row r="2648">
          <cell r="B2648" t="str">
            <v>QD140032MRGRA</v>
          </cell>
          <cell r="C2648" t="str">
            <v>CHAMARRA KA2506 MR GRA</v>
          </cell>
          <cell r="D2648">
            <v>100</v>
          </cell>
          <cell r="E2648">
            <v>1</v>
          </cell>
        </row>
        <row r="2649">
          <cell r="B2649" t="str">
            <v>QD140034AMCHI</v>
          </cell>
          <cell r="C2649" t="str">
            <v>CHAMARRA LN0925 AM CHI</v>
          </cell>
          <cell r="D2649">
            <v>100</v>
          </cell>
          <cell r="E2649">
            <v>2</v>
          </cell>
        </row>
        <row r="2650">
          <cell r="B2650" t="str">
            <v>QD140034AMGRA</v>
          </cell>
          <cell r="C2650" t="str">
            <v>CHAMARRA LN0925 AM GRA</v>
          </cell>
          <cell r="D2650">
            <v>100</v>
          </cell>
          <cell r="E2650">
            <v>5</v>
          </cell>
        </row>
        <row r="2651">
          <cell r="B2651" t="str">
            <v>QD140034AMMED</v>
          </cell>
          <cell r="C2651" t="str">
            <v>CHAMARRA LN0925 AM MED</v>
          </cell>
          <cell r="D2651">
            <v>100</v>
          </cell>
          <cell r="E2651">
            <v>3</v>
          </cell>
        </row>
        <row r="2652">
          <cell r="B2652" t="str">
            <v>QD140034AMXGD</v>
          </cell>
          <cell r="C2652" t="str">
            <v>CHAMARRA LN0925 AM XGD</v>
          </cell>
          <cell r="D2652">
            <v>100</v>
          </cell>
          <cell r="E2652">
            <v>2</v>
          </cell>
        </row>
        <row r="2653">
          <cell r="B2653" t="str">
            <v>QD140034CLCHI</v>
          </cell>
          <cell r="C2653" t="str">
            <v>CHAMARRA LN0925 CL CHI</v>
          </cell>
          <cell r="D2653">
            <v>100</v>
          </cell>
          <cell r="E2653">
            <v>4</v>
          </cell>
        </row>
        <row r="2654">
          <cell r="B2654" t="str">
            <v>QD140034CLGRA</v>
          </cell>
          <cell r="C2654" t="str">
            <v>CHAMARRA LN0925 CL GRA</v>
          </cell>
          <cell r="D2654">
            <v>100</v>
          </cell>
          <cell r="E2654">
            <v>7</v>
          </cell>
        </row>
        <row r="2655">
          <cell r="B2655" t="str">
            <v>QD140034CLMED</v>
          </cell>
          <cell r="C2655" t="str">
            <v>CHAMARRA LN0925 CL MED</v>
          </cell>
          <cell r="D2655">
            <v>100</v>
          </cell>
          <cell r="E2655">
            <v>7</v>
          </cell>
        </row>
        <row r="2656">
          <cell r="B2656" t="str">
            <v>QD140034CLXGD</v>
          </cell>
          <cell r="C2656" t="str">
            <v>CHAMARRA LN0925 CL XGD</v>
          </cell>
          <cell r="D2656">
            <v>100</v>
          </cell>
          <cell r="E2656">
            <v>4</v>
          </cell>
        </row>
        <row r="2657">
          <cell r="B2657" t="str">
            <v>QD140034MZCHI</v>
          </cell>
          <cell r="C2657" t="str">
            <v>CHAMARRA LN0925 MZ CHI</v>
          </cell>
          <cell r="D2657">
            <v>100</v>
          </cell>
          <cell r="E2657">
            <v>3</v>
          </cell>
        </row>
        <row r="2658">
          <cell r="B2658" t="str">
            <v>QD140034MZGRA</v>
          </cell>
          <cell r="C2658" t="str">
            <v>CHAMARRA LN0925 MZ GRA</v>
          </cell>
          <cell r="D2658">
            <v>100</v>
          </cell>
          <cell r="E2658">
            <v>6</v>
          </cell>
        </row>
        <row r="2659">
          <cell r="B2659" t="str">
            <v>QD140034MZMED</v>
          </cell>
          <cell r="C2659" t="str">
            <v>CHAMARRA LN0925 MZ MED</v>
          </cell>
          <cell r="D2659">
            <v>100</v>
          </cell>
          <cell r="E2659">
            <v>4</v>
          </cell>
        </row>
        <row r="2660">
          <cell r="B2660" t="str">
            <v>QD140034MZXGD</v>
          </cell>
          <cell r="C2660" t="str">
            <v>CHAMARRA LN0925 MZ XGD</v>
          </cell>
          <cell r="D2660">
            <v>100</v>
          </cell>
          <cell r="E2660">
            <v>2</v>
          </cell>
        </row>
        <row r="2661">
          <cell r="B2661" t="str">
            <v>QD140034VNCHI</v>
          </cell>
          <cell r="C2661" t="str">
            <v>CHAMARRA LN0925 VN CHI</v>
          </cell>
          <cell r="D2661">
            <v>100</v>
          </cell>
          <cell r="E2661">
            <v>3</v>
          </cell>
        </row>
        <row r="2662">
          <cell r="B2662" t="str">
            <v>QD140034VNGRA</v>
          </cell>
          <cell r="C2662" t="str">
            <v>CHAMARRA LN0925 VN GRA</v>
          </cell>
          <cell r="D2662">
            <v>100</v>
          </cell>
          <cell r="E2662">
            <v>4</v>
          </cell>
        </row>
        <row r="2663">
          <cell r="B2663" t="str">
            <v>QD140034VNMED</v>
          </cell>
          <cell r="C2663" t="str">
            <v>CHAMARRA LN0925 VN MED</v>
          </cell>
          <cell r="D2663">
            <v>100</v>
          </cell>
          <cell r="E2663">
            <v>3</v>
          </cell>
        </row>
        <row r="2664">
          <cell r="B2664" t="str">
            <v>QD140034VNXGD</v>
          </cell>
          <cell r="C2664" t="str">
            <v>CHAMARRA LN0925 VN XGD</v>
          </cell>
          <cell r="D2664">
            <v>100</v>
          </cell>
          <cell r="E2664">
            <v>3</v>
          </cell>
        </row>
        <row r="2665">
          <cell r="B2665" t="str">
            <v>QD140035CLCHI</v>
          </cell>
          <cell r="C2665" t="str">
            <v>CHAMARRA LN1239R CL CHI</v>
          </cell>
          <cell r="D2665">
            <v>100</v>
          </cell>
          <cell r="E2665">
            <v>1</v>
          </cell>
        </row>
        <row r="2666">
          <cell r="B2666" t="str">
            <v>QD140035CLGRA</v>
          </cell>
          <cell r="C2666" t="str">
            <v>CHAMARRA LN1239R CL GRA</v>
          </cell>
          <cell r="D2666">
            <v>100</v>
          </cell>
          <cell r="E2666">
            <v>4</v>
          </cell>
        </row>
        <row r="2667">
          <cell r="B2667" t="str">
            <v>QD140035CLMED</v>
          </cell>
          <cell r="C2667" t="str">
            <v>CHAMARRA LN1239R CL MED</v>
          </cell>
          <cell r="D2667">
            <v>100</v>
          </cell>
          <cell r="E2667">
            <v>5</v>
          </cell>
        </row>
        <row r="2668">
          <cell r="B2668" t="str">
            <v>QD140035CLXGD</v>
          </cell>
          <cell r="C2668" t="str">
            <v>CHAMARRA LN1239R CL XGD</v>
          </cell>
          <cell r="D2668">
            <v>100</v>
          </cell>
          <cell r="E2668">
            <v>2</v>
          </cell>
        </row>
        <row r="2669">
          <cell r="B2669" t="str">
            <v>QD140035MRGRA</v>
          </cell>
          <cell r="C2669" t="str">
            <v>CHAMARRA LN1239R MR GRA</v>
          </cell>
          <cell r="D2669">
            <v>100</v>
          </cell>
          <cell r="E2669">
            <v>1</v>
          </cell>
        </row>
        <row r="2670">
          <cell r="B2670" t="str">
            <v>QD140035MRMED</v>
          </cell>
          <cell r="C2670" t="str">
            <v>CHAMARRA LN1239R MR MED</v>
          </cell>
          <cell r="D2670">
            <v>100</v>
          </cell>
          <cell r="E2670">
            <v>1</v>
          </cell>
        </row>
        <row r="2671">
          <cell r="B2671" t="str">
            <v>QD140035MRXGD</v>
          </cell>
          <cell r="C2671" t="str">
            <v>CHAMARRA LN1239R MR XGD</v>
          </cell>
          <cell r="D2671">
            <v>100</v>
          </cell>
          <cell r="E2671">
            <v>1</v>
          </cell>
        </row>
        <row r="2672">
          <cell r="B2672" t="str">
            <v>QD140035OLGRA</v>
          </cell>
          <cell r="C2672" t="str">
            <v>CHAMARRA LN1239R OL GRA</v>
          </cell>
          <cell r="D2672">
            <v>100</v>
          </cell>
          <cell r="E2672">
            <v>1</v>
          </cell>
        </row>
        <row r="2673">
          <cell r="B2673" t="str">
            <v>QD140035RFGRA</v>
          </cell>
          <cell r="C2673" t="str">
            <v>CHAMARRA LN1239R RF GRA</v>
          </cell>
          <cell r="D2673">
            <v>100</v>
          </cell>
          <cell r="E2673">
            <v>1</v>
          </cell>
        </row>
        <row r="2674">
          <cell r="B2674" t="str">
            <v>QD140036RJCHI</v>
          </cell>
          <cell r="C2674" t="str">
            <v>CHAMARRA 0584 RJ CHI</v>
          </cell>
          <cell r="D2674">
            <v>100</v>
          </cell>
          <cell r="E2674">
            <v>2</v>
          </cell>
        </row>
        <row r="2675">
          <cell r="B2675" t="str">
            <v>QD140036RJMED</v>
          </cell>
          <cell r="C2675" t="str">
            <v>CHAMARRA 0584 RJ MED</v>
          </cell>
          <cell r="D2675">
            <v>100</v>
          </cell>
          <cell r="E2675">
            <v>1</v>
          </cell>
        </row>
        <row r="2676">
          <cell r="B2676" t="str">
            <v>QD140036RSMED</v>
          </cell>
          <cell r="C2676" t="str">
            <v>CHAMARRA 0584 RS MED</v>
          </cell>
          <cell r="D2676">
            <v>100</v>
          </cell>
          <cell r="E2676">
            <v>2</v>
          </cell>
        </row>
        <row r="2677">
          <cell r="B2677" t="str">
            <v>QD140036VNCHI</v>
          </cell>
          <cell r="C2677" t="str">
            <v>CHAMARRA 0584 VN CHI</v>
          </cell>
          <cell r="D2677">
            <v>100</v>
          </cell>
          <cell r="E2677">
            <v>1</v>
          </cell>
        </row>
        <row r="2678">
          <cell r="B2678" t="str">
            <v>QD140037AMCHI</v>
          </cell>
          <cell r="C2678" t="str">
            <v>BLAZER JK18888Z AM CHI</v>
          </cell>
          <cell r="D2678">
            <v>100</v>
          </cell>
          <cell r="E2678">
            <v>4</v>
          </cell>
        </row>
        <row r="2679">
          <cell r="B2679" t="str">
            <v>QD140037AMGRA</v>
          </cell>
          <cell r="C2679" t="str">
            <v>BLAZER JK18888Z AM GRA</v>
          </cell>
          <cell r="D2679">
            <v>100</v>
          </cell>
          <cell r="E2679">
            <v>7</v>
          </cell>
        </row>
        <row r="2680">
          <cell r="B2680" t="str">
            <v>QD140037AMMED</v>
          </cell>
          <cell r="C2680" t="str">
            <v>BLAZER JK18888Z AM MED</v>
          </cell>
          <cell r="D2680">
            <v>100</v>
          </cell>
          <cell r="E2680">
            <v>7</v>
          </cell>
        </row>
        <row r="2681">
          <cell r="B2681" t="str">
            <v>QD140037AMXGD</v>
          </cell>
          <cell r="C2681" t="str">
            <v>BLAZER JK18888Z AM XGD</v>
          </cell>
          <cell r="D2681">
            <v>100</v>
          </cell>
          <cell r="E2681">
            <v>5</v>
          </cell>
        </row>
        <row r="2682">
          <cell r="B2682" t="str">
            <v>QD140037AZCHI</v>
          </cell>
          <cell r="C2682" t="str">
            <v>BLAZER JK18888Z AZ CHI</v>
          </cell>
          <cell r="D2682">
            <v>100</v>
          </cell>
          <cell r="E2682">
            <v>1</v>
          </cell>
        </row>
        <row r="2683">
          <cell r="B2683" t="str">
            <v>QD140037AZGRA</v>
          </cell>
          <cell r="C2683" t="str">
            <v>BLAZER JK18888Z AZ GRA</v>
          </cell>
          <cell r="D2683">
            <v>100</v>
          </cell>
          <cell r="E2683">
            <v>2</v>
          </cell>
        </row>
        <row r="2684">
          <cell r="B2684" t="str">
            <v>QD140037AZXGD</v>
          </cell>
          <cell r="C2684" t="str">
            <v>BLAZER JK18888Z AZ XGD</v>
          </cell>
          <cell r="D2684">
            <v>100</v>
          </cell>
          <cell r="E2684">
            <v>2</v>
          </cell>
        </row>
        <row r="2685">
          <cell r="B2685" t="str">
            <v>QD140037RJCHI</v>
          </cell>
          <cell r="C2685" t="str">
            <v>BLAZER JK18888Z RJ CHI</v>
          </cell>
          <cell r="D2685">
            <v>100</v>
          </cell>
          <cell r="E2685">
            <v>1</v>
          </cell>
        </row>
        <row r="2686">
          <cell r="B2686" t="str">
            <v>QD140037RJGRA</v>
          </cell>
          <cell r="C2686" t="str">
            <v>BLAZER JK18888Z RJ GRA</v>
          </cell>
          <cell r="D2686">
            <v>100</v>
          </cell>
          <cell r="E2686">
            <v>3</v>
          </cell>
        </row>
        <row r="2687">
          <cell r="B2687" t="str">
            <v>QD140037RJMED</v>
          </cell>
          <cell r="C2687" t="str">
            <v>BLAZER JK18888Z RJ MED</v>
          </cell>
          <cell r="D2687">
            <v>100</v>
          </cell>
          <cell r="E2687">
            <v>2</v>
          </cell>
        </row>
        <row r="2688">
          <cell r="B2688" t="str">
            <v>QD140037RJXGD</v>
          </cell>
          <cell r="C2688" t="str">
            <v>BLAZER JK18888Z RJ XGD</v>
          </cell>
          <cell r="D2688">
            <v>100</v>
          </cell>
          <cell r="E2688">
            <v>2</v>
          </cell>
        </row>
        <row r="2689">
          <cell r="B2689" t="str">
            <v>QD140037RSCHI</v>
          </cell>
          <cell r="C2689" t="str">
            <v>BLAZER JK18888Z RS CHI</v>
          </cell>
          <cell r="D2689">
            <v>100</v>
          </cell>
          <cell r="E2689">
            <v>3</v>
          </cell>
        </row>
        <row r="2690">
          <cell r="B2690" t="str">
            <v>QD140037RSGRA</v>
          </cell>
          <cell r="C2690" t="str">
            <v>BLAZER JK18888Z RS GRA</v>
          </cell>
          <cell r="D2690">
            <v>100</v>
          </cell>
          <cell r="E2690">
            <v>5</v>
          </cell>
        </row>
        <row r="2691">
          <cell r="B2691" t="str">
            <v>QD140037RSMED</v>
          </cell>
          <cell r="C2691" t="str">
            <v>BLAZER JK18888Z RS MED</v>
          </cell>
          <cell r="D2691">
            <v>100</v>
          </cell>
          <cell r="E2691">
            <v>5</v>
          </cell>
        </row>
        <row r="2692">
          <cell r="B2692" t="str">
            <v>QD140037RSXGD</v>
          </cell>
          <cell r="C2692" t="str">
            <v>BLAZER JK18888Z RS XGD</v>
          </cell>
          <cell r="D2692">
            <v>100</v>
          </cell>
          <cell r="E2692">
            <v>3</v>
          </cell>
        </row>
        <row r="2693">
          <cell r="B2693" t="str">
            <v>QD140037VRCHI</v>
          </cell>
          <cell r="C2693" t="str">
            <v>BLAZER JK18888Z VR CHI</v>
          </cell>
          <cell r="D2693">
            <v>100</v>
          </cell>
          <cell r="E2693">
            <v>1</v>
          </cell>
        </row>
        <row r="2694">
          <cell r="B2694" t="str">
            <v>QD140037VRGRA</v>
          </cell>
          <cell r="C2694" t="str">
            <v>BLAZER JK18888Z VR GRA</v>
          </cell>
          <cell r="D2694">
            <v>100</v>
          </cell>
          <cell r="E2694">
            <v>4</v>
          </cell>
        </row>
        <row r="2695">
          <cell r="B2695" t="str">
            <v>QD140038MZGRA</v>
          </cell>
          <cell r="C2695" t="str">
            <v>CHAMARRA LN9802 MZ GRA</v>
          </cell>
          <cell r="D2695">
            <v>100</v>
          </cell>
          <cell r="E2695">
            <v>1</v>
          </cell>
        </row>
        <row r="2696">
          <cell r="B2696" t="str">
            <v>QD140038RSGRA</v>
          </cell>
          <cell r="C2696" t="str">
            <v>CHAMARRA LN9802 RS GRA</v>
          </cell>
          <cell r="D2696">
            <v>100</v>
          </cell>
          <cell r="E2696">
            <v>1</v>
          </cell>
        </row>
        <row r="2697">
          <cell r="B2697" t="str">
            <v>QD140038RSXGD</v>
          </cell>
          <cell r="C2697" t="str">
            <v>CHAMARRA LN9802 RS XGD</v>
          </cell>
          <cell r="D2697">
            <v>100</v>
          </cell>
          <cell r="E2697">
            <v>1</v>
          </cell>
        </row>
        <row r="2698">
          <cell r="B2698" t="str">
            <v>QD140038VNCHI</v>
          </cell>
          <cell r="C2698" t="str">
            <v>CHAMARRA LN9802 VN CHI</v>
          </cell>
          <cell r="D2698">
            <v>100</v>
          </cell>
          <cell r="E2698">
            <v>1</v>
          </cell>
        </row>
        <row r="2699">
          <cell r="B2699" t="str">
            <v>QD140038VNGRA</v>
          </cell>
          <cell r="C2699" t="str">
            <v>CHAMARRA LN9802 VN GRA</v>
          </cell>
          <cell r="D2699">
            <v>100</v>
          </cell>
          <cell r="E2699">
            <v>1</v>
          </cell>
        </row>
        <row r="2700">
          <cell r="B2700" t="str">
            <v>QD140039MZMED</v>
          </cell>
          <cell r="C2700" t="str">
            <v>CHAMARRA KN0913 MZ MED</v>
          </cell>
          <cell r="D2700">
            <v>100</v>
          </cell>
          <cell r="E2700">
            <v>1</v>
          </cell>
        </row>
        <row r="2701">
          <cell r="B2701" t="str">
            <v>QD140039VRCHI</v>
          </cell>
          <cell r="C2701" t="str">
            <v>CHAMARRA KN0913 VR CHI</v>
          </cell>
          <cell r="D2701">
            <v>100</v>
          </cell>
          <cell r="E2701">
            <v>1</v>
          </cell>
        </row>
        <row r="2702">
          <cell r="B2702" t="str">
            <v>QD140039VRGRA</v>
          </cell>
          <cell r="C2702" t="str">
            <v>CHAMARRA KN0913 VR GRA</v>
          </cell>
          <cell r="D2702">
            <v>100</v>
          </cell>
          <cell r="E2702">
            <v>4</v>
          </cell>
        </row>
        <row r="2703">
          <cell r="B2703" t="str">
            <v>QD140039VRMED</v>
          </cell>
          <cell r="C2703" t="str">
            <v>CHAMARRA KN0913 VR MED</v>
          </cell>
          <cell r="D2703">
            <v>100</v>
          </cell>
          <cell r="E2703">
            <v>4</v>
          </cell>
        </row>
        <row r="2704">
          <cell r="B2704" t="str">
            <v>QD140039VRXGD</v>
          </cell>
          <cell r="C2704" t="str">
            <v>CHAMARRA KN0913 VR XGD</v>
          </cell>
          <cell r="D2704">
            <v>100</v>
          </cell>
          <cell r="E2704">
            <v>3</v>
          </cell>
        </row>
        <row r="2705">
          <cell r="B2705" t="str">
            <v>QD140042AMCHI</v>
          </cell>
          <cell r="C2705" t="str">
            <v>GABARDINA GN01R AM CHI</v>
          </cell>
          <cell r="D2705">
            <v>100</v>
          </cell>
          <cell r="E2705">
            <v>2</v>
          </cell>
        </row>
        <row r="2706">
          <cell r="B2706" t="str">
            <v>QD140042AMGRA</v>
          </cell>
          <cell r="C2706" t="str">
            <v>GABARDINA GN01R AM GRA</v>
          </cell>
          <cell r="D2706">
            <v>100</v>
          </cell>
          <cell r="E2706">
            <v>4</v>
          </cell>
        </row>
        <row r="2707">
          <cell r="B2707" t="str">
            <v>QD140042AMMED</v>
          </cell>
          <cell r="C2707" t="str">
            <v>GABARDINA GN01R AM MED</v>
          </cell>
          <cell r="D2707">
            <v>100</v>
          </cell>
          <cell r="E2707">
            <v>4</v>
          </cell>
        </row>
        <row r="2708">
          <cell r="B2708" t="str">
            <v>QD140042AMXGD</v>
          </cell>
          <cell r="C2708" t="str">
            <v>GABARDINA GN01R AM XGD</v>
          </cell>
          <cell r="D2708">
            <v>100</v>
          </cell>
          <cell r="E2708">
            <v>3</v>
          </cell>
        </row>
        <row r="2709">
          <cell r="B2709" t="str">
            <v>QD140042MZCHI</v>
          </cell>
          <cell r="C2709" t="str">
            <v>GABARDINA GN01R MZ CHI</v>
          </cell>
          <cell r="D2709">
            <v>100</v>
          </cell>
          <cell r="E2709">
            <v>1</v>
          </cell>
        </row>
        <row r="2710">
          <cell r="B2710" t="str">
            <v>QD140042MZGRA</v>
          </cell>
          <cell r="C2710" t="str">
            <v>GABARDINA GN01R MZ GRA</v>
          </cell>
          <cell r="D2710">
            <v>100</v>
          </cell>
          <cell r="E2710">
            <v>4</v>
          </cell>
        </row>
        <row r="2711">
          <cell r="B2711" t="str">
            <v>QD140042MZMED</v>
          </cell>
          <cell r="C2711" t="str">
            <v>GABARDINA GN01R MZ MED</v>
          </cell>
          <cell r="D2711">
            <v>100</v>
          </cell>
          <cell r="E2711">
            <v>4</v>
          </cell>
        </row>
        <row r="2712">
          <cell r="B2712" t="str">
            <v>QD140042MZXGD</v>
          </cell>
          <cell r="C2712" t="str">
            <v>GABARDINA GN01R MZ XGD</v>
          </cell>
          <cell r="D2712">
            <v>100</v>
          </cell>
          <cell r="E2712">
            <v>2</v>
          </cell>
        </row>
        <row r="2713">
          <cell r="B2713" t="str">
            <v>QD140042RSCHI</v>
          </cell>
          <cell r="C2713" t="str">
            <v>GABARDINA GN01R RS CHI</v>
          </cell>
          <cell r="D2713">
            <v>100</v>
          </cell>
          <cell r="E2713">
            <v>1</v>
          </cell>
        </row>
        <row r="2714">
          <cell r="B2714" t="str">
            <v>QD140042RSGRA</v>
          </cell>
          <cell r="C2714" t="str">
            <v>GABARDINA GN01R RS GRA</v>
          </cell>
          <cell r="D2714">
            <v>100</v>
          </cell>
          <cell r="E2714">
            <v>4</v>
          </cell>
        </row>
        <row r="2715">
          <cell r="B2715" t="str">
            <v>QD140042RSMED</v>
          </cell>
          <cell r="C2715" t="str">
            <v>GABARDINA GN01R RS MED</v>
          </cell>
          <cell r="D2715">
            <v>100</v>
          </cell>
          <cell r="E2715">
            <v>5</v>
          </cell>
        </row>
        <row r="2716">
          <cell r="B2716" t="str">
            <v>QD140042RSXGD</v>
          </cell>
          <cell r="C2716" t="str">
            <v>GABARDINA GN01R RS XGD</v>
          </cell>
          <cell r="D2716">
            <v>100</v>
          </cell>
          <cell r="E2716">
            <v>1</v>
          </cell>
        </row>
        <row r="2717">
          <cell r="B2717" t="str">
            <v>QD140042VNCHI</v>
          </cell>
          <cell r="C2717" t="str">
            <v>GABARDINA GN01R VN CHI</v>
          </cell>
          <cell r="D2717">
            <v>100</v>
          </cell>
          <cell r="E2717">
            <v>1</v>
          </cell>
        </row>
        <row r="2718">
          <cell r="B2718" t="str">
            <v>QD140042VNGRA</v>
          </cell>
          <cell r="C2718" t="str">
            <v>GABARDINA GN01R VN GRA</v>
          </cell>
          <cell r="D2718">
            <v>100</v>
          </cell>
          <cell r="E2718">
            <v>4</v>
          </cell>
        </row>
        <row r="2719">
          <cell r="B2719" t="str">
            <v>QD140042VNMED</v>
          </cell>
          <cell r="C2719" t="str">
            <v>GABARDINA GN01R VN MED</v>
          </cell>
          <cell r="D2719">
            <v>100</v>
          </cell>
          <cell r="E2719">
            <v>3</v>
          </cell>
        </row>
        <row r="2720">
          <cell r="B2720" t="str">
            <v>QD140042VNXGD</v>
          </cell>
          <cell r="C2720" t="str">
            <v>GABARDINA GN01R VN XGD</v>
          </cell>
          <cell r="D2720">
            <v>100</v>
          </cell>
          <cell r="E2720">
            <v>2</v>
          </cell>
        </row>
        <row r="2721">
          <cell r="B2721" t="str">
            <v>QD140043CFMED</v>
          </cell>
          <cell r="C2721" t="str">
            <v>CHAMARRA JK-JR 1190 CF MED</v>
          </cell>
          <cell r="D2721">
            <v>100</v>
          </cell>
          <cell r="E2721">
            <v>2</v>
          </cell>
        </row>
        <row r="2722">
          <cell r="B2722" t="str">
            <v>QD140043CFXGD</v>
          </cell>
          <cell r="C2722" t="str">
            <v>CHAMARRA JK-JR 1190 CF XGD</v>
          </cell>
          <cell r="D2722">
            <v>100</v>
          </cell>
          <cell r="E2722">
            <v>1</v>
          </cell>
        </row>
        <row r="2723">
          <cell r="B2723" t="str">
            <v>QD140045MZGRA</v>
          </cell>
          <cell r="C2723" t="str">
            <v>CHAMARRA LN9812R MZ GRA</v>
          </cell>
          <cell r="D2723">
            <v>100</v>
          </cell>
          <cell r="E2723">
            <v>1</v>
          </cell>
        </row>
        <row r="2724">
          <cell r="B2724" t="str">
            <v>QD140045MZXGD</v>
          </cell>
          <cell r="C2724" t="str">
            <v>CHAMARRA LN9812R MZ XGD</v>
          </cell>
          <cell r="D2724">
            <v>100</v>
          </cell>
          <cell r="E2724">
            <v>1</v>
          </cell>
        </row>
        <row r="2725">
          <cell r="B2725" t="str">
            <v>QD140045NGGRA</v>
          </cell>
          <cell r="C2725" t="str">
            <v>CHAMARRA LN9812R NG GRA</v>
          </cell>
          <cell r="D2725">
            <v>100</v>
          </cell>
          <cell r="E2725">
            <v>1</v>
          </cell>
        </row>
        <row r="2726">
          <cell r="B2726" t="str">
            <v>QD140045RJGRA</v>
          </cell>
          <cell r="C2726" t="str">
            <v>CHAMARRA LN9812R RJ GRA</v>
          </cell>
          <cell r="D2726">
            <v>100</v>
          </cell>
          <cell r="E2726">
            <v>1</v>
          </cell>
        </row>
        <row r="2727">
          <cell r="B2727" t="str">
            <v>QD140045RJXGD</v>
          </cell>
          <cell r="C2727" t="str">
            <v>CHAMARRA LN9812R RJ XGD</v>
          </cell>
          <cell r="D2727">
            <v>100</v>
          </cell>
          <cell r="E2727">
            <v>1</v>
          </cell>
        </row>
        <row r="2728">
          <cell r="B2728" t="str">
            <v>QD140045RSMED</v>
          </cell>
          <cell r="C2728" t="str">
            <v>CHAMARRA LN9812R RS MED</v>
          </cell>
          <cell r="D2728">
            <v>100</v>
          </cell>
          <cell r="E2728">
            <v>-1</v>
          </cell>
        </row>
        <row r="2729">
          <cell r="B2729" t="str">
            <v>QD140045VRGRA</v>
          </cell>
          <cell r="C2729" t="str">
            <v>CHAMARRA LN9812R VR GRA</v>
          </cell>
          <cell r="D2729">
            <v>100</v>
          </cell>
          <cell r="E2729">
            <v>1</v>
          </cell>
        </row>
        <row r="2730">
          <cell r="B2730" t="str">
            <v>QD140047AMCHI</v>
          </cell>
          <cell r="C2730" t="str">
            <v>CHAMARRA  LN1293 AM CHI</v>
          </cell>
          <cell r="D2730">
            <v>100</v>
          </cell>
          <cell r="E2730">
            <v>1</v>
          </cell>
        </row>
        <row r="2731">
          <cell r="B2731" t="str">
            <v>QD140047AMGRA</v>
          </cell>
          <cell r="C2731" t="str">
            <v>CHAMARRA  LN1293 AM GRA</v>
          </cell>
          <cell r="D2731">
            <v>100</v>
          </cell>
          <cell r="E2731">
            <v>5</v>
          </cell>
        </row>
        <row r="2732">
          <cell r="B2732" t="str">
            <v>QD140047AMMED</v>
          </cell>
          <cell r="C2732" t="str">
            <v>CHAMARRA  LN1293 AM MED</v>
          </cell>
          <cell r="D2732">
            <v>100</v>
          </cell>
          <cell r="E2732">
            <v>4</v>
          </cell>
        </row>
        <row r="2733">
          <cell r="B2733" t="str">
            <v>QD140047AMXGD</v>
          </cell>
          <cell r="C2733" t="str">
            <v>CHAMARRA  LN1293 AM XGD</v>
          </cell>
          <cell r="D2733">
            <v>100</v>
          </cell>
          <cell r="E2733">
            <v>2</v>
          </cell>
        </row>
        <row r="2734">
          <cell r="B2734" t="str">
            <v>QD140047CLMED</v>
          </cell>
          <cell r="C2734" t="str">
            <v>CHAMARRA  LN1293 CL MED</v>
          </cell>
          <cell r="D2734">
            <v>100</v>
          </cell>
          <cell r="E2734">
            <v>1</v>
          </cell>
        </row>
        <row r="2735">
          <cell r="B2735" t="str">
            <v>QD140047CRXGD</v>
          </cell>
          <cell r="C2735" t="str">
            <v>CHAMARRA  LN1293 CR XGD</v>
          </cell>
          <cell r="D2735">
            <v>100</v>
          </cell>
          <cell r="E2735">
            <v>1</v>
          </cell>
        </row>
        <row r="2736">
          <cell r="B2736" t="str">
            <v>QD140047MRCHI</v>
          </cell>
          <cell r="C2736" t="str">
            <v>CHAMARRA  LN1293 MR CHI</v>
          </cell>
          <cell r="D2736">
            <v>100</v>
          </cell>
          <cell r="E2736">
            <v>1</v>
          </cell>
        </row>
        <row r="2737">
          <cell r="B2737" t="str">
            <v>QD140047MRGRA</v>
          </cell>
          <cell r="C2737" t="str">
            <v>CHAMARRA  LN1293 MR GRA</v>
          </cell>
          <cell r="D2737">
            <v>100</v>
          </cell>
          <cell r="E2737">
            <v>2</v>
          </cell>
        </row>
        <row r="2738">
          <cell r="B2738" t="str">
            <v>QD140047MRMED</v>
          </cell>
          <cell r="C2738" t="str">
            <v>CHAMARRA  LN1293 MR MED</v>
          </cell>
          <cell r="D2738">
            <v>100</v>
          </cell>
          <cell r="E2738">
            <v>2</v>
          </cell>
        </row>
        <row r="2739">
          <cell r="B2739" t="str">
            <v>QD140047NGMED</v>
          </cell>
          <cell r="C2739" t="str">
            <v>CHAMARRA  LN1293 NG MED</v>
          </cell>
          <cell r="D2739">
            <v>100</v>
          </cell>
          <cell r="E2739">
            <v>1</v>
          </cell>
        </row>
        <row r="2740">
          <cell r="B2740" t="str">
            <v>QD140047NGXGD</v>
          </cell>
          <cell r="C2740" t="str">
            <v>CHAMARRA  LN1293 NG XGD</v>
          </cell>
          <cell r="D2740">
            <v>100</v>
          </cell>
          <cell r="E2740">
            <v>1</v>
          </cell>
        </row>
        <row r="2741">
          <cell r="B2741" t="str">
            <v>QD140049AMGRA</v>
          </cell>
          <cell r="C2741" t="str">
            <v>CHAMARRA  KN0993 AM GRA</v>
          </cell>
          <cell r="D2741">
            <v>100</v>
          </cell>
          <cell r="E2741">
            <v>2</v>
          </cell>
        </row>
        <row r="2742">
          <cell r="B2742" t="str">
            <v>QD140049AMXGD</v>
          </cell>
          <cell r="C2742" t="str">
            <v>CHAMARRA  KN0993 AM XGD</v>
          </cell>
          <cell r="D2742">
            <v>100</v>
          </cell>
          <cell r="E2742">
            <v>1</v>
          </cell>
        </row>
        <row r="2743">
          <cell r="B2743" t="str">
            <v>QD140050AMCHI</v>
          </cell>
          <cell r="C2743" t="str">
            <v>CHAMARRA  LN9811 AM CHI</v>
          </cell>
          <cell r="D2743">
            <v>100</v>
          </cell>
          <cell r="E2743">
            <v>2</v>
          </cell>
        </row>
        <row r="2744">
          <cell r="B2744" t="str">
            <v>QD140050AMGRA</v>
          </cell>
          <cell r="C2744" t="str">
            <v>CHAMARRA  LN9811 AM GRA</v>
          </cell>
          <cell r="D2744">
            <v>100</v>
          </cell>
          <cell r="E2744">
            <v>4</v>
          </cell>
        </row>
        <row r="2745">
          <cell r="B2745" t="str">
            <v>QD140050AMMED</v>
          </cell>
          <cell r="C2745" t="str">
            <v>CHAMARRA  LN9811 AM MED</v>
          </cell>
          <cell r="D2745">
            <v>100</v>
          </cell>
          <cell r="E2745">
            <v>4</v>
          </cell>
        </row>
        <row r="2746">
          <cell r="B2746" t="str">
            <v>QD140050AMXGD</v>
          </cell>
          <cell r="C2746" t="str">
            <v>CHAMARRA  LN9811 AM XGD</v>
          </cell>
          <cell r="D2746">
            <v>100</v>
          </cell>
          <cell r="E2746">
            <v>2</v>
          </cell>
        </row>
        <row r="2747">
          <cell r="B2747" t="str">
            <v>QD140050MZCHI</v>
          </cell>
          <cell r="C2747" t="str">
            <v>CHAMARRA  LN9811 MZ CHI</v>
          </cell>
          <cell r="D2747">
            <v>100</v>
          </cell>
          <cell r="E2747">
            <v>2</v>
          </cell>
        </row>
        <row r="2748">
          <cell r="B2748" t="str">
            <v>QD140050MZGRA</v>
          </cell>
          <cell r="C2748" t="str">
            <v>CHAMARRA  LN9811 MZ GRA</v>
          </cell>
          <cell r="D2748">
            <v>100</v>
          </cell>
          <cell r="E2748">
            <v>4</v>
          </cell>
        </row>
        <row r="2749">
          <cell r="B2749" t="str">
            <v>QD140050MZMED</v>
          </cell>
          <cell r="C2749" t="str">
            <v>CHAMARRA  LN9811 MZ MED</v>
          </cell>
          <cell r="D2749">
            <v>100</v>
          </cell>
          <cell r="E2749">
            <v>4</v>
          </cell>
        </row>
        <row r="2750">
          <cell r="B2750" t="str">
            <v>QD140050MZXGD</v>
          </cell>
          <cell r="C2750" t="str">
            <v>CHAMARRA  LN9811 MZ XGD</v>
          </cell>
          <cell r="D2750">
            <v>100</v>
          </cell>
          <cell r="E2750">
            <v>2</v>
          </cell>
        </row>
        <row r="2751">
          <cell r="B2751" t="str">
            <v>QD140050OLCHI</v>
          </cell>
          <cell r="C2751" t="str">
            <v>CHAMARRA  LN9811 OL CHI</v>
          </cell>
          <cell r="D2751">
            <v>100</v>
          </cell>
          <cell r="E2751">
            <v>1</v>
          </cell>
        </row>
        <row r="2752">
          <cell r="B2752" t="str">
            <v>QD140050RJGRA</v>
          </cell>
          <cell r="C2752" t="str">
            <v>CHAMARRA  LN9811 RJ GRA</v>
          </cell>
          <cell r="D2752">
            <v>100</v>
          </cell>
          <cell r="E2752">
            <v>1</v>
          </cell>
        </row>
        <row r="2753">
          <cell r="B2753" t="str">
            <v>QD140050RSCHI</v>
          </cell>
          <cell r="C2753" t="str">
            <v>CHAMARRA  LN9811 RS CHI</v>
          </cell>
          <cell r="D2753">
            <v>100</v>
          </cell>
          <cell r="E2753">
            <v>1</v>
          </cell>
        </row>
        <row r="2754">
          <cell r="B2754" t="str">
            <v>QD140050RSGRA</v>
          </cell>
          <cell r="C2754" t="str">
            <v>CHAMARRA  LN9811 RS GRA</v>
          </cell>
          <cell r="D2754">
            <v>100</v>
          </cell>
          <cell r="E2754">
            <v>4</v>
          </cell>
        </row>
        <row r="2755">
          <cell r="B2755" t="str">
            <v>QD140050RSMED</v>
          </cell>
          <cell r="C2755" t="str">
            <v>CHAMARRA  LN9811 RS MED</v>
          </cell>
          <cell r="D2755">
            <v>100</v>
          </cell>
          <cell r="E2755">
            <v>4</v>
          </cell>
        </row>
        <row r="2756">
          <cell r="B2756" t="str">
            <v>QD140050RSXGD</v>
          </cell>
          <cell r="C2756" t="str">
            <v>CHAMARRA  LN9811 RS XGD</v>
          </cell>
          <cell r="D2756">
            <v>100</v>
          </cell>
          <cell r="E2756">
            <v>2</v>
          </cell>
        </row>
        <row r="2757">
          <cell r="B2757" t="str">
            <v>QD140051BCGRA</v>
          </cell>
          <cell r="C2757" t="str">
            <v>CHAMARRA  JK17864Z BC GRA</v>
          </cell>
          <cell r="D2757">
            <v>100</v>
          </cell>
          <cell r="E2757">
            <v>2</v>
          </cell>
        </row>
        <row r="2758">
          <cell r="B2758" t="str">
            <v>QD140051BCXGD</v>
          </cell>
          <cell r="C2758" t="str">
            <v>CHAMARRA  JK17864Z BC XGD</v>
          </cell>
          <cell r="D2758">
            <v>100</v>
          </cell>
          <cell r="E2758">
            <v>1</v>
          </cell>
        </row>
        <row r="2759">
          <cell r="B2759" t="str">
            <v>QD140051BLCHI</v>
          </cell>
          <cell r="C2759" t="str">
            <v>CHAMARRA  JK17864Z BL CHI</v>
          </cell>
          <cell r="D2759">
            <v>100</v>
          </cell>
          <cell r="E2759">
            <v>2</v>
          </cell>
        </row>
        <row r="2760">
          <cell r="B2760" t="str">
            <v>QD140051BLGRA</v>
          </cell>
          <cell r="C2760" t="str">
            <v>CHAMARRA  JK17864Z BL GRA</v>
          </cell>
          <cell r="D2760">
            <v>100</v>
          </cell>
          <cell r="E2760">
            <v>4</v>
          </cell>
        </row>
        <row r="2761">
          <cell r="B2761" t="str">
            <v>QD140051BLMED</v>
          </cell>
          <cell r="C2761" t="str">
            <v>CHAMARRA  JK17864Z BL MED</v>
          </cell>
          <cell r="D2761">
            <v>100</v>
          </cell>
          <cell r="E2761">
            <v>3</v>
          </cell>
        </row>
        <row r="2762">
          <cell r="B2762" t="str">
            <v>QD140051BLXGD</v>
          </cell>
          <cell r="C2762" t="str">
            <v>CHAMARRA  JK17864Z BL XGD</v>
          </cell>
          <cell r="D2762">
            <v>100</v>
          </cell>
          <cell r="E2762">
            <v>1</v>
          </cell>
        </row>
        <row r="2763">
          <cell r="B2763" t="str">
            <v>QD140051SMCHI</v>
          </cell>
          <cell r="C2763" t="str">
            <v>CHAMARRA  JK17864Z SM CHI</v>
          </cell>
          <cell r="D2763">
            <v>100</v>
          </cell>
          <cell r="E2763">
            <v>1</v>
          </cell>
        </row>
        <row r="2764">
          <cell r="B2764" t="str">
            <v>QD140051SMGRA</v>
          </cell>
          <cell r="C2764" t="str">
            <v>CHAMARRA  JK17864Z SM GRA</v>
          </cell>
          <cell r="D2764">
            <v>100</v>
          </cell>
          <cell r="E2764">
            <v>4</v>
          </cell>
        </row>
        <row r="2765">
          <cell r="B2765" t="str">
            <v>QD140051SMMED</v>
          </cell>
          <cell r="C2765" t="str">
            <v>CHAMARRA  JK17864Z SM MED</v>
          </cell>
          <cell r="D2765">
            <v>100</v>
          </cell>
          <cell r="E2765">
            <v>2</v>
          </cell>
        </row>
        <row r="2766">
          <cell r="B2766" t="str">
            <v>QD140051SMXGD</v>
          </cell>
          <cell r="C2766" t="str">
            <v>CHAMARRA  JK17864Z SM XGD</v>
          </cell>
          <cell r="D2766">
            <v>100</v>
          </cell>
          <cell r="E2766">
            <v>1</v>
          </cell>
        </row>
        <row r="2767">
          <cell r="B2767" t="str">
            <v>QD140051STCHI</v>
          </cell>
          <cell r="C2767" t="str">
            <v>CHAMARRA  JK17864Z ST CHI</v>
          </cell>
          <cell r="D2767">
            <v>100</v>
          </cell>
          <cell r="E2767">
            <v>3</v>
          </cell>
        </row>
        <row r="2768">
          <cell r="B2768" t="str">
            <v>QD140051STGRA</v>
          </cell>
          <cell r="C2768" t="str">
            <v>CHAMARRA  JK17864Z ST GRA</v>
          </cell>
          <cell r="D2768">
            <v>100</v>
          </cell>
          <cell r="E2768">
            <v>1</v>
          </cell>
        </row>
        <row r="2769">
          <cell r="B2769" t="str">
            <v>QD140051STMED</v>
          </cell>
          <cell r="C2769" t="str">
            <v>CHAMARRA  JK17864Z ST MED</v>
          </cell>
          <cell r="D2769">
            <v>100</v>
          </cell>
          <cell r="E2769">
            <v>4</v>
          </cell>
        </row>
        <row r="2770">
          <cell r="B2770" t="str">
            <v>QD140051STXGD</v>
          </cell>
          <cell r="C2770" t="str">
            <v>CHAMARRA  JK17864Z ST XGD</v>
          </cell>
          <cell r="D2770">
            <v>100</v>
          </cell>
          <cell r="E2770">
            <v>2</v>
          </cell>
        </row>
        <row r="2771">
          <cell r="B2771" t="str">
            <v>QD140051SVCHI</v>
          </cell>
          <cell r="C2771" t="str">
            <v>CHAMARRA  JK17864Z SV CHI</v>
          </cell>
          <cell r="D2771">
            <v>100</v>
          </cell>
          <cell r="E2771">
            <v>2</v>
          </cell>
        </row>
        <row r="2772">
          <cell r="B2772" t="str">
            <v>QD140051SVGRA</v>
          </cell>
          <cell r="C2772" t="str">
            <v>CHAMARRA  JK17864Z SV GRA</v>
          </cell>
          <cell r="D2772">
            <v>100</v>
          </cell>
          <cell r="E2772">
            <v>4</v>
          </cell>
        </row>
        <row r="2773">
          <cell r="B2773" t="str">
            <v>QD140051SVMED</v>
          </cell>
          <cell r="C2773" t="str">
            <v>CHAMARRA  JK17864Z SV MED</v>
          </cell>
          <cell r="D2773">
            <v>100</v>
          </cell>
          <cell r="E2773">
            <v>3</v>
          </cell>
        </row>
        <row r="2774">
          <cell r="B2774" t="str">
            <v>QD140051SVXGD</v>
          </cell>
          <cell r="C2774" t="str">
            <v>CHAMARRA  JK17864Z SV XGD</v>
          </cell>
          <cell r="D2774">
            <v>100</v>
          </cell>
          <cell r="E2774">
            <v>3</v>
          </cell>
        </row>
        <row r="2775">
          <cell r="B2775" t="str">
            <v>QD140051SWCHI</v>
          </cell>
          <cell r="C2775" t="str">
            <v>CHAMARRA  JK17864Z SW CHI</v>
          </cell>
          <cell r="D2775">
            <v>100</v>
          </cell>
          <cell r="E2775">
            <v>1</v>
          </cell>
        </row>
        <row r="2776">
          <cell r="B2776" t="str">
            <v>QD140051SWGRA</v>
          </cell>
          <cell r="C2776" t="str">
            <v>CHAMARRA  JK17864Z SW GRA</v>
          </cell>
          <cell r="D2776">
            <v>100</v>
          </cell>
          <cell r="E2776">
            <v>4</v>
          </cell>
        </row>
        <row r="2777">
          <cell r="B2777" t="str">
            <v>QD140051SWMED</v>
          </cell>
          <cell r="C2777" t="str">
            <v>CHAMARRA  JK17864Z SW MED</v>
          </cell>
          <cell r="D2777">
            <v>100</v>
          </cell>
          <cell r="E2777">
            <v>4</v>
          </cell>
        </row>
        <row r="2778">
          <cell r="B2778" t="str">
            <v>QD140051SWXGD</v>
          </cell>
          <cell r="C2778" t="str">
            <v>CHAMARRA  JK17864Z SW XGD</v>
          </cell>
          <cell r="D2778">
            <v>100</v>
          </cell>
          <cell r="E2778">
            <v>2</v>
          </cell>
        </row>
        <row r="2779">
          <cell r="B2779" t="str">
            <v>QD140053AMCHI</v>
          </cell>
          <cell r="C2779" t="str">
            <v>CHAMARRA  LN0943 AM CHI</v>
          </cell>
          <cell r="D2779">
            <v>100</v>
          </cell>
          <cell r="E2779">
            <v>1</v>
          </cell>
        </row>
        <row r="2780">
          <cell r="B2780" t="str">
            <v>QD140053MZCHI</v>
          </cell>
          <cell r="C2780" t="str">
            <v>CHAMARRA  LN0943 MZ CHI</v>
          </cell>
          <cell r="D2780">
            <v>100</v>
          </cell>
          <cell r="E2780">
            <v>2</v>
          </cell>
        </row>
        <row r="2781">
          <cell r="B2781" t="str">
            <v>QD140053MZGRA</v>
          </cell>
          <cell r="C2781" t="str">
            <v>CHAMARRA  LN0943 MZ GRA</v>
          </cell>
          <cell r="D2781">
            <v>100</v>
          </cell>
          <cell r="E2781">
            <v>4</v>
          </cell>
        </row>
        <row r="2782">
          <cell r="B2782" t="str">
            <v>QD140053MZMED</v>
          </cell>
          <cell r="C2782" t="str">
            <v>CHAMARRA  LN0943 MZ MED</v>
          </cell>
          <cell r="D2782">
            <v>100</v>
          </cell>
          <cell r="E2782">
            <v>4</v>
          </cell>
        </row>
        <row r="2783">
          <cell r="B2783" t="str">
            <v>QD140053MZXGD</v>
          </cell>
          <cell r="C2783" t="str">
            <v>CHAMARRA  LN0943 MZ XGD</v>
          </cell>
          <cell r="D2783">
            <v>100</v>
          </cell>
          <cell r="E2783">
            <v>2</v>
          </cell>
        </row>
        <row r="2784">
          <cell r="B2784" t="str">
            <v>QD140053NGGRA</v>
          </cell>
          <cell r="C2784" t="str">
            <v>CHAMARRA  LN0943 NG GRA</v>
          </cell>
          <cell r="D2784">
            <v>100</v>
          </cell>
          <cell r="E2784">
            <v>1</v>
          </cell>
        </row>
        <row r="2785">
          <cell r="B2785" t="str">
            <v>QD140053NRCHI</v>
          </cell>
          <cell r="C2785" t="str">
            <v>CHAMARRA  LN0943 NR CHI</v>
          </cell>
          <cell r="D2785">
            <v>100</v>
          </cell>
          <cell r="E2785">
            <v>2</v>
          </cell>
        </row>
        <row r="2786">
          <cell r="B2786" t="str">
            <v>QD140053NRGRA</v>
          </cell>
          <cell r="C2786" t="str">
            <v>CHAMARRA  LN0943 NR GRA</v>
          </cell>
          <cell r="D2786">
            <v>100</v>
          </cell>
          <cell r="E2786">
            <v>4</v>
          </cell>
        </row>
        <row r="2787">
          <cell r="B2787" t="str">
            <v>QD140053NRMED</v>
          </cell>
          <cell r="C2787" t="str">
            <v>CHAMARRA  LN0943 NR MED</v>
          </cell>
          <cell r="D2787">
            <v>100</v>
          </cell>
          <cell r="E2787">
            <v>4</v>
          </cell>
        </row>
        <row r="2788">
          <cell r="B2788" t="str">
            <v>QD140053NRXGD</v>
          </cell>
          <cell r="C2788" t="str">
            <v>CHAMARRA  LN0943 NR XGD</v>
          </cell>
          <cell r="D2788">
            <v>100</v>
          </cell>
          <cell r="E2788">
            <v>2</v>
          </cell>
        </row>
        <row r="2789">
          <cell r="B2789" t="str">
            <v>QD140053RSGRA</v>
          </cell>
          <cell r="C2789" t="str">
            <v>CHAMARRA  LN0943 RS GRA</v>
          </cell>
          <cell r="D2789">
            <v>100</v>
          </cell>
          <cell r="E2789">
            <v>4</v>
          </cell>
        </row>
        <row r="2790">
          <cell r="B2790" t="str">
            <v>QD140053RSXGD</v>
          </cell>
          <cell r="C2790" t="str">
            <v>CHAMARRA  LN0943 RS XGD</v>
          </cell>
          <cell r="D2790">
            <v>100</v>
          </cell>
          <cell r="E2790">
            <v>2</v>
          </cell>
        </row>
        <row r="2791">
          <cell r="B2791" t="str">
            <v>QD140061BGCHI</v>
          </cell>
          <cell r="C2791" t="str">
            <v>CHAMARRA LSH0935 BG CHI</v>
          </cell>
          <cell r="D2791">
            <v>100</v>
          </cell>
          <cell r="E2791">
            <v>2</v>
          </cell>
        </row>
        <row r="2792">
          <cell r="B2792" t="str">
            <v>QD140061BGGRA</v>
          </cell>
          <cell r="C2792" t="str">
            <v>CHAMARRA LSH0935 BG GRA</v>
          </cell>
          <cell r="D2792">
            <v>100</v>
          </cell>
          <cell r="E2792">
            <v>4</v>
          </cell>
        </row>
        <row r="2793">
          <cell r="B2793" t="str">
            <v>QD140061BGMED</v>
          </cell>
          <cell r="C2793" t="str">
            <v>CHAMARRA LSH0935 BG MED</v>
          </cell>
          <cell r="D2793">
            <v>100</v>
          </cell>
          <cell r="E2793">
            <v>4</v>
          </cell>
        </row>
        <row r="2794">
          <cell r="B2794" t="str">
            <v>QD140061BGXGD</v>
          </cell>
          <cell r="C2794" t="str">
            <v>CHAMARRA LSH0935 BG XGD</v>
          </cell>
          <cell r="D2794">
            <v>100</v>
          </cell>
          <cell r="E2794">
            <v>2</v>
          </cell>
        </row>
        <row r="2795">
          <cell r="B2795" t="str">
            <v>QD140061NGCHI</v>
          </cell>
          <cell r="C2795" t="str">
            <v>CHAMARRA LSH0935 NG CHI</v>
          </cell>
          <cell r="D2795">
            <v>100</v>
          </cell>
          <cell r="E2795">
            <v>2</v>
          </cell>
        </row>
        <row r="2796">
          <cell r="B2796" t="str">
            <v>QD140061NGGRA</v>
          </cell>
          <cell r="C2796" t="str">
            <v>CHAMARRA LSH0935 NG GRA</v>
          </cell>
          <cell r="D2796">
            <v>100</v>
          </cell>
          <cell r="E2796">
            <v>4</v>
          </cell>
        </row>
        <row r="2797">
          <cell r="B2797" t="str">
            <v>QD140061NGMED</v>
          </cell>
          <cell r="C2797" t="str">
            <v>CHAMARRA LSH0935 NG MED</v>
          </cell>
          <cell r="D2797">
            <v>100</v>
          </cell>
          <cell r="E2797">
            <v>4</v>
          </cell>
        </row>
        <row r="2798">
          <cell r="B2798" t="str">
            <v>QD140061NGXGD</v>
          </cell>
          <cell r="C2798" t="str">
            <v>CHAMARRA LSH0935 NG XGD</v>
          </cell>
          <cell r="D2798">
            <v>100</v>
          </cell>
          <cell r="E2798">
            <v>2</v>
          </cell>
        </row>
        <row r="2799">
          <cell r="B2799" t="str">
            <v>QD140061RSCHI</v>
          </cell>
          <cell r="C2799" t="str">
            <v>CHAMARRA LSH0935 RS CHI</v>
          </cell>
          <cell r="D2799">
            <v>100</v>
          </cell>
          <cell r="E2799">
            <v>2</v>
          </cell>
        </row>
        <row r="2800">
          <cell r="B2800" t="str">
            <v>QD140061RSGRA</v>
          </cell>
          <cell r="C2800" t="str">
            <v>CHAMARRA LSH0935 RS GRA</v>
          </cell>
          <cell r="D2800">
            <v>100</v>
          </cell>
          <cell r="E2800">
            <v>4</v>
          </cell>
        </row>
        <row r="2801">
          <cell r="B2801" t="str">
            <v>QD140061RSMED</v>
          </cell>
          <cell r="C2801" t="str">
            <v>CHAMARRA LSH0935 RS MED</v>
          </cell>
          <cell r="D2801">
            <v>100</v>
          </cell>
          <cell r="E2801">
            <v>4</v>
          </cell>
        </row>
        <row r="2802">
          <cell r="B2802" t="str">
            <v>QD140061RSXGD</v>
          </cell>
          <cell r="C2802" t="str">
            <v>CHAMARRA LSH0935 RS XGD</v>
          </cell>
          <cell r="D2802">
            <v>100</v>
          </cell>
          <cell r="E2802">
            <v>2</v>
          </cell>
        </row>
        <row r="2803">
          <cell r="B2803" t="str">
            <v>QD140061VRCHI</v>
          </cell>
          <cell r="C2803" t="str">
            <v>CHAMARRA LSH0935 VR CHI</v>
          </cell>
          <cell r="D2803">
            <v>100</v>
          </cell>
          <cell r="E2803">
            <v>2</v>
          </cell>
        </row>
        <row r="2804">
          <cell r="B2804" t="str">
            <v>QD140061VRGRA</v>
          </cell>
          <cell r="C2804" t="str">
            <v>CHAMARRA LSH0935 VR GRA</v>
          </cell>
          <cell r="D2804">
            <v>100</v>
          </cell>
          <cell r="E2804">
            <v>4</v>
          </cell>
        </row>
        <row r="2805">
          <cell r="B2805" t="str">
            <v>QD140061VRMED</v>
          </cell>
          <cell r="C2805" t="str">
            <v>CHAMARRA LSH0935 VR MED</v>
          </cell>
          <cell r="D2805">
            <v>100</v>
          </cell>
          <cell r="E2805">
            <v>4</v>
          </cell>
        </row>
        <row r="2806">
          <cell r="B2806" t="str">
            <v>QD140061VRXGD</v>
          </cell>
          <cell r="C2806" t="str">
            <v>CHAMARRA LSH0935 VR XGD</v>
          </cell>
          <cell r="D2806">
            <v>100</v>
          </cell>
          <cell r="E2806">
            <v>2</v>
          </cell>
        </row>
        <row r="2807">
          <cell r="B2807" t="str">
            <v>QD140062NGCHI</v>
          </cell>
          <cell r="C2807" t="str">
            <v>CHAMARRA LSH1029 NG CHI</v>
          </cell>
          <cell r="D2807">
            <v>100</v>
          </cell>
          <cell r="E2807">
            <v>1</v>
          </cell>
        </row>
        <row r="2808">
          <cell r="B2808" t="str">
            <v>QD140062NGGRA</v>
          </cell>
          <cell r="C2808" t="str">
            <v>CHAMARRA LSH1029 NG GRA</v>
          </cell>
          <cell r="D2808">
            <v>100</v>
          </cell>
          <cell r="E2808">
            <v>4</v>
          </cell>
        </row>
        <row r="2809">
          <cell r="B2809" t="str">
            <v>QD140062NGMED</v>
          </cell>
          <cell r="C2809" t="str">
            <v>CHAMARRA LSH1029 NG MED</v>
          </cell>
          <cell r="D2809">
            <v>100</v>
          </cell>
          <cell r="E2809">
            <v>4</v>
          </cell>
        </row>
        <row r="2810">
          <cell r="B2810" t="str">
            <v>QD140062NGXGD</v>
          </cell>
          <cell r="C2810" t="str">
            <v>CHAMARRA LSH1029 NG XGD</v>
          </cell>
          <cell r="D2810">
            <v>100</v>
          </cell>
          <cell r="E2810">
            <v>2</v>
          </cell>
        </row>
        <row r="2811">
          <cell r="B2811" t="str">
            <v>QD140062RSGRA</v>
          </cell>
          <cell r="C2811" t="str">
            <v>CHAMARRA LSH1029 RS GRA</v>
          </cell>
          <cell r="D2811">
            <v>100</v>
          </cell>
          <cell r="E2811">
            <v>4</v>
          </cell>
        </row>
        <row r="2812">
          <cell r="B2812" t="str">
            <v>QD140062RSMED</v>
          </cell>
          <cell r="C2812" t="str">
            <v>CHAMARRA LSH1029 RS MED</v>
          </cell>
          <cell r="D2812">
            <v>100</v>
          </cell>
          <cell r="E2812">
            <v>5</v>
          </cell>
        </row>
        <row r="2813">
          <cell r="B2813" t="str">
            <v>QD140062RSXGD</v>
          </cell>
          <cell r="C2813" t="str">
            <v>CHAMARRA LSH1029 RS XGD</v>
          </cell>
          <cell r="D2813">
            <v>100</v>
          </cell>
          <cell r="E2813">
            <v>2</v>
          </cell>
        </row>
        <row r="2814">
          <cell r="B2814" t="str">
            <v>QD140062VRCHI</v>
          </cell>
          <cell r="C2814" t="str">
            <v>CHAMARRA LSH1029 VR CHI</v>
          </cell>
          <cell r="D2814">
            <v>100</v>
          </cell>
          <cell r="E2814">
            <v>1</v>
          </cell>
        </row>
        <row r="2815">
          <cell r="B2815" t="str">
            <v>QD140062VRGRA</v>
          </cell>
          <cell r="C2815" t="str">
            <v>CHAMARRA LSH1029 VR GRA</v>
          </cell>
          <cell r="D2815">
            <v>100</v>
          </cell>
          <cell r="E2815">
            <v>4</v>
          </cell>
        </row>
        <row r="2816">
          <cell r="B2816" t="str">
            <v>QD140062VRMED</v>
          </cell>
          <cell r="C2816" t="str">
            <v>CHAMARRA LSH1029 VR MED</v>
          </cell>
          <cell r="D2816">
            <v>100</v>
          </cell>
          <cell r="E2816">
            <v>4</v>
          </cell>
        </row>
        <row r="2817">
          <cell r="B2817" t="str">
            <v>QD140062VRXGD</v>
          </cell>
          <cell r="C2817" t="str">
            <v>CHAMARRA LSH1029 VR XGD</v>
          </cell>
          <cell r="D2817">
            <v>100</v>
          </cell>
          <cell r="E2817">
            <v>2</v>
          </cell>
        </row>
        <row r="2818">
          <cell r="B2818" t="str">
            <v>QD140063CLCHI</v>
          </cell>
          <cell r="C2818" t="str">
            <v>CHAMARRA LSH1028 CL CHI</v>
          </cell>
          <cell r="D2818">
            <v>100</v>
          </cell>
          <cell r="E2818">
            <v>2</v>
          </cell>
        </row>
        <row r="2819">
          <cell r="B2819" t="str">
            <v>QD140063CLGRA</v>
          </cell>
          <cell r="C2819" t="str">
            <v>CHAMARRA LSH1028 CL GRA</v>
          </cell>
          <cell r="D2819">
            <v>100</v>
          </cell>
          <cell r="E2819">
            <v>4</v>
          </cell>
        </row>
        <row r="2820">
          <cell r="B2820" t="str">
            <v>QD140063CLMED</v>
          </cell>
          <cell r="C2820" t="str">
            <v>CHAMARRA LSH1028 CL MED</v>
          </cell>
          <cell r="D2820">
            <v>100</v>
          </cell>
          <cell r="E2820">
            <v>4</v>
          </cell>
        </row>
        <row r="2821">
          <cell r="B2821" t="str">
            <v>QD140063CLXGD</v>
          </cell>
          <cell r="C2821" t="str">
            <v>CHAMARRA LSH1028 CL XGD</v>
          </cell>
          <cell r="D2821">
            <v>100</v>
          </cell>
          <cell r="E2821">
            <v>2</v>
          </cell>
        </row>
        <row r="2822">
          <cell r="B2822" t="str">
            <v>QD140063MZCHI</v>
          </cell>
          <cell r="C2822" t="str">
            <v>CHAMARRA LSH1028 MZ CHI</v>
          </cell>
          <cell r="D2822">
            <v>100</v>
          </cell>
          <cell r="E2822">
            <v>2</v>
          </cell>
        </row>
        <row r="2823">
          <cell r="B2823" t="str">
            <v>QD140063MZGRA</v>
          </cell>
          <cell r="C2823" t="str">
            <v>CHAMARRA LSH1028 MZ GRA</v>
          </cell>
          <cell r="D2823">
            <v>100</v>
          </cell>
          <cell r="E2823">
            <v>4</v>
          </cell>
        </row>
        <row r="2824">
          <cell r="B2824" t="str">
            <v>QD140063MZMED</v>
          </cell>
          <cell r="C2824" t="str">
            <v>CHAMARRA LSH1028 MZ MED</v>
          </cell>
          <cell r="D2824">
            <v>100</v>
          </cell>
          <cell r="E2824">
            <v>4</v>
          </cell>
        </row>
        <row r="2825">
          <cell r="B2825" t="str">
            <v>QD140063MZXGD</v>
          </cell>
          <cell r="C2825" t="str">
            <v>CHAMARRA LSH1028 MZ XGD</v>
          </cell>
          <cell r="D2825">
            <v>100</v>
          </cell>
          <cell r="E2825">
            <v>2</v>
          </cell>
        </row>
        <row r="2826">
          <cell r="B2826" t="str">
            <v>QD140063NGCHI</v>
          </cell>
          <cell r="C2826" t="str">
            <v>CHAMARRA LSH1028 NG CHI</v>
          </cell>
          <cell r="D2826">
            <v>100</v>
          </cell>
          <cell r="E2826">
            <v>2</v>
          </cell>
        </row>
        <row r="2827">
          <cell r="B2827" t="str">
            <v>QD140063NGGRA</v>
          </cell>
          <cell r="C2827" t="str">
            <v>CHAMARRA LSH1028 NG GRA</v>
          </cell>
          <cell r="D2827">
            <v>100</v>
          </cell>
          <cell r="E2827">
            <v>3</v>
          </cell>
        </row>
        <row r="2828">
          <cell r="B2828" t="str">
            <v>QD140063NGMED</v>
          </cell>
          <cell r="C2828" t="str">
            <v>CHAMARRA LSH1028 NG MED</v>
          </cell>
          <cell r="D2828">
            <v>100</v>
          </cell>
          <cell r="E2828">
            <v>4</v>
          </cell>
        </row>
        <row r="2829">
          <cell r="B2829" t="str">
            <v>QD140063NGXGD</v>
          </cell>
          <cell r="C2829" t="str">
            <v>CHAMARRA LSH1028 NG XGD</v>
          </cell>
          <cell r="D2829">
            <v>100</v>
          </cell>
          <cell r="E2829">
            <v>2</v>
          </cell>
        </row>
        <row r="2830">
          <cell r="B2830" t="str">
            <v>QD140063RSCHI</v>
          </cell>
          <cell r="C2830" t="str">
            <v>CHAMARRA LSH1028 RS CHI</v>
          </cell>
          <cell r="D2830">
            <v>100</v>
          </cell>
          <cell r="E2830">
            <v>1</v>
          </cell>
        </row>
        <row r="2831">
          <cell r="B2831" t="str">
            <v>QD140063RSGRA</v>
          </cell>
          <cell r="C2831" t="str">
            <v>CHAMARRA LSH1028 RS GRA</v>
          </cell>
          <cell r="D2831">
            <v>100</v>
          </cell>
          <cell r="E2831">
            <v>4</v>
          </cell>
        </row>
        <row r="2832">
          <cell r="B2832" t="str">
            <v>QD140063RSMED</v>
          </cell>
          <cell r="C2832" t="str">
            <v>CHAMARRA LSH1028 RS MED</v>
          </cell>
          <cell r="D2832">
            <v>100</v>
          </cell>
          <cell r="E2832">
            <v>4</v>
          </cell>
        </row>
        <row r="2833">
          <cell r="B2833" t="str">
            <v>QD140063RSXGD</v>
          </cell>
          <cell r="C2833" t="str">
            <v>CHAMARRA LSH1028 RS XGD</v>
          </cell>
          <cell r="D2833">
            <v>100</v>
          </cell>
          <cell r="E2833">
            <v>2</v>
          </cell>
        </row>
        <row r="2834">
          <cell r="B2834" t="str">
            <v>QD140064VRCHI</v>
          </cell>
          <cell r="C2834" t="str">
            <v>CHAMARRA LSH0919 VR CHI</v>
          </cell>
          <cell r="D2834">
            <v>100</v>
          </cell>
          <cell r="E2834">
            <v>2</v>
          </cell>
        </row>
        <row r="2835">
          <cell r="B2835" t="str">
            <v>QD140064VRGRA</v>
          </cell>
          <cell r="C2835" t="str">
            <v>CHAMARRA LSH0919 VR GRA</v>
          </cell>
          <cell r="D2835">
            <v>100</v>
          </cell>
          <cell r="E2835">
            <v>4</v>
          </cell>
        </row>
        <row r="2836">
          <cell r="B2836" t="str">
            <v>QD140064VRMED</v>
          </cell>
          <cell r="C2836" t="str">
            <v>CHAMARRA LSH0919 VR MED</v>
          </cell>
          <cell r="D2836">
            <v>100</v>
          </cell>
          <cell r="E2836">
            <v>4</v>
          </cell>
        </row>
        <row r="2837">
          <cell r="B2837" t="str">
            <v>QD140064VRXGD</v>
          </cell>
          <cell r="C2837" t="str">
            <v>CHAMARRA LSH0919 VR XGD</v>
          </cell>
          <cell r="D2837">
            <v>100</v>
          </cell>
          <cell r="E2837">
            <v>2</v>
          </cell>
        </row>
        <row r="2838">
          <cell r="B2838" t="str">
            <v>QD140065AZCHI</v>
          </cell>
          <cell r="C2838" t="str">
            <v>CHAMARRA DENIM DUSTER JK21652Z- CLAS</v>
          </cell>
          <cell r="D2838">
            <v>100</v>
          </cell>
          <cell r="E2838">
            <v>2</v>
          </cell>
        </row>
        <row r="2839">
          <cell r="B2839" t="str">
            <v>QD140065AZGRA</v>
          </cell>
          <cell r="C2839" t="str">
            <v>CHAMARRA DENIM DUSTER JK21652Z- CLAS</v>
          </cell>
          <cell r="D2839">
            <v>100</v>
          </cell>
          <cell r="E2839">
            <v>4</v>
          </cell>
        </row>
        <row r="2840">
          <cell r="B2840" t="str">
            <v>QD140065AZMED</v>
          </cell>
          <cell r="C2840" t="str">
            <v>CHAMARRA DENIM DUSTER JK21652Z- CLAS</v>
          </cell>
          <cell r="D2840">
            <v>100</v>
          </cell>
          <cell r="E2840">
            <v>4</v>
          </cell>
        </row>
        <row r="2841">
          <cell r="B2841" t="str">
            <v>QD140065AZXGD</v>
          </cell>
          <cell r="C2841" t="str">
            <v>CHAMARRA DENIM DUSTER JK21652Z- CLAS</v>
          </cell>
          <cell r="D2841">
            <v>100</v>
          </cell>
          <cell r="E2841">
            <v>2</v>
          </cell>
        </row>
        <row r="2842">
          <cell r="B2842" t="str">
            <v>QD140065NGCHI</v>
          </cell>
          <cell r="C2842" t="str">
            <v>CHAMARRA DENIM DUSTER JK21652Z- BLAC</v>
          </cell>
          <cell r="D2842">
            <v>100</v>
          </cell>
          <cell r="E2842">
            <v>2</v>
          </cell>
        </row>
        <row r="2843">
          <cell r="B2843" t="str">
            <v>QD140065NGGRA</v>
          </cell>
          <cell r="C2843" t="str">
            <v>CHAMARRA DENIM DUSTER JK21652Z- BLAC</v>
          </cell>
          <cell r="D2843">
            <v>100</v>
          </cell>
          <cell r="E2843">
            <v>4</v>
          </cell>
        </row>
        <row r="2844">
          <cell r="B2844" t="str">
            <v>QD140065NGMED</v>
          </cell>
          <cell r="C2844" t="str">
            <v>CHAMARRA DENIM DUSTER JK21652Z- BLAC</v>
          </cell>
          <cell r="D2844">
            <v>100</v>
          </cell>
          <cell r="E2844">
            <v>4</v>
          </cell>
        </row>
        <row r="2845">
          <cell r="B2845" t="str">
            <v>QD140065NGXGD</v>
          </cell>
          <cell r="C2845" t="str">
            <v>CHAMARRA DENIM DUSTER JK21652Z- BLAC</v>
          </cell>
          <cell r="D2845">
            <v>100</v>
          </cell>
          <cell r="E2845">
            <v>2</v>
          </cell>
        </row>
        <row r="2846">
          <cell r="B2846" t="str">
            <v>QD140066SMCHI</v>
          </cell>
          <cell r="C2846" t="str">
            <v>CHAMARRA 78160 SM CHI</v>
          </cell>
          <cell r="D2846">
            <v>100</v>
          </cell>
          <cell r="E2846">
            <v>1</v>
          </cell>
        </row>
        <row r="2847">
          <cell r="B2847" t="str">
            <v>QD140066SMGRA</v>
          </cell>
          <cell r="C2847" t="str">
            <v>CHAMARRA 78160 SM GRA</v>
          </cell>
          <cell r="D2847">
            <v>100</v>
          </cell>
          <cell r="E2847">
            <v>1</v>
          </cell>
        </row>
        <row r="2848">
          <cell r="B2848" t="str">
            <v>QD140066SMXGD</v>
          </cell>
          <cell r="C2848" t="str">
            <v>CHAMARRA 78160 SM XGD</v>
          </cell>
          <cell r="D2848">
            <v>100</v>
          </cell>
          <cell r="E2848">
            <v>1</v>
          </cell>
        </row>
        <row r="2849">
          <cell r="B2849" t="str">
            <v>QD140067AMCHI</v>
          </cell>
          <cell r="C2849" t="str">
            <v>CHAMARRA 77955 AM CHI</v>
          </cell>
          <cell r="D2849">
            <v>100</v>
          </cell>
          <cell r="E2849">
            <v>3</v>
          </cell>
        </row>
        <row r="2850">
          <cell r="B2850" t="str">
            <v>QD140067AMGRA</v>
          </cell>
          <cell r="C2850" t="str">
            <v>CHAMARRA 77955 AM GRA</v>
          </cell>
          <cell r="D2850">
            <v>100</v>
          </cell>
          <cell r="E2850">
            <v>6</v>
          </cell>
        </row>
        <row r="2851">
          <cell r="B2851" t="str">
            <v>QD140067AMMED</v>
          </cell>
          <cell r="C2851" t="str">
            <v>CHAMARRA 77955 AM MED</v>
          </cell>
          <cell r="D2851">
            <v>100</v>
          </cell>
          <cell r="E2851">
            <v>6</v>
          </cell>
        </row>
        <row r="2852">
          <cell r="B2852" t="str">
            <v>QD140067AMXGD</v>
          </cell>
          <cell r="C2852" t="str">
            <v>CHAMARRA 77955 AM XGD</v>
          </cell>
          <cell r="D2852">
            <v>100</v>
          </cell>
          <cell r="E2852">
            <v>3</v>
          </cell>
        </row>
        <row r="2853">
          <cell r="B2853" t="str">
            <v>QD14A866AMCHI</v>
          </cell>
          <cell r="C2853" t="str">
            <v>CHAMARRA GRAVITY LSH1027Q      AM CH</v>
          </cell>
          <cell r="D2853">
            <v>100</v>
          </cell>
          <cell r="E2853">
            <v>2</v>
          </cell>
        </row>
        <row r="2854">
          <cell r="B2854" t="str">
            <v>QD14A866AMGRA</v>
          </cell>
          <cell r="C2854" t="str">
            <v>CHAMARRA GRAVITY LSH1027Q      AM GR</v>
          </cell>
          <cell r="D2854">
            <v>100</v>
          </cell>
          <cell r="E2854">
            <v>4</v>
          </cell>
        </row>
        <row r="2855">
          <cell r="B2855" t="str">
            <v>QD14A866AMMED</v>
          </cell>
          <cell r="C2855" t="str">
            <v>CHAMARRA GRAVITY LSH1027Q      AM ME</v>
          </cell>
          <cell r="D2855">
            <v>100</v>
          </cell>
          <cell r="E2855">
            <v>4</v>
          </cell>
        </row>
        <row r="2856">
          <cell r="B2856" t="str">
            <v>QD14A866AMXGD</v>
          </cell>
          <cell r="C2856" t="str">
            <v>CHAMARRA GRAVITY LSH1027Q      AM XG</v>
          </cell>
          <cell r="D2856">
            <v>100</v>
          </cell>
          <cell r="E2856">
            <v>2</v>
          </cell>
        </row>
        <row r="2857">
          <cell r="B2857" t="str">
            <v>QD14A866KHCHI</v>
          </cell>
          <cell r="C2857" t="str">
            <v>CHAMARRA GRAVITY LSH1027Q      KH CH</v>
          </cell>
          <cell r="D2857">
            <v>100</v>
          </cell>
          <cell r="E2857">
            <v>2</v>
          </cell>
        </row>
        <row r="2858">
          <cell r="B2858" t="str">
            <v>QD14A866KHGRA</v>
          </cell>
          <cell r="C2858" t="str">
            <v>CHAMARRA GRAVITY LSH1027Q      KH GR</v>
          </cell>
          <cell r="D2858">
            <v>100</v>
          </cell>
          <cell r="E2858">
            <v>4</v>
          </cell>
        </row>
        <row r="2859">
          <cell r="B2859" t="str">
            <v>QD14A866KHMED</v>
          </cell>
          <cell r="C2859" t="str">
            <v>CHAMARRA GRAVITY LSH1027Q      KH ME</v>
          </cell>
          <cell r="D2859">
            <v>100</v>
          </cell>
          <cell r="E2859">
            <v>4</v>
          </cell>
        </row>
        <row r="2860">
          <cell r="B2860" t="str">
            <v>QD14A866KHXGD</v>
          </cell>
          <cell r="C2860" t="str">
            <v>CHAMARRA GRAVITY LSH1027Q      KH XG</v>
          </cell>
          <cell r="D2860">
            <v>100</v>
          </cell>
          <cell r="E2860">
            <v>2</v>
          </cell>
        </row>
        <row r="2861">
          <cell r="B2861" t="str">
            <v>QD14A866OLCHI</v>
          </cell>
          <cell r="C2861" t="str">
            <v>CHAMARRA GRAVITY LSH1027Q      OL CH</v>
          </cell>
          <cell r="D2861">
            <v>100</v>
          </cell>
          <cell r="E2861">
            <v>2</v>
          </cell>
        </row>
        <row r="2862">
          <cell r="B2862" t="str">
            <v>QD14A866OLGRA</v>
          </cell>
          <cell r="C2862" t="str">
            <v>CHAMARRA GRAVITY LSH1027Q      OL GR</v>
          </cell>
          <cell r="D2862">
            <v>100</v>
          </cell>
          <cell r="E2862">
            <v>4</v>
          </cell>
        </row>
        <row r="2863">
          <cell r="B2863" t="str">
            <v>QD14A866OLMED</v>
          </cell>
          <cell r="C2863" t="str">
            <v>CHAMARRA GRAVITY LSH1027Q      OL ME</v>
          </cell>
          <cell r="D2863">
            <v>100</v>
          </cell>
          <cell r="E2863">
            <v>4</v>
          </cell>
        </row>
        <row r="2864">
          <cell r="B2864" t="str">
            <v>QD14A866OLXGD</v>
          </cell>
          <cell r="C2864" t="str">
            <v>CHAMARRA GRAVITY LSH1027Q      OL XG</v>
          </cell>
          <cell r="D2864">
            <v>100</v>
          </cell>
          <cell r="E2864">
            <v>2</v>
          </cell>
        </row>
        <row r="2865">
          <cell r="B2865" t="str">
            <v>QD14A866RSCHI</v>
          </cell>
          <cell r="C2865" t="str">
            <v>CHAMARRA GRAVITY LSH1027Q      RS CH</v>
          </cell>
          <cell r="D2865">
            <v>100</v>
          </cell>
          <cell r="E2865">
            <v>2</v>
          </cell>
        </row>
        <row r="2866">
          <cell r="B2866" t="str">
            <v>QD14A866RSGRA</v>
          </cell>
          <cell r="C2866" t="str">
            <v>CHAMARRA GRAVITY LSH1027Q      RS GR</v>
          </cell>
          <cell r="D2866">
            <v>100</v>
          </cell>
          <cell r="E2866">
            <v>4</v>
          </cell>
        </row>
        <row r="2867">
          <cell r="B2867" t="str">
            <v>QD14A866RSMED</v>
          </cell>
          <cell r="C2867" t="str">
            <v>CHAMARRA GRAVITY LSH1027Q      RS ME</v>
          </cell>
          <cell r="D2867">
            <v>100</v>
          </cell>
          <cell r="E2867">
            <v>4</v>
          </cell>
        </row>
        <row r="2868">
          <cell r="B2868" t="str">
            <v>QD14A866RSXGD</v>
          </cell>
          <cell r="C2868" t="str">
            <v>CHAMARRA GRAVITY LSH1027Q      RS XG</v>
          </cell>
          <cell r="D2868">
            <v>100</v>
          </cell>
          <cell r="E2868">
            <v>2</v>
          </cell>
        </row>
        <row r="2869">
          <cell r="B2869" t="str">
            <v>QD14A868RYGRA</v>
          </cell>
          <cell r="C2869" t="str">
            <v>CHAMARRA GRAVITY  LN0958Q RY GRA</v>
          </cell>
          <cell r="D2869">
            <v>100</v>
          </cell>
          <cell r="E2869">
            <v>2</v>
          </cell>
        </row>
        <row r="2870">
          <cell r="B2870" t="str">
            <v>QD14A868RYMED</v>
          </cell>
          <cell r="C2870" t="str">
            <v>CHAMARRA GRAVITY  LN0958Q RY MED</v>
          </cell>
          <cell r="D2870">
            <v>100</v>
          </cell>
          <cell r="E2870">
            <v>2</v>
          </cell>
        </row>
        <row r="2871">
          <cell r="B2871" t="str">
            <v>QD14A869AMCHI</v>
          </cell>
          <cell r="C2871" t="str">
            <v>CHAMARRA GRAVITY LN0959Q      AM CHI</v>
          </cell>
          <cell r="D2871">
            <v>100</v>
          </cell>
          <cell r="E2871">
            <v>1</v>
          </cell>
        </row>
        <row r="2872">
          <cell r="B2872" t="str">
            <v>QD14A869AMGRA</v>
          </cell>
          <cell r="C2872" t="str">
            <v>CHAMARRA GRAVITY LN0959Q      AM GRA</v>
          </cell>
          <cell r="D2872">
            <v>100</v>
          </cell>
          <cell r="E2872">
            <v>3</v>
          </cell>
        </row>
        <row r="2873">
          <cell r="B2873" t="str">
            <v>QD14A869AMMED</v>
          </cell>
          <cell r="C2873" t="str">
            <v>CHAMARRA GRAVITY LN0959Q      AM MED</v>
          </cell>
          <cell r="D2873">
            <v>100</v>
          </cell>
          <cell r="E2873">
            <v>2</v>
          </cell>
        </row>
        <row r="2874">
          <cell r="B2874" t="str">
            <v>QD14A869MZCHI</v>
          </cell>
          <cell r="C2874" t="str">
            <v>CHAMARRA GRAVITY LN0959Q      MZ CHI</v>
          </cell>
          <cell r="D2874">
            <v>100</v>
          </cell>
          <cell r="E2874">
            <v>1</v>
          </cell>
        </row>
        <row r="2875">
          <cell r="B2875" t="str">
            <v>QD14A869MZGRA</v>
          </cell>
          <cell r="C2875" t="str">
            <v>CHAMARRA GRAVITY LN0959Q      MZ GRA</v>
          </cell>
          <cell r="D2875">
            <v>100</v>
          </cell>
          <cell r="E2875">
            <v>5</v>
          </cell>
        </row>
        <row r="2876">
          <cell r="B2876" t="str">
            <v>QD14A869MZMED</v>
          </cell>
          <cell r="C2876" t="str">
            <v>CHAMARRA GRAVITY LN0959Q      MZ MED</v>
          </cell>
          <cell r="D2876">
            <v>100</v>
          </cell>
          <cell r="E2876">
            <v>3</v>
          </cell>
        </row>
        <row r="2877">
          <cell r="B2877" t="str">
            <v>QD14A869VRCHI</v>
          </cell>
          <cell r="C2877" t="str">
            <v>CHAMARRA GRAVITY LN0959Q      VR CHI</v>
          </cell>
          <cell r="D2877">
            <v>100</v>
          </cell>
          <cell r="E2877">
            <v>1</v>
          </cell>
        </row>
        <row r="2878">
          <cell r="B2878" t="str">
            <v>QD14A869VRGRA</v>
          </cell>
          <cell r="C2878" t="str">
            <v>CHAMARRA GRAVITY LN0959Q      VR GRA</v>
          </cell>
          <cell r="D2878">
            <v>100</v>
          </cell>
          <cell r="E2878">
            <v>1</v>
          </cell>
        </row>
        <row r="2879">
          <cell r="B2879" t="str">
            <v>QD14A869VRMED</v>
          </cell>
          <cell r="C2879" t="str">
            <v>CHAMARRA GRAVITY LN0959Q      VR MED</v>
          </cell>
          <cell r="D2879">
            <v>100</v>
          </cell>
          <cell r="E2879">
            <v>4</v>
          </cell>
        </row>
        <row r="2880">
          <cell r="B2880" t="str">
            <v>QD14A870NGGRA</v>
          </cell>
          <cell r="C2880" t="str">
            <v>CHAMARRA GRAVITY LN0960Q NG GRA</v>
          </cell>
          <cell r="D2880">
            <v>100</v>
          </cell>
          <cell r="E2880">
            <v>1</v>
          </cell>
        </row>
        <row r="2881">
          <cell r="B2881" t="str">
            <v>QD14A870RJGRA</v>
          </cell>
          <cell r="C2881" t="str">
            <v>CHAMARRA GRAVITY LN0960Q RJ GRA</v>
          </cell>
          <cell r="D2881">
            <v>100</v>
          </cell>
          <cell r="E2881">
            <v>1</v>
          </cell>
        </row>
        <row r="2882">
          <cell r="B2882" t="str">
            <v>QD14A870RJMED</v>
          </cell>
          <cell r="C2882" t="str">
            <v>CHAMARRA GRAVITY LN0960Q RJ MED</v>
          </cell>
          <cell r="D2882">
            <v>100</v>
          </cell>
          <cell r="E2882">
            <v>1</v>
          </cell>
        </row>
        <row r="2883">
          <cell r="B2883" t="str">
            <v>QD14A871AMCHI</v>
          </cell>
          <cell r="C2883" t="str">
            <v>CHAMARRA GRAVITY KN0926Q      AM CHI</v>
          </cell>
          <cell r="D2883">
            <v>100</v>
          </cell>
          <cell r="E2883">
            <v>2</v>
          </cell>
        </row>
        <row r="2884">
          <cell r="B2884" t="str">
            <v>QD14A871AMGRA</v>
          </cell>
          <cell r="C2884" t="str">
            <v>CHAMARRA GRAVITY KN0926Q      AM GRA</v>
          </cell>
          <cell r="D2884">
            <v>100</v>
          </cell>
          <cell r="E2884">
            <v>6</v>
          </cell>
        </row>
        <row r="2885">
          <cell r="B2885" t="str">
            <v>QD14A871AMMED</v>
          </cell>
          <cell r="C2885" t="str">
            <v>CHAMARRA GRAVITY KN0926Q      AM MED</v>
          </cell>
          <cell r="D2885">
            <v>100</v>
          </cell>
          <cell r="E2885">
            <v>6</v>
          </cell>
        </row>
        <row r="2886">
          <cell r="B2886" t="str">
            <v>QD14A871AMXGD</v>
          </cell>
          <cell r="C2886" t="str">
            <v>CHAMARRA GRAVITY KN0926Q      AM XGD</v>
          </cell>
          <cell r="D2886">
            <v>100</v>
          </cell>
          <cell r="E2886">
            <v>2</v>
          </cell>
        </row>
        <row r="2887">
          <cell r="B2887" t="str">
            <v>QD14A871MZCHI</v>
          </cell>
          <cell r="C2887" t="str">
            <v>CHAMARRA GRAVITY KN0926Q      MZ CHI</v>
          </cell>
          <cell r="D2887">
            <v>100</v>
          </cell>
          <cell r="E2887">
            <v>2</v>
          </cell>
        </row>
        <row r="2888">
          <cell r="B2888" t="str">
            <v>QD14A871MZGRA</v>
          </cell>
          <cell r="C2888" t="str">
            <v>CHAMARRA GRAVITY KN0926Q      MZ GRA</v>
          </cell>
          <cell r="D2888">
            <v>100</v>
          </cell>
          <cell r="E2888">
            <v>6</v>
          </cell>
        </row>
        <row r="2889">
          <cell r="B2889" t="str">
            <v>QD14A871MZMED</v>
          </cell>
          <cell r="C2889" t="str">
            <v>CHAMARRA GRAVITY KN0926Q      MZ MED</v>
          </cell>
          <cell r="D2889">
            <v>100</v>
          </cell>
          <cell r="E2889">
            <v>6</v>
          </cell>
        </row>
        <row r="2890">
          <cell r="B2890" t="str">
            <v>QD14A871NGCHI</v>
          </cell>
          <cell r="C2890" t="str">
            <v>CHAMARRA GRAVITY KN0926Q      NG CHI</v>
          </cell>
          <cell r="D2890">
            <v>100</v>
          </cell>
          <cell r="E2890">
            <v>4</v>
          </cell>
        </row>
        <row r="2891">
          <cell r="B2891" t="str">
            <v>QD14A871NGGRA</v>
          </cell>
          <cell r="C2891" t="str">
            <v>CHAMARRA GRAVITY KN0926Q      NG GRA</v>
          </cell>
          <cell r="D2891">
            <v>100</v>
          </cell>
          <cell r="E2891">
            <v>6</v>
          </cell>
        </row>
        <row r="2892">
          <cell r="B2892" t="str">
            <v>QD14A871NGMED</v>
          </cell>
          <cell r="C2892" t="str">
            <v>CHAMARRA GRAVITY KN0926Q      NG MED</v>
          </cell>
          <cell r="D2892">
            <v>100</v>
          </cell>
          <cell r="E2892">
            <v>4</v>
          </cell>
        </row>
        <row r="2893">
          <cell r="B2893" t="str">
            <v>QD14A871NGXGD</v>
          </cell>
          <cell r="C2893" t="str">
            <v>CHAMARRA GRAVITY KN0926Q      NG XGD</v>
          </cell>
          <cell r="D2893">
            <v>100</v>
          </cell>
          <cell r="E2893">
            <v>4</v>
          </cell>
        </row>
        <row r="2894">
          <cell r="B2894" t="str">
            <v>QD14A871RSGRA</v>
          </cell>
          <cell r="C2894" t="str">
            <v>CHAMARRA GRAVITY KN0926Q      RS GRA</v>
          </cell>
          <cell r="D2894">
            <v>100</v>
          </cell>
          <cell r="E2894">
            <v>8</v>
          </cell>
        </row>
        <row r="2895">
          <cell r="B2895" t="str">
            <v>QD14A871RSMED</v>
          </cell>
          <cell r="C2895" t="str">
            <v>CHAMARRA GRAVITY KN0926Q      RS MED</v>
          </cell>
          <cell r="D2895">
            <v>100</v>
          </cell>
          <cell r="E2895">
            <v>10</v>
          </cell>
        </row>
        <row r="2896">
          <cell r="B2896" t="str">
            <v>QD14A871RSXGD</v>
          </cell>
          <cell r="C2896" t="str">
            <v>CHAMARRA GRAVITY KN0926Q      RS XGD</v>
          </cell>
          <cell r="D2896">
            <v>100</v>
          </cell>
          <cell r="E2896">
            <v>1</v>
          </cell>
        </row>
        <row r="2897">
          <cell r="B2897" t="str">
            <v>QD14A871VNCHI</v>
          </cell>
          <cell r="C2897" t="str">
            <v>CHAMARRA GRAVITY KN0926Q      VN CHI</v>
          </cell>
          <cell r="D2897">
            <v>100</v>
          </cell>
          <cell r="E2897">
            <v>6</v>
          </cell>
        </row>
        <row r="2898">
          <cell r="B2898" t="str">
            <v>QD14A871VNGRA</v>
          </cell>
          <cell r="C2898" t="str">
            <v>CHAMARRA GRAVITY KN0926Q      VN GRA</v>
          </cell>
          <cell r="D2898">
            <v>100</v>
          </cell>
          <cell r="E2898">
            <v>8</v>
          </cell>
        </row>
        <row r="2899">
          <cell r="B2899" t="str">
            <v>QD14A871VNMED</v>
          </cell>
          <cell r="C2899" t="str">
            <v>CHAMARRA GRAVITY KN0926Q      VN MED</v>
          </cell>
          <cell r="D2899">
            <v>100</v>
          </cell>
          <cell r="E2899">
            <v>6</v>
          </cell>
        </row>
        <row r="2900">
          <cell r="B2900" t="str">
            <v>QD14A871VNXGD</v>
          </cell>
          <cell r="C2900" t="str">
            <v>CHAMARRA GRAVITY KN0926Q      VN XGD</v>
          </cell>
          <cell r="D2900">
            <v>100</v>
          </cell>
          <cell r="E2900">
            <v>4</v>
          </cell>
        </row>
        <row r="2901">
          <cell r="B2901" t="str">
            <v>QD14A875MZCHI</v>
          </cell>
          <cell r="C2901" t="str">
            <v>CHAMARRA GRAVITY LN0937Q      MZ CHI</v>
          </cell>
          <cell r="D2901">
            <v>100</v>
          </cell>
          <cell r="E2901">
            <v>1</v>
          </cell>
        </row>
        <row r="2902">
          <cell r="B2902" t="str">
            <v>QD14A875MZGRA</v>
          </cell>
          <cell r="C2902" t="str">
            <v>CHAMARRA GRAVITY LN0937Q      MZ GRA</v>
          </cell>
          <cell r="D2902">
            <v>100</v>
          </cell>
          <cell r="E2902">
            <v>4</v>
          </cell>
        </row>
        <row r="2903">
          <cell r="B2903" t="str">
            <v>QD14A875MZMED</v>
          </cell>
          <cell r="C2903" t="str">
            <v>CHAMARRA GRAVITY LN0937Q      MZ MED</v>
          </cell>
          <cell r="D2903">
            <v>100</v>
          </cell>
          <cell r="E2903">
            <v>4</v>
          </cell>
        </row>
        <row r="2904">
          <cell r="B2904" t="str">
            <v>QD14A875MZXGD</v>
          </cell>
          <cell r="C2904" t="str">
            <v>CHAMARRA GRAVITY LN0937Q      MZ XGD</v>
          </cell>
          <cell r="D2904">
            <v>100</v>
          </cell>
          <cell r="E2904">
            <v>2</v>
          </cell>
        </row>
        <row r="2905">
          <cell r="B2905" t="str">
            <v>QD14A875NRCHI</v>
          </cell>
          <cell r="C2905" t="str">
            <v>CHAMARRA GRAVITY LN0937Q      NR CHI</v>
          </cell>
          <cell r="D2905">
            <v>100</v>
          </cell>
          <cell r="E2905">
            <v>2</v>
          </cell>
        </row>
        <row r="2906">
          <cell r="B2906" t="str">
            <v>QD14A875NRGRA</v>
          </cell>
          <cell r="C2906" t="str">
            <v>CHAMARRA GRAVITY LN0937Q      NR GRA</v>
          </cell>
          <cell r="D2906">
            <v>100</v>
          </cell>
          <cell r="E2906">
            <v>4</v>
          </cell>
        </row>
        <row r="2907">
          <cell r="B2907" t="str">
            <v>QD14A875NRMED</v>
          </cell>
          <cell r="C2907" t="str">
            <v>CHAMARRA GRAVITY LN0937Q      NR MED</v>
          </cell>
          <cell r="D2907">
            <v>100</v>
          </cell>
          <cell r="E2907">
            <v>7</v>
          </cell>
        </row>
        <row r="2908">
          <cell r="B2908" t="str">
            <v>QD14A875RSCHI</v>
          </cell>
          <cell r="C2908" t="str">
            <v>CHAMARRA GRAVITY LN0937Q      RS CHI</v>
          </cell>
          <cell r="D2908">
            <v>100</v>
          </cell>
          <cell r="E2908">
            <v>1</v>
          </cell>
        </row>
        <row r="2909">
          <cell r="B2909" t="str">
            <v>QD14A875RSGRA</v>
          </cell>
          <cell r="C2909" t="str">
            <v>CHAMARRA GRAVITY LN0937Q      RS GRA</v>
          </cell>
          <cell r="D2909">
            <v>100</v>
          </cell>
          <cell r="E2909">
            <v>6</v>
          </cell>
        </row>
        <row r="2910">
          <cell r="B2910" t="str">
            <v>QD14A875RSMED</v>
          </cell>
          <cell r="C2910" t="str">
            <v>CHAMARRA GRAVITY LN0937Q      RS MED</v>
          </cell>
          <cell r="D2910">
            <v>100</v>
          </cell>
          <cell r="E2910">
            <v>4</v>
          </cell>
        </row>
        <row r="2911">
          <cell r="B2911" t="str">
            <v>QD14A875RSXGD</v>
          </cell>
          <cell r="C2911" t="str">
            <v>CHAMARRA GRAVITY LN0937Q      RS XGD</v>
          </cell>
          <cell r="D2911">
            <v>100</v>
          </cell>
          <cell r="E2911">
            <v>2</v>
          </cell>
        </row>
        <row r="2912">
          <cell r="B2912" t="str">
            <v>QD14A876AMCHI</v>
          </cell>
          <cell r="C2912" t="str">
            <v>CHAMARRA GRAVITY LN0938Q      AM CHI</v>
          </cell>
          <cell r="D2912">
            <v>100</v>
          </cell>
          <cell r="E2912">
            <v>1</v>
          </cell>
        </row>
        <row r="2913">
          <cell r="B2913" t="str">
            <v>QD14A876AMGRA</v>
          </cell>
          <cell r="C2913" t="str">
            <v>CHAMARRA GRAVITY LN0938Q      AM GRA</v>
          </cell>
          <cell r="D2913">
            <v>100</v>
          </cell>
          <cell r="E2913">
            <v>6</v>
          </cell>
        </row>
        <row r="2914">
          <cell r="B2914" t="str">
            <v>QD14A876AMMED</v>
          </cell>
          <cell r="C2914" t="str">
            <v>CHAMARRA GRAVITY LN0938Q      AM MED</v>
          </cell>
          <cell r="D2914">
            <v>100</v>
          </cell>
          <cell r="E2914">
            <v>2</v>
          </cell>
        </row>
        <row r="2915">
          <cell r="B2915" t="str">
            <v>QD14A876AMXGD</v>
          </cell>
          <cell r="C2915" t="str">
            <v>CHAMARRA GRAVITY LN0938Q      AM XGD</v>
          </cell>
          <cell r="D2915">
            <v>100</v>
          </cell>
          <cell r="E2915">
            <v>4</v>
          </cell>
        </row>
        <row r="2916">
          <cell r="B2916" t="str">
            <v>QD14A876MZCHI</v>
          </cell>
          <cell r="C2916" t="str">
            <v>CHAMARRA GRAVITY LN0938Q      MZ CHI</v>
          </cell>
          <cell r="D2916">
            <v>100</v>
          </cell>
          <cell r="E2916">
            <v>2</v>
          </cell>
        </row>
        <row r="2917">
          <cell r="B2917" t="str">
            <v>QD14A876MZGRA</v>
          </cell>
          <cell r="C2917" t="str">
            <v>CHAMARRA GRAVITY LN0938Q      MZ GRA</v>
          </cell>
          <cell r="D2917">
            <v>100</v>
          </cell>
          <cell r="E2917">
            <v>6</v>
          </cell>
        </row>
        <row r="2918">
          <cell r="B2918" t="str">
            <v>QD14A876MZMED</v>
          </cell>
          <cell r="C2918" t="str">
            <v>CHAMARRA GRAVITY LN0938Q      MZ MED</v>
          </cell>
          <cell r="D2918">
            <v>100</v>
          </cell>
          <cell r="E2918">
            <v>4</v>
          </cell>
        </row>
        <row r="2919">
          <cell r="B2919" t="str">
            <v>QD14A876MZXGD</v>
          </cell>
          <cell r="C2919" t="str">
            <v>CHAMARRA GRAVITY LN0938Q      MZ XGD</v>
          </cell>
          <cell r="D2919">
            <v>100</v>
          </cell>
          <cell r="E2919">
            <v>3</v>
          </cell>
        </row>
        <row r="2920">
          <cell r="B2920" t="str">
            <v>QD14A876RJCHI</v>
          </cell>
          <cell r="C2920" t="str">
            <v>CHAMARRA GRAVITY LN0938Q      RJ CHI</v>
          </cell>
          <cell r="D2920">
            <v>100</v>
          </cell>
          <cell r="E2920">
            <v>2</v>
          </cell>
        </row>
        <row r="2921">
          <cell r="B2921" t="str">
            <v>QD14A876RJGRA</v>
          </cell>
          <cell r="C2921" t="str">
            <v>CHAMARRA GRAVITY LN0938Q      RJ GRA</v>
          </cell>
          <cell r="D2921">
            <v>100</v>
          </cell>
          <cell r="E2921">
            <v>2</v>
          </cell>
        </row>
        <row r="2922">
          <cell r="B2922" t="str">
            <v>QD14A876RJMED</v>
          </cell>
          <cell r="C2922" t="str">
            <v>CHAMARRA GRAVITY LN0938Q      RJ MED</v>
          </cell>
          <cell r="D2922">
            <v>100</v>
          </cell>
          <cell r="E2922">
            <v>4</v>
          </cell>
        </row>
        <row r="2923">
          <cell r="B2923" t="str">
            <v>QD14A876RJXGD</v>
          </cell>
          <cell r="C2923" t="str">
            <v>CHAMARRA GRAVITY LN0938Q      RJ XGD</v>
          </cell>
          <cell r="D2923">
            <v>100</v>
          </cell>
          <cell r="E2923">
            <v>10</v>
          </cell>
        </row>
        <row r="2924">
          <cell r="B2924" t="str">
            <v>QD14A876RSCHI</v>
          </cell>
          <cell r="C2924" t="str">
            <v>CHAMARRA GRAVITY LN0938Q      RS CHI</v>
          </cell>
          <cell r="D2924">
            <v>100</v>
          </cell>
          <cell r="E2924">
            <v>1</v>
          </cell>
        </row>
        <row r="2925">
          <cell r="B2925" t="str">
            <v>QD14A876RSGRA</v>
          </cell>
          <cell r="C2925" t="str">
            <v>CHAMARRA GRAVITY LN0938Q      RS GRA</v>
          </cell>
          <cell r="D2925">
            <v>100</v>
          </cell>
          <cell r="E2925">
            <v>6</v>
          </cell>
        </row>
        <row r="2926">
          <cell r="B2926" t="str">
            <v>QD14A876RSMED</v>
          </cell>
          <cell r="C2926" t="str">
            <v>CHAMARRA GRAVITY LN0938Q      RS MED</v>
          </cell>
          <cell r="D2926">
            <v>100</v>
          </cell>
          <cell r="E2926">
            <v>5</v>
          </cell>
        </row>
        <row r="2927">
          <cell r="B2927" t="str">
            <v>QD14A876RSXGD</v>
          </cell>
          <cell r="C2927" t="str">
            <v>CHAMARRA GRAVITY LN0938Q      RS XGD</v>
          </cell>
          <cell r="D2927">
            <v>100</v>
          </cell>
          <cell r="E2927">
            <v>2</v>
          </cell>
        </row>
        <row r="2928">
          <cell r="B2928" t="str">
            <v>QD14A878BTCHI</v>
          </cell>
          <cell r="C2928" t="str">
            <v>CHAMARRA GRAVITY LN0940Q      BT CHI</v>
          </cell>
          <cell r="D2928">
            <v>100</v>
          </cell>
          <cell r="E2928">
            <v>2</v>
          </cell>
        </row>
        <row r="2929">
          <cell r="B2929" t="str">
            <v>QD14A878BTGRA</v>
          </cell>
          <cell r="C2929" t="str">
            <v>CHAMARRA GRAVITY LN0940Q      BT GRA</v>
          </cell>
          <cell r="D2929">
            <v>100</v>
          </cell>
          <cell r="E2929">
            <v>6</v>
          </cell>
        </row>
        <row r="2930">
          <cell r="B2930" t="str">
            <v>QD14A878BTMED</v>
          </cell>
          <cell r="C2930" t="str">
            <v>CHAMARRA GRAVITY LN0940Q      BT MED</v>
          </cell>
          <cell r="D2930">
            <v>100</v>
          </cell>
          <cell r="E2930">
            <v>6</v>
          </cell>
        </row>
        <row r="2931">
          <cell r="B2931" t="str">
            <v>QD14A878BTXGD</v>
          </cell>
          <cell r="C2931" t="str">
            <v>CHAMARRA GRAVITY LN0940Q      BT XGD</v>
          </cell>
          <cell r="D2931">
            <v>100</v>
          </cell>
          <cell r="E2931">
            <v>3</v>
          </cell>
        </row>
        <row r="2932">
          <cell r="B2932" t="str">
            <v>QD14A878MZCHI</v>
          </cell>
          <cell r="C2932" t="str">
            <v>CHAMARRA GRAVITY LN0940Q      MZ CHI</v>
          </cell>
          <cell r="D2932">
            <v>100</v>
          </cell>
          <cell r="E2932">
            <v>2</v>
          </cell>
        </row>
        <row r="2933">
          <cell r="B2933" t="str">
            <v>QD14A878MZGRA</v>
          </cell>
          <cell r="C2933" t="str">
            <v>CHAMARRA GRAVITY LN0940Q      MZ GRA</v>
          </cell>
          <cell r="D2933">
            <v>100</v>
          </cell>
          <cell r="E2933">
            <v>17</v>
          </cell>
        </row>
        <row r="2934">
          <cell r="B2934" t="str">
            <v>QD14A878MZMED</v>
          </cell>
          <cell r="C2934" t="str">
            <v>CHAMARRA GRAVITY LN0940Q      MZ MED</v>
          </cell>
          <cell r="D2934">
            <v>100</v>
          </cell>
          <cell r="E2934">
            <v>14</v>
          </cell>
        </row>
        <row r="2935">
          <cell r="B2935" t="str">
            <v>QD14A878MZXGD</v>
          </cell>
          <cell r="C2935" t="str">
            <v>CHAMARRA GRAVITY LN0940Q      MZ XGD</v>
          </cell>
          <cell r="D2935">
            <v>100</v>
          </cell>
          <cell r="E2935">
            <v>6</v>
          </cell>
        </row>
        <row r="2936">
          <cell r="B2936" t="str">
            <v>QD14A878NGGRA</v>
          </cell>
          <cell r="C2936" t="str">
            <v>CHAMARRA GRAVITY LN0940Q      NG GRA</v>
          </cell>
          <cell r="D2936">
            <v>100</v>
          </cell>
          <cell r="E2936">
            <v>14</v>
          </cell>
        </row>
        <row r="2937">
          <cell r="B2937" t="str">
            <v>QD14A878NGMED</v>
          </cell>
          <cell r="C2937" t="str">
            <v>CHAMARRA GRAVITY LN0940Q      NG MED</v>
          </cell>
          <cell r="D2937">
            <v>100</v>
          </cell>
          <cell r="E2937">
            <v>9</v>
          </cell>
        </row>
        <row r="2938">
          <cell r="B2938" t="str">
            <v>QD14A878NGXGD</v>
          </cell>
          <cell r="C2938" t="str">
            <v>CHAMARRA GRAVITY LN0940Q      NG XGD</v>
          </cell>
          <cell r="D2938">
            <v>100</v>
          </cell>
          <cell r="E2938">
            <v>3</v>
          </cell>
        </row>
        <row r="2939">
          <cell r="B2939" t="str">
            <v>QD14A878OLCHI</v>
          </cell>
          <cell r="C2939" t="str">
            <v>CHAMARRA GRAVITY LN0940Q      OL CHI</v>
          </cell>
          <cell r="D2939">
            <v>100</v>
          </cell>
          <cell r="E2939">
            <v>2</v>
          </cell>
        </row>
        <row r="2940">
          <cell r="B2940" t="str">
            <v>QD14A878OLGRA</v>
          </cell>
          <cell r="C2940" t="str">
            <v>CHAMARRA GRAVITY LN0940Q      OL GRA</v>
          </cell>
          <cell r="D2940">
            <v>100</v>
          </cell>
          <cell r="E2940">
            <v>6</v>
          </cell>
        </row>
        <row r="2941">
          <cell r="B2941" t="str">
            <v>QD14A878OLMED</v>
          </cell>
          <cell r="C2941" t="str">
            <v>CHAMARRA GRAVITY LN0940Q      OL MED</v>
          </cell>
          <cell r="D2941">
            <v>100</v>
          </cell>
          <cell r="E2941">
            <v>6</v>
          </cell>
        </row>
        <row r="2942">
          <cell r="B2942" t="str">
            <v>QD14A878OLXGD</v>
          </cell>
          <cell r="C2942" t="str">
            <v>CHAMARRA GRAVITY LN0940Q      OL XGD</v>
          </cell>
          <cell r="D2942">
            <v>100</v>
          </cell>
          <cell r="E2942">
            <v>3</v>
          </cell>
        </row>
        <row r="2943">
          <cell r="B2943" t="str">
            <v>QD14A878RJGRA</v>
          </cell>
          <cell r="C2943" t="str">
            <v>CHAMARRA GRAVITY LN0940Q      RJ GRA</v>
          </cell>
          <cell r="D2943">
            <v>100</v>
          </cell>
          <cell r="E2943">
            <v>10</v>
          </cell>
        </row>
        <row r="2944">
          <cell r="B2944" t="str">
            <v>QD14A878RJMED</v>
          </cell>
          <cell r="C2944" t="str">
            <v>CHAMARRA GRAVITY LN0940Q      RJ MED</v>
          </cell>
          <cell r="D2944">
            <v>100</v>
          </cell>
          <cell r="E2944">
            <v>5</v>
          </cell>
        </row>
        <row r="2945">
          <cell r="B2945" t="str">
            <v>QD14A878RJXGD</v>
          </cell>
          <cell r="C2945" t="str">
            <v>CHAMARRA GRAVITY LN0940Q      RJ XGD</v>
          </cell>
          <cell r="D2945">
            <v>100</v>
          </cell>
          <cell r="E2945">
            <v>3</v>
          </cell>
        </row>
        <row r="2946">
          <cell r="B2946" t="str">
            <v>QD14A879MZCHI</v>
          </cell>
          <cell r="C2946" t="str">
            <v>CHAMARRA GRAVITY LN0941Q      MZ CHI</v>
          </cell>
          <cell r="D2946">
            <v>100</v>
          </cell>
          <cell r="E2946">
            <v>2</v>
          </cell>
        </row>
        <row r="2947">
          <cell r="B2947" t="str">
            <v>QD14A879MZGRA</v>
          </cell>
          <cell r="C2947" t="str">
            <v>CHAMARRA GRAVITY LN0941Q      MZ GRA</v>
          </cell>
          <cell r="D2947">
            <v>100</v>
          </cell>
          <cell r="E2947">
            <v>5</v>
          </cell>
        </row>
        <row r="2948">
          <cell r="B2948" t="str">
            <v>QD14A879MZMED</v>
          </cell>
          <cell r="C2948" t="str">
            <v>CHAMARRA GRAVITY LN0941Q      MZ MED</v>
          </cell>
          <cell r="D2948">
            <v>100</v>
          </cell>
          <cell r="E2948">
            <v>3</v>
          </cell>
        </row>
        <row r="2949">
          <cell r="B2949" t="str">
            <v>QD14A879MZXGD</v>
          </cell>
          <cell r="C2949" t="str">
            <v>CHAMARRA GRAVITY LN0941Q      MZ XGD</v>
          </cell>
          <cell r="D2949">
            <v>100</v>
          </cell>
          <cell r="E2949">
            <v>3</v>
          </cell>
        </row>
        <row r="2950">
          <cell r="B2950" t="str">
            <v>QD14A879NGCHI</v>
          </cell>
          <cell r="C2950" t="str">
            <v>CHAMARRA GRAVITY LN0941Q      NG CHI</v>
          </cell>
          <cell r="D2950">
            <v>100</v>
          </cell>
          <cell r="E2950">
            <v>2</v>
          </cell>
        </row>
        <row r="2951">
          <cell r="B2951" t="str">
            <v>QD14A879NGGRA</v>
          </cell>
          <cell r="C2951" t="str">
            <v>CHAMARRA GRAVITY LN0941Q      NG GRA</v>
          </cell>
          <cell r="D2951">
            <v>100</v>
          </cell>
          <cell r="E2951">
            <v>4</v>
          </cell>
        </row>
        <row r="2952">
          <cell r="B2952" t="str">
            <v>QD14A879NGMED</v>
          </cell>
          <cell r="C2952" t="str">
            <v>CHAMARRA GRAVITY LN0941Q      NG MED</v>
          </cell>
          <cell r="D2952">
            <v>100</v>
          </cell>
          <cell r="E2952">
            <v>4</v>
          </cell>
        </row>
        <row r="2953">
          <cell r="B2953" t="str">
            <v>QD14A879NGXGD</v>
          </cell>
          <cell r="C2953" t="str">
            <v>CHAMARRA GRAVITY LN0941Q      NG XGD</v>
          </cell>
          <cell r="D2953">
            <v>100</v>
          </cell>
          <cell r="E2953">
            <v>2</v>
          </cell>
        </row>
        <row r="2954">
          <cell r="B2954" t="str">
            <v>QD14A879NRCHI</v>
          </cell>
          <cell r="C2954" t="str">
            <v>CHAMARRA GRAVITY LN0941Q      NR CHI</v>
          </cell>
          <cell r="D2954">
            <v>100</v>
          </cell>
          <cell r="E2954">
            <v>4</v>
          </cell>
        </row>
        <row r="2955">
          <cell r="B2955" t="str">
            <v>QD14A879NRGRA</v>
          </cell>
          <cell r="C2955" t="str">
            <v>CHAMARRA GRAVITY LN0941Q      NR GRA</v>
          </cell>
          <cell r="D2955">
            <v>100</v>
          </cell>
          <cell r="E2955">
            <v>8</v>
          </cell>
        </row>
        <row r="2956">
          <cell r="B2956" t="str">
            <v>QD14A879NRMED</v>
          </cell>
          <cell r="C2956" t="str">
            <v>CHAMARRA GRAVITY LN0941Q      NR MED</v>
          </cell>
          <cell r="D2956">
            <v>100</v>
          </cell>
          <cell r="E2956">
            <v>7</v>
          </cell>
        </row>
        <row r="2957">
          <cell r="B2957" t="str">
            <v>QD14A879NRXGD</v>
          </cell>
          <cell r="C2957" t="str">
            <v>CHAMARRA GRAVITY LN0941Q      NR XGD</v>
          </cell>
          <cell r="D2957">
            <v>100</v>
          </cell>
          <cell r="E2957">
            <v>4</v>
          </cell>
        </row>
        <row r="2958">
          <cell r="B2958" t="str">
            <v>QD14A882RSMED</v>
          </cell>
          <cell r="C2958" t="str">
            <v>CHAMARRA GRAVITY KSH0915Q      RS ME</v>
          </cell>
          <cell r="D2958">
            <v>100</v>
          </cell>
          <cell r="E2958">
            <v>1</v>
          </cell>
        </row>
        <row r="2959">
          <cell r="B2959" t="str">
            <v>QD14A886AMMED</v>
          </cell>
          <cell r="C2959" t="str">
            <v>CHAMARRA GRAVITY  KN0920Q AM MED</v>
          </cell>
          <cell r="D2959">
            <v>100</v>
          </cell>
          <cell r="E2959">
            <v>2</v>
          </cell>
        </row>
        <row r="2960">
          <cell r="B2960" t="str">
            <v>QD14A886MZMED</v>
          </cell>
          <cell r="C2960" t="str">
            <v>CHAMARRA GRAVITY  KN0920Q MZ MED</v>
          </cell>
          <cell r="D2960">
            <v>100</v>
          </cell>
          <cell r="E2960">
            <v>2</v>
          </cell>
        </row>
        <row r="2961">
          <cell r="B2961" t="str">
            <v>QD14A887AMGRA</v>
          </cell>
          <cell r="C2961" t="str">
            <v>CHAMARRA GRAVITY KN0996Q      AM GRA</v>
          </cell>
          <cell r="D2961">
            <v>100</v>
          </cell>
          <cell r="E2961">
            <v>4</v>
          </cell>
        </row>
        <row r="2962">
          <cell r="B2962" t="str">
            <v>QD14A887AMMED</v>
          </cell>
          <cell r="C2962" t="str">
            <v>CHAMARRA GRAVITY KN0996Q      AM MED</v>
          </cell>
          <cell r="D2962">
            <v>100</v>
          </cell>
          <cell r="E2962">
            <v>3</v>
          </cell>
        </row>
        <row r="2963">
          <cell r="B2963" t="str">
            <v>QD14A887AMXGD</v>
          </cell>
          <cell r="C2963" t="str">
            <v>CHAMARRA GRAVITY KN0996Q      AM XGD</v>
          </cell>
          <cell r="D2963">
            <v>100</v>
          </cell>
          <cell r="E2963">
            <v>2</v>
          </cell>
        </row>
        <row r="2964">
          <cell r="B2964" t="str">
            <v>QD14A887MZCHI</v>
          </cell>
          <cell r="C2964" t="str">
            <v>CHAMARRA GRAVITY KN0996Q      MZ CHI</v>
          </cell>
          <cell r="D2964">
            <v>100</v>
          </cell>
          <cell r="E2964">
            <v>2</v>
          </cell>
        </row>
        <row r="2965">
          <cell r="B2965" t="str">
            <v>QD14A887MZGRA</v>
          </cell>
          <cell r="C2965" t="str">
            <v>CHAMARRA GRAVITY KN0996Q      MZ GRA</v>
          </cell>
          <cell r="D2965">
            <v>100</v>
          </cell>
          <cell r="E2965">
            <v>4</v>
          </cell>
        </row>
        <row r="2966">
          <cell r="B2966" t="str">
            <v>QD14A887MZMED</v>
          </cell>
          <cell r="C2966" t="str">
            <v>CHAMARRA GRAVITY KN0996Q      MZ MED</v>
          </cell>
          <cell r="D2966">
            <v>100</v>
          </cell>
          <cell r="E2966">
            <v>3</v>
          </cell>
        </row>
        <row r="2967">
          <cell r="B2967" t="str">
            <v>QD14A887MZXGD</v>
          </cell>
          <cell r="C2967" t="str">
            <v>CHAMARRA GRAVITY KN0996Q      MZ XGD</v>
          </cell>
          <cell r="D2967">
            <v>100</v>
          </cell>
          <cell r="E2967">
            <v>2</v>
          </cell>
        </row>
        <row r="2968">
          <cell r="B2968" t="str">
            <v>QD14A887NGCHI</v>
          </cell>
          <cell r="C2968" t="str">
            <v>CHAMARRA GRAVITY KN0996Q      NG CHI</v>
          </cell>
          <cell r="D2968">
            <v>100</v>
          </cell>
          <cell r="E2968">
            <v>2</v>
          </cell>
        </row>
        <row r="2969">
          <cell r="B2969" t="str">
            <v>QD14A887NGGRA</v>
          </cell>
          <cell r="C2969" t="str">
            <v>CHAMARRA GRAVITY KN0996Q      NG GRA</v>
          </cell>
          <cell r="D2969">
            <v>100</v>
          </cell>
          <cell r="E2969">
            <v>3</v>
          </cell>
        </row>
        <row r="2970">
          <cell r="B2970" t="str">
            <v>QD14A887NGMED</v>
          </cell>
          <cell r="C2970" t="str">
            <v>CHAMARRA GRAVITY KN0996Q      NG MED</v>
          </cell>
          <cell r="D2970">
            <v>100</v>
          </cell>
          <cell r="E2970">
            <v>4</v>
          </cell>
        </row>
        <row r="2971">
          <cell r="B2971" t="str">
            <v>QD14A887NGXGD</v>
          </cell>
          <cell r="C2971" t="str">
            <v>CHAMARRA GRAVITY KN0996Q      NG XGD</v>
          </cell>
          <cell r="D2971">
            <v>100</v>
          </cell>
          <cell r="E2971">
            <v>2</v>
          </cell>
        </row>
        <row r="2972">
          <cell r="B2972" t="str">
            <v>QD14A887NRCHI</v>
          </cell>
          <cell r="C2972" t="str">
            <v>CHAMARRA GRAVITY KN0996Q      NR CHI</v>
          </cell>
          <cell r="D2972">
            <v>100</v>
          </cell>
          <cell r="E2972">
            <v>2</v>
          </cell>
        </row>
        <row r="2973">
          <cell r="B2973" t="str">
            <v>QD14A887NRGRA</v>
          </cell>
          <cell r="C2973" t="str">
            <v>CHAMARRA GRAVITY KN0996Q      NR GRA</v>
          </cell>
          <cell r="D2973">
            <v>100</v>
          </cell>
          <cell r="E2973">
            <v>2</v>
          </cell>
        </row>
        <row r="2974">
          <cell r="B2974" t="str">
            <v>QD14A887NRMED</v>
          </cell>
          <cell r="C2974" t="str">
            <v>CHAMARRA GRAVITY KN0996Q      NR MED</v>
          </cell>
          <cell r="D2974">
            <v>100</v>
          </cell>
          <cell r="E2974">
            <v>4</v>
          </cell>
        </row>
        <row r="2975">
          <cell r="B2975" t="str">
            <v>QD14A887NRXGD</v>
          </cell>
          <cell r="C2975" t="str">
            <v>CHAMARRA GRAVITY KN0996Q      NR XGD</v>
          </cell>
          <cell r="D2975">
            <v>100</v>
          </cell>
          <cell r="E2975">
            <v>2</v>
          </cell>
        </row>
        <row r="2976">
          <cell r="B2976" t="str">
            <v>QD14A887VNCHI</v>
          </cell>
          <cell r="C2976" t="str">
            <v>CHAMARRA GRAVITY KN0996Q      VN CHI</v>
          </cell>
          <cell r="D2976">
            <v>100</v>
          </cell>
          <cell r="E2976">
            <v>2</v>
          </cell>
        </row>
        <row r="2977">
          <cell r="B2977" t="str">
            <v>QD14A887VNGRA</v>
          </cell>
          <cell r="C2977" t="str">
            <v>CHAMARRA GRAVITY KN0996Q      VN GRA</v>
          </cell>
          <cell r="D2977">
            <v>100</v>
          </cell>
          <cell r="E2977">
            <v>7</v>
          </cell>
        </row>
        <row r="2978">
          <cell r="B2978" t="str">
            <v>QD14A887VNMED</v>
          </cell>
          <cell r="C2978" t="str">
            <v>CHAMARRA GRAVITY KN0996Q      VN MED</v>
          </cell>
          <cell r="D2978">
            <v>100</v>
          </cell>
          <cell r="E2978">
            <v>4</v>
          </cell>
        </row>
        <row r="2979">
          <cell r="B2979" t="str">
            <v>QD14A888MZCHI</v>
          </cell>
          <cell r="C2979" t="str">
            <v>CHAMARRA GRAVITY LN0992Q      MZ CHI</v>
          </cell>
          <cell r="D2979">
            <v>100</v>
          </cell>
          <cell r="E2979">
            <v>1</v>
          </cell>
        </row>
        <row r="2980">
          <cell r="B2980" t="str">
            <v>QD14A888MZGRA</v>
          </cell>
          <cell r="C2980" t="str">
            <v>CHAMARRA GRAVITY LN0992Q      MZ GRA</v>
          </cell>
          <cell r="D2980">
            <v>100</v>
          </cell>
          <cell r="E2980">
            <v>4</v>
          </cell>
        </row>
        <row r="2981">
          <cell r="B2981" t="str">
            <v>QD14A888MZMED</v>
          </cell>
          <cell r="C2981" t="str">
            <v>CHAMARRA GRAVITY LN0992Q      MZ MED</v>
          </cell>
          <cell r="D2981">
            <v>100</v>
          </cell>
          <cell r="E2981">
            <v>4</v>
          </cell>
        </row>
        <row r="2982">
          <cell r="B2982" t="str">
            <v>QD14A888MZXGD</v>
          </cell>
          <cell r="C2982" t="str">
            <v>CHAMARRA GRAVITY LN0992Q      MZ XGD</v>
          </cell>
          <cell r="D2982">
            <v>100</v>
          </cell>
          <cell r="E2982">
            <v>2</v>
          </cell>
        </row>
        <row r="2983">
          <cell r="B2983" t="str">
            <v>QD14A888RJCHI</v>
          </cell>
          <cell r="C2983" t="str">
            <v>CHAMARRA GRAVITY LN0992Q      RJ CHI</v>
          </cell>
          <cell r="D2983">
            <v>100</v>
          </cell>
          <cell r="E2983">
            <v>2</v>
          </cell>
        </row>
        <row r="2984">
          <cell r="B2984" t="str">
            <v>QD14A888RJGRA</v>
          </cell>
          <cell r="C2984" t="str">
            <v>CHAMARRA GRAVITY LN0992Q      RJ GRA</v>
          </cell>
          <cell r="D2984">
            <v>100</v>
          </cell>
          <cell r="E2984">
            <v>6</v>
          </cell>
        </row>
        <row r="2985">
          <cell r="B2985" t="str">
            <v>QD14A888RJMED</v>
          </cell>
          <cell r="C2985" t="str">
            <v>CHAMARRA GRAVITY LN0992Q      RJ MED</v>
          </cell>
          <cell r="D2985">
            <v>100</v>
          </cell>
          <cell r="E2985">
            <v>4</v>
          </cell>
        </row>
        <row r="2986">
          <cell r="B2986" t="str">
            <v>QD14A888RJXGD</v>
          </cell>
          <cell r="C2986" t="str">
            <v>CHAMARRA GRAVITY LN0992Q      RJ XGD</v>
          </cell>
          <cell r="D2986">
            <v>100</v>
          </cell>
          <cell r="E2986">
            <v>2</v>
          </cell>
        </row>
        <row r="2987">
          <cell r="B2987" t="str">
            <v>QD14A888VRCHI</v>
          </cell>
          <cell r="C2987" t="str">
            <v>CHAMARRA GRAVITY LN0992Q      VR CHI</v>
          </cell>
          <cell r="D2987">
            <v>100</v>
          </cell>
          <cell r="E2987">
            <v>1</v>
          </cell>
        </row>
        <row r="2988">
          <cell r="B2988" t="str">
            <v>QD14A888VRGRA</v>
          </cell>
          <cell r="C2988" t="str">
            <v>CHAMARRA GRAVITY LN0992Q      VR GRA</v>
          </cell>
          <cell r="D2988">
            <v>100</v>
          </cell>
          <cell r="E2988">
            <v>5</v>
          </cell>
        </row>
        <row r="2989">
          <cell r="B2989" t="str">
            <v>QD14A888VRMED</v>
          </cell>
          <cell r="C2989" t="str">
            <v>CHAMARRA GRAVITY LN0992Q      VR MED</v>
          </cell>
          <cell r="D2989">
            <v>100</v>
          </cell>
          <cell r="E2989">
            <v>5</v>
          </cell>
        </row>
        <row r="2990">
          <cell r="B2990" t="str">
            <v>QD14A888VRXGD</v>
          </cell>
          <cell r="C2990" t="str">
            <v>CHAMARRA GRAVITY LN0992Q      VR XGD</v>
          </cell>
          <cell r="D2990">
            <v>100</v>
          </cell>
          <cell r="E2990">
            <v>2</v>
          </cell>
        </row>
        <row r="2991">
          <cell r="B2991" t="str">
            <v>QD14A889AMCHI</v>
          </cell>
          <cell r="C2991" t="str">
            <v>CHAMARRA GRAVITY LN0995Q      AM CHI</v>
          </cell>
          <cell r="D2991">
            <v>100</v>
          </cell>
          <cell r="E2991">
            <v>2</v>
          </cell>
        </row>
        <row r="2992">
          <cell r="B2992" t="str">
            <v>QD14A889AMGRA</v>
          </cell>
          <cell r="C2992" t="str">
            <v>CHAMARRA GRAVITY LN0995Q      AM GRA</v>
          </cell>
          <cell r="D2992">
            <v>100</v>
          </cell>
          <cell r="E2992">
            <v>4</v>
          </cell>
        </row>
        <row r="2993">
          <cell r="B2993" t="str">
            <v>QD14A889AMMED</v>
          </cell>
          <cell r="C2993" t="str">
            <v>CHAMARRA GRAVITY LN0995Q      AM MED</v>
          </cell>
          <cell r="D2993">
            <v>100</v>
          </cell>
          <cell r="E2993">
            <v>4</v>
          </cell>
        </row>
        <row r="2994">
          <cell r="B2994" t="str">
            <v>QD14A889AMXGD</v>
          </cell>
          <cell r="C2994" t="str">
            <v>CHAMARRA GRAVITY LN0995Q      AM XGD</v>
          </cell>
          <cell r="D2994">
            <v>100</v>
          </cell>
          <cell r="E2994">
            <v>2</v>
          </cell>
        </row>
        <row r="2995">
          <cell r="B2995" t="str">
            <v>QD14A889AZCHI</v>
          </cell>
          <cell r="C2995" t="str">
            <v>CHAMARRA GRAVITY LN0995Q      AZ CHI</v>
          </cell>
          <cell r="D2995">
            <v>100</v>
          </cell>
          <cell r="E2995">
            <v>2</v>
          </cell>
        </row>
        <row r="2996">
          <cell r="B2996" t="str">
            <v>QD14A889AZGRA</v>
          </cell>
          <cell r="C2996" t="str">
            <v>CHAMARRA GRAVITY LN0995Q      AZ GRA</v>
          </cell>
          <cell r="D2996">
            <v>100</v>
          </cell>
          <cell r="E2996">
            <v>4</v>
          </cell>
        </row>
        <row r="2997">
          <cell r="B2997" t="str">
            <v>QD14A889AZMED</v>
          </cell>
          <cell r="C2997" t="str">
            <v>CHAMARRA GRAVITY LN0995Q      AZ MED</v>
          </cell>
          <cell r="D2997">
            <v>100</v>
          </cell>
          <cell r="E2997">
            <v>4</v>
          </cell>
        </row>
        <row r="2998">
          <cell r="B2998" t="str">
            <v>QD14A889AZXGD</v>
          </cell>
          <cell r="C2998" t="str">
            <v>CHAMARRA GRAVITY LN0995Q      AZ XGD</v>
          </cell>
          <cell r="D2998">
            <v>100</v>
          </cell>
          <cell r="E2998">
            <v>2</v>
          </cell>
        </row>
        <row r="2999">
          <cell r="B2999" t="str">
            <v>QD14A889RJCHI</v>
          </cell>
          <cell r="C2999" t="str">
            <v>CHAMARRA GRAVITY LN0995Q      RJ CHI</v>
          </cell>
          <cell r="D2999">
            <v>100</v>
          </cell>
          <cell r="E2999">
            <v>3</v>
          </cell>
        </row>
        <row r="3000">
          <cell r="B3000" t="str">
            <v>QD14A889RJGRA</v>
          </cell>
          <cell r="C3000" t="str">
            <v>CHAMARRA GRAVITY LN0995Q      RJ GRA</v>
          </cell>
          <cell r="D3000">
            <v>100</v>
          </cell>
          <cell r="E3000">
            <v>3</v>
          </cell>
        </row>
        <row r="3001">
          <cell r="B3001" t="str">
            <v>QD14A889RJMED</v>
          </cell>
          <cell r="C3001" t="str">
            <v>CHAMARRA GRAVITY LN0995Q      RJ MED</v>
          </cell>
          <cell r="D3001">
            <v>100</v>
          </cell>
          <cell r="E3001">
            <v>4</v>
          </cell>
        </row>
        <row r="3002">
          <cell r="B3002" t="str">
            <v>QD14A889VNCHI</v>
          </cell>
          <cell r="C3002" t="str">
            <v>CHAMARRA GRAVITY LN0995Q      VN CHI</v>
          </cell>
          <cell r="D3002">
            <v>100</v>
          </cell>
          <cell r="E3002">
            <v>2</v>
          </cell>
        </row>
        <row r="3003">
          <cell r="B3003" t="str">
            <v>QD14A889VNMED</v>
          </cell>
          <cell r="C3003" t="str">
            <v>CHAMARRA GRAVITY LN0995Q      VN MED</v>
          </cell>
          <cell r="D3003">
            <v>100</v>
          </cell>
          <cell r="E3003">
            <v>2</v>
          </cell>
        </row>
        <row r="3004">
          <cell r="B3004" t="str">
            <v>QD14A889VRCHI</v>
          </cell>
          <cell r="C3004" t="str">
            <v>CHAMARRA GRAVITY LN0995Q      VR CHI</v>
          </cell>
          <cell r="D3004">
            <v>100</v>
          </cell>
          <cell r="E3004">
            <v>2</v>
          </cell>
        </row>
        <row r="3005">
          <cell r="B3005" t="str">
            <v>QD14A889VRGRA</v>
          </cell>
          <cell r="C3005" t="str">
            <v>CHAMARRA GRAVITY LN0995Q      VR GRA</v>
          </cell>
          <cell r="D3005">
            <v>100</v>
          </cell>
          <cell r="E3005">
            <v>8</v>
          </cell>
        </row>
        <row r="3006">
          <cell r="B3006" t="str">
            <v>QD14A889VRMED</v>
          </cell>
          <cell r="C3006" t="str">
            <v>CHAMARRA GRAVITY LN0995Q      VR MED</v>
          </cell>
          <cell r="D3006">
            <v>100</v>
          </cell>
          <cell r="E3006">
            <v>8</v>
          </cell>
        </row>
        <row r="3007">
          <cell r="B3007" t="str">
            <v>QD14A889VRXGD</v>
          </cell>
          <cell r="C3007" t="str">
            <v>CHAMARRA GRAVITY LN0995Q      VR XGD</v>
          </cell>
          <cell r="D3007">
            <v>100</v>
          </cell>
          <cell r="E3007">
            <v>3</v>
          </cell>
        </row>
        <row r="3008">
          <cell r="B3008" t="str">
            <v>QD14A893NGCHI</v>
          </cell>
          <cell r="C3008" t="str">
            <v>CHAMARRA GRAVITY KN0936Q      NG CHI</v>
          </cell>
          <cell r="D3008">
            <v>100</v>
          </cell>
          <cell r="E3008">
            <v>2</v>
          </cell>
        </row>
        <row r="3009">
          <cell r="B3009" t="str">
            <v>QD14A893RSCHI</v>
          </cell>
          <cell r="C3009" t="str">
            <v>CHAMARRA GRAVITY KN0936Q      RS CHI</v>
          </cell>
          <cell r="D3009">
            <v>100</v>
          </cell>
          <cell r="E3009">
            <v>1</v>
          </cell>
        </row>
        <row r="3010">
          <cell r="B3010" t="str">
            <v>QD14A893VRXGD</v>
          </cell>
          <cell r="C3010" t="str">
            <v>CHAMARRA GRAVITY KN0936Q      VR XGD</v>
          </cell>
          <cell r="D3010">
            <v>100</v>
          </cell>
          <cell r="E3010">
            <v>1</v>
          </cell>
        </row>
        <row r="3011">
          <cell r="B3011" t="str">
            <v>QD14A894MZCHI</v>
          </cell>
          <cell r="C3011" t="str">
            <v>CHAMARRA GRAVITY  KN0922Q MZ CHI</v>
          </cell>
          <cell r="D3011">
            <v>100</v>
          </cell>
          <cell r="E3011">
            <v>2</v>
          </cell>
        </row>
        <row r="3012">
          <cell r="B3012" t="str">
            <v>QD14A894MZGRA</v>
          </cell>
          <cell r="C3012" t="str">
            <v>CHAMARRA GRAVITY  KN0922Q MZ GRA</v>
          </cell>
          <cell r="D3012">
            <v>100</v>
          </cell>
          <cell r="E3012">
            <v>4</v>
          </cell>
        </row>
        <row r="3013">
          <cell r="B3013" t="str">
            <v>QD14A894MZMED</v>
          </cell>
          <cell r="C3013" t="str">
            <v>CHAMARRA GRAVITY  KN0922Q MZ MED</v>
          </cell>
          <cell r="D3013">
            <v>100</v>
          </cell>
          <cell r="E3013">
            <v>4</v>
          </cell>
        </row>
        <row r="3014">
          <cell r="B3014" t="str">
            <v>QD14A894MZXGD</v>
          </cell>
          <cell r="C3014" t="str">
            <v>CHAMARRA GRAVITY  KN0922Q MZ XGD</v>
          </cell>
          <cell r="D3014">
            <v>100</v>
          </cell>
          <cell r="E3014">
            <v>2</v>
          </cell>
        </row>
        <row r="3015">
          <cell r="B3015" t="str">
            <v>QD14A894NGCHI</v>
          </cell>
          <cell r="C3015" t="str">
            <v>CHAMARRA GRAVITY  KN0922Q NG CHI</v>
          </cell>
          <cell r="D3015">
            <v>100</v>
          </cell>
          <cell r="E3015">
            <v>2</v>
          </cell>
        </row>
        <row r="3016">
          <cell r="B3016" t="str">
            <v>QD14A894NGGRA</v>
          </cell>
          <cell r="C3016" t="str">
            <v>CHAMARRA GRAVITY  KN0922Q NG GRA</v>
          </cell>
          <cell r="D3016">
            <v>100</v>
          </cell>
          <cell r="E3016">
            <v>4</v>
          </cell>
        </row>
        <row r="3017">
          <cell r="B3017" t="str">
            <v>QD14A894NGMED</v>
          </cell>
          <cell r="C3017" t="str">
            <v>CHAMARRA GRAVITY  KN0922Q NG MED</v>
          </cell>
          <cell r="D3017">
            <v>100</v>
          </cell>
          <cell r="E3017">
            <v>4</v>
          </cell>
        </row>
        <row r="3018">
          <cell r="B3018" t="str">
            <v>QD14A894NGXGD</v>
          </cell>
          <cell r="C3018" t="str">
            <v>CHAMARRA GRAVITY  KN0922Q NG XGD</v>
          </cell>
          <cell r="D3018">
            <v>100</v>
          </cell>
          <cell r="E3018">
            <v>2</v>
          </cell>
        </row>
        <row r="3019">
          <cell r="B3019" t="str">
            <v>QD14A894NRCHI</v>
          </cell>
          <cell r="C3019" t="str">
            <v>CHAMARRA GRAVITY  KN0922Q NR CHI</v>
          </cell>
          <cell r="D3019">
            <v>100</v>
          </cell>
          <cell r="E3019">
            <v>2</v>
          </cell>
        </row>
        <row r="3020">
          <cell r="B3020" t="str">
            <v>QD14A894NRGRA</v>
          </cell>
          <cell r="C3020" t="str">
            <v>CHAMARRA GRAVITY  KN0922Q NR GRA</v>
          </cell>
          <cell r="D3020">
            <v>100</v>
          </cell>
          <cell r="E3020">
            <v>4</v>
          </cell>
        </row>
        <row r="3021">
          <cell r="B3021" t="str">
            <v>QD14A894NRMED</v>
          </cell>
          <cell r="C3021" t="str">
            <v>CHAMARRA GRAVITY  KN0922Q NR MED</v>
          </cell>
          <cell r="D3021">
            <v>100</v>
          </cell>
          <cell r="E3021">
            <v>4</v>
          </cell>
        </row>
        <row r="3022">
          <cell r="B3022" t="str">
            <v>QD14A894NRXGD</v>
          </cell>
          <cell r="C3022" t="str">
            <v>CHAMARRA GRAVITY  KN0922Q NR XGD</v>
          </cell>
          <cell r="D3022">
            <v>100</v>
          </cell>
          <cell r="E3022">
            <v>2</v>
          </cell>
        </row>
        <row r="3023">
          <cell r="B3023" t="str">
            <v>QD14A894RSCHI</v>
          </cell>
          <cell r="C3023" t="str">
            <v>CHAMARRA GRAVITY  KN0922Q RS CHI</v>
          </cell>
          <cell r="D3023">
            <v>100</v>
          </cell>
          <cell r="E3023">
            <v>2</v>
          </cell>
        </row>
        <row r="3024">
          <cell r="B3024" t="str">
            <v>QD14A894RSGRA</v>
          </cell>
          <cell r="C3024" t="str">
            <v>CHAMARRA GRAVITY  KN0922Q RS GRA</v>
          </cell>
          <cell r="D3024">
            <v>100</v>
          </cell>
          <cell r="E3024">
            <v>4</v>
          </cell>
        </row>
        <row r="3025">
          <cell r="B3025" t="str">
            <v>QD14A894RSMED</v>
          </cell>
          <cell r="C3025" t="str">
            <v>CHAMARRA GRAVITY  KN0922Q RS MED</v>
          </cell>
          <cell r="D3025">
            <v>100</v>
          </cell>
          <cell r="E3025">
            <v>4</v>
          </cell>
        </row>
        <row r="3026">
          <cell r="B3026" t="str">
            <v>QD14A894RSXGD</v>
          </cell>
          <cell r="C3026" t="str">
            <v>CHAMARRA GRAVITY  KN0922Q RS XGD</v>
          </cell>
          <cell r="D3026">
            <v>100</v>
          </cell>
          <cell r="E3026">
            <v>2</v>
          </cell>
        </row>
        <row r="3027">
          <cell r="B3027" t="str">
            <v>QD14A895MZCHI</v>
          </cell>
          <cell r="C3027" t="str">
            <v>CHAMARRA GRAVITY KN0923Q      MZ CHI</v>
          </cell>
          <cell r="D3027">
            <v>100</v>
          </cell>
          <cell r="E3027">
            <v>1</v>
          </cell>
        </row>
        <row r="3028">
          <cell r="B3028" t="str">
            <v>QD14A908MZCHI</v>
          </cell>
          <cell r="C3028" t="str">
            <v>CHAMARRA GRAVITY 1AK3940 MZ CHI</v>
          </cell>
          <cell r="D3028">
            <v>100</v>
          </cell>
          <cell r="E3028">
            <v>1</v>
          </cell>
        </row>
        <row r="3029">
          <cell r="B3029" t="str">
            <v>QD14A908MZGRA</v>
          </cell>
          <cell r="C3029" t="str">
            <v>CHAMARRA GRAVITY 1AK3940 MZ GRA</v>
          </cell>
          <cell r="D3029">
            <v>100</v>
          </cell>
          <cell r="E3029">
            <v>4</v>
          </cell>
        </row>
        <row r="3030">
          <cell r="B3030" t="str">
            <v>QD14A908MZMED</v>
          </cell>
          <cell r="C3030" t="str">
            <v>CHAMARRA GRAVITY 1AK3940 MZ MED</v>
          </cell>
          <cell r="D3030">
            <v>100</v>
          </cell>
          <cell r="E3030">
            <v>1</v>
          </cell>
        </row>
        <row r="3031">
          <cell r="B3031" t="str">
            <v>QD14A908VNGRA</v>
          </cell>
          <cell r="C3031" t="str">
            <v>CHAMARRA GRAVITY 1AK3940 VN GRA</v>
          </cell>
          <cell r="D3031">
            <v>100</v>
          </cell>
          <cell r="E3031">
            <v>1</v>
          </cell>
        </row>
        <row r="3032">
          <cell r="B3032" t="str">
            <v>QD14A912AMCHI</v>
          </cell>
          <cell r="C3032" t="str">
            <v>CHAMARRA GRAVITY 1AK4068      AM CHI</v>
          </cell>
          <cell r="D3032">
            <v>100</v>
          </cell>
          <cell r="E3032">
            <v>4</v>
          </cell>
        </row>
        <row r="3033">
          <cell r="B3033" t="str">
            <v>QD14A912AMGRA</v>
          </cell>
          <cell r="C3033" t="str">
            <v>CHAMARRA GRAVITY 1AK4068      AM GRA</v>
          </cell>
          <cell r="D3033">
            <v>100</v>
          </cell>
          <cell r="E3033">
            <v>4</v>
          </cell>
        </row>
        <row r="3034">
          <cell r="B3034" t="str">
            <v>QD14A912AMMED</v>
          </cell>
          <cell r="C3034" t="str">
            <v>CHAMARRA GRAVITY 1AK4068      AM MED</v>
          </cell>
          <cell r="D3034">
            <v>100</v>
          </cell>
          <cell r="E3034">
            <v>2</v>
          </cell>
        </row>
        <row r="3035">
          <cell r="B3035" t="str">
            <v>QD14A912MZCHI</v>
          </cell>
          <cell r="C3035" t="str">
            <v>CHAMARRA GRAVITY 1AK4068      MZ CHI</v>
          </cell>
          <cell r="D3035">
            <v>100</v>
          </cell>
          <cell r="E3035">
            <v>6</v>
          </cell>
        </row>
        <row r="3036">
          <cell r="B3036" t="str">
            <v>QD14A912MZGRA</v>
          </cell>
          <cell r="C3036" t="str">
            <v>CHAMARRA GRAVITY 1AK4068      MZ GRA</v>
          </cell>
          <cell r="D3036">
            <v>100</v>
          </cell>
          <cell r="E3036">
            <v>3</v>
          </cell>
        </row>
        <row r="3037">
          <cell r="B3037" t="str">
            <v>QD14A912RJMED</v>
          </cell>
          <cell r="C3037" t="str">
            <v>CHAMARRA GRAVITY 1AK4068      RJ MED</v>
          </cell>
          <cell r="D3037">
            <v>100</v>
          </cell>
          <cell r="E3037">
            <v>1</v>
          </cell>
        </row>
        <row r="3038">
          <cell r="B3038" t="str">
            <v>QD14A915VRMED</v>
          </cell>
          <cell r="C3038" t="str">
            <v>CHAMARRA GRAVITY KN1278RQ VR MED</v>
          </cell>
          <cell r="D3038">
            <v>100</v>
          </cell>
          <cell r="E3038">
            <v>1</v>
          </cell>
        </row>
        <row r="3039">
          <cell r="B3039" t="str">
            <v>QD14A916MZCHI</v>
          </cell>
          <cell r="C3039" t="str">
            <v>CHAMARRA GRAVITY KN9801      MZ CHI</v>
          </cell>
          <cell r="D3039">
            <v>100</v>
          </cell>
          <cell r="E3039">
            <v>1</v>
          </cell>
        </row>
        <row r="3040">
          <cell r="B3040" t="str">
            <v>QD14A916MZMED</v>
          </cell>
          <cell r="C3040" t="str">
            <v>CHAMARRA GRAVITY KN9801      MZ MED</v>
          </cell>
          <cell r="D3040">
            <v>100</v>
          </cell>
          <cell r="E3040">
            <v>1</v>
          </cell>
        </row>
        <row r="3041">
          <cell r="B3041" t="str">
            <v>QD14A918AMCHI</v>
          </cell>
          <cell r="C3041" t="str">
            <v>CHAMARRA GRAVITY KN0913Q      AM CHI</v>
          </cell>
          <cell r="D3041">
            <v>100</v>
          </cell>
          <cell r="E3041">
            <v>1</v>
          </cell>
        </row>
        <row r="3042">
          <cell r="B3042" t="str">
            <v>QD14A918AMGRA</v>
          </cell>
          <cell r="C3042" t="str">
            <v>CHAMARRA GRAVITY KN0913Q      AM GRA</v>
          </cell>
          <cell r="D3042">
            <v>100</v>
          </cell>
          <cell r="E3042">
            <v>3</v>
          </cell>
        </row>
        <row r="3043">
          <cell r="B3043" t="str">
            <v>QD14A918AMMED</v>
          </cell>
          <cell r="C3043" t="str">
            <v>CHAMARRA GRAVITY KN0913Q      AM MED</v>
          </cell>
          <cell r="D3043">
            <v>100</v>
          </cell>
          <cell r="E3043">
            <v>8</v>
          </cell>
        </row>
        <row r="3044">
          <cell r="B3044" t="str">
            <v>QD14A918AMXGD</v>
          </cell>
          <cell r="C3044" t="str">
            <v>CHAMARRA GRAVITY KN0913Q      AM XGD</v>
          </cell>
          <cell r="D3044">
            <v>100</v>
          </cell>
          <cell r="E3044">
            <v>1</v>
          </cell>
        </row>
        <row r="3045">
          <cell r="B3045" t="str">
            <v>QD14A918MZCHI</v>
          </cell>
          <cell r="C3045" t="str">
            <v>CHAMARRA GRAVITY KN0913Q      MZ CHI</v>
          </cell>
          <cell r="D3045">
            <v>100</v>
          </cell>
          <cell r="E3045">
            <v>-1</v>
          </cell>
        </row>
        <row r="3046">
          <cell r="B3046" t="str">
            <v>QD14A918MZGRA</v>
          </cell>
          <cell r="C3046" t="str">
            <v>CHAMARRA GRAVITY KN0913Q      MZ GRA</v>
          </cell>
          <cell r="D3046">
            <v>100</v>
          </cell>
          <cell r="E3046">
            <v>1</v>
          </cell>
        </row>
        <row r="3047">
          <cell r="B3047" t="str">
            <v>QD14A918MZMED</v>
          </cell>
          <cell r="C3047" t="str">
            <v>CHAMARRA GRAVITY KN0913Q      MZ MED</v>
          </cell>
          <cell r="D3047">
            <v>100</v>
          </cell>
          <cell r="E3047">
            <v>6</v>
          </cell>
        </row>
        <row r="3048">
          <cell r="B3048" t="str">
            <v>QD14A918MZXGD</v>
          </cell>
          <cell r="C3048" t="str">
            <v>CHAMARRA GRAVITY KN0913Q      MZ XGD</v>
          </cell>
          <cell r="D3048">
            <v>100</v>
          </cell>
          <cell r="E3048">
            <v>1</v>
          </cell>
        </row>
        <row r="3049">
          <cell r="B3049" t="str">
            <v>QD14A918NGGRA</v>
          </cell>
          <cell r="C3049" t="str">
            <v>CHAMARRA GRAVITY KN0913Q      NG GRA</v>
          </cell>
          <cell r="D3049">
            <v>100</v>
          </cell>
          <cell r="E3049">
            <v>1</v>
          </cell>
        </row>
        <row r="3050">
          <cell r="B3050" t="str">
            <v>QD14A918NGMED</v>
          </cell>
          <cell r="C3050" t="str">
            <v>CHAMARRA GRAVITY KN0913Q      NG MED</v>
          </cell>
          <cell r="D3050">
            <v>100</v>
          </cell>
          <cell r="E3050">
            <v>6</v>
          </cell>
        </row>
        <row r="3051">
          <cell r="B3051" t="str">
            <v>QD14A918NGXGD</v>
          </cell>
          <cell r="C3051" t="str">
            <v>CHAMARRA GRAVITY KN0913Q      NG XGD</v>
          </cell>
          <cell r="D3051">
            <v>100</v>
          </cell>
          <cell r="E3051">
            <v>1</v>
          </cell>
        </row>
        <row r="3052">
          <cell r="B3052" t="str">
            <v>QD14A918RSGRA</v>
          </cell>
          <cell r="C3052" t="str">
            <v>CHAMARRA GRAVITY KN0913Q      RS GRA</v>
          </cell>
          <cell r="D3052">
            <v>100</v>
          </cell>
          <cell r="E3052">
            <v>3</v>
          </cell>
        </row>
        <row r="3053">
          <cell r="B3053" t="str">
            <v>QD14A918RSMED</v>
          </cell>
          <cell r="C3053" t="str">
            <v>CHAMARRA GRAVITY KN0913Q      RS MED</v>
          </cell>
          <cell r="D3053">
            <v>100</v>
          </cell>
          <cell r="E3053">
            <v>3</v>
          </cell>
        </row>
        <row r="3054">
          <cell r="B3054" t="str">
            <v>QD14A918RSXGD</v>
          </cell>
          <cell r="C3054" t="str">
            <v>CHAMARRA GRAVITY KN0913Q      RS XGD</v>
          </cell>
          <cell r="D3054">
            <v>100</v>
          </cell>
          <cell r="E3054">
            <v>2</v>
          </cell>
        </row>
        <row r="3055">
          <cell r="B3055" t="str">
            <v>QD14A918VNCHI</v>
          </cell>
          <cell r="C3055" t="str">
            <v>CHAMARRA GRAVITY KN0913Q      VN CHI</v>
          </cell>
          <cell r="D3055">
            <v>100</v>
          </cell>
          <cell r="E3055">
            <v>1</v>
          </cell>
        </row>
        <row r="3056">
          <cell r="B3056" t="str">
            <v>QD14A918VNGRA</v>
          </cell>
          <cell r="C3056" t="str">
            <v>CHAMARRA GRAVITY KN0913Q      VN GRA</v>
          </cell>
          <cell r="D3056">
            <v>100</v>
          </cell>
          <cell r="E3056">
            <v>3</v>
          </cell>
        </row>
        <row r="3057">
          <cell r="B3057" t="str">
            <v>QD14A918VNMED</v>
          </cell>
          <cell r="C3057" t="str">
            <v>CHAMARRA GRAVITY KN0913Q      VN MED</v>
          </cell>
          <cell r="D3057">
            <v>100</v>
          </cell>
          <cell r="E3057">
            <v>3</v>
          </cell>
        </row>
        <row r="3058">
          <cell r="B3058" t="str">
            <v>QD14A918VNXGD</v>
          </cell>
          <cell r="C3058" t="str">
            <v>CHAMARRA GRAVITY KN0913Q      VN XGD</v>
          </cell>
          <cell r="D3058">
            <v>100</v>
          </cell>
          <cell r="E3058">
            <v>2</v>
          </cell>
        </row>
        <row r="3059">
          <cell r="B3059" t="str">
            <v>QD14A924MZMED</v>
          </cell>
          <cell r="C3059" t="str">
            <v>CHAMARRA GRAVITY KA1024Q      MZ MED</v>
          </cell>
          <cell r="D3059">
            <v>100</v>
          </cell>
          <cell r="E3059">
            <v>1</v>
          </cell>
        </row>
        <row r="3060">
          <cell r="B3060" t="str">
            <v>QD14A924NRGRA</v>
          </cell>
          <cell r="C3060" t="str">
            <v>CHAMARRA GRAVITY KA1024Q      NR GRA</v>
          </cell>
          <cell r="D3060">
            <v>100</v>
          </cell>
          <cell r="E3060">
            <v>-1</v>
          </cell>
        </row>
        <row r="3061">
          <cell r="B3061" t="str">
            <v>QD14A924NRMED</v>
          </cell>
          <cell r="C3061" t="str">
            <v>CHAMARRA GRAVITY KA1024Q      NR MED</v>
          </cell>
          <cell r="D3061">
            <v>100</v>
          </cell>
          <cell r="E3061">
            <v>1</v>
          </cell>
        </row>
        <row r="3062">
          <cell r="B3062" t="str">
            <v>QD14A924NRXGD</v>
          </cell>
          <cell r="C3062" t="str">
            <v>CHAMARRA GRAVITY KA1024Q      NR XGD</v>
          </cell>
          <cell r="D3062">
            <v>100</v>
          </cell>
          <cell r="E3062">
            <v>1</v>
          </cell>
        </row>
        <row r="3063">
          <cell r="B3063" t="str">
            <v>QD14A925NGCHI</v>
          </cell>
          <cell r="C3063" t="str">
            <v>CHAMARRA GRAVITY KT0944Q      NG CHI</v>
          </cell>
          <cell r="D3063">
            <v>100</v>
          </cell>
          <cell r="E3063">
            <v>2</v>
          </cell>
        </row>
        <row r="3064">
          <cell r="B3064" t="str">
            <v>QD14A925NGGRA</v>
          </cell>
          <cell r="C3064" t="str">
            <v>CHAMARRA GRAVITY KT0944Q      NG GRA</v>
          </cell>
          <cell r="D3064">
            <v>100</v>
          </cell>
          <cell r="E3064">
            <v>4</v>
          </cell>
        </row>
        <row r="3065">
          <cell r="B3065" t="str">
            <v>QD14A925NGMED</v>
          </cell>
          <cell r="C3065" t="str">
            <v>CHAMARRA GRAVITY KT0944Q      NG MED</v>
          </cell>
          <cell r="D3065">
            <v>100</v>
          </cell>
          <cell r="E3065">
            <v>3</v>
          </cell>
        </row>
        <row r="3066">
          <cell r="B3066" t="str">
            <v>QD14A925NGXGD</v>
          </cell>
          <cell r="C3066" t="str">
            <v>CHAMARRA GRAVITY KT0944Q      NG XGD</v>
          </cell>
          <cell r="D3066">
            <v>100</v>
          </cell>
          <cell r="E3066">
            <v>1</v>
          </cell>
        </row>
        <row r="3067">
          <cell r="B3067" t="str">
            <v>QD14A925RSCHI</v>
          </cell>
          <cell r="C3067" t="str">
            <v>CHAMARRA GRAVITY KT0944Q      RS CHI</v>
          </cell>
          <cell r="D3067">
            <v>100</v>
          </cell>
          <cell r="E3067">
            <v>2</v>
          </cell>
        </row>
        <row r="3068">
          <cell r="B3068" t="str">
            <v>QD14A925RSGRA</v>
          </cell>
          <cell r="C3068" t="str">
            <v>CHAMARRA GRAVITY KT0944Q      RS GRA</v>
          </cell>
          <cell r="D3068">
            <v>100</v>
          </cell>
          <cell r="E3068">
            <v>2</v>
          </cell>
        </row>
        <row r="3069">
          <cell r="B3069" t="str">
            <v>QD14A925RSMED</v>
          </cell>
          <cell r="C3069" t="str">
            <v>CHAMARRA GRAVITY KT0944Q      RS MED</v>
          </cell>
          <cell r="D3069">
            <v>100</v>
          </cell>
          <cell r="E3069">
            <v>4</v>
          </cell>
        </row>
        <row r="3070">
          <cell r="B3070" t="str">
            <v>QD14A925RSXGD</v>
          </cell>
          <cell r="C3070" t="str">
            <v>CHAMARRA GRAVITY KT0944Q      RS XGD</v>
          </cell>
          <cell r="D3070">
            <v>100</v>
          </cell>
          <cell r="E3070">
            <v>2</v>
          </cell>
        </row>
        <row r="3071">
          <cell r="B3071" t="str">
            <v>QD14A925VNCHI</v>
          </cell>
          <cell r="C3071" t="str">
            <v>CHAMARRA GRAVITY KT0944Q      VN CHI</v>
          </cell>
          <cell r="D3071">
            <v>100</v>
          </cell>
          <cell r="E3071">
            <v>2</v>
          </cell>
        </row>
        <row r="3072">
          <cell r="B3072" t="str">
            <v>QD14A925VNGRA</v>
          </cell>
          <cell r="C3072" t="str">
            <v>CHAMARRA GRAVITY KT0944Q      VN GRA</v>
          </cell>
          <cell r="D3072">
            <v>100</v>
          </cell>
          <cell r="E3072">
            <v>2</v>
          </cell>
        </row>
        <row r="3073">
          <cell r="B3073" t="str">
            <v>QD14A925VNMED</v>
          </cell>
          <cell r="C3073" t="str">
            <v>CHAMARRA GRAVITY KT0944Q      VN MED</v>
          </cell>
          <cell r="D3073">
            <v>100</v>
          </cell>
          <cell r="E3073">
            <v>4</v>
          </cell>
        </row>
        <row r="3074">
          <cell r="B3074" t="str">
            <v>QD14A925VNXGD</v>
          </cell>
          <cell r="C3074" t="str">
            <v>CHAMARRA GRAVITY KT0944Q      VN XGD</v>
          </cell>
          <cell r="D3074">
            <v>100</v>
          </cell>
          <cell r="E3074">
            <v>1</v>
          </cell>
        </row>
        <row r="3075">
          <cell r="B3075" t="str">
            <v>QD14A925VRCHI</v>
          </cell>
          <cell r="C3075" t="str">
            <v>CHAMARRA GRAVITY KT0944Q      VR CHI</v>
          </cell>
          <cell r="D3075">
            <v>100</v>
          </cell>
          <cell r="E3075">
            <v>-1</v>
          </cell>
        </row>
        <row r="3076">
          <cell r="B3076" t="str">
            <v>QD14A944SMCHI</v>
          </cell>
          <cell r="C3076" t="str">
            <v>CHAMARRA  MEZCLILLA  LE1667 SM CHI</v>
          </cell>
          <cell r="D3076">
            <v>100</v>
          </cell>
          <cell r="E3076">
            <v>3</v>
          </cell>
        </row>
        <row r="3077">
          <cell r="B3077" t="str">
            <v>QD14A944SMGRA</v>
          </cell>
          <cell r="C3077" t="str">
            <v>CHAMARRA  MEZCLILLA  LE1667 SM GRA</v>
          </cell>
          <cell r="D3077">
            <v>100</v>
          </cell>
          <cell r="E3077">
            <v>3</v>
          </cell>
        </row>
        <row r="3078">
          <cell r="B3078" t="str">
            <v>QD14A944SMMED</v>
          </cell>
          <cell r="C3078" t="str">
            <v>CHAMARRA  MEZCLILLA  LE1667 SM MED</v>
          </cell>
          <cell r="D3078">
            <v>100</v>
          </cell>
          <cell r="E3078">
            <v>3</v>
          </cell>
        </row>
        <row r="3079">
          <cell r="B3079" t="str">
            <v>QD14A945BLCHI</v>
          </cell>
          <cell r="C3079" t="str">
            <v>CHAMARRA MEZCLILLA  LE1667 BL CHI</v>
          </cell>
          <cell r="D3079">
            <v>100</v>
          </cell>
          <cell r="E3079">
            <v>7</v>
          </cell>
        </row>
        <row r="3080">
          <cell r="B3080" t="str">
            <v>QD14A945BLGRA</v>
          </cell>
          <cell r="C3080" t="str">
            <v>CHAMARRA MEZCLILLA  LE1667 BL GRA</v>
          </cell>
          <cell r="D3080">
            <v>100</v>
          </cell>
          <cell r="E3080">
            <v>7</v>
          </cell>
        </row>
        <row r="3081">
          <cell r="B3081" t="str">
            <v>QD14A945BLMED</v>
          </cell>
          <cell r="C3081" t="str">
            <v>CHAMARRA MEZCLILLA  LE1667 BL MED</v>
          </cell>
          <cell r="D3081">
            <v>100</v>
          </cell>
          <cell r="E3081">
            <v>7</v>
          </cell>
        </row>
        <row r="3082">
          <cell r="B3082" t="str">
            <v>QD14A947BCCHI</v>
          </cell>
          <cell r="C3082" t="str">
            <v>CHAMARRA GRAVITY LP9305 BC CHI</v>
          </cell>
          <cell r="D3082">
            <v>100</v>
          </cell>
          <cell r="E3082">
            <v>1</v>
          </cell>
        </row>
        <row r="3083">
          <cell r="B3083" t="str">
            <v>QD14A947BCXGD</v>
          </cell>
          <cell r="C3083" t="str">
            <v>CHAMARRA GRAVITY LP9305 BC XGD</v>
          </cell>
          <cell r="D3083">
            <v>100</v>
          </cell>
          <cell r="E3083">
            <v>1</v>
          </cell>
        </row>
        <row r="3084">
          <cell r="B3084" t="str">
            <v>QD14A948NGCHI</v>
          </cell>
          <cell r="C3084" t="str">
            <v>CHAMARRA MEZCLILLA  LE1667 NG CHI</v>
          </cell>
          <cell r="D3084">
            <v>100</v>
          </cell>
          <cell r="E3084">
            <v>7</v>
          </cell>
        </row>
        <row r="3085">
          <cell r="B3085" t="str">
            <v>QD14A948NGGRA</v>
          </cell>
          <cell r="C3085" t="str">
            <v>CHAMARRA MEZCLILLA  LE1667 NG GRA</v>
          </cell>
          <cell r="D3085">
            <v>100</v>
          </cell>
          <cell r="E3085">
            <v>7</v>
          </cell>
        </row>
        <row r="3086">
          <cell r="B3086" t="str">
            <v>QD14A948NGMED</v>
          </cell>
          <cell r="C3086" t="str">
            <v>CHAMARRA MEZCLILLA  LE1667 NG MED</v>
          </cell>
          <cell r="D3086">
            <v>100</v>
          </cell>
          <cell r="E3086">
            <v>7</v>
          </cell>
        </row>
        <row r="3087">
          <cell r="B3087" t="str">
            <v>QD150001NGCHI</v>
          </cell>
          <cell r="C3087" t="str">
            <v>FALDA 36660 NG CHI</v>
          </cell>
          <cell r="D3087">
            <v>100</v>
          </cell>
          <cell r="E3087">
            <v>1</v>
          </cell>
        </row>
        <row r="3088">
          <cell r="B3088" t="str">
            <v>QD150001NGGRA</v>
          </cell>
          <cell r="C3088" t="str">
            <v>FALDA 36660 NG GRA</v>
          </cell>
          <cell r="D3088">
            <v>100</v>
          </cell>
          <cell r="E3088">
            <v>2</v>
          </cell>
        </row>
        <row r="3089">
          <cell r="B3089" t="str">
            <v>QD150001NGMED</v>
          </cell>
          <cell r="C3089" t="str">
            <v>FALDA 36660 NG MED</v>
          </cell>
          <cell r="D3089">
            <v>100</v>
          </cell>
          <cell r="E3089">
            <v>2</v>
          </cell>
        </row>
        <row r="3090">
          <cell r="B3090" t="str">
            <v>QD150001NGXGD</v>
          </cell>
          <cell r="C3090" t="str">
            <v>FALDA 36660 NG XGD</v>
          </cell>
          <cell r="D3090">
            <v>100</v>
          </cell>
          <cell r="E3090">
            <v>1</v>
          </cell>
        </row>
        <row r="3091">
          <cell r="B3091" t="str">
            <v>QD150002NGCHI</v>
          </cell>
          <cell r="C3091" t="str">
            <v>FALDA 36663 NG CHI</v>
          </cell>
          <cell r="D3091">
            <v>100</v>
          </cell>
          <cell r="E3091">
            <v>2</v>
          </cell>
        </row>
        <row r="3092">
          <cell r="B3092" t="str">
            <v>QD150002NGGRA</v>
          </cell>
          <cell r="C3092" t="str">
            <v>FALDA 36663 NG GRA</v>
          </cell>
          <cell r="D3092">
            <v>100</v>
          </cell>
          <cell r="E3092">
            <v>4</v>
          </cell>
        </row>
        <row r="3093">
          <cell r="B3093" t="str">
            <v>QD150002NGMED</v>
          </cell>
          <cell r="C3093" t="str">
            <v>FALDA 36663 NG MED</v>
          </cell>
          <cell r="D3093">
            <v>100</v>
          </cell>
          <cell r="E3093">
            <v>4</v>
          </cell>
        </row>
        <row r="3094">
          <cell r="B3094" t="str">
            <v>QD150002NGXGD</v>
          </cell>
          <cell r="C3094" t="str">
            <v>FALDA 36663 NG XGD</v>
          </cell>
          <cell r="D3094">
            <v>100</v>
          </cell>
          <cell r="E3094">
            <v>2</v>
          </cell>
        </row>
        <row r="3095">
          <cell r="B3095" t="str">
            <v>QD210024NG11</v>
          </cell>
          <cell r="C3095" t="str">
            <v>JEANS DAMA SUPER HIGH WAIST NG 11</v>
          </cell>
          <cell r="D3095">
            <v>100</v>
          </cell>
          <cell r="E3095">
            <v>4</v>
          </cell>
        </row>
        <row r="3096">
          <cell r="B3096" t="str">
            <v>QD210024NG13</v>
          </cell>
          <cell r="C3096" t="str">
            <v>JEANS DAMA SUPER HIGH WAIST NG 13</v>
          </cell>
          <cell r="D3096">
            <v>100</v>
          </cell>
          <cell r="E3096">
            <v>2</v>
          </cell>
        </row>
        <row r="3097">
          <cell r="B3097" t="str">
            <v>QD210024NG3</v>
          </cell>
          <cell r="C3097" t="str">
            <v>JEANS DAMA SUPER HIGH WAIST NG 3</v>
          </cell>
          <cell r="D3097">
            <v>100</v>
          </cell>
          <cell r="E3097">
            <v>2</v>
          </cell>
        </row>
        <row r="3098">
          <cell r="B3098" t="str">
            <v>QD210024NG5</v>
          </cell>
          <cell r="C3098" t="str">
            <v>JEANS DAMA SUPER HIGH WAIST NG 5</v>
          </cell>
          <cell r="D3098">
            <v>100</v>
          </cell>
          <cell r="E3098">
            <v>4</v>
          </cell>
        </row>
        <row r="3099">
          <cell r="B3099" t="str">
            <v>QD210024NG7</v>
          </cell>
          <cell r="C3099" t="str">
            <v>JEANS DAMA SUPER HIGH WAIST NG 7</v>
          </cell>
          <cell r="D3099">
            <v>100</v>
          </cell>
          <cell r="E3099">
            <v>6</v>
          </cell>
        </row>
        <row r="3100">
          <cell r="B3100" t="str">
            <v>QD210024NG9</v>
          </cell>
          <cell r="C3100" t="str">
            <v>JEANS DAMA SUPER HIGH WAIST NG 9</v>
          </cell>
          <cell r="D3100">
            <v>100</v>
          </cell>
          <cell r="E3100">
            <v>4</v>
          </cell>
        </row>
        <row r="3101">
          <cell r="B3101" t="str">
            <v>QD210025NG11</v>
          </cell>
          <cell r="C3101" t="str">
            <v>JEANS DAMA HIGH WAIST NG 11</v>
          </cell>
          <cell r="D3101">
            <v>100</v>
          </cell>
          <cell r="E3101">
            <v>4</v>
          </cell>
        </row>
        <row r="3102">
          <cell r="B3102" t="str">
            <v>QD210025NG13</v>
          </cell>
          <cell r="C3102" t="str">
            <v>JEANS DAMA HIGH WAIST NG 13</v>
          </cell>
          <cell r="D3102">
            <v>100</v>
          </cell>
          <cell r="E3102">
            <v>2</v>
          </cell>
        </row>
        <row r="3103">
          <cell r="B3103" t="str">
            <v>QD210025NG3</v>
          </cell>
          <cell r="C3103" t="str">
            <v>JEANS DAMA HIGH WAIST NG 3</v>
          </cell>
          <cell r="D3103">
            <v>100</v>
          </cell>
          <cell r="E3103">
            <v>2</v>
          </cell>
        </row>
        <row r="3104">
          <cell r="B3104" t="str">
            <v>QD210025NG5</v>
          </cell>
          <cell r="C3104" t="str">
            <v>JEANS DAMA HIGH WAIST NG 5</v>
          </cell>
          <cell r="D3104">
            <v>100</v>
          </cell>
          <cell r="E3104">
            <v>4</v>
          </cell>
        </row>
        <row r="3105">
          <cell r="B3105" t="str">
            <v>QD210025NG7</v>
          </cell>
          <cell r="C3105" t="str">
            <v>JEANS DAMA HIGH WAIST NG 7</v>
          </cell>
          <cell r="D3105">
            <v>100</v>
          </cell>
          <cell r="E3105">
            <v>6</v>
          </cell>
        </row>
        <row r="3106">
          <cell r="B3106" t="str">
            <v>QD210025NG9</v>
          </cell>
          <cell r="C3106" t="str">
            <v>JEANS DAMA HIGH WAIST NG 9</v>
          </cell>
          <cell r="D3106">
            <v>100</v>
          </cell>
          <cell r="E3106">
            <v>4</v>
          </cell>
        </row>
        <row r="3107">
          <cell r="B3107" t="str">
            <v>QD210800ST11</v>
          </cell>
          <cell r="C3107" t="str">
            <v>JEANS DAMA PUSH UP ST 11</v>
          </cell>
          <cell r="D3107">
            <v>100</v>
          </cell>
          <cell r="E3107">
            <v>2</v>
          </cell>
        </row>
        <row r="3108">
          <cell r="B3108" t="str">
            <v>QD210800ST13</v>
          </cell>
          <cell r="C3108" t="str">
            <v>JEANS DAMA PUSH UP ST 13</v>
          </cell>
          <cell r="D3108">
            <v>100</v>
          </cell>
          <cell r="E3108">
            <v>2</v>
          </cell>
        </row>
        <row r="3109">
          <cell r="B3109" t="str">
            <v>QD210800ST3</v>
          </cell>
          <cell r="C3109" t="str">
            <v>JEANS DAMA PUSH UP ST 3</v>
          </cell>
          <cell r="D3109">
            <v>100</v>
          </cell>
          <cell r="E3109">
            <v>2</v>
          </cell>
        </row>
        <row r="3110">
          <cell r="B3110" t="str">
            <v>QD210800ST5</v>
          </cell>
          <cell r="C3110" t="str">
            <v>JEANS DAMA PUSH UP ST 5</v>
          </cell>
          <cell r="D3110">
            <v>100</v>
          </cell>
          <cell r="E3110">
            <v>6</v>
          </cell>
        </row>
        <row r="3111">
          <cell r="B3111" t="str">
            <v>QD210800ST7</v>
          </cell>
          <cell r="C3111" t="str">
            <v>JEANS DAMA PUSH UP ST 7</v>
          </cell>
          <cell r="D3111">
            <v>100</v>
          </cell>
          <cell r="E3111">
            <v>6</v>
          </cell>
        </row>
        <row r="3112">
          <cell r="B3112" t="str">
            <v>QD210800ST9</v>
          </cell>
          <cell r="C3112" t="str">
            <v>JEANS DAMA PUSH UP ST 9</v>
          </cell>
          <cell r="D3112">
            <v>100</v>
          </cell>
          <cell r="E3112">
            <v>4</v>
          </cell>
        </row>
        <row r="3113">
          <cell r="B3113" t="str">
            <v>QD210801SM11</v>
          </cell>
          <cell r="C3113" t="str">
            <v>JEANS DAMA HIGH WAIST SM 11</v>
          </cell>
          <cell r="D3113">
            <v>100</v>
          </cell>
          <cell r="E3113">
            <v>2</v>
          </cell>
        </row>
        <row r="3114">
          <cell r="B3114" t="str">
            <v>QD210801SM13</v>
          </cell>
          <cell r="C3114" t="str">
            <v>JEANS DAMA HIGH WAIST SM 13</v>
          </cell>
          <cell r="D3114">
            <v>100</v>
          </cell>
          <cell r="E3114">
            <v>2</v>
          </cell>
        </row>
        <row r="3115">
          <cell r="B3115" t="str">
            <v>QD210801SM3</v>
          </cell>
          <cell r="C3115" t="str">
            <v>JEANS DAMA HIGH WAIST SM 3</v>
          </cell>
          <cell r="D3115">
            <v>100</v>
          </cell>
          <cell r="E3115">
            <v>4</v>
          </cell>
        </row>
        <row r="3116">
          <cell r="B3116" t="str">
            <v>QD210801SM5</v>
          </cell>
          <cell r="C3116" t="str">
            <v>JEANS DAMA HIGH WAIST SM 5</v>
          </cell>
          <cell r="D3116">
            <v>100</v>
          </cell>
          <cell r="E3116">
            <v>6</v>
          </cell>
        </row>
        <row r="3117">
          <cell r="B3117" t="str">
            <v>QD210801SM7</v>
          </cell>
          <cell r="C3117" t="str">
            <v>JEANS DAMA HIGH WAIST SM 7</v>
          </cell>
          <cell r="D3117">
            <v>100</v>
          </cell>
          <cell r="E3117">
            <v>6</v>
          </cell>
        </row>
        <row r="3118">
          <cell r="B3118" t="str">
            <v>QD210801SM9</v>
          </cell>
          <cell r="C3118" t="str">
            <v>JEANS DAMA HIGH WAIST SM 9</v>
          </cell>
          <cell r="D3118">
            <v>100</v>
          </cell>
          <cell r="E3118">
            <v>4</v>
          </cell>
        </row>
        <row r="3119">
          <cell r="B3119" t="str">
            <v>QD210801ST11</v>
          </cell>
          <cell r="C3119" t="str">
            <v>JEANS DAMA HIGH WAIST ST 11</v>
          </cell>
          <cell r="D3119">
            <v>100</v>
          </cell>
          <cell r="E3119">
            <v>2</v>
          </cell>
        </row>
        <row r="3120">
          <cell r="B3120" t="str">
            <v>QD210801ST13</v>
          </cell>
          <cell r="C3120" t="str">
            <v>JEANS DAMA HIGH WAIST ST 13</v>
          </cell>
          <cell r="D3120">
            <v>100</v>
          </cell>
          <cell r="E3120">
            <v>2</v>
          </cell>
        </row>
        <row r="3121">
          <cell r="B3121" t="str">
            <v>QD210801ST3</v>
          </cell>
          <cell r="C3121" t="str">
            <v>JEANS DAMA HIGH WAIST ST 3</v>
          </cell>
          <cell r="D3121">
            <v>100</v>
          </cell>
          <cell r="E3121">
            <v>4</v>
          </cell>
        </row>
        <row r="3122">
          <cell r="B3122" t="str">
            <v>QD210801ST5</v>
          </cell>
          <cell r="C3122" t="str">
            <v>JEANS DAMA HIGH WAIST ST 5</v>
          </cell>
          <cell r="D3122">
            <v>100</v>
          </cell>
          <cell r="E3122">
            <v>6</v>
          </cell>
        </row>
        <row r="3123">
          <cell r="B3123" t="str">
            <v>QD210801ST7</v>
          </cell>
          <cell r="C3123" t="str">
            <v>JEANS DAMA HIGH WAIST ST 7</v>
          </cell>
          <cell r="D3123">
            <v>100</v>
          </cell>
          <cell r="E3123">
            <v>6</v>
          </cell>
        </row>
        <row r="3124">
          <cell r="B3124" t="str">
            <v>QD210801ST9</v>
          </cell>
          <cell r="C3124" t="str">
            <v>JEANS DAMA HIGH WAIST ST 9</v>
          </cell>
          <cell r="D3124">
            <v>100</v>
          </cell>
          <cell r="E3124">
            <v>4</v>
          </cell>
        </row>
        <row r="3125">
          <cell r="B3125" t="str">
            <v>QD210801SV11</v>
          </cell>
          <cell r="C3125" t="str">
            <v>JEANS DAMA HIGH WAIST SV 11</v>
          </cell>
          <cell r="D3125">
            <v>100</v>
          </cell>
          <cell r="E3125">
            <v>2</v>
          </cell>
        </row>
        <row r="3126">
          <cell r="B3126" t="str">
            <v>QD210801SV13</v>
          </cell>
          <cell r="C3126" t="str">
            <v>JEANS DAMA HIGH WAIST SV 13</v>
          </cell>
          <cell r="D3126">
            <v>100</v>
          </cell>
          <cell r="E3126">
            <v>2</v>
          </cell>
        </row>
        <row r="3127">
          <cell r="B3127" t="str">
            <v>QD210801SV3</v>
          </cell>
          <cell r="C3127" t="str">
            <v>JEANS DAMA HIGH WAIST SV 3</v>
          </cell>
          <cell r="D3127">
            <v>100</v>
          </cell>
          <cell r="E3127">
            <v>4</v>
          </cell>
        </row>
        <row r="3128">
          <cell r="B3128" t="str">
            <v>QD210801SV5</v>
          </cell>
          <cell r="C3128" t="str">
            <v>JEANS DAMA HIGH WAIST SV 5</v>
          </cell>
          <cell r="D3128">
            <v>100</v>
          </cell>
          <cell r="E3128">
            <v>5</v>
          </cell>
        </row>
        <row r="3129">
          <cell r="B3129" t="str">
            <v>QD210801SV7</v>
          </cell>
          <cell r="C3129" t="str">
            <v>JEANS DAMA HIGH WAIST SV 7</v>
          </cell>
          <cell r="D3129">
            <v>100</v>
          </cell>
          <cell r="E3129">
            <v>6</v>
          </cell>
        </row>
        <row r="3130">
          <cell r="B3130" t="str">
            <v>QD210801SV9</v>
          </cell>
          <cell r="C3130" t="str">
            <v>JEANS DAMA HIGH WAIST SV 9</v>
          </cell>
          <cell r="D3130">
            <v>100</v>
          </cell>
          <cell r="E3130">
            <v>4</v>
          </cell>
        </row>
        <row r="3131">
          <cell r="B3131" t="str">
            <v>QD210802SM11</v>
          </cell>
          <cell r="C3131" t="str">
            <v>JEANS DAMA MEDIUM WAIST SM 11</v>
          </cell>
          <cell r="D3131">
            <v>100</v>
          </cell>
          <cell r="E3131">
            <v>1</v>
          </cell>
        </row>
        <row r="3132">
          <cell r="B3132" t="str">
            <v>QD210802SM13</v>
          </cell>
          <cell r="C3132" t="str">
            <v>JEANS DAMA MEDIUM WAIST SM 13</v>
          </cell>
          <cell r="D3132">
            <v>100</v>
          </cell>
          <cell r="E3132">
            <v>1</v>
          </cell>
        </row>
        <row r="3133">
          <cell r="B3133" t="str">
            <v>QD210802SM3</v>
          </cell>
          <cell r="C3133" t="str">
            <v>JEANS DAMA MEDIUM WAIST SM 3</v>
          </cell>
          <cell r="D3133">
            <v>100</v>
          </cell>
          <cell r="E3133">
            <v>2</v>
          </cell>
        </row>
        <row r="3134">
          <cell r="B3134" t="str">
            <v>QD210802SM5</v>
          </cell>
          <cell r="C3134" t="str">
            <v>JEANS DAMA MEDIUM WAIST SM 5</v>
          </cell>
          <cell r="D3134">
            <v>100</v>
          </cell>
          <cell r="E3134">
            <v>3</v>
          </cell>
        </row>
        <row r="3135">
          <cell r="B3135" t="str">
            <v>QD210802SM7</v>
          </cell>
          <cell r="C3135" t="str">
            <v>JEANS DAMA MEDIUM WAIST SM 7</v>
          </cell>
          <cell r="D3135">
            <v>100</v>
          </cell>
          <cell r="E3135">
            <v>3</v>
          </cell>
        </row>
        <row r="3136">
          <cell r="B3136" t="str">
            <v>QD210802SM9</v>
          </cell>
          <cell r="C3136" t="str">
            <v>JEANS DAMA MEDIUM WAIST SM 9</v>
          </cell>
          <cell r="D3136">
            <v>100</v>
          </cell>
          <cell r="E3136">
            <v>2</v>
          </cell>
        </row>
        <row r="3137">
          <cell r="B3137" t="str">
            <v>QD210802ST11</v>
          </cell>
          <cell r="C3137" t="str">
            <v>JEANS DAMA MEDIUM WAIST ST 11</v>
          </cell>
          <cell r="D3137">
            <v>100</v>
          </cell>
          <cell r="E3137">
            <v>2</v>
          </cell>
        </row>
        <row r="3138">
          <cell r="B3138" t="str">
            <v>QD210802ST13</v>
          </cell>
          <cell r="C3138" t="str">
            <v>JEANS DAMA MEDIUM WAIST ST 13</v>
          </cell>
          <cell r="D3138">
            <v>100</v>
          </cell>
          <cell r="E3138">
            <v>2</v>
          </cell>
        </row>
        <row r="3139">
          <cell r="B3139" t="str">
            <v>QD210802ST3</v>
          </cell>
          <cell r="C3139" t="str">
            <v>JEANS DAMA MEDIUM WAIST ST 3</v>
          </cell>
          <cell r="D3139">
            <v>100</v>
          </cell>
          <cell r="E3139">
            <v>2</v>
          </cell>
        </row>
        <row r="3140">
          <cell r="B3140" t="str">
            <v>QD210802ST5</v>
          </cell>
          <cell r="C3140" t="str">
            <v>JEANS DAMA MEDIUM WAIST ST 5</v>
          </cell>
          <cell r="D3140">
            <v>100</v>
          </cell>
          <cell r="E3140">
            <v>6</v>
          </cell>
        </row>
        <row r="3141">
          <cell r="B3141" t="str">
            <v>QD210802ST7</v>
          </cell>
          <cell r="C3141" t="str">
            <v>JEANS DAMA MEDIUM WAIST ST 7</v>
          </cell>
          <cell r="D3141">
            <v>100</v>
          </cell>
          <cell r="E3141">
            <v>6</v>
          </cell>
        </row>
        <row r="3142">
          <cell r="B3142" t="str">
            <v>QD210802ST9</v>
          </cell>
          <cell r="C3142" t="str">
            <v>JEANS DAMA MEDIUM WAIST ST 9</v>
          </cell>
          <cell r="D3142">
            <v>100</v>
          </cell>
          <cell r="E3142">
            <v>4</v>
          </cell>
        </row>
        <row r="3143">
          <cell r="B3143" t="str">
            <v>QD210802SV11</v>
          </cell>
          <cell r="C3143" t="str">
            <v>JEANS DAMA MEDIUM WAIST SV 11</v>
          </cell>
          <cell r="D3143">
            <v>100</v>
          </cell>
          <cell r="E3143">
            <v>2</v>
          </cell>
        </row>
        <row r="3144">
          <cell r="B3144" t="str">
            <v>QD210802SV13</v>
          </cell>
          <cell r="C3144" t="str">
            <v>JEANS DAMA MEDIUM WAIST SV 13</v>
          </cell>
          <cell r="D3144">
            <v>100</v>
          </cell>
          <cell r="E3144">
            <v>2</v>
          </cell>
        </row>
        <row r="3145">
          <cell r="B3145" t="str">
            <v>QD210802SV3</v>
          </cell>
          <cell r="C3145" t="str">
            <v>JEANS DAMA MEDIUM WAIST SV 3</v>
          </cell>
          <cell r="D3145">
            <v>100</v>
          </cell>
          <cell r="E3145">
            <v>2</v>
          </cell>
        </row>
        <row r="3146">
          <cell r="B3146" t="str">
            <v>QD210802SV5</v>
          </cell>
          <cell r="C3146" t="str">
            <v>JEANS DAMA MEDIUM WAIST SV 5</v>
          </cell>
          <cell r="D3146">
            <v>100</v>
          </cell>
          <cell r="E3146">
            <v>6</v>
          </cell>
        </row>
        <row r="3147">
          <cell r="B3147" t="str">
            <v>QD210802SV7</v>
          </cell>
          <cell r="C3147" t="str">
            <v>JEANS DAMA MEDIUM WAIST SV 7</v>
          </cell>
          <cell r="D3147">
            <v>100</v>
          </cell>
          <cell r="E3147">
            <v>6</v>
          </cell>
        </row>
        <row r="3148">
          <cell r="B3148" t="str">
            <v>QD210802SV9</v>
          </cell>
          <cell r="C3148" t="str">
            <v>JEANS DAMA MEDIUM WAIST SV 9</v>
          </cell>
          <cell r="D3148">
            <v>100</v>
          </cell>
          <cell r="E3148">
            <v>4</v>
          </cell>
        </row>
        <row r="3149">
          <cell r="B3149" t="str">
            <v>QD210806BL11</v>
          </cell>
          <cell r="C3149" t="str">
            <v>JEANS DAMA CLEAN SUPER HIGH WAIST BL</v>
          </cell>
          <cell r="D3149">
            <v>100</v>
          </cell>
          <cell r="E3149">
            <v>4</v>
          </cell>
        </row>
        <row r="3150">
          <cell r="B3150" t="str">
            <v>QD210806BL13</v>
          </cell>
          <cell r="C3150" t="str">
            <v>JEANS DAMA CLEAN SUPER HIGH WAIST BL</v>
          </cell>
          <cell r="D3150">
            <v>100</v>
          </cell>
          <cell r="E3150">
            <v>2</v>
          </cell>
        </row>
        <row r="3151">
          <cell r="B3151" t="str">
            <v>QD210806BL3</v>
          </cell>
          <cell r="C3151" t="str">
            <v>JEANS DAMA CLEAN SUPER HIGH WAIST BL</v>
          </cell>
          <cell r="D3151">
            <v>100</v>
          </cell>
          <cell r="E3151">
            <v>2</v>
          </cell>
        </row>
        <row r="3152">
          <cell r="B3152" t="str">
            <v>QD210806BL5</v>
          </cell>
          <cell r="C3152" t="str">
            <v>JEANS DAMA CLEAN SUPER HIGH WAIST BL</v>
          </cell>
          <cell r="D3152">
            <v>100</v>
          </cell>
          <cell r="E3152">
            <v>4</v>
          </cell>
        </row>
        <row r="3153">
          <cell r="B3153" t="str">
            <v>QD210806BL7</v>
          </cell>
          <cell r="C3153" t="str">
            <v>JEANS DAMA CLEAN SUPER HIGH WAIST BL</v>
          </cell>
          <cell r="D3153">
            <v>100</v>
          </cell>
          <cell r="E3153">
            <v>6</v>
          </cell>
        </row>
        <row r="3154">
          <cell r="B3154" t="str">
            <v>QD210806BL9</v>
          </cell>
          <cell r="C3154" t="str">
            <v>JEANS DAMA CLEAN SUPER HIGH WAIST BL</v>
          </cell>
          <cell r="D3154">
            <v>100</v>
          </cell>
          <cell r="E3154">
            <v>4</v>
          </cell>
        </row>
        <row r="3155">
          <cell r="B3155" t="str">
            <v>QD210806SM11</v>
          </cell>
          <cell r="C3155" t="str">
            <v>JEANS DAMA CLEAN SUPER HIGH WAIST SM</v>
          </cell>
          <cell r="D3155">
            <v>100</v>
          </cell>
          <cell r="E3155">
            <v>4</v>
          </cell>
        </row>
        <row r="3156">
          <cell r="B3156" t="str">
            <v>QD210806SM13</v>
          </cell>
          <cell r="C3156" t="str">
            <v>JEANS DAMA CLEAN SUPER HIGH WAIST SM</v>
          </cell>
          <cell r="D3156">
            <v>100</v>
          </cell>
          <cell r="E3156">
            <v>2</v>
          </cell>
        </row>
        <row r="3157">
          <cell r="B3157" t="str">
            <v>QD210806SM3</v>
          </cell>
          <cell r="C3157" t="str">
            <v>JEANS DAMA CLEAN SUPER HIGH WAIST SM</v>
          </cell>
          <cell r="D3157">
            <v>100</v>
          </cell>
          <cell r="E3157">
            <v>2</v>
          </cell>
        </row>
        <row r="3158">
          <cell r="B3158" t="str">
            <v>QD210806SM5</v>
          </cell>
          <cell r="C3158" t="str">
            <v>JEANS DAMA CLEAN SUPER HIGH WAIST SM</v>
          </cell>
          <cell r="D3158">
            <v>100</v>
          </cell>
          <cell r="E3158">
            <v>4</v>
          </cell>
        </row>
        <row r="3159">
          <cell r="B3159" t="str">
            <v>QD210806SM7</v>
          </cell>
          <cell r="C3159" t="str">
            <v>JEANS DAMA CLEAN SUPER HIGH WAIST SM</v>
          </cell>
          <cell r="D3159">
            <v>100</v>
          </cell>
          <cell r="E3159">
            <v>6</v>
          </cell>
        </row>
        <row r="3160">
          <cell r="B3160" t="str">
            <v>QD210806SM9</v>
          </cell>
          <cell r="C3160" t="str">
            <v>JEANS DAMA CLEAN SUPER HIGH WAIST SM</v>
          </cell>
          <cell r="D3160">
            <v>100</v>
          </cell>
          <cell r="E3160">
            <v>4</v>
          </cell>
        </row>
        <row r="3161">
          <cell r="B3161" t="str">
            <v>QD210807SM11</v>
          </cell>
          <cell r="C3161" t="str">
            <v>JEANS DAMA CLEAN HIGH WAIST SM 11</v>
          </cell>
          <cell r="D3161">
            <v>100</v>
          </cell>
          <cell r="E3161">
            <v>6</v>
          </cell>
        </row>
        <row r="3162">
          <cell r="B3162" t="str">
            <v>QD210807SM13</v>
          </cell>
          <cell r="C3162" t="str">
            <v>JEANS DAMA CLEAN HIGH WAIST SM 13</v>
          </cell>
          <cell r="D3162">
            <v>100</v>
          </cell>
          <cell r="E3162">
            <v>3</v>
          </cell>
        </row>
        <row r="3163">
          <cell r="B3163" t="str">
            <v>QD210807SM3</v>
          </cell>
          <cell r="C3163" t="str">
            <v>JEANS DAMA CLEAN HIGH WAIST SM 3</v>
          </cell>
          <cell r="D3163">
            <v>100</v>
          </cell>
          <cell r="E3163">
            <v>3</v>
          </cell>
        </row>
        <row r="3164">
          <cell r="B3164" t="str">
            <v>QD210807SM5</v>
          </cell>
          <cell r="C3164" t="str">
            <v>JEANS DAMA CLEAN HIGH WAIST SM 5</v>
          </cell>
          <cell r="D3164">
            <v>100</v>
          </cell>
          <cell r="E3164">
            <v>6</v>
          </cell>
        </row>
        <row r="3165">
          <cell r="B3165" t="str">
            <v>QD210807SM7</v>
          </cell>
          <cell r="C3165" t="str">
            <v>JEANS DAMA CLEAN HIGH WAIST SM 7</v>
          </cell>
          <cell r="D3165">
            <v>100</v>
          </cell>
          <cell r="E3165">
            <v>9</v>
          </cell>
        </row>
        <row r="3166">
          <cell r="B3166" t="str">
            <v>QD210807SM9</v>
          </cell>
          <cell r="C3166" t="str">
            <v>JEANS DAMA CLEAN HIGH WAIST SM 9</v>
          </cell>
          <cell r="D3166">
            <v>100</v>
          </cell>
          <cell r="E3166">
            <v>6</v>
          </cell>
        </row>
        <row r="3167">
          <cell r="B3167" t="str">
            <v>QD210807ST11</v>
          </cell>
          <cell r="C3167" t="str">
            <v>JEANS DAMA CLEAN HIGH WAIST ST 11</v>
          </cell>
          <cell r="D3167">
            <v>100</v>
          </cell>
          <cell r="E3167">
            <v>6</v>
          </cell>
        </row>
        <row r="3168">
          <cell r="B3168" t="str">
            <v>QD210807ST13</v>
          </cell>
          <cell r="C3168" t="str">
            <v>JEANS DAMA CLEAN HIGH WAIST ST 13</v>
          </cell>
          <cell r="D3168">
            <v>100</v>
          </cell>
          <cell r="E3168">
            <v>3</v>
          </cell>
        </row>
        <row r="3169">
          <cell r="B3169" t="str">
            <v>QD210807ST3</v>
          </cell>
          <cell r="C3169" t="str">
            <v>JEANS DAMA CLEAN HIGH WAIST ST 3</v>
          </cell>
          <cell r="D3169">
            <v>100</v>
          </cell>
          <cell r="E3169">
            <v>3</v>
          </cell>
        </row>
        <row r="3170">
          <cell r="B3170" t="str">
            <v>QD210807ST5</v>
          </cell>
          <cell r="C3170" t="str">
            <v>JEANS DAMA CLEAN HIGH WAIST ST 5</v>
          </cell>
          <cell r="D3170">
            <v>100</v>
          </cell>
          <cell r="E3170">
            <v>6</v>
          </cell>
        </row>
        <row r="3171">
          <cell r="B3171" t="str">
            <v>QD210807ST7</v>
          </cell>
          <cell r="C3171" t="str">
            <v>JEANS DAMA CLEAN HIGH WAIST ST 7</v>
          </cell>
          <cell r="D3171">
            <v>100</v>
          </cell>
          <cell r="E3171">
            <v>9</v>
          </cell>
        </row>
        <row r="3172">
          <cell r="B3172" t="str">
            <v>QD210807ST9</v>
          </cell>
          <cell r="C3172" t="str">
            <v>JEANS DAMA CLEAN HIGH WAIST ST 9</v>
          </cell>
          <cell r="D3172">
            <v>100</v>
          </cell>
          <cell r="E3172">
            <v>6</v>
          </cell>
        </row>
        <row r="3173">
          <cell r="B3173" t="str">
            <v>QD210807SV11</v>
          </cell>
          <cell r="C3173" t="str">
            <v>JEANS DAMA CLEAN HIGH WAIST SV 11</v>
          </cell>
          <cell r="D3173">
            <v>100</v>
          </cell>
          <cell r="E3173">
            <v>6</v>
          </cell>
        </row>
        <row r="3174">
          <cell r="B3174" t="str">
            <v>QD210807SV13</v>
          </cell>
          <cell r="C3174" t="str">
            <v>JEANS DAMA CLEAN HIGH WAIST SV 13</v>
          </cell>
          <cell r="D3174">
            <v>100</v>
          </cell>
          <cell r="E3174">
            <v>3</v>
          </cell>
        </row>
        <row r="3175">
          <cell r="B3175" t="str">
            <v>QD210807SV3</v>
          </cell>
          <cell r="C3175" t="str">
            <v>JEANS DAMA CLEAN HIGH WAIST SV 3</v>
          </cell>
          <cell r="D3175">
            <v>100</v>
          </cell>
          <cell r="E3175">
            <v>3</v>
          </cell>
        </row>
        <row r="3176">
          <cell r="B3176" t="str">
            <v>QD210807SV5</v>
          </cell>
          <cell r="C3176" t="str">
            <v>JEANS DAMA CLEAN HIGH WAIST SV 5</v>
          </cell>
          <cell r="D3176">
            <v>100</v>
          </cell>
          <cell r="E3176">
            <v>6</v>
          </cell>
        </row>
        <row r="3177">
          <cell r="B3177" t="str">
            <v>QD210807SV7</v>
          </cell>
          <cell r="C3177" t="str">
            <v>JEANS DAMA CLEAN HIGH WAIST SV 7</v>
          </cell>
          <cell r="D3177">
            <v>100</v>
          </cell>
          <cell r="E3177">
            <v>9</v>
          </cell>
        </row>
        <row r="3178">
          <cell r="B3178" t="str">
            <v>QD210807SV9</v>
          </cell>
          <cell r="C3178" t="str">
            <v>JEANS DAMA CLEAN HIGH WAIST SV 9</v>
          </cell>
          <cell r="D3178">
            <v>100</v>
          </cell>
          <cell r="E3178">
            <v>6</v>
          </cell>
        </row>
        <row r="3179">
          <cell r="B3179" t="str">
            <v>QD210808BL11</v>
          </cell>
          <cell r="C3179" t="str">
            <v>JEANS DAMA PUSH UP BL 11</v>
          </cell>
          <cell r="D3179">
            <v>100</v>
          </cell>
          <cell r="E3179">
            <v>4</v>
          </cell>
        </row>
        <row r="3180">
          <cell r="B3180" t="str">
            <v>QD210808BL13</v>
          </cell>
          <cell r="C3180" t="str">
            <v>JEANS DAMA PUSH UP BL 13</v>
          </cell>
          <cell r="D3180">
            <v>100</v>
          </cell>
          <cell r="E3180">
            <v>2</v>
          </cell>
        </row>
        <row r="3181">
          <cell r="B3181" t="str">
            <v>QD210808BL3</v>
          </cell>
          <cell r="C3181" t="str">
            <v>JEANS DAMA PUSH UP BL 3</v>
          </cell>
          <cell r="D3181">
            <v>100</v>
          </cell>
          <cell r="E3181">
            <v>2</v>
          </cell>
        </row>
        <row r="3182">
          <cell r="B3182" t="str">
            <v>QD210808BL5</v>
          </cell>
          <cell r="C3182" t="str">
            <v>JEANS DAMA PUSH UP BL 5</v>
          </cell>
          <cell r="D3182">
            <v>100</v>
          </cell>
          <cell r="E3182">
            <v>3</v>
          </cell>
        </row>
        <row r="3183">
          <cell r="B3183" t="str">
            <v>QD210808BL7</v>
          </cell>
          <cell r="C3183" t="str">
            <v>JEANS DAMA PUSH UP BL 7</v>
          </cell>
          <cell r="D3183">
            <v>100</v>
          </cell>
          <cell r="E3183">
            <v>4</v>
          </cell>
        </row>
        <row r="3184">
          <cell r="B3184" t="str">
            <v>QD210808BL9</v>
          </cell>
          <cell r="C3184" t="str">
            <v>JEANS DAMA PUSH UP BL 9</v>
          </cell>
          <cell r="D3184">
            <v>100</v>
          </cell>
          <cell r="E3184">
            <v>4</v>
          </cell>
        </row>
        <row r="3185">
          <cell r="B3185" t="str">
            <v>QD210808SM11</v>
          </cell>
          <cell r="C3185" t="str">
            <v>JEANS DAMA PUSH UP SM 11</v>
          </cell>
          <cell r="D3185">
            <v>100</v>
          </cell>
          <cell r="E3185">
            <v>4</v>
          </cell>
        </row>
        <row r="3186">
          <cell r="B3186" t="str">
            <v>QD210808SM13</v>
          </cell>
          <cell r="C3186" t="str">
            <v>JEANS DAMA PUSH UP SM 13</v>
          </cell>
          <cell r="D3186">
            <v>100</v>
          </cell>
          <cell r="E3186">
            <v>2</v>
          </cell>
        </row>
        <row r="3187">
          <cell r="B3187" t="str">
            <v>QD210808SM3</v>
          </cell>
          <cell r="C3187" t="str">
            <v>JEANS DAMA PUSH UP SM 3</v>
          </cell>
          <cell r="D3187">
            <v>100</v>
          </cell>
          <cell r="E3187">
            <v>2</v>
          </cell>
        </row>
        <row r="3188">
          <cell r="B3188" t="str">
            <v>QD210808SM5</v>
          </cell>
          <cell r="C3188" t="str">
            <v>JEANS DAMA PUSH UP SM 5</v>
          </cell>
          <cell r="D3188">
            <v>100</v>
          </cell>
          <cell r="E3188">
            <v>4</v>
          </cell>
        </row>
        <row r="3189">
          <cell r="B3189" t="str">
            <v>QD210808SM7</v>
          </cell>
          <cell r="C3189" t="str">
            <v>JEANS DAMA PUSH UP SM 7</v>
          </cell>
          <cell r="D3189">
            <v>100</v>
          </cell>
          <cell r="E3189">
            <v>6</v>
          </cell>
        </row>
        <row r="3190">
          <cell r="B3190" t="str">
            <v>QD210808SM9</v>
          </cell>
          <cell r="C3190" t="str">
            <v>JEANS DAMA PUSH UP SM 9</v>
          </cell>
          <cell r="D3190">
            <v>100</v>
          </cell>
          <cell r="E3190">
            <v>3</v>
          </cell>
        </row>
        <row r="3191">
          <cell r="B3191" t="str">
            <v>QD210808SV11</v>
          </cell>
          <cell r="C3191" t="str">
            <v>JEANS DAMA PUSH UP SV 11</v>
          </cell>
          <cell r="D3191">
            <v>100</v>
          </cell>
          <cell r="E3191">
            <v>4</v>
          </cell>
        </row>
        <row r="3192">
          <cell r="B3192" t="str">
            <v>QD210808SV13</v>
          </cell>
          <cell r="C3192" t="str">
            <v>JEANS DAMA PUSH UP SV 13</v>
          </cell>
          <cell r="D3192">
            <v>100</v>
          </cell>
          <cell r="E3192">
            <v>2</v>
          </cell>
        </row>
        <row r="3193">
          <cell r="B3193" t="str">
            <v>QD210808SV3</v>
          </cell>
          <cell r="C3193" t="str">
            <v>JEANS DAMA PUSH UP SV 3</v>
          </cell>
          <cell r="D3193">
            <v>100</v>
          </cell>
          <cell r="E3193">
            <v>2</v>
          </cell>
        </row>
        <row r="3194">
          <cell r="B3194" t="str">
            <v>QD210808SV5</v>
          </cell>
          <cell r="C3194" t="str">
            <v>JEANS DAMA PUSH UP SV 5</v>
          </cell>
          <cell r="D3194">
            <v>100</v>
          </cell>
          <cell r="E3194">
            <v>4</v>
          </cell>
        </row>
        <row r="3195">
          <cell r="B3195" t="str">
            <v>QD210808SV7</v>
          </cell>
          <cell r="C3195" t="str">
            <v>JEANS DAMA PUSH UP SV 7</v>
          </cell>
          <cell r="D3195">
            <v>100</v>
          </cell>
          <cell r="E3195">
            <v>6</v>
          </cell>
        </row>
        <row r="3196">
          <cell r="B3196" t="str">
            <v>QD210808SV9</v>
          </cell>
          <cell r="C3196" t="str">
            <v>JEANS DAMA PUSH UP SV 9</v>
          </cell>
          <cell r="D3196">
            <v>100</v>
          </cell>
          <cell r="E3196">
            <v>3</v>
          </cell>
        </row>
        <row r="3197">
          <cell r="B3197" t="str">
            <v>QD210809BL11</v>
          </cell>
          <cell r="C3197" t="str">
            <v>JEANS DAMA PUSH UP BL 11</v>
          </cell>
          <cell r="D3197">
            <v>100</v>
          </cell>
          <cell r="E3197">
            <v>2</v>
          </cell>
        </row>
        <row r="3198">
          <cell r="B3198" t="str">
            <v>QD210809BL13</v>
          </cell>
          <cell r="C3198" t="str">
            <v>JEANS DAMA PUSH UP BL 13</v>
          </cell>
          <cell r="D3198">
            <v>100</v>
          </cell>
          <cell r="E3198">
            <v>2</v>
          </cell>
        </row>
        <row r="3199">
          <cell r="B3199" t="str">
            <v>QD210809BL3</v>
          </cell>
          <cell r="C3199" t="str">
            <v>JEANS DAMA PUSH UP BL 3</v>
          </cell>
          <cell r="D3199">
            <v>100</v>
          </cell>
          <cell r="E3199">
            <v>2</v>
          </cell>
        </row>
        <row r="3200">
          <cell r="B3200" t="str">
            <v>QD210809BL5</v>
          </cell>
          <cell r="C3200" t="str">
            <v>JEANS DAMA PUSH UP BL 5</v>
          </cell>
          <cell r="D3200">
            <v>100</v>
          </cell>
          <cell r="E3200">
            <v>4</v>
          </cell>
        </row>
        <row r="3201">
          <cell r="B3201" t="str">
            <v>QD210809BL7</v>
          </cell>
          <cell r="C3201" t="str">
            <v>JEANS DAMA PUSH UP BL 7</v>
          </cell>
          <cell r="D3201">
            <v>100</v>
          </cell>
          <cell r="E3201">
            <v>4</v>
          </cell>
        </row>
        <row r="3202">
          <cell r="B3202" t="str">
            <v>QD210809BL9</v>
          </cell>
          <cell r="C3202" t="str">
            <v>JEANS DAMA PUSH UP BL 9</v>
          </cell>
          <cell r="D3202">
            <v>100</v>
          </cell>
          <cell r="E3202">
            <v>4</v>
          </cell>
        </row>
        <row r="3203">
          <cell r="B3203" t="str">
            <v>QD210809SM11</v>
          </cell>
          <cell r="C3203" t="str">
            <v>JEANS DAMA PUSH UP SM 11</v>
          </cell>
          <cell r="D3203">
            <v>100</v>
          </cell>
          <cell r="E3203">
            <v>4</v>
          </cell>
        </row>
        <row r="3204">
          <cell r="B3204" t="str">
            <v>QD210809SM13</v>
          </cell>
          <cell r="C3204" t="str">
            <v>JEANS DAMA PUSH UP SM 13</v>
          </cell>
          <cell r="D3204">
            <v>100</v>
          </cell>
          <cell r="E3204">
            <v>2</v>
          </cell>
        </row>
        <row r="3205">
          <cell r="B3205" t="str">
            <v>QD210809SM3</v>
          </cell>
          <cell r="C3205" t="str">
            <v>JEANS DAMA PUSH UP SM 3</v>
          </cell>
          <cell r="D3205">
            <v>100</v>
          </cell>
          <cell r="E3205">
            <v>2</v>
          </cell>
        </row>
        <row r="3206">
          <cell r="B3206" t="str">
            <v>QD210809SM5</v>
          </cell>
          <cell r="C3206" t="str">
            <v>JEANS DAMA PUSH UP SM 5</v>
          </cell>
          <cell r="D3206">
            <v>100</v>
          </cell>
          <cell r="E3206">
            <v>4</v>
          </cell>
        </row>
        <row r="3207">
          <cell r="B3207" t="str">
            <v>QD210809SM7</v>
          </cell>
          <cell r="C3207" t="str">
            <v>JEANS DAMA PUSH UP SM 7</v>
          </cell>
          <cell r="D3207">
            <v>100</v>
          </cell>
          <cell r="E3207">
            <v>5</v>
          </cell>
        </row>
        <row r="3208">
          <cell r="B3208" t="str">
            <v>QD210809SM9</v>
          </cell>
          <cell r="C3208" t="str">
            <v>JEANS DAMA PUSH UP SM 9</v>
          </cell>
          <cell r="D3208">
            <v>100</v>
          </cell>
          <cell r="E3208">
            <v>4</v>
          </cell>
        </row>
        <row r="3209">
          <cell r="B3209" t="str">
            <v>QD210809SV11</v>
          </cell>
          <cell r="C3209" t="str">
            <v>JEANS DAMA PUSH UP SV 11</v>
          </cell>
          <cell r="D3209">
            <v>100</v>
          </cell>
          <cell r="E3209">
            <v>4</v>
          </cell>
        </row>
        <row r="3210">
          <cell r="B3210" t="str">
            <v>QD210809SV13</v>
          </cell>
          <cell r="C3210" t="str">
            <v>JEANS DAMA PUSH UP SV 13</v>
          </cell>
          <cell r="D3210">
            <v>100</v>
          </cell>
          <cell r="E3210">
            <v>2</v>
          </cell>
        </row>
        <row r="3211">
          <cell r="B3211" t="str">
            <v>QD210809SV3</v>
          </cell>
          <cell r="C3211" t="str">
            <v>JEANS DAMA PUSH UP SV 3</v>
          </cell>
          <cell r="D3211">
            <v>100</v>
          </cell>
          <cell r="E3211">
            <v>2</v>
          </cell>
        </row>
        <row r="3212">
          <cell r="B3212" t="str">
            <v>QD210809SV5</v>
          </cell>
          <cell r="C3212" t="str">
            <v>JEANS DAMA PUSH UP SV 5</v>
          </cell>
          <cell r="D3212">
            <v>100</v>
          </cell>
          <cell r="E3212">
            <v>4</v>
          </cell>
        </row>
        <row r="3213">
          <cell r="B3213" t="str">
            <v>QD210809SV7</v>
          </cell>
          <cell r="C3213" t="str">
            <v>JEANS DAMA PUSH UP SV 7</v>
          </cell>
          <cell r="D3213">
            <v>100</v>
          </cell>
          <cell r="E3213">
            <v>6</v>
          </cell>
        </row>
        <row r="3214">
          <cell r="B3214" t="str">
            <v>QD210809SV9</v>
          </cell>
          <cell r="C3214" t="str">
            <v>JEANS DAMA PUSH UP SV 9</v>
          </cell>
          <cell r="D3214">
            <v>100</v>
          </cell>
          <cell r="E3214">
            <v>4</v>
          </cell>
        </row>
        <row r="3215">
          <cell r="B3215" t="str">
            <v>QD210810GO11</v>
          </cell>
          <cell r="C3215" t="str">
            <v>JEANS DAMA SUPER HIGH WAIST GO 11</v>
          </cell>
          <cell r="D3215">
            <v>100</v>
          </cell>
          <cell r="E3215">
            <v>4</v>
          </cell>
        </row>
        <row r="3216">
          <cell r="B3216" t="str">
            <v>QD210810GO13</v>
          </cell>
          <cell r="C3216" t="str">
            <v>JEANS DAMA SUPER HIGH WAIST GO 13</v>
          </cell>
          <cell r="D3216">
            <v>100</v>
          </cell>
          <cell r="E3216">
            <v>2</v>
          </cell>
        </row>
        <row r="3217">
          <cell r="B3217" t="str">
            <v>QD210810GO3</v>
          </cell>
          <cell r="C3217" t="str">
            <v>JEANS DAMA SUPER HIGH WAIST GO 3</v>
          </cell>
          <cell r="D3217">
            <v>100</v>
          </cell>
          <cell r="E3217">
            <v>2</v>
          </cell>
        </row>
        <row r="3218">
          <cell r="B3218" t="str">
            <v>QD210810GO5</v>
          </cell>
          <cell r="C3218" t="str">
            <v>JEANS DAMA SUPER HIGH WAIST GO 5</v>
          </cell>
          <cell r="D3218">
            <v>100</v>
          </cell>
          <cell r="E3218">
            <v>4</v>
          </cell>
        </row>
        <row r="3219">
          <cell r="B3219" t="str">
            <v>QD210810GO7</v>
          </cell>
          <cell r="C3219" t="str">
            <v>JEANS DAMA SUPER HIGH WAIST GO 7</v>
          </cell>
          <cell r="D3219">
            <v>100</v>
          </cell>
          <cell r="E3219">
            <v>6</v>
          </cell>
        </row>
        <row r="3220">
          <cell r="B3220" t="str">
            <v>QD210810GO9</v>
          </cell>
          <cell r="C3220" t="str">
            <v>JEANS DAMA SUPER HIGH WAIST GO 9</v>
          </cell>
          <cell r="D3220">
            <v>100</v>
          </cell>
          <cell r="E3220">
            <v>4</v>
          </cell>
        </row>
        <row r="3221">
          <cell r="B3221" t="str">
            <v>QD210811GR11</v>
          </cell>
          <cell r="C3221" t="str">
            <v>JEANS DAMA  HIGH WAIST GR 11</v>
          </cell>
          <cell r="D3221">
            <v>100</v>
          </cell>
          <cell r="E3221">
            <v>1</v>
          </cell>
        </row>
        <row r="3222">
          <cell r="B3222" t="str">
            <v>QD210811GR13</v>
          </cell>
          <cell r="C3222" t="str">
            <v>JEANS DAMA  HIGH WAIST GR 13</v>
          </cell>
          <cell r="D3222">
            <v>100</v>
          </cell>
          <cell r="E3222">
            <v>1</v>
          </cell>
        </row>
        <row r="3223">
          <cell r="B3223" t="str">
            <v>QD210811GR3</v>
          </cell>
          <cell r="C3223" t="str">
            <v>JEANS DAMA  HIGH WAIST GR 3</v>
          </cell>
          <cell r="D3223">
            <v>100</v>
          </cell>
          <cell r="E3223">
            <v>1</v>
          </cell>
        </row>
        <row r="3224">
          <cell r="B3224" t="str">
            <v>QD210811GR5</v>
          </cell>
          <cell r="C3224" t="str">
            <v>JEANS DAMA  HIGH WAIST GR 5</v>
          </cell>
          <cell r="D3224">
            <v>100</v>
          </cell>
          <cell r="E3224">
            <v>2</v>
          </cell>
        </row>
        <row r="3225">
          <cell r="B3225" t="str">
            <v>QD210811GR7</v>
          </cell>
          <cell r="C3225" t="str">
            <v>JEANS DAMA  HIGH WAIST GR 7</v>
          </cell>
          <cell r="D3225">
            <v>100</v>
          </cell>
          <cell r="E3225">
            <v>3</v>
          </cell>
        </row>
        <row r="3226">
          <cell r="B3226" t="str">
            <v>QD210811GR9</v>
          </cell>
          <cell r="C3226" t="str">
            <v>JEANS DAMA  HIGH WAIST GR 9</v>
          </cell>
          <cell r="D3226">
            <v>100</v>
          </cell>
          <cell r="E3226">
            <v>2</v>
          </cell>
        </row>
        <row r="3227">
          <cell r="B3227" t="str">
            <v>QD210812SM1</v>
          </cell>
          <cell r="C3227" t="str">
            <v>JEANS DAMA  3020SH SM 1</v>
          </cell>
          <cell r="D3227">
            <v>100</v>
          </cell>
          <cell r="E3227">
            <v>2</v>
          </cell>
        </row>
        <row r="3228">
          <cell r="B3228" t="str">
            <v>QD210812SM11</v>
          </cell>
          <cell r="C3228" t="str">
            <v>JEANS DAMA  3020SH SM 11</v>
          </cell>
          <cell r="D3228">
            <v>100</v>
          </cell>
          <cell r="E3228">
            <v>4</v>
          </cell>
        </row>
        <row r="3229">
          <cell r="B3229" t="str">
            <v>QD210812SM13</v>
          </cell>
          <cell r="C3229" t="str">
            <v>JEANS DAMA  3020SH SM 13</v>
          </cell>
          <cell r="D3229">
            <v>100</v>
          </cell>
          <cell r="E3229">
            <v>3</v>
          </cell>
        </row>
        <row r="3230">
          <cell r="B3230" t="str">
            <v>QD210812SM15</v>
          </cell>
          <cell r="C3230" t="str">
            <v>JEANS DAMA  3020SH SM 15</v>
          </cell>
          <cell r="D3230">
            <v>100</v>
          </cell>
          <cell r="E3230">
            <v>2</v>
          </cell>
        </row>
        <row r="3231">
          <cell r="B3231" t="str">
            <v>QD210812SM3</v>
          </cell>
          <cell r="C3231" t="str">
            <v>JEANS DAMA  3020SH SM 3</v>
          </cell>
          <cell r="D3231">
            <v>100</v>
          </cell>
          <cell r="E3231">
            <v>2</v>
          </cell>
        </row>
        <row r="3232">
          <cell r="B3232" t="str">
            <v>QD210812SM5</v>
          </cell>
          <cell r="C3232" t="str">
            <v>JEANS DAMA  3020SH SM 5</v>
          </cell>
          <cell r="D3232">
            <v>100</v>
          </cell>
          <cell r="E3232">
            <v>4</v>
          </cell>
        </row>
        <row r="3233">
          <cell r="B3233" t="str">
            <v>QD210812SM7</v>
          </cell>
          <cell r="C3233" t="str">
            <v>JEANS DAMA  3020SH SM 7</v>
          </cell>
          <cell r="D3233">
            <v>100</v>
          </cell>
          <cell r="E3233">
            <v>4</v>
          </cell>
        </row>
        <row r="3234">
          <cell r="B3234" t="str">
            <v>QD210812SM9</v>
          </cell>
          <cell r="C3234" t="str">
            <v>JEANS DAMA  3020SH SM 9</v>
          </cell>
          <cell r="D3234">
            <v>100</v>
          </cell>
          <cell r="E3234">
            <v>4</v>
          </cell>
        </row>
        <row r="3235">
          <cell r="B3235" t="str">
            <v>QD210812ST1</v>
          </cell>
          <cell r="C3235" t="str">
            <v>JEANS DAMA  3020SH ST 1</v>
          </cell>
          <cell r="D3235">
            <v>100</v>
          </cell>
          <cell r="E3235">
            <v>2</v>
          </cell>
        </row>
        <row r="3236">
          <cell r="B3236" t="str">
            <v>QD210812ST11</v>
          </cell>
          <cell r="C3236" t="str">
            <v>JEANS DAMA  3020SH ST 11</v>
          </cell>
          <cell r="D3236">
            <v>100</v>
          </cell>
          <cell r="E3236">
            <v>4</v>
          </cell>
        </row>
        <row r="3237">
          <cell r="B3237" t="str">
            <v>QD210812ST13</v>
          </cell>
          <cell r="C3237" t="str">
            <v>JEANS DAMA  3020SH ST 13</v>
          </cell>
          <cell r="D3237">
            <v>100</v>
          </cell>
          <cell r="E3237">
            <v>1</v>
          </cell>
        </row>
        <row r="3238">
          <cell r="B3238" t="str">
            <v>QD210812ST15</v>
          </cell>
          <cell r="C3238" t="str">
            <v>JEANS DAMA  3020SH ST 15</v>
          </cell>
          <cell r="D3238">
            <v>100</v>
          </cell>
          <cell r="E3238">
            <v>1</v>
          </cell>
        </row>
        <row r="3239">
          <cell r="B3239" t="str">
            <v>QD210812ST3</v>
          </cell>
          <cell r="C3239" t="str">
            <v>JEANS DAMA  3020SH ST 3</v>
          </cell>
          <cell r="D3239">
            <v>100</v>
          </cell>
          <cell r="E3239">
            <v>2</v>
          </cell>
        </row>
        <row r="3240">
          <cell r="B3240" t="str">
            <v>QD210812ST5</v>
          </cell>
          <cell r="C3240" t="str">
            <v>JEANS DAMA  3020SH ST 5</v>
          </cell>
          <cell r="D3240">
            <v>100</v>
          </cell>
          <cell r="E3240">
            <v>4</v>
          </cell>
        </row>
        <row r="3241">
          <cell r="B3241" t="str">
            <v>QD210812ST7</v>
          </cell>
          <cell r="C3241" t="str">
            <v>JEANS DAMA  3020SH ST 7</v>
          </cell>
          <cell r="D3241">
            <v>100</v>
          </cell>
          <cell r="E3241">
            <v>4</v>
          </cell>
        </row>
        <row r="3242">
          <cell r="B3242" t="str">
            <v>QD210812ST9</v>
          </cell>
          <cell r="C3242" t="str">
            <v>JEANS DAMA  3020SH ST 9</v>
          </cell>
          <cell r="D3242">
            <v>100</v>
          </cell>
          <cell r="E3242">
            <v>4</v>
          </cell>
        </row>
        <row r="3243">
          <cell r="B3243" t="str">
            <v>QD210813AMCHI</v>
          </cell>
          <cell r="C3243" t="str">
            <v>PANTALON DAMA  V16948P AM CHI</v>
          </cell>
          <cell r="D3243">
            <v>100</v>
          </cell>
          <cell r="E3243">
            <v>2</v>
          </cell>
        </row>
        <row r="3244">
          <cell r="B3244" t="str">
            <v>QD210813AMGRA</v>
          </cell>
          <cell r="C3244" t="str">
            <v>PANTALON DAMA  V16948P AM GRA</v>
          </cell>
          <cell r="D3244">
            <v>100</v>
          </cell>
          <cell r="E3244">
            <v>4</v>
          </cell>
        </row>
        <row r="3245">
          <cell r="B3245" t="str">
            <v>QD210813AMMED</v>
          </cell>
          <cell r="C3245" t="str">
            <v>PANTALON DAMA  V16948P AM MED</v>
          </cell>
          <cell r="D3245">
            <v>100</v>
          </cell>
          <cell r="E3245">
            <v>4</v>
          </cell>
        </row>
        <row r="3246">
          <cell r="B3246" t="str">
            <v>QD210813AMXGD</v>
          </cell>
          <cell r="C3246" t="str">
            <v>PANTALON DAMA  V16948P AM XGD</v>
          </cell>
          <cell r="D3246">
            <v>100</v>
          </cell>
          <cell r="E3246">
            <v>2</v>
          </cell>
        </row>
        <row r="3247">
          <cell r="B3247" t="str">
            <v>QD210813NGCHI</v>
          </cell>
          <cell r="C3247" t="str">
            <v>PANTALON DAMA  V16948P NG CHI</v>
          </cell>
          <cell r="D3247">
            <v>100</v>
          </cell>
          <cell r="E3247">
            <v>3</v>
          </cell>
        </row>
        <row r="3248">
          <cell r="B3248" t="str">
            <v>QD210813NGGRA</v>
          </cell>
          <cell r="C3248" t="str">
            <v>PANTALON DAMA  V16948P NG GRA</v>
          </cell>
          <cell r="D3248">
            <v>100</v>
          </cell>
          <cell r="E3248">
            <v>4</v>
          </cell>
        </row>
        <row r="3249">
          <cell r="B3249" t="str">
            <v>QD210813NGMED</v>
          </cell>
          <cell r="C3249" t="str">
            <v>PANTALON DAMA  V16948P NG MED</v>
          </cell>
          <cell r="D3249">
            <v>100</v>
          </cell>
          <cell r="E3249">
            <v>4</v>
          </cell>
        </row>
        <row r="3250">
          <cell r="B3250" t="str">
            <v>QD210813NGXGD</v>
          </cell>
          <cell r="C3250" t="str">
            <v>PANTALON DAMA  V16948P NG XGD</v>
          </cell>
          <cell r="D3250">
            <v>100</v>
          </cell>
          <cell r="E3250">
            <v>1</v>
          </cell>
        </row>
        <row r="3251">
          <cell r="B3251" t="str">
            <v>QD210814ST11</v>
          </cell>
          <cell r="C3251" t="str">
            <v>PANTALON MEZCLILLA PUSH UP  D21H01 S</v>
          </cell>
          <cell r="D3251">
            <v>100</v>
          </cell>
          <cell r="E3251">
            <v>2</v>
          </cell>
        </row>
        <row r="3252">
          <cell r="B3252" t="str">
            <v>QD210814ST13</v>
          </cell>
          <cell r="C3252" t="str">
            <v>PANTALON MEZCLILLA PUSH UP  D21H01 S</v>
          </cell>
          <cell r="D3252">
            <v>100</v>
          </cell>
          <cell r="E3252">
            <v>2</v>
          </cell>
        </row>
        <row r="3253">
          <cell r="B3253" t="str">
            <v>QD210814ST3</v>
          </cell>
          <cell r="C3253" t="str">
            <v>PANTALON MEZCLILLA PUSH UP  D21H01 S</v>
          </cell>
          <cell r="D3253">
            <v>100</v>
          </cell>
          <cell r="E3253">
            <v>2</v>
          </cell>
        </row>
        <row r="3254">
          <cell r="B3254" t="str">
            <v>QD210814ST5</v>
          </cell>
          <cell r="C3254" t="str">
            <v>PANTALON MEZCLILLA PUSH UP  D21H01 S</v>
          </cell>
          <cell r="D3254">
            <v>100</v>
          </cell>
          <cell r="E3254">
            <v>4</v>
          </cell>
        </row>
        <row r="3255">
          <cell r="B3255" t="str">
            <v>QD210814ST7</v>
          </cell>
          <cell r="C3255" t="str">
            <v>PANTALON MEZCLILLA PUSH UP  D21H01 S</v>
          </cell>
          <cell r="D3255">
            <v>100</v>
          </cell>
          <cell r="E3255">
            <v>6</v>
          </cell>
        </row>
        <row r="3256">
          <cell r="B3256" t="str">
            <v>QD210814ST9</v>
          </cell>
          <cell r="C3256" t="str">
            <v>PANTALON MEZCLILLA PUSH UP  D21H01 S</v>
          </cell>
          <cell r="D3256">
            <v>100</v>
          </cell>
          <cell r="E3256">
            <v>4</v>
          </cell>
        </row>
        <row r="3257">
          <cell r="B3257" t="str">
            <v>QD210815BL11</v>
          </cell>
          <cell r="C3257" t="str">
            <v>PANTALON MEZCLILLA PUSH UP  D21H02 B</v>
          </cell>
          <cell r="D3257">
            <v>100</v>
          </cell>
          <cell r="E3257">
            <v>2</v>
          </cell>
        </row>
        <row r="3258">
          <cell r="B3258" t="str">
            <v>QD210815BL13</v>
          </cell>
          <cell r="C3258" t="str">
            <v>PANTALON MEZCLILLA PUSH UP  D21H02 B</v>
          </cell>
          <cell r="D3258">
            <v>100</v>
          </cell>
          <cell r="E3258">
            <v>2</v>
          </cell>
        </row>
        <row r="3259">
          <cell r="B3259" t="str">
            <v>QD210815BL3</v>
          </cell>
          <cell r="C3259" t="str">
            <v>PANTALON MEZCLILLA PUSH UP  D21H02 B</v>
          </cell>
          <cell r="D3259">
            <v>100</v>
          </cell>
          <cell r="E3259">
            <v>2</v>
          </cell>
        </row>
        <row r="3260">
          <cell r="B3260" t="str">
            <v>QD210815BL5</v>
          </cell>
          <cell r="C3260" t="str">
            <v>PANTALON MEZCLILLA PUSH UP  D21H02 B</v>
          </cell>
          <cell r="D3260">
            <v>100</v>
          </cell>
          <cell r="E3260">
            <v>4</v>
          </cell>
        </row>
        <row r="3261">
          <cell r="B3261" t="str">
            <v>QD210815BL7</v>
          </cell>
          <cell r="C3261" t="str">
            <v>PANTALON MEZCLILLA PUSH UP  D21H02 B</v>
          </cell>
          <cell r="D3261">
            <v>100</v>
          </cell>
          <cell r="E3261">
            <v>6</v>
          </cell>
        </row>
        <row r="3262">
          <cell r="B3262" t="str">
            <v>QD210815BL9</v>
          </cell>
          <cell r="C3262" t="str">
            <v>PANTALON MEZCLILLA PUSH UP  D21H02 B</v>
          </cell>
          <cell r="D3262">
            <v>100</v>
          </cell>
          <cell r="E3262">
            <v>4</v>
          </cell>
        </row>
        <row r="3263">
          <cell r="B3263" t="str">
            <v>QD210818ST11</v>
          </cell>
          <cell r="C3263" t="str">
            <v>PANTALON MEZCLILLA PUSH UP  D21H05 S</v>
          </cell>
          <cell r="D3263">
            <v>100</v>
          </cell>
          <cell r="E3263">
            <v>2</v>
          </cell>
        </row>
        <row r="3264">
          <cell r="B3264" t="str">
            <v>QD210818ST13</v>
          </cell>
          <cell r="C3264" t="str">
            <v>PANTALON MEZCLILLA PUSH UP  D21H05 S</v>
          </cell>
          <cell r="D3264">
            <v>100</v>
          </cell>
          <cell r="E3264">
            <v>2</v>
          </cell>
        </row>
        <row r="3265">
          <cell r="B3265" t="str">
            <v>QD210818ST3</v>
          </cell>
          <cell r="C3265" t="str">
            <v>PANTALON MEZCLILLA PUSH UP  D21H05 S</v>
          </cell>
          <cell r="D3265">
            <v>100</v>
          </cell>
          <cell r="E3265">
            <v>2</v>
          </cell>
        </row>
        <row r="3266">
          <cell r="B3266" t="str">
            <v>QD210818ST5</v>
          </cell>
          <cell r="C3266" t="str">
            <v>PANTALON MEZCLILLA PUSH UP  D21H05 S</v>
          </cell>
          <cell r="D3266">
            <v>100</v>
          </cell>
          <cell r="E3266">
            <v>4</v>
          </cell>
        </row>
        <row r="3267">
          <cell r="B3267" t="str">
            <v>QD210818ST7</v>
          </cell>
          <cell r="C3267" t="str">
            <v>PANTALON MEZCLILLA PUSH UP  D21H05 S</v>
          </cell>
          <cell r="D3267">
            <v>100</v>
          </cell>
          <cell r="E3267">
            <v>6</v>
          </cell>
        </row>
        <row r="3268">
          <cell r="B3268" t="str">
            <v>QD210818ST9</v>
          </cell>
          <cell r="C3268" t="str">
            <v>PANTALON MEZCLILLA PUSH UP  D21H05 S</v>
          </cell>
          <cell r="D3268">
            <v>100</v>
          </cell>
          <cell r="E3268">
            <v>4</v>
          </cell>
        </row>
        <row r="3269">
          <cell r="B3269" t="str">
            <v>QD210819ST11</v>
          </cell>
          <cell r="C3269" t="str">
            <v>PANTALON MEZCLILLA PUSH UP  D21H06 S</v>
          </cell>
          <cell r="D3269">
            <v>100</v>
          </cell>
          <cell r="E3269">
            <v>2</v>
          </cell>
        </row>
        <row r="3270">
          <cell r="B3270" t="str">
            <v>QD210819ST13</v>
          </cell>
          <cell r="C3270" t="str">
            <v>PANTALON MEZCLILLA PUSH UP  D21H06 S</v>
          </cell>
          <cell r="D3270">
            <v>100</v>
          </cell>
          <cell r="E3270">
            <v>2</v>
          </cell>
        </row>
        <row r="3271">
          <cell r="B3271" t="str">
            <v>QD210819ST3</v>
          </cell>
          <cell r="C3271" t="str">
            <v>PANTALON MEZCLILLA PUSH UP  D21H06 S</v>
          </cell>
          <cell r="D3271">
            <v>100</v>
          </cell>
          <cell r="E3271">
            <v>2</v>
          </cell>
        </row>
        <row r="3272">
          <cell r="B3272" t="str">
            <v>QD210819ST5</v>
          </cell>
          <cell r="C3272" t="str">
            <v>PANTALON MEZCLILLA PUSH UP  D21H06 S</v>
          </cell>
          <cell r="D3272">
            <v>100</v>
          </cell>
          <cell r="E3272">
            <v>4</v>
          </cell>
        </row>
        <row r="3273">
          <cell r="B3273" t="str">
            <v>QD210819ST7</v>
          </cell>
          <cell r="C3273" t="str">
            <v>PANTALON MEZCLILLA PUSH UP  D21H06 S</v>
          </cell>
          <cell r="D3273">
            <v>100</v>
          </cell>
          <cell r="E3273">
            <v>6</v>
          </cell>
        </row>
        <row r="3274">
          <cell r="B3274" t="str">
            <v>QD210819ST9</v>
          </cell>
          <cell r="C3274" t="str">
            <v>PANTALON MEZCLILLA PUSH UP  D21H06 S</v>
          </cell>
          <cell r="D3274">
            <v>100</v>
          </cell>
          <cell r="E3274">
            <v>4</v>
          </cell>
        </row>
        <row r="3275">
          <cell r="B3275" t="str">
            <v>QD210845AZ1</v>
          </cell>
          <cell r="C3275" t="str">
            <v>PANTALON MEZCLILLA  BHI2010119P AZ 1</v>
          </cell>
          <cell r="D3275">
            <v>100</v>
          </cell>
          <cell r="E3275">
            <v>4</v>
          </cell>
        </row>
        <row r="3276">
          <cell r="B3276" t="str">
            <v>QD210845AZ11</v>
          </cell>
          <cell r="C3276" t="str">
            <v>PANTALON MEZCLILLA  BHI2010119P AZ 1</v>
          </cell>
          <cell r="D3276">
            <v>100</v>
          </cell>
          <cell r="E3276">
            <v>2</v>
          </cell>
        </row>
        <row r="3277">
          <cell r="B3277" t="str">
            <v>QD210845AZ13</v>
          </cell>
          <cell r="C3277" t="str">
            <v>PANTALON MEZCLILLA  BHI2010119P AZ 1</v>
          </cell>
          <cell r="D3277">
            <v>100</v>
          </cell>
          <cell r="E3277">
            <v>2</v>
          </cell>
        </row>
        <row r="3278">
          <cell r="B3278" t="str">
            <v>QD210845AZ3</v>
          </cell>
          <cell r="C3278" t="str">
            <v>PANTALON MEZCLILLA  BHI2010119P AZ 3</v>
          </cell>
          <cell r="D3278">
            <v>100</v>
          </cell>
          <cell r="E3278">
            <v>4</v>
          </cell>
        </row>
        <row r="3279">
          <cell r="B3279" t="str">
            <v>QD210845AZ5</v>
          </cell>
          <cell r="C3279" t="str">
            <v>PANTALON MEZCLILLA  BHI2010119P AZ 5</v>
          </cell>
          <cell r="D3279">
            <v>100</v>
          </cell>
          <cell r="E3279">
            <v>4</v>
          </cell>
        </row>
        <row r="3280">
          <cell r="B3280" t="str">
            <v>QD210845AZ7</v>
          </cell>
          <cell r="C3280" t="str">
            <v>PANTALON MEZCLILLA  BHI2010119P AZ 7</v>
          </cell>
          <cell r="D3280">
            <v>100</v>
          </cell>
          <cell r="E3280">
            <v>4</v>
          </cell>
        </row>
        <row r="3281">
          <cell r="B3281" t="str">
            <v>QD210845AZ9</v>
          </cell>
          <cell r="C3281" t="str">
            <v>PANTALON MEZCLILLA  BHI2010119P AZ 9</v>
          </cell>
          <cell r="D3281">
            <v>100</v>
          </cell>
          <cell r="E3281">
            <v>4</v>
          </cell>
        </row>
        <row r="3282">
          <cell r="B3282" t="str">
            <v>QD21A778ST11</v>
          </cell>
          <cell r="C3282" t="str">
            <v>PANTALON GRAVITY 6723-2 ST 11</v>
          </cell>
          <cell r="D3282">
            <v>100</v>
          </cell>
          <cell r="E3282">
            <v>1</v>
          </cell>
        </row>
        <row r="3283">
          <cell r="B3283" t="str">
            <v>QD21A778ST13</v>
          </cell>
          <cell r="C3283" t="str">
            <v>PANTALON GRAVITY 6723-2 ST 13</v>
          </cell>
          <cell r="D3283">
            <v>100</v>
          </cell>
          <cell r="E3283">
            <v>2</v>
          </cell>
        </row>
        <row r="3284">
          <cell r="B3284" t="str">
            <v>QD21A778ST3</v>
          </cell>
          <cell r="C3284" t="str">
            <v>PANTALON GRAVITY 6723-2 ST 3</v>
          </cell>
          <cell r="D3284">
            <v>100</v>
          </cell>
          <cell r="E3284">
            <v>2</v>
          </cell>
        </row>
        <row r="3285">
          <cell r="B3285" t="str">
            <v>QD21A778ST5</v>
          </cell>
          <cell r="C3285" t="str">
            <v>PANTALON GRAVITY 6723-2 ST 5</v>
          </cell>
          <cell r="D3285">
            <v>100</v>
          </cell>
          <cell r="E3285">
            <v>8</v>
          </cell>
        </row>
        <row r="3286">
          <cell r="B3286" t="str">
            <v>QD21A778ST7</v>
          </cell>
          <cell r="C3286" t="str">
            <v>PANTALON GRAVITY 6723-2 ST 7</v>
          </cell>
          <cell r="D3286">
            <v>100</v>
          </cell>
          <cell r="E3286">
            <v>5</v>
          </cell>
        </row>
        <row r="3287">
          <cell r="B3287" t="str">
            <v>QD21A778ST9</v>
          </cell>
          <cell r="C3287" t="str">
            <v>PANTALON GRAVITY 6723-2 ST 9</v>
          </cell>
          <cell r="D3287">
            <v>100</v>
          </cell>
          <cell r="E3287">
            <v>4</v>
          </cell>
        </row>
        <row r="3288">
          <cell r="B3288" t="str">
            <v>QD21A779SM3</v>
          </cell>
          <cell r="C3288" t="str">
            <v>PANTALON GRAVITY 6723-3 SM 3</v>
          </cell>
          <cell r="D3288">
            <v>100</v>
          </cell>
          <cell r="E3288">
            <v>2</v>
          </cell>
        </row>
        <row r="3289">
          <cell r="B3289" t="str">
            <v>QD21A782SM13</v>
          </cell>
          <cell r="C3289" t="str">
            <v>PANTALON GRAVITY 7325-4      SM 13</v>
          </cell>
          <cell r="D3289">
            <v>100</v>
          </cell>
          <cell r="E3289">
            <v>1</v>
          </cell>
        </row>
        <row r="3290">
          <cell r="B3290" t="str">
            <v>QD21A782SM7</v>
          </cell>
          <cell r="C3290" t="str">
            <v>PANTALON GRAVITY 7325-4      SM 7</v>
          </cell>
          <cell r="D3290">
            <v>100</v>
          </cell>
          <cell r="E3290">
            <v>-1</v>
          </cell>
        </row>
        <row r="3291">
          <cell r="B3291" t="str">
            <v>QD21A783BL9</v>
          </cell>
          <cell r="C3291" t="str">
            <v>PANTALON GRAVITY 7325-1      BL 9</v>
          </cell>
          <cell r="D3291">
            <v>100</v>
          </cell>
          <cell r="E3291">
            <v>1</v>
          </cell>
        </row>
        <row r="3292">
          <cell r="B3292" t="str">
            <v>QD21A783SM11</v>
          </cell>
          <cell r="C3292" t="str">
            <v>PANTALON GRAVITY 7325-1      SM 11</v>
          </cell>
          <cell r="D3292">
            <v>100</v>
          </cell>
          <cell r="E3292">
            <v>2</v>
          </cell>
        </row>
        <row r="3293">
          <cell r="B3293" t="str">
            <v>QD21A783SM13</v>
          </cell>
          <cell r="C3293" t="str">
            <v>PANTALON GRAVITY 7325-1      SM 13</v>
          </cell>
          <cell r="D3293">
            <v>100</v>
          </cell>
          <cell r="E3293">
            <v>2</v>
          </cell>
        </row>
        <row r="3294">
          <cell r="B3294" t="str">
            <v>QD21A783SM3</v>
          </cell>
          <cell r="C3294" t="str">
            <v>PANTALON GRAVITY 7325-1      SM 3</v>
          </cell>
          <cell r="D3294">
            <v>100</v>
          </cell>
          <cell r="E3294">
            <v>2</v>
          </cell>
        </row>
        <row r="3295">
          <cell r="B3295" t="str">
            <v>QD21A783SM5</v>
          </cell>
          <cell r="C3295" t="str">
            <v>PANTALON GRAVITY 7325-1      SM 5</v>
          </cell>
          <cell r="D3295">
            <v>100</v>
          </cell>
          <cell r="E3295">
            <v>6</v>
          </cell>
        </row>
        <row r="3296">
          <cell r="B3296" t="str">
            <v>QD21A783SM7</v>
          </cell>
          <cell r="C3296" t="str">
            <v>PANTALON GRAVITY 7325-1      SM 7</v>
          </cell>
          <cell r="D3296">
            <v>100</v>
          </cell>
          <cell r="E3296">
            <v>6</v>
          </cell>
        </row>
        <row r="3297">
          <cell r="B3297" t="str">
            <v>QD21A783SM9</v>
          </cell>
          <cell r="C3297" t="str">
            <v>PANTALON GRAVITY 7325-1      SM 9</v>
          </cell>
          <cell r="D3297">
            <v>100</v>
          </cell>
          <cell r="E3297">
            <v>4</v>
          </cell>
        </row>
        <row r="3298">
          <cell r="B3298" t="str">
            <v>QD21A785BC13</v>
          </cell>
          <cell r="C3298" t="str">
            <v>PANTALON GRAVITY 6723 BC 13</v>
          </cell>
          <cell r="D3298">
            <v>100</v>
          </cell>
          <cell r="E3298">
            <v>1</v>
          </cell>
        </row>
        <row r="3299">
          <cell r="B3299" t="str">
            <v>QD21A792NG11</v>
          </cell>
          <cell r="C3299" t="str">
            <v>JEANS DAMA LE166 NG 11</v>
          </cell>
          <cell r="D3299">
            <v>100</v>
          </cell>
          <cell r="E3299">
            <v>2</v>
          </cell>
        </row>
        <row r="3300">
          <cell r="B3300" t="str">
            <v>QD21A792NG13</v>
          </cell>
          <cell r="C3300" t="str">
            <v>JEANS DAMA LE166 NG 13</v>
          </cell>
          <cell r="D3300">
            <v>100</v>
          </cell>
          <cell r="E3300">
            <v>14</v>
          </cell>
        </row>
        <row r="3301">
          <cell r="B3301" t="str">
            <v>QD21A792NG3</v>
          </cell>
          <cell r="C3301" t="str">
            <v>JEANS DAMA LE166 NG 3</v>
          </cell>
          <cell r="D3301">
            <v>100</v>
          </cell>
          <cell r="E3301">
            <v>6</v>
          </cell>
        </row>
        <row r="3302">
          <cell r="B3302" t="str">
            <v>QD21A792NG5</v>
          </cell>
          <cell r="C3302" t="str">
            <v>JEANS DAMA LE166 NG 5</v>
          </cell>
          <cell r="D3302">
            <v>100</v>
          </cell>
          <cell r="E3302">
            <v>21</v>
          </cell>
        </row>
        <row r="3303">
          <cell r="B3303" t="str">
            <v>QD21A792NG7</v>
          </cell>
          <cell r="C3303" t="str">
            <v>JEANS DAMA LE166 NG 7</v>
          </cell>
          <cell r="D3303">
            <v>100</v>
          </cell>
          <cell r="E3303">
            <v>17</v>
          </cell>
        </row>
        <row r="3304">
          <cell r="B3304" t="str">
            <v>QD21A792NG9</v>
          </cell>
          <cell r="C3304" t="str">
            <v>JEANS DAMA LE166 NG 9</v>
          </cell>
          <cell r="D3304">
            <v>100</v>
          </cell>
          <cell r="E3304">
            <v>13</v>
          </cell>
        </row>
        <row r="3305">
          <cell r="B3305" t="str">
            <v>QD21A792SM11</v>
          </cell>
          <cell r="C3305" t="str">
            <v>JEANS DAMA LE166 SM 11</v>
          </cell>
          <cell r="D3305">
            <v>100</v>
          </cell>
          <cell r="E3305">
            <v>9</v>
          </cell>
        </row>
        <row r="3306">
          <cell r="B3306" t="str">
            <v>QD21A792SM13</v>
          </cell>
          <cell r="C3306" t="str">
            <v>JEANS DAMA LE166 SM 13</v>
          </cell>
          <cell r="D3306">
            <v>100</v>
          </cell>
          <cell r="E3306">
            <v>9</v>
          </cell>
        </row>
        <row r="3307">
          <cell r="B3307" t="str">
            <v>QD21A792SM3</v>
          </cell>
          <cell r="C3307" t="str">
            <v>JEANS DAMA LE166 SM 3</v>
          </cell>
          <cell r="D3307">
            <v>100</v>
          </cell>
          <cell r="E3307">
            <v>8</v>
          </cell>
        </row>
        <row r="3308">
          <cell r="B3308" t="str">
            <v>QD21A792SM5</v>
          </cell>
          <cell r="C3308" t="str">
            <v>JEANS DAMA LE166 SM 5</v>
          </cell>
          <cell r="D3308">
            <v>100</v>
          </cell>
          <cell r="E3308">
            <v>26</v>
          </cell>
        </row>
        <row r="3309">
          <cell r="B3309" t="str">
            <v>QD21A792SM7</v>
          </cell>
          <cell r="C3309" t="str">
            <v>JEANS DAMA LE166 SM 7</v>
          </cell>
          <cell r="D3309">
            <v>100</v>
          </cell>
          <cell r="E3309">
            <v>27</v>
          </cell>
        </row>
        <row r="3310">
          <cell r="B3310" t="str">
            <v>QD21A792SM9</v>
          </cell>
          <cell r="C3310" t="str">
            <v>JEANS DAMA LE166 SM 9</v>
          </cell>
          <cell r="D3310">
            <v>100</v>
          </cell>
          <cell r="E3310">
            <v>21</v>
          </cell>
        </row>
        <row r="3311">
          <cell r="B3311" t="str">
            <v>QD21A792ST11</v>
          </cell>
          <cell r="C3311" t="str">
            <v>JEANS DAMA LE166 ST 11</v>
          </cell>
          <cell r="D3311">
            <v>100</v>
          </cell>
          <cell r="E3311">
            <v>6</v>
          </cell>
        </row>
        <row r="3312">
          <cell r="B3312" t="str">
            <v>QD21A792ST13</v>
          </cell>
          <cell r="C3312" t="str">
            <v>JEANS DAMA LE166 ST 13</v>
          </cell>
          <cell r="D3312">
            <v>100</v>
          </cell>
          <cell r="E3312">
            <v>8</v>
          </cell>
        </row>
        <row r="3313">
          <cell r="B3313" t="str">
            <v>QD21A792ST3</v>
          </cell>
          <cell r="C3313" t="str">
            <v>JEANS DAMA LE166 ST 3</v>
          </cell>
          <cell r="D3313">
            <v>100</v>
          </cell>
          <cell r="E3313">
            <v>5</v>
          </cell>
        </row>
        <row r="3314">
          <cell r="B3314" t="str">
            <v>QD21A792ST5</v>
          </cell>
          <cell r="C3314" t="str">
            <v>JEANS DAMA LE166 ST 5</v>
          </cell>
          <cell r="D3314">
            <v>100</v>
          </cell>
          <cell r="E3314">
            <v>18</v>
          </cell>
        </row>
        <row r="3315">
          <cell r="B3315" t="str">
            <v>QD21A792ST7</v>
          </cell>
          <cell r="C3315" t="str">
            <v>JEANS DAMA LE166 ST 7</v>
          </cell>
          <cell r="D3315">
            <v>100</v>
          </cell>
          <cell r="E3315">
            <v>24</v>
          </cell>
        </row>
        <row r="3316">
          <cell r="B3316" t="str">
            <v>QD21A792ST9</v>
          </cell>
          <cell r="C3316" t="str">
            <v>JEANS DAMA LE166 ST 9</v>
          </cell>
          <cell r="D3316">
            <v>100</v>
          </cell>
          <cell r="E3316">
            <v>16</v>
          </cell>
        </row>
        <row r="3317">
          <cell r="B3317" t="str">
            <v>QD21A793NG11</v>
          </cell>
          <cell r="C3317" t="str">
            <v>JEANS DAMA PUSH UP 322 / 842 NG 11</v>
          </cell>
          <cell r="D3317">
            <v>100</v>
          </cell>
          <cell r="E3317">
            <v>5</v>
          </cell>
        </row>
        <row r="3318">
          <cell r="B3318" t="str">
            <v>QD21A793NG13</v>
          </cell>
          <cell r="C3318" t="str">
            <v>JEANS DAMA PUSH UP 322 / 842 NG 13</v>
          </cell>
          <cell r="D3318">
            <v>100</v>
          </cell>
          <cell r="E3318">
            <v>7</v>
          </cell>
        </row>
        <row r="3319">
          <cell r="B3319" t="str">
            <v>QD21A793NG3</v>
          </cell>
          <cell r="C3319" t="str">
            <v>JEANS DAMA PUSH UP 322 / 842 NG 3</v>
          </cell>
          <cell r="D3319">
            <v>100</v>
          </cell>
          <cell r="E3319">
            <v>7</v>
          </cell>
        </row>
        <row r="3320">
          <cell r="B3320" t="str">
            <v>QD21A793NG5</v>
          </cell>
          <cell r="C3320" t="str">
            <v>JEANS DAMA PUSH UP 322 / 842 NG 5</v>
          </cell>
          <cell r="D3320">
            <v>100</v>
          </cell>
          <cell r="E3320">
            <v>18</v>
          </cell>
        </row>
        <row r="3321">
          <cell r="B3321" t="str">
            <v>QD21A793NG7</v>
          </cell>
          <cell r="C3321" t="str">
            <v>JEANS DAMA PUSH UP 322 / 842 NG 7</v>
          </cell>
          <cell r="D3321">
            <v>100</v>
          </cell>
          <cell r="E3321">
            <v>19</v>
          </cell>
        </row>
        <row r="3322">
          <cell r="B3322" t="str">
            <v>QD21A793NG9</v>
          </cell>
          <cell r="C3322" t="str">
            <v>JEANS DAMA PUSH UP 322 / 842 NG 9</v>
          </cell>
          <cell r="D3322">
            <v>100</v>
          </cell>
          <cell r="E3322">
            <v>8</v>
          </cell>
        </row>
        <row r="3323">
          <cell r="B3323" t="str">
            <v>QD21A793ST11</v>
          </cell>
          <cell r="C3323" t="str">
            <v>JEANS DAMA PUSH UP 322 / 842 ST 11</v>
          </cell>
          <cell r="D3323">
            <v>100</v>
          </cell>
          <cell r="E3323">
            <v>8</v>
          </cell>
        </row>
        <row r="3324">
          <cell r="B3324" t="str">
            <v>QD21A793ST13</v>
          </cell>
          <cell r="C3324" t="str">
            <v>JEANS DAMA PUSH UP 322 / 842 ST 13</v>
          </cell>
          <cell r="D3324">
            <v>100</v>
          </cell>
          <cell r="E3324">
            <v>11</v>
          </cell>
        </row>
        <row r="3325">
          <cell r="B3325" t="str">
            <v>QD21A793ST3</v>
          </cell>
          <cell r="C3325" t="str">
            <v>JEANS DAMA PUSH UP 322 / 842 ST 3</v>
          </cell>
          <cell r="D3325">
            <v>100</v>
          </cell>
          <cell r="E3325">
            <v>8</v>
          </cell>
        </row>
        <row r="3326">
          <cell r="B3326" t="str">
            <v>QD21A793ST5</v>
          </cell>
          <cell r="C3326" t="str">
            <v>JEANS DAMA PUSH UP 322 / 842 ST 5</v>
          </cell>
          <cell r="D3326">
            <v>100</v>
          </cell>
          <cell r="E3326">
            <v>26</v>
          </cell>
        </row>
        <row r="3327">
          <cell r="B3327" t="str">
            <v>QD21A793ST7</v>
          </cell>
          <cell r="C3327" t="str">
            <v>JEANS DAMA PUSH UP 322 / 842 ST 7</v>
          </cell>
          <cell r="D3327">
            <v>100</v>
          </cell>
          <cell r="E3327">
            <v>28</v>
          </cell>
        </row>
        <row r="3328">
          <cell r="B3328" t="str">
            <v>QD21A793ST9</v>
          </cell>
          <cell r="C3328" t="str">
            <v>JEANS DAMA PUSH UP 322 / 842 ST 9</v>
          </cell>
          <cell r="D3328">
            <v>100</v>
          </cell>
          <cell r="E3328">
            <v>17</v>
          </cell>
        </row>
        <row r="3329">
          <cell r="B3329" t="str">
            <v>QD21A794ST11</v>
          </cell>
          <cell r="C3329" t="str">
            <v>JEANS DAMA PUSH UP 594 ST 11</v>
          </cell>
          <cell r="D3329">
            <v>100</v>
          </cell>
          <cell r="E3329">
            <v>7</v>
          </cell>
        </row>
        <row r="3330">
          <cell r="B3330" t="str">
            <v>QD21A794ST13</v>
          </cell>
          <cell r="C3330" t="str">
            <v>JEANS DAMA PUSH UP 594 ST 13</v>
          </cell>
          <cell r="D3330">
            <v>100</v>
          </cell>
          <cell r="E3330">
            <v>2</v>
          </cell>
        </row>
        <row r="3331">
          <cell r="B3331" t="str">
            <v>QD21A794ST3</v>
          </cell>
          <cell r="C3331" t="str">
            <v>JEANS DAMA PUSH UP 594 ST 3</v>
          </cell>
          <cell r="D3331">
            <v>100</v>
          </cell>
          <cell r="E3331">
            <v>5</v>
          </cell>
        </row>
        <row r="3332">
          <cell r="B3332" t="str">
            <v>QD21A794ST5</v>
          </cell>
          <cell r="C3332" t="str">
            <v>JEANS DAMA PUSH UP 594 ST 5</v>
          </cell>
          <cell r="D3332">
            <v>100</v>
          </cell>
          <cell r="E3332">
            <v>22</v>
          </cell>
        </row>
        <row r="3333">
          <cell r="B3333" t="str">
            <v>QD21A794ST7</v>
          </cell>
          <cell r="C3333" t="str">
            <v>JEANS DAMA PUSH UP 594 ST 7</v>
          </cell>
          <cell r="D3333">
            <v>100</v>
          </cell>
          <cell r="E3333">
            <v>14</v>
          </cell>
        </row>
        <row r="3334">
          <cell r="B3334" t="str">
            <v>QD21A794ST9</v>
          </cell>
          <cell r="C3334" t="str">
            <v>JEANS DAMA PUSH UP 594 ST 9</v>
          </cell>
          <cell r="D3334">
            <v>100</v>
          </cell>
          <cell r="E3334">
            <v>6</v>
          </cell>
        </row>
        <row r="3335">
          <cell r="B3335" t="str">
            <v>QD21A795NG11</v>
          </cell>
          <cell r="C3335" t="str">
            <v>JEANS DAMA PUSH UP 248 / CLN NG 11</v>
          </cell>
          <cell r="D3335">
            <v>100</v>
          </cell>
          <cell r="E3335">
            <v>8</v>
          </cell>
        </row>
        <row r="3336">
          <cell r="B3336" t="str">
            <v>QD21A795NG13</v>
          </cell>
          <cell r="C3336" t="str">
            <v>JEANS DAMA PUSH UP 248 / CLN NG 13</v>
          </cell>
          <cell r="D3336">
            <v>100</v>
          </cell>
          <cell r="E3336">
            <v>6</v>
          </cell>
        </row>
        <row r="3337">
          <cell r="B3337" t="str">
            <v>QD21A795NG3</v>
          </cell>
          <cell r="C3337" t="str">
            <v>JEANS DAMA PUSH UP 248 / CLN NG 3</v>
          </cell>
          <cell r="D3337">
            <v>100</v>
          </cell>
          <cell r="E3337">
            <v>6</v>
          </cell>
        </row>
        <row r="3338">
          <cell r="B3338" t="str">
            <v>QD21A795NG5</v>
          </cell>
          <cell r="C3338" t="str">
            <v>JEANS DAMA PUSH UP 248 / CLN NG 5</v>
          </cell>
          <cell r="D3338">
            <v>100</v>
          </cell>
          <cell r="E3338">
            <v>20</v>
          </cell>
        </row>
        <row r="3339">
          <cell r="B3339" t="str">
            <v>QD21A795NG7</v>
          </cell>
          <cell r="C3339" t="str">
            <v>JEANS DAMA PUSH UP 248 / CLN NG 7</v>
          </cell>
          <cell r="D3339">
            <v>100</v>
          </cell>
          <cell r="E3339">
            <v>27</v>
          </cell>
        </row>
        <row r="3340">
          <cell r="B3340" t="str">
            <v>QD21A795NG9</v>
          </cell>
          <cell r="C3340" t="str">
            <v>JEANS DAMA PUSH UP 248 / CLN NG 9</v>
          </cell>
          <cell r="D3340">
            <v>100</v>
          </cell>
          <cell r="E3340">
            <v>8</v>
          </cell>
        </row>
        <row r="3341">
          <cell r="B3341" t="str">
            <v>QD21A795ST11</v>
          </cell>
          <cell r="C3341" t="str">
            <v>JEANS DAMA PUSH UP 248 / CLN ST 11</v>
          </cell>
          <cell r="D3341">
            <v>100</v>
          </cell>
          <cell r="E3341">
            <v>7</v>
          </cell>
        </row>
        <row r="3342">
          <cell r="B3342" t="str">
            <v>QD21A795ST13</v>
          </cell>
          <cell r="C3342" t="str">
            <v>JEANS DAMA PUSH UP 248 / CLN ST 13</v>
          </cell>
          <cell r="D3342">
            <v>100</v>
          </cell>
          <cell r="E3342">
            <v>6</v>
          </cell>
        </row>
        <row r="3343">
          <cell r="B3343" t="str">
            <v>QD21A795ST3</v>
          </cell>
          <cell r="C3343" t="str">
            <v>JEANS DAMA PUSH UP 248 / CLN ST 3</v>
          </cell>
          <cell r="D3343">
            <v>100</v>
          </cell>
          <cell r="E3343">
            <v>7</v>
          </cell>
        </row>
        <row r="3344">
          <cell r="B3344" t="str">
            <v>QD21A795ST5</v>
          </cell>
          <cell r="C3344" t="str">
            <v>JEANS DAMA PUSH UP 248 / CLN ST 5</v>
          </cell>
          <cell r="D3344">
            <v>100</v>
          </cell>
          <cell r="E3344">
            <v>18</v>
          </cell>
        </row>
        <row r="3345">
          <cell r="B3345" t="str">
            <v>QD21A795ST7</v>
          </cell>
          <cell r="C3345" t="str">
            <v>JEANS DAMA PUSH UP 248 / CLN ST 7</v>
          </cell>
          <cell r="D3345">
            <v>100</v>
          </cell>
          <cell r="E3345">
            <v>21</v>
          </cell>
        </row>
        <row r="3346">
          <cell r="B3346" t="str">
            <v>QD21A795ST9</v>
          </cell>
          <cell r="C3346" t="str">
            <v>JEANS DAMA PUSH UP 248 / CLN ST 9</v>
          </cell>
          <cell r="D3346">
            <v>100</v>
          </cell>
          <cell r="E3346">
            <v>10</v>
          </cell>
        </row>
        <row r="3347">
          <cell r="B3347" t="str">
            <v>QD21A796SM11</v>
          </cell>
          <cell r="C3347" t="str">
            <v>JEANS DAMA PUSH UP 549 SM 11</v>
          </cell>
          <cell r="D3347">
            <v>100</v>
          </cell>
          <cell r="E3347">
            <v>1</v>
          </cell>
        </row>
        <row r="3348">
          <cell r="B3348" t="str">
            <v>QD21A796SM13</v>
          </cell>
          <cell r="C3348" t="str">
            <v>JEANS DAMA PUSH UP 549 SM 13</v>
          </cell>
          <cell r="D3348">
            <v>100</v>
          </cell>
          <cell r="E3348">
            <v>5</v>
          </cell>
        </row>
        <row r="3349">
          <cell r="B3349" t="str">
            <v>QD21A796SM3</v>
          </cell>
          <cell r="C3349" t="str">
            <v>JEANS DAMA PUSH UP 549 SM 3</v>
          </cell>
          <cell r="D3349">
            <v>100</v>
          </cell>
          <cell r="E3349">
            <v>3</v>
          </cell>
        </row>
        <row r="3350">
          <cell r="B3350" t="str">
            <v>QD21A796SM5</v>
          </cell>
          <cell r="C3350" t="str">
            <v>JEANS DAMA PUSH UP 549 SM 5</v>
          </cell>
          <cell r="D3350">
            <v>100</v>
          </cell>
          <cell r="E3350">
            <v>25</v>
          </cell>
        </row>
        <row r="3351">
          <cell r="B3351" t="str">
            <v>QD21A796SM7</v>
          </cell>
          <cell r="C3351" t="str">
            <v>JEANS DAMA PUSH UP 549 SM 7</v>
          </cell>
          <cell r="D3351">
            <v>100</v>
          </cell>
          <cell r="E3351">
            <v>21</v>
          </cell>
        </row>
        <row r="3352">
          <cell r="B3352" t="str">
            <v>QD21A796SM9</v>
          </cell>
          <cell r="C3352" t="str">
            <v>JEANS DAMA PUSH UP 549 SM 9</v>
          </cell>
          <cell r="D3352">
            <v>100</v>
          </cell>
          <cell r="E3352">
            <v>3</v>
          </cell>
        </row>
        <row r="3353">
          <cell r="B3353" t="str">
            <v>QD21A797ST11</v>
          </cell>
          <cell r="C3353" t="str">
            <v>JEANS DAMA PUSH UP 547 ST 11</v>
          </cell>
          <cell r="D3353">
            <v>100</v>
          </cell>
          <cell r="E3353">
            <v>6</v>
          </cell>
        </row>
        <row r="3354">
          <cell r="B3354" t="str">
            <v>QD21A797ST13</v>
          </cell>
          <cell r="C3354" t="str">
            <v>JEANS DAMA PUSH UP 547 ST 13</v>
          </cell>
          <cell r="D3354">
            <v>100</v>
          </cell>
          <cell r="E3354">
            <v>5</v>
          </cell>
        </row>
        <row r="3355">
          <cell r="B3355" t="str">
            <v>QD21A797ST3</v>
          </cell>
          <cell r="C3355" t="str">
            <v>JEANS DAMA PUSH UP 547 ST 3</v>
          </cell>
          <cell r="D3355">
            <v>100</v>
          </cell>
          <cell r="E3355">
            <v>11</v>
          </cell>
        </row>
        <row r="3356">
          <cell r="B3356" t="str">
            <v>QD21A797ST5</v>
          </cell>
          <cell r="C3356" t="str">
            <v>JEANS DAMA PUSH UP 547 ST 5</v>
          </cell>
          <cell r="D3356">
            <v>100</v>
          </cell>
          <cell r="E3356">
            <v>23</v>
          </cell>
        </row>
        <row r="3357">
          <cell r="B3357" t="str">
            <v>QD21A797ST7</v>
          </cell>
          <cell r="C3357" t="str">
            <v>JEANS DAMA PUSH UP 547 ST 7</v>
          </cell>
          <cell r="D3357">
            <v>100</v>
          </cell>
          <cell r="E3357">
            <v>16</v>
          </cell>
        </row>
        <row r="3358">
          <cell r="B3358" t="str">
            <v>QD21A797ST9</v>
          </cell>
          <cell r="C3358" t="str">
            <v>JEANS DAMA PUSH UP 547 ST 9</v>
          </cell>
          <cell r="D3358">
            <v>100</v>
          </cell>
          <cell r="E3358">
            <v>10</v>
          </cell>
        </row>
        <row r="3359">
          <cell r="B3359" t="str">
            <v>QD21A799AOCHI</v>
          </cell>
          <cell r="C3359" t="str">
            <v>PANTALON GRAVITY ZFZZ9 AO CHI</v>
          </cell>
          <cell r="D3359">
            <v>100</v>
          </cell>
          <cell r="E3359">
            <v>4</v>
          </cell>
        </row>
        <row r="3360">
          <cell r="B3360" t="str">
            <v>QD21A799AOGRA</v>
          </cell>
          <cell r="C3360" t="str">
            <v>PANTALON GRAVITY ZFZZ9 AO GRA</v>
          </cell>
          <cell r="D3360">
            <v>100</v>
          </cell>
          <cell r="E3360">
            <v>10</v>
          </cell>
        </row>
        <row r="3361">
          <cell r="B3361" t="str">
            <v>QD21A799AOMED</v>
          </cell>
          <cell r="C3361" t="str">
            <v>PANTALON GRAVITY ZFZZ9 AO MED</v>
          </cell>
          <cell r="D3361">
            <v>100</v>
          </cell>
          <cell r="E3361">
            <v>7</v>
          </cell>
        </row>
        <row r="3362">
          <cell r="B3362" t="str">
            <v>QD21A799AOXGD</v>
          </cell>
          <cell r="C3362" t="str">
            <v>PANTALON GRAVITY ZFZZ9 AO XGD</v>
          </cell>
          <cell r="D3362">
            <v>100</v>
          </cell>
          <cell r="E3362">
            <v>5</v>
          </cell>
        </row>
        <row r="3363">
          <cell r="B3363" t="str">
            <v>QD21A799BCCHI</v>
          </cell>
          <cell r="C3363" t="str">
            <v>PANTALON GRAVITY ZFZZ9 BC CHI</v>
          </cell>
          <cell r="D3363">
            <v>100</v>
          </cell>
          <cell r="E3363">
            <v>8</v>
          </cell>
        </row>
        <row r="3364">
          <cell r="B3364" t="str">
            <v>QD21A799BCGRA</v>
          </cell>
          <cell r="C3364" t="str">
            <v>PANTALON GRAVITY ZFZZ9 BC GRA</v>
          </cell>
          <cell r="D3364">
            <v>100</v>
          </cell>
          <cell r="E3364">
            <v>14</v>
          </cell>
        </row>
        <row r="3365">
          <cell r="B3365" t="str">
            <v>QD21A799BCMED</v>
          </cell>
          <cell r="C3365" t="str">
            <v>PANTALON GRAVITY ZFZZ9 BC MED</v>
          </cell>
          <cell r="D3365">
            <v>100</v>
          </cell>
          <cell r="E3365">
            <v>8</v>
          </cell>
        </row>
        <row r="3366">
          <cell r="B3366" t="str">
            <v>QD21A799BCXGD</v>
          </cell>
          <cell r="C3366" t="str">
            <v>PANTALON GRAVITY ZFZZ9 BC XGD</v>
          </cell>
          <cell r="D3366">
            <v>100</v>
          </cell>
          <cell r="E3366">
            <v>9</v>
          </cell>
        </row>
        <row r="3367">
          <cell r="B3367" t="str">
            <v>QD21A799NICHI</v>
          </cell>
          <cell r="C3367" t="str">
            <v>PANTALON GRAVITY ZFZZ9 NI CHI</v>
          </cell>
          <cell r="D3367">
            <v>100</v>
          </cell>
          <cell r="E3367">
            <v>5</v>
          </cell>
        </row>
        <row r="3368">
          <cell r="B3368" t="str">
            <v>QD21A799NIGRA</v>
          </cell>
          <cell r="C3368" t="str">
            <v>PANTALON GRAVITY ZFZZ9 NI GRA</v>
          </cell>
          <cell r="D3368">
            <v>100</v>
          </cell>
          <cell r="E3368">
            <v>10</v>
          </cell>
        </row>
        <row r="3369">
          <cell r="B3369" t="str">
            <v>QD21A799NIMED</v>
          </cell>
          <cell r="C3369" t="str">
            <v>PANTALON GRAVITY ZFZZ9 NI MED</v>
          </cell>
          <cell r="D3369">
            <v>100</v>
          </cell>
          <cell r="E3369">
            <v>10</v>
          </cell>
        </row>
        <row r="3370">
          <cell r="B3370" t="str">
            <v>QD21A799NIXGD</v>
          </cell>
          <cell r="C3370" t="str">
            <v>PANTALON GRAVITY ZFZZ9 NI XGD</v>
          </cell>
          <cell r="D3370">
            <v>100</v>
          </cell>
          <cell r="E3370">
            <v>5</v>
          </cell>
        </row>
        <row r="3371">
          <cell r="B3371" t="str">
            <v>QD21A799NRCHI</v>
          </cell>
          <cell r="C3371" t="str">
            <v>PANTALON GRAVITY ZFZZ9 NR CHI</v>
          </cell>
          <cell r="D3371">
            <v>100</v>
          </cell>
          <cell r="E3371">
            <v>10</v>
          </cell>
        </row>
        <row r="3372">
          <cell r="B3372" t="str">
            <v>QD21A799NRGRA</v>
          </cell>
          <cell r="C3372" t="str">
            <v>PANTALON GRAVITY ZFZZ9 NR GRA</v>
          </cell>
          <cell r="D3372">
            <v>100</v>
          </cell>
          <cell r="E3372">
            <v>20</v>
          </cell>
        </row>
        <row r="3373">
          <cell r="B3373" t="str">
            <v>QD21A799NRMED</v>
          </cell>
          <cell r="C3373" t="str">
            <v>PANTALON GRAVITY ZFZZ9 NR MED</v>
          </cell>
          <cell r="D3373">
            <v>100</v>
          </cell>
          <cell r="E3373">
            <v>19</v>
          </cell>
        </row>
        <row r="3374">
          <cell r="B3374" t="str">
            <v>QD21A799NRXGD</v>
          </cell>
          <cell r="C3374" t="str">
            <v>PANTALON GRAVITY ZFZZ9 NR XGD</v>
          </cell>
          <cell r="D3374">
            <v>100</v>
          </cell>
          <cell r="E3374">
            <v>10</v>
          </cell>
        </row>
        <row r="3375">
          <cell r="B3375" t="str">
            <v>QD21A799OLCHI</v>
          </cell>
          <cell r="C3375" t="str">
            <v>PANTALON GRAVITY ZFZZ9 OL CHI</v>
          </cell>
          <cell r="D3375">
            <v>100</v>
          </cell>
          <cell r="E3375">
            <v>3</v>
          </cell>
        </row>
        <row r="3376">
          <cell r="B3376" t="str">
            <v>QD21A799OLGRA</v>
          </cell>
          <cell r="C3376" t="str">
            <v>PANTALON GRAVITY ZFZZ9 OL GRA</v>
          </cell>
          <cell r="D3376">
            <v>100</v>
          </cell>
          <cell r="E3376">
            <v>14</v>
          </cell>
        </row>
        <row r="3377">
          <cell r="B3377" t="str">
            <v>QD21A799OLMED</v>
          </cell>
          <cell r="C3377" t="str">
            <v>PANTALON GRAVITY ZFZZ9 OL MED</v>
          </cell>
          <cell r="D3377">
            <v>100</v>
          </cell>
          <cell r="E3377">
            <v>10</v>
          </cell>
        </row>
        <row r="3378">
          <cell r="B3378" t="str">
            <v>QD21A799OLXGD</v>
          </cell>
          <cell r="C3378" t="str">
            <v>PANTALON GRAVITY ZFZZ9 OL XGD</v>
          </cell>
          <cell r="D3378">
            <v>100</v>
          </cell>
          <cell r="E3378">
            <v>6</v>
          </cell>
        </row>
        <row r="3379">
          <cell r="B3379" t="str">
            <v>QD21A799RJCHI</v>
          </cell>
          <cell r="C3379" t="str">
            <v>PANTALON GRAVITY ZFZZ9 RJ CHI</v>
          </cell>
          <cell r="D3379">
            <v>100</v>
          </cell>
          <cell r="E3379">
            <v>10</v>
          </cell>
        </row>
        <row r="3380">
          <cell r="B3380" t="str">
            <v>QD21A799RJGRA</v>
          </cell>
          <cell r="C3380" t="str">
            <v>PANTALON GRAVITY ZFZZ9 RJ GRA</v>
          </cell>
          <cell r="D3380">
            <v>100</v>
          </cell>
          <cell r="E3380">
            <v>16</v>
          </cell>
        </row>
        <row r="3381">
          <cell r="B3381" t="str">
            <v>QD21A799RJMED</v>
          </cell>
          <cell r="C3381" t="str">
            <v>PANTALON GRAVITY ZFZZ9 RJ MED</v>
          </cell>
          <cell r="D3381">
            <v>100</v>
          </cell>
          <cell r="E3381">
            <v>15</v>
          </cell>
        </row>
        <row r="3382">
          <cell r="B3382" t="str">
            <v>QD21A799RJXGD</v>
          </cell>
          <cell r="C3382" t="str">
            <v>PANTALON GRAVITY ZFZZ9 RJ XGD</v>
          </cell>
          <cell r="D3382">
            <v>100</v>
          </cell>
          <cell r="E3382">
            <v>8</v>
          </cell>
        </row>
        <row r="3383">
          <cell r="B3383" t="str">
            <v>QD21A799RSCHI</v>
          </cell>
          <cell r="C3383" t="str">
            <v>PANTALON GRAVITY ZFZZ9 RS CHI</v>
          </cell>
          <cell r="D3383">
            <v>100</v>
          </cell>
          <cell r="E3383">
            <v>8</v>
          </cell>
        </row>
        <row r="3384">
          <cell r="B3384" t="str">
            <v>QD21A799RSGRA</v>
          </cell>
          <cell r="C3384" t="str">
            <v>PANTALON GRAVITY ZFZZ9 RS GRA</v>
          </cell>
          <cell r="D3384">
            <v>100</v>
          </cell>
          <cell r="E3384">
            <v>16</v>
          </cell>
        </row>
        <row r="3385">
          <cell r="B3385" t="str">
            <v>QD21A799RSMED</v>
          </cell>
          <cell r="C3385" t="str">
            <v>PANTALON GRAVITY ZFZZ9 RS MED</v>
          </cell>
          <cell r="D3385">
            <v>100</v>
          </cell>
          <cell r="E3385">
            <v>14</v>
          </cell>
        </row>
        <row r="3386">
          <cell r="B3386" t="str">
            <v>QD21A799RSXGD</v>
          </cell>
          <cell r="C3386" t="str">
            <v>PANTALON GRAVITY ZFZZ9 RS XGD</v>
          </cell>
          <cell r="D3386">
            <v>100</v>
          </cell>
          <cell r="E3386">
            <v>8</v>
          </cell>
        </row>
        <row r="3387">
          <cell r="B3387" t="str">
            <v>QD220020AMCHI</v>
          </cell>
          <cell r="C3387" t="str">
            <v>PANTALON JOGGER 037 AM CHI</v>
          </cell>
          <cell r="D3387">
            <v>100</v>
          </cell>
          <cell r="E3387">
            <v>4</v>
          </cell>
        </row>
        <row r="3388">
          <cell r="B3388" t="str">
            <v>QD220020AMGRA</v>
          </cell>
          <cell r="C3388" t="str">
            <v>PANTALON JOGGER 037 AM GRA</v>
          </cell>
          <cell r="D3388">
            <v>100</v>
          </cell>
          <cell r="E3388">
            <v>4</v>
          </cell>
        </row>
        <row r="3389">
          <cell r="B3389" t="str">
            <v>QD220020AMMED</v>
          </cell>
          <cell r="C3389" t="str">
            <v>PANTALON JOGGER 037 AM MED</v>
          </cell>
          <cell r="D3389">
            <v>100</v>
          </cell>
          <cell r="E3389">
            <v>4</v>
          </cell>
        </row>
        <row r="3390">
          <cell r="B3390" t="str">
            <v>QD220020MZCHI</v>
          </cell>
          <cell r="C3390" t="str">
            <v>PANTALON JOGGER 037 MZ CHI</v>
          </cell>
          <cell r="D3390">
            <v>100</v>
          </cell>
          <cell r="E3390">
            <v>4</v>
          </cell>
        </row>
        <row r="3391">
          <cell r="B3391" t="str">
            <v>QD220020MZGRA</v>
          </cell>
          <cell r="C3391" t="str">
            <v>PANTALON JOGGER 037 MZ GRA</v>
          </cell>
          <cell r="D3391">
            <v>100</v>
          </cell>
          <cell r="E3391">
            <v>4</v>
          </cell>
        </row>
        <row r="3392">
          <cell r="B3392" t="str">
            <v>QD220020MZMED</v>
          </cell>
          <cell r="C3392" t="str">
            <v>PANTALON JOGGER 037 MZ MED</v>
          </cell>
          <cell r="D3392">
            <v>100</v>
          </cell>
          <cell r="E3392">
            <v>4</v>
          </cell>
        </row>
        <row r="3393">
          <cell r="B3393" t="str">
            <v>QD220020NGCHI</v>
          </cell>
          <cell r="C3393" t="str">
            <v>PANTALON JOGGER 037 NG CHI</v>
          </cell>
          <cell r="D3393">
            <v>100</v>
          </cell>
          <cell r="E3393">
            <v>4</v>
          </cell>
        </row>
        <row r="3394">
          <cell r="B3394" t="str">
            <v>QD220020NGGRA</v>
          </cell>
          <cell r="C3394" t="str">
            <v>PANTALON JOGGER 037 NG GRA</v>
          </cell>
          <cell r="D3394">
            <v>100</v>
          </cell>
          <cell r="E3394">
            <v>4</v>
          </cell>
        </row>
        <row r="3395">
          <cell r="B3395" t="str">
            <v>QD220020NGMED</v>
          </cell>
          <cell r="C3395" t="str">
            <v>PANTALON JOGGER 037 NG MED</v>
          </cell>
          <cell r="D3395">
            <v>100</v>
          </cell>
          <cell r="E3395">
            <v>4</v>
          </cell>
        </row>
        <row r="3396">
          <cell r="B3396" t="str">
            <v>QD220020VRCHI</v>
          </cell>
          <cell r="C3396" t="str">
            <v>PANTALON JOGGER 037 VR CHI</v>
          </cell>
          <cell r="D3396">
            <v>100</v>
          </cell>
          <cell r="E3396">
            <v>4</v>
          </cell>
        </row>
        <row r="3397">
          <cell r="B3397" t="str">
            <v>QD220020VRGRA</v>
          </cell>
          <cell r="C3397" t="str">
            <v>PANTALON JOGGER 037 VR GRA</v>
          </cell>
          <cell r="D3397">
            <v>100</v>
          </cell>
          <cell r="E3397">
            <v>4</v>
          </cell>
        </row>
        <row r="3398">
          <cell r="B3398" t="str">
            <v>QD220020VRMED</v>
          </cell>
          <cell r="C3398" t="str">
            <v>PANTALON JOGGER 037 VR MED</v>
          </cell>
          <cell r="D3398">
            <v>100</v>
          </cell>
          <cell r="E3398">
            <v>4</v>
          </cell>
        </row>
        <row r="3399">
          <cell r="B3399" t="str">
            <v>QD240045AMGRA</v>
          </cell>
          <cell r="C3399" t="str">
            <v>PLAYERA GRAVITY SW1070 AM GRA</v>
          </cell>
          <cell r="D3399">
            <v>100</v>
          </cell>
          <cell r="E3399">
            <v>3</v>
          </cell>
        </row>
        <row r="3400">
          <cell r="B3400" t="str">
            <v>QD240045AMMED</v>
          </cell>
          <cell r="C3400" t="str">
            <v>PLAYERA GRAVITY SW1070 AM MED</v>
          </cell>
          <cell r="D3400">
            <v>100</v>
          </cell>
          <cell r="E3400">
            <v>2</v>
          </cell>
        </row>
        <row r="3401">
          <cell r="B3401" t="str">
            <v>QD240045AMXGD</v>
          </cell>
          <cell r="C3401" t="str">
            <v>PLAYERA GRAVITY SW1070 AM XGD</v>
          </cell>
          <cell r="D3401">
            <v>100</v>
          </cell>
          <cell r="E3401">
            <v>1</v>
          </cell>
        </row>
        <row r="3402">
          <cell r="B3402" t="str">
            <v>QD240045BGCHI</v>
          </cell>
          <cell r="C3402" t="str">
            <v>PLAYERA GRAVITY SW1070 BG CHI</v>
          </cell>
          <cell r="D3402">
            <v>100</v>
          </cell>
          <cell r="E3402">
            <v>2</v>
          </cell>
        </row>
        <row r="3403">
          <cell r="B3403" t="str">
            <v>QD240045BGGRA</v>
          </cell>
          <cell r="C3403" t="str">
            <v>PLAYERA GRAVITY SW1070 BG GRA</v>
          </cell>
          <cell r="D3403">
            <v>100</v>
          </cell>
          <cell r="E3403">
            <v>2</v>
          </cell>
        </row>
        <row r="3404">
          <cell r="B3404" t="str">
            <v>QD240045BGMED</v>
          </cell>
          <cell r="C3404" t="str">
            <v>PLAYERA GRAVITY SW1070 BG MED</v>
          </cell>
          <cell r="D3404">
            <v>100</v>
          </cell>
          <cell r="E3404">
            <v>1</v>
          </cell>
        </row>
        <row r="3405">
          <cell r="B3405" t="str">
            <v>QD240045BGXGD</v>
          </cell>
          <cell r="C3405" t="str">
            <v>PLAYERA GRAVITY SW1070 BG XGD</v>
          </cell>
          <cell r="D3405">
            <v>100</v>
          </cell>
          <cell r="E3405">
            <v>7</v>
          </cell>
        </row>
        <row r="3406">
          <cell r="B3406" t="str">
            <v>QD240045MZCHI</v>
          </cell>
          <cell r="C3406" t="str">
            <v>PLAYERA GRAVITY SW1070 MZ CHI</v>
          </cell>
          <cell r="D3406">
            <v>100</v>
          </cell>
          <cell r="E3406">
            <v>1</v>
          </cell>
        </row>
        <row r="3407">
          <cell r="B3407" t="str">
            <v>QD240045MZGRA</v>
          </cell>
          <cell r="C3407" t="str">
            <v>PLAYERA GRAVITY SW1070 MZ GRA</v>
          </cell>
          <cell r="D3407">
            <v>100</v>
          </cell>
          <cell r="E3407">
            <v>3</v>
          </cell>
        </row>
        <row r="3408">
          <cell r="B3408" t="str">
            <v>QD240045MZMED</v>
          </cell>
          <cell r="C3408" t="str">
            <v>PLAYERA GRAVITY SW1070 MZ MED</v>
          </cell>
          <cell r="D3408">
            <v>100</v>
          </cell>
          <cell r="E3408">
            <v>3</v>
          </cell>
        </row>
        <row r="3409">
          <cell r="B3409" t="str">
            <v>QD240045MZXGD</v>
          </cell>
          <cell r="C3409" t="str">
            <v>PLAYERA GRAVITY SW1070 MZ XGD</v>
          </cell>
          <cell r="D3409">
            <v>100</v>
          </cell>
          <cell r="E3409">
            <v>2</v>
          </cell>
        </row>
        <row r="3410">
          <cell r="B3410" t="str">
            <v>QD240045NGCHI</v>
          </cell>
          <cell r="C3410" t="str">
            <v>PLAYERA GRAVITY SW1070 NG CHI</v>
          </cell>
          <cell r="D3410">
            <v>100</v>
          </cell>
          <cell r="E3410">
            <v>1</v>
          </cell>
        </row>
        <row r="3411">
          <cell r="B3411" t="str">
            <v>QD240045NGGRA</v>
          </cell>
          <cell r="C3411" t="str">
            <v>PLAYERA GRAVITY SW1070 NG GRA</v>
          </cell>
          <cell r="D3411">
            <v>100</v>
          </cell>
          <cell r="E3411">
            <v>5</v>
          </cell>
        </row>
        <row r="3412">
          <cell r="B3412" t="str">
            <v>QD240045NGMED</v>
          </cell>
          <cell r="C3412" t="str">
            <v>PLAYERA GRAVITY SW1070 NG MED</v>
          </cell>
          <cell r="D3412">
            <v>100</v>
          </cell>
          <cell r="E3412">
            <v>3</v>
          </cell>
        </row>
        <row r="3413">
          <cell r="B3413" t="str">
            <v>QD240045NGXGD</v>
          </cell>
          <cell r="C3413" t="str">
            <v>PLAYERA GRAVITY SW1070 NG XGD</v>
          </cell>
          <cell r="D3413">
            <v>100</v>
          </cell>
          <cell r="E3413">
            <v>4</v>
          </cell>
        </row>
        <row r="3414">
          <cell r="B3414" t="str">
            <v>QD240045NRCHI</v>
          </cell>
          <cell r="C3414" t="str">
            <v>PLAYERA GRAVITY SW1070 NR CHI</v>
          </cell>
          <cell r="D3414">
            <v>100</v>
          </cell>
          <cell r="E3414">
            <v>1</v>
          </cell>
        </row>
        <row r="3415">
          <cell r="B3415" t="str">
            <v>QD240045NRGRA</v>
          </cell>
          <cell r="C3415" t="str">
            <v>PLAYERA GRAVITY SW1070 NR GRA</v>
          </cell>
          <cell r="D3415">
            <v>100</v>
          </cell>
          <cell r="E3415">
            <v>3</v>
          </cell>
        </row>
        <row r="3416">
          <cell r="B3416" t="str">
            <v>QD240045NRMED</v>
          </cell>
          <cell r="C3416" t="str">
            <v>PLAYERA GRAVITY SW1070 NR MED</v>
          </cell>
          <cell r="D3416">
            <v>100</v>
          </cell>
          <cell r="E3416">
            <v>3</v>
          </cell>
        </row>
        <row r="3417">
          <cell r="B3417" t="str">
            <v>QD240045RSMED</v>
          </cell>
          <cell r="C3417" t="str">
            <v>PLAYERA GRAVITY SW1070 RS MED</v>
          </cell>
          <cell r="D3417">
            <v>100</v>
          </cell>
          <cell r="E3417">
            <v>2</v>
          </cell>
        </row>
        <row r="3418">
          <cell r="B3418" t="str">
            <v>QD240045RSXGD</v>
          </cell>
          <cell r="C3418" t="str">
            <v>PLAYERA GRAVITY SW1070 RS XGD</v>
          </cell>
          <cell r="D3418">
            <v>100</v>
          </cell>
          <cell r="E3418">
            <v>4</v>
          </cell>
        </row>
        <row r="3419">
          <cell r="B3419" t="str">
            <v>QD240406NGCHI</v>
          </cell>
          <cell r="C3419" t="str">
            <v>PLAYERA GRAVITY DIA DE MUERTOS NG CH</v>
          </cell>
          <cell r="D3419">
            <v>100</v>
          </cell>
          <cell r="E3419">
            <v>3</v>
          </cell>
        </row>
        <row r="3420">
          <cell r="B3420" t="str">
            <v>QD240406NGMED</v>
          </cell>
          <cell r="C3420" t="str">
            <v>PLAYERA GRAVITY DIA DE MUERTOS NG ME</v>
          </cell>
          <cell r="D3420">
            <v>100</v>
          </cell>
          <cell r="E3420">
            <v>1</v>
          </cell>
        </row>
        <row r="3421">
          <cell r="B3421" t="str">
            <v>QD240407NGCHI</v>
          </cell>
          <cell r="C3421" t="str">
            <v>PLAYERA GRAVITY DIA DE MUERTOS NG CH</v>
          </cell>
          <cell r="D3421">
            <v>100</v>
          </cell>
          <cell r="E3421">
            <v>7</v>
          </cell>
        </row>
        <row r="3422">
          <cell r="B3422" t="str">
            <v>QD240407NGGRA</v>
          </cell>
          <cell r="C3422" t="str">
            <v>PLAYERA GRAVITY DIA DE MUERTOS NG GR</v>
          </cell>
          <cell r="D3422">
            <v>100</v>
          </cell>
          <cell r="E3422">
            <v>4</v>
          </cell>
        </row>
        <row r="3423">
          <cell r="B3423" t="str">
            <v>QD240407NGMED</v>
          </cell>
          <cell r="C3423" t="str">
            <v>PLAYERA GRAVITY DIA DE MUERTOS NG ME</v>
          </cell>
          <cell r="D3423">
            <v>100</v>
          </cell>
          <cell r="E3423">
            <v>2</v>
          </cell>
        </row>
        <row r="3424">
          <cell r="B3424" t="str">
            <v>QD240408BCCHI</v>
          </cell>
          <cell r="C3424" t="str">
            <v>PLAYERA GRAVITY DIA DE MUERTOS BC CH</v>
          </cell>
          <cell r="D3424">
            <v>100</v>
          </cell>
          <cell r="E3424">
            <v>3</v>
          </cell>
        </row>
        <row r="3425">
          <cell r="B3425" t="str">
            <v>QD240408BCGRA</v>
          </cell>
          <cell r="C3425" t="str">
            <v>PLAYERA GRAVITY DIA DE MUERTOS BC GR</v>
          </cell>
          <cell r="D3425">
            <v>100</v>
          </cell>
          <cell r="E3425">
            <v>3</v>
          </cell>
        </row>
        <row r="3426">
          <cell r="B3426" t="str">
            <v>QD240408BCMED</v>
          </cell>
          <cell r="C3426" t="str">
            <v>PLAYERA GRAVITY DIA DE MUERTOS BC ME</v>
          </cell>
          <cell r="D3426">
            <v>100</v>
          </cell>
          <cell r="E3426">
            <v>2</v>
          </cell>
        </row>
        <row r="3427">
          <cell r="B3427" t="str">
            <v>QD240410BCCHI</v>
          </cell>
          <cell r="C3427" t="str">
            <v>PLAYERA GRAVITY R&amp;VD010 BC CHI</v>
          </cell>
          <cell r="D3427">
            <v>100</v>
          </cell>
          <cell r="E3427">
            <v>5</v>
          </cell>
        </row>
        <row r="3428">
          <cell r="B3428" t="str">
            <v>QD240410BCGRA</v>
          </cell>
          <cell r="C3428" t="str">
            <v>PLAYERA GRAVITY R&amp;VD010 BC GRA</v>
          </cell>
          <cell r="D3428">
            <v>100</v>
          </cell>
          <cell r="E3428">
            <v>2</v>
          </cell>
        </row>
        <row r="3429">
          <cell r="B3429" t="str">
            <v>QD240413BCCHI</v>
          </cell>
          <cell r="C3429" t="str">
            <v>PLAYERA GRAVITY R&amp;VD012 BC CHI</v>
          </cell>
          <cell r="D3429">
            <v>100</v>
          </cell>
          <cell r="E3429">
            <v>5</v>
          </cell>
        </row>
        <row r="3430">
          <cell r="B3430" t="str">
            <v>QD240413BCGRA</v>
          </cell>
          <cell r="C3430" t="str">
            <v>PLAYERA GRAVITY R&amp;VD012 BC GRA</v>
          </cell>
          <cell r="D3430">
            <v>100</v>
          </cell>
          <cell r="E3430">
            <v>3</v>
          </cell>
        </row>
        <row r="3431">
          <cell r="B3431" t="str">
            <v>QD240415NGGRA</v>
          </cell>
          <cell r="C3431" t="str">
            <v>PLAYERA 72963 NG GRA</v>
          </cell>
          <cell r="D3431">
            <v>100</v>
          </cell>
          <cell r="E3431">
            <v>1</v>
          </cell>
        </row>
        <row r="3432">
          <cell r="B3432" t="str">
            <v>QD240415RSCHI</v>
          </cell>
          <cell r="C3432" t="str">
            <v>PLAYERA 72963 RS CHI</v>
          </cell>
          <cell r="D3432">
            <v>100</v>
          </cell>
          <cell r="E3432">
            <v>3</v>
          </cell>
        </row>
        <row r="3433">
          <cell r="B3433" t="str">
            <v>QD240415RSMED</v>
          </cell>
          <cell r="C3433" t="str">
            <v>PLAYERA 72963 RS MED</v>
          </cell>
          <cell r="D3433">
            <v>100</v>
          </cell>
          <cell r="E3433">
            <v>2</v>
          </cell>
        </row>
        <row r="3434">
          <cell r="B3434" t="str">
            <v>QD240418HSCHI</v>
          </cell>
          <cell r="C3434" t="str">
            <v>PLAYERA 2730 HS CHI</v>
          </cell>
          <cell r="D3434">
            <v>100</v>
          </cell>
          <cell r="E3434">
            <v>4</v>
          </cell>
        </row>
        <row r="3435">
          <cell r="B3435" t="str">
            <v>QD240418HSGRA</v>
          </cell>
          <cell r="C3435" t="str">
            <v>PLAYERA 2730 HS GRA</v>
          </cell>
          <cell r="D3435">
            <v>100</v>
          </cell>
          <cell r="E3435">
            <v>6</v>
          </cell>
        </row>
        <row r="3436">
          <cell r="B3436" t="str">
            <v>QD240418HSMED</v>
          </cell>
          <cell r="C3436" t="str">
            <v>PLAYERA 2730 HS MED</v>
          </cell>
          <cell r="D3436">
            <v>100</v>
          </cell>
          <cell r="E3436">
            <v>6</v>
          </cell>
        </row>
        <row r="3437">
          <cell r="B3437" t="str">
            <v>QD240418HSXCH</v>
          </cell>
          <cell r="C3437" t="str">
            <v>PLAYERA 2730 HS XCH</v>
          </cell>
          <cell r="D3437">
            <v>100</v>
          </cell>
          <cell r="E3437">
            <v>2</v>
          </cell>
        </row>
        <row r="3438">
          <cell r="B3438" t="str">
            <v>QD240418HSXGD</v>
          </cell>
          <cell r="C3438" t="str">
            <v>PLAYERA 2730 HS XGD</v>
          </cell>
          <cell r="D3438">
            <v>100</v>
          </cell>
          <cell r="E3438">
            <v>2</v>
          </cell>
        </row>
        <row r="3439">
          <cell r="B3439" t="str">
            <v>QD240419MZCHI</v>
          </cell>
          <cell r="C3439" t="str">
            <v>PLAYERA 015 MZ CHI</v>
          </cell>
          <cell r="D3439">
            <v>100</v>
          </cell>
          <cell r="E3439">
            <v>3</v>
          </cell>
        </row>
        <row r="3440">
          <cell r="B3440" t="str">
            <v>QD240419MZGRA</v>
          </cell>
          <cell r="C3440" t="str">
            <v>PLAYERA 015 MZ GRA</v>
          </cell>
          <cell r="D3440">
            <v>100</v>
          </cell>
          <cell r="E3440">
            <v>2</v>
          </cell>
        </row>
        <row r="3441">
          <cell r="B3441" t="str">
            <v>QD240419MZMED</v>
          </cell>
          <cell r="C3441" t="str">
            <v>PLAYERA 015 MZ MED</v>
          </cell>
          <cell r="D3441">
            <v>100</v>
          </cell>
          <cell r="E3441">
            <v>2</v>
          </cell>
        </row>
        <row r="3442">
          <cell r="B3442" t="str">
            <v>QD240419RSCHI</v>
          </cell>
          <cell r="C3442" t="str">
            <v>PLAYERA 015 RS CHI</v>
          </cell>
          <cell r="D3442">
            <v>100</v>
          </cell>
          <cell r="E3442">
            <v>3</v>
          </cell>
        </row>
        <row r="3443">
          <cell r="B3443" t="str">
            <v>QD240419RSGRA</v>
          </cell>
          <cell r="C3443" t="str">
            <v>PLAYERA 015 RS GRA</v>
          </cell>
          <cell r="D3443">
            <v>100</v>
          </cell>
          <cell r="E3443">
            <v>2</v>
          </cell>
        </row>
        <row r="3444">
          <cell r="B3444" t="str">
            <v>QD240419RSMED</v>
          </cell>
          <cell r="C3444" t="str">
            <v>PLAYERA 015 RS MED</v>
          </cell>
          <cell r="D3444">
            <v>100</v>
          </cell>
          <cell r="E3444">
            <v>2</v>
          </cell>
        </row>
        <row r="3445">
          <cell r="B3445" t="str">
            <v>QD240419VSCHI</v>
          </cell>
          <cell r="C3445" t="str">
            <v>PLAYERA 015 VS CHI</v>
          </cell>
          <cell r="D3445">
            <v>100</v>
          </cell>
          <cell r="E3445">
            <v>5</v>
          </cell>
        </row>
        <row r="3446">
          <cell r="B3446" t="str">
            <v>QD240419VSGRA</v>
          </cell>
          <cell r="C3446" t="str">
            <v>PLAYERA 015 VS GRA</v>
          </cell>
          <cell r="D3446">
            <v>100</v>
          </cell>
          <cell r="E3446">
            <v>5</v>
          </cell>
        </row>
        <row r="3447">
          <cell r="B3447" t="str">
            <v>QD240419VSMED</v>
          </cell>
          <cell r="C3447" t="str">
            <v>PLAYERA 015 VS MED</v>
          </cell>
          <cell r="D3447">
            <v>100</v>
          </cell>
          <cell r="E3447">
            <v>5</v>
          </cell>
        </row>
        <row r="3448">
          <cell r="B3448" t="str">
            <v>QD240420BCCHI</v>
          </cell>
          <cell r="C3448" t="str">
            <v>PLAYERA 023 BC CHI</v>
          </cell>
          <cell r="D3448">
            <v>100</v>
          </cell>
          <cell r="E3448">
            <v>4</v>
          </cell>
        </row>
        <row r="3449">
          <cell r="B3449" t="str">
            <v>QD240420BCGRA</v>
          </cell>
          <cell r="C3449" t="str">
            <v>PLAYERA 023 BC GRA</v>
          </cell>
          <cell r="D3449">
            <v>100</v>
          </cell>
          <cell r="E3449">
            <v>4</v>
          </cell>
        </row>
        <row r="3450">
          <cell r="B3450" t="str">
            <v>QD240420BCMED</v>
          </cell>
          <cell r="C3450" t="str">
            <v>PLAYERA 023 BC MED</v>
          </cell>
          <cell r="D3450">
            <v>100</v>
          </cell>
          <cell r="E3450">
            <v>4</v>
          </cell>
        </row>
        <row r="3451">
          <cell r="B3451" t="str">
            <v>QD240420MZCHI</v>
          </cell>
          <cell r="C3451" t="str">
            <v>PLAYERA 023 MZ CHI</v>
          </cell>
          <cell r="D3451">
            <v>100</v>
          </cell>
          <cell r="E3451">
            <v>4</v>
          </cell>
        </row>
        <row r="3452">
          <cell r="B3452" t="str">
            <v>QD240420MZGRA</v>
          </cell>
          <cell r="C3452" t="str">
            <v>PLAYERA 023 MZ GRA</v>
          </cell>
          <cell r="D3452">
            <v>100</v>
          </cell>
          <cell r="E3452">
            <v>4</v>
          </cell>
        </row>
        <row r="3453">
          <cell r="B3453" t="str">
            <v>QD240420MZMED</v>
          </cell>
          <cell r="C3453" t="str">
            <v>PLAYERA 023 MZ MED</v>
          </cell>
          <cell r="D3453">
            <v>100</v>
          </cell>
          <cell r="E3453">
            <v>4</v>
          </cell>
        </row>
        <row r="3454">
          <cell r="B3454" t="str">
            <v>QD240420RSCHI</v>
          </cell>
          <cell r="C3454" t="str">
            <v>PLAYERA 023 RS CHI</v>
          </cell>
          <cell r="D3454">
            <v>100</v>
          </cell>
          <cell r="E3454">
            <v>4</v>
          </cell>
        </row>
        <row r="3455">
          <cell r="B3455" t="str">
            <v>QD240420RSGRA</v>
          </cell>
          <cell r="C3455" t="str">
            <v>PLAYERA 023 RS GRA</v>
          </cell>
          <cell r="D3455">
            <v>100</v>
          </cell>
          <cell r="E3455">
            <v>4</v>
          </cell>
        </row>
        <row r="3456">
          <cell r="B3456" t="str">
            <v>QD240420RSMED</v>
          </cell>
          <cell r="C3456" t="str">
            <v>PLAYERA 023 RS MED</v>
          </cell>
          <cell r="D3456">
            <v>100</v>
          </cell>
          <cell r="E3456">
            <v>4</v>
          </cell>
        </row>
        <row r="3457">
          <cell r="B3457" t="str">
            <v>QD240423NGCHI</v>
          </cell>
          <cell r="C3457" t="str">
            <v>PLAYERA BUEN FIN UNIFORME NG CHI</v>
          </cell>
          <cell r="D3457">
            <v>100</v>
          </cell>
          <cell r="E3457">
            <v>10</v>
          </cell>
        </row>
        <row r="3458">
          <cell r="B3458" t="str">
            <v>QD240423NGGRA</v>
          </cell>
          <cell r="C3458" t="str">
            <v>PLAYERA BUEN FIN UNIFORME NG GRA</v>
          </cell>
          <cell r="D3458">
            <v>100</v>
          </cell>
          <cell r="E3458">
            <v>3</v>
          </cell>
        </row>
        <row r="3459">
          <cell r="B3459" t="str">
            <v>QD240423NGMED</v>
          </cell>
          <cell r="C3459" t="str">
            <v>PLAYERA BUEN FIN UNIFORME NG MED</v>
          </cell>
          <cell r="D3459">
            <v>100</v>
          </cell>
          <cell r="E3459">
            <v>3</v>
          </cell>
        </row>
        <row r="3460">
          <cell r="B3460" t="str">
            <v>QD240424GRUNT</v>
          </cell>
          <cell r="C3460" t="str">
            <v>PLAYERA 736 GR UNT</v>
          </cell>
          <cell r="D3460">
            <v>100</v>
          </cell>
          <cell r="E3460">
            <v>2</v>
          </cell>
        </row>
        <row r="3461">
          <cell r="B3461" t="str">
            <v>QD240424HSUNT</v>
          </cell>
          <cell r="C3461" t="str">
            <v>PLAYERA 736 HS UNT</v>
          </cell>
          <cell r="D3461">
            <v>100</v>
          </cell>
          <cell r="E3461">
            <v>2</v>
          </cell>
        </row>
        <row r="3462">
          <cell r="B3462" t="str">
            <v>QD240424KHUNT</v>
          </cell>
          <cell r="C3462" t="str">
            <v>PLAYERA 736 KH UNT</v>
          </cell>
          <cell r="D3462">
            <v>100</v>
          </cell>
          <cell r="E3462">
            <v>3</v>
          </cell>
        </row>
        <row r="3463">
          <cell r="B3463" t="str">
            <v>QD240424NGUNT</v>
          </cell>
          <cell r="C3463" t="str">
            <v>PLAYERA 736 NG UNT</v>
          </cell>
          <cell r="D3463">
            <v>100</v>
          </cell>
          <cell r="E3463">
            <v>8</v>
          </cell>
        </row>
        <row r="3464">
          <cell r="B3464" t="str">
            <v>QD240424VNUNT</v>
          </cell>
          <cell r="C3464" t="str">
            <v>PLAYERA 736 VN UNT</v>
          </cell>
          <cell r="D3464">
            <v>100</v>
          </cell>
          <cell r="E3464">
            <v>4</v>
          </cell>
        </row>
        <row r="3465">
          <cell r="B3465" t="str">
            <v>QD240425GRUNT</v>
          </cell>
          <cell r="C3465" t="str">
            <v>PLAYERA 744 GR UNT</v>
          </cell>
          <cell r="D3465">
            <v>100</v>
          </cell>
          <cell r="E3465">
            <v>6</v>
          </cell>
        </row>
        <row r="3466">
          <cell r="B3466" t="str">
            <v>QD240425HSUNT</v>
          </cell>
          <cell r="C3466" t="str">
            <v>PLAYERA 744 HS UNT</v>
          </cell>
          <cell r="D3466">
            <v>100</v>
          </cell>
          <cell r="E3466">
            <v>4</v>
          </cell>
        </row>
        <row r="3467">
          <cell r="B3467" t="str">
            <v>QD240425KHUNT</v>
          </cell>
          <cell r="C3467" t="str">
            <v>PLAYERA 744 KH UNT</v>
          </cell>
          <cell r="D3467">
            <v>100</v>
          </cell>
          <cell r="E3467">
            <v>6</v>
          </cell>
        </row>
        <row r="3468">
          <cell r="B3468" t="str">
            <v>QD240425NGUNT</v>
          </cell>
          <cell r="C3468" t="str">
            <v>PLAYERA 744 NG UNT</v>
          </cell>
          <cell r="D3468">
            <v>100</v>
          </cell>
          <cell r="E3468">
            <v>6</v>
          </cell>
        </row>
        <row r="3469">
          <cell r="B3469" t="str">
            <v>QD240426GRUNT</v>
          </cell>
          <cell r="C3469" t="str">
            <v>PLAYERA  747 GR UNT</v>
          </cell>
          <cell r="D3469">
            <v>100</v>
          </cell>
          <cell r="E3469">
            <v>5</v>
          </cell>
        </row>
        <row r="3470">
          <cell r="B3470" t="str">
            <v>QD240426HSUNT</v>
          </cell>
          <cell r="C3470" t="str">
            <v>PLAYERA  747 HS UNT</v>
          </cell>
          <cell r="D3470">
            <v>100</v>
          </cell>
          <cell r="E3470">
            <v>1</v>
          </cell>
        </row>
        <row r="3471">
          <cell r="B3471" t="str">
            <v>QD240426KHUNT</v>
          </cell>
          <cell r="C3471" t="str">
            <v>PLAYERA  747 KH UNT</v>
          </cell>
          <cell r="D3471">
            <v>100</v>
          </cell>
          <cell r="E3471">
            <v>5</v>
          </cell>
        </row>
        <row r="3472">
          <cell r="B3472" t="str">
            <v>QD240426NGUNT</v>
          </cell>
          <cell r="C3472" t="str">
            <v>PLAYERA  747 NG UNT</v>
          </cell>
          <cell r="D3472">
            <v>100</v>
          </cell>
          <cell r="E3472">
            <v>5</v>
          </cell>
        </row>
        <row r="3473">
          <cell r="B3473" t="str">
            <v>QD240426RSUNT</v>
          </cell>
          <cell r="C3473" t="str">
            <v>PLAYERA  747 RS UNT</v>
          </cell>
          <cell r="D3473">
            <v>100</v>
          </cell>
          <cell r="E3473">
            <v>5</v>
          </cell>
        </row>
        <row r="3474">
          <cell r="B3474" t="str">
            <v>QD240427AZUNT</v>
          </cell>
          <cell r="C3474" t="str">
            <v>PLAYERA  748 AZ UNT</v>
          </cell>
          <cell r="D3474">
            <v>100</v>
          </cell>
          <cell r="E3474">
            <v>4</v>
          </cell>
        </row>
        <row r="3475">
          <cell r="B3475" t="str">
            <v>QD240427BGUNT</v>
          </cell>
          <cell r="C3475" t="str">
            <v>PLAYERA  748 BG UNT</v>
          </cell>
          <cell r="D3475">
            <v>100</v>
          </cell>
          <cell r="E3475">
            <v>5</v>
          </cell>
        </row>
        <row r="3476">
          <cell r="B3476" t="str">
            <v>QD240427HSUNT</v>
          </cell>
          <cell r="C3476" t="str">
            <v>PLAYERA  748 HS UNT</v>
          </cell>
          <cell r="D3476">
            <v>100</v>
          </cell>
          <cell r="E3476">
            <v>4</v>
          </cell>
        </row>
        <row r="3477">
          <cell r="B3477" t="str">
            <v>QD240427NGUNT</v>
          </cell>
          <cell r="C3477" t="str">
            <v>PLAYERA  748 NG UNT</v>
          </cell>
          <cell r="D3477">
            <v>100</v>
          </cell>
          <cell r="E3477">
            <v>8</v>
          </cell>
        </row>
        <row r="3478">
          <cell r="B3478" t="str">
            <v>QD240427NRUNT</v>
          </cell>
          <cell r="C3478" t="str">
            <v>PLAYERA  748 NR UNT</v>
          </cell>
          <cell r="D3478">
            <v>100</v>
          </cell>
          <cell r="E3478">
            <v>4</v>
          </cell>
        </row>
        <row r="3479">
          <cell r="B3479" t="str">
            <v>QD240427VRUNT</v>
          </cell>
          <cell r="C3479" t="str">
            <v>PLAYERA  748 VR UNT</v>
          </cell>
          <cell r="D3479">
            <v>100</v>
          </cell>
          <cell r="E3479">
            <v>4</v>
          </cell>
        </row>
        <row r="3480">
          <cell r="B3480" t="str">
            <v>QD240428BCUNT</v>
          </cell>
          <cell r="C3480" t="str">
            <v>PLAYERA  743 BC UNT</v>
          </cell>
          <cell r="D3480">
            <v>100</v>
          </cell>
          <cell r="E3480">
            <v>6</v>
          </cell>
        </row>
        <row r="3481">
          <cell r="B3481" t="str">
            <v>QD240428GOUNT</v>
          </cell>
          <cell r="C3481" t="str">
            <v>PLAYERA  743 GO UNT</v>
          </cell>
          <cell r="D3481">
            <v>100</v>
          </cell>
          <cell r="E3481">
            <v>6</v>
          </cell>
        </row>
        <row r="3482">
          <cell r="B3482" t="str">
            <v>QD240428KHUNT</v>
          </cell>
          <cell r="C3482" t="str">
            <v>PLAYERA  743 KH UNT</v>
          </cell>
          <cell r="D3482">
            <v>100</v>
          </cell>
          <cell r="E3482">
            <v>6</v>
          </cell>
        </row>
        <row r="3483">
          <cell r="B3483" t="str">
            <v>QD240428NGUNT</v>
          </cell>
          <cell r="C3483" t="str">
            <v>PLAYERA  743 NG UNT</v>
          </cell>
          <cell r="D3483">
            <v>100</v>
          </cell>
          <cell r="E3483">
            <v>6</v>
          </cell>
        </row>
        <row r="3484">
          <cell r="B3484" t="str">
            <v>QD240428RSUNT</v>
          </cell>
          <cell r="C3484" t="str">
            <v>PLAYERA  743 RS UNT</v>
          </cell>
          <cell r="D3484">
            <v>100</v>
          </cell>
          <cell r="E3484">
            <v>5</v>
          </cell>
        </row>
        <row r="3485">
          <cell r="B3485" t="str">
            <v>QD240429HSUNT</v>
          </cell>
          <cell r="C3485" t="str">
            <v>PLAYERA  57 HS UNT</v>
          </cell>
          <cell r="D3485">
            <v>100</v>
          </cell>
          <cell r="E3485">
            <v>6</v>
          </cell>
        </row>
        <row r="3486">
          <cell r="B3486" t="str">
            <v>QD240431BGUNT</v>
          </cell>
          <cell r="C3486" t="str">
            <v>PLAYERA 60 BG UNT</v>
          </cell>
          <cell r="D3486">
            <v>100</v>
          </cell>
          <cell r="E3486">
            <v>8</v>
          </cell>
        </row>
        <row r="3487">
          <cell r="B3487" t="str">
            <v>QD240431HSUNT</v>
          </cell>
          <cell r="C3487" t="str">
            <v>PLAYERA 60 HS UNT</v>
          </cell>
          <cell r="D3487">
            <v>100</v>
          </cell>
          <cell r="E3487">
            <v>3</v>
          </cell>
        </row>
        <row r="3488">
          <cell r="B3488" t="str">
            <v>QD240431NGUNT</v>
          </cell>
          <cell r="C3488" t="str">
            <v>PLAYERA 60 NG UNT</v>
          </cell>
          <cell r="D3488">
            <v>100</v>
          </cell>
          <cell r="E3488">
            <v>2</v>
          </cell>
        </row>
        <row r="3489">
          <cell r="B3489" t="str">
            <v>QD240431RSUNT</v>
          </cell>
          <cell r="C3489" t="str">
            <v>PLAYERA 60 RS UNT</v>
          </cell>
          <cell r="D3489">
            <v>100</v>
          </cell>
          <cell r="E3489">
            <v>4</v>
          </cell>
        </row>
        <row r="3490">
          <cell r="B3490" t="str">
            <v>QD240431VRUNT</v>
          </cell>
          <cell r="C3490" t="str">
            <v>PLAYERA 60 VR UNT</v>
          </cell>
          <cell r="D3490">
            <v>100</v>
          </cell>
          <cell r="E3490">
            <v>2</v>
          </cell>
        </row>
        <row r="3491">
          <cell r="B3491" t="str">
            <v>QD240432ARUNT</v>
          </cell>
          <cell r="C3491" t="str">
            <v>PLAYERA 707 AR UNT</v>
          </cell>
          <cell r="D3491">
            <v>100</v>
          </cell>
          <cell r="E3491">
            <v>5</v>
          </cell>
        </row>
        <row r="3492">
          <cell r="B3492" t="str">
            <v>QD240432BGUNT</v>
          </cell>
          <cell r="C3492" t="str">
            <v>PLAYERA 707 BG UNT</v>
          </cell>
          <cell r="D3492">
            <v>100</v>
          </cell>
          <cell r="E3492">
            <v>3</v>
          </cell>
        </row>
        <row r="3493">
          <cell r="B3493" t="str">
            <v>QD240432GOUNT</v>
          </cell>
          <cell r="C3493" t="str">
            <v>PLAYERA 707 GO UNT</v>
          </cell>
          <cell r="D3493">
            <v>100</v>
          </cell>
          <cell r="E3493">
            <v>6</v>
          </cell>
        </row>
        <row r="3494">
          <cell r="B3494" t="str">
            <v>QD240432HSUNT</v>
          </cell>
          <cell r="C3494" t="str">
            <v>PLAYERA 707 HS UNT</v>
          </cell>
          <cell r="D3494">
            <v>100</v>
          </cell>
          <cell r="E3494">
            <v>5</v>
          </cell>
        </row>
        <row r="3495">
          <cell r="B3495" t="str">
            <v>QD240432NGUNT</v>
          </cell>
          <cell r="C3495" t="str">
            <v>PLAYERA 707 NG UNT</v>
          </cell>
          <cell r="D3495">
            <v>100</v>
          </cell>
          <cell r="E3495">
            <v>3</v>
          </cell>
        </row>
        <row r="3496">
          <cell r="B3496" t="str">
            <v>QD240432NIUNT</v>
          </cell>
          <cell r="C3496" t="str">
            <v>PLAYERA 707 NI UNT</v>
          </cell>
          <cell r="D3496">
            <v>100</v>
          </cell>
          <cell r="E3496">
            <v>3</v>
          </cell>
        </row>
        <row r="3497">
          <cell r="B3497" t="str">
            <v>QD240432NRUNT</v>
          </cell>
          <cell r="C3497" t="str">
            <v>PLAYERA 707 NR UNT</v>
          </cell>
          <cell r="D3497">
            <v>100</v>
          </cell>
          <cell r="E3497">
            <v>5</v>
          </cell>
        </row>
        <row r="3498">
          <cell r="B3498" t="str">
            <v>QD240432RSUNT</v>
          </cell>
          <cell r="C3498" t="str">
            <v>PLAYERA 707 RS UNT</v>
          </cell>
          <cell r="D3498">
            <v>100</v>
          </cell>
          <cell r="E3498">
            <v>6</v>
          </cell>
        </row>
        <row r="3499">
          <cell r="B3499" t="str">
            <v>QD240434AOCHM</v>
          </cell>
          <cell r="C3499" t="str">
            <v>PLAYERA GRAVITY A-670 AO CHM</v>
          </cell>
          <cell r="D3499">
            <v>100</v>
          </cell>
          <cell r="E3499">
            <v>4</v>
          </cell>
        </row>
        <row r="3500">
          <cell r="B3500" t="str">
            <v>QD240434AOGEG</v>
          </cell>
          <cell r="C3500" t="str">
            <v>PLAYERA GRAVITY A-670 AO GEG</v>
          </cell>
          <cell r="D3500">
            <v>100</v>
          </cell>
          <cell r="E3500">
            <v>4</v>
          </cell>
        </row>
        <row r="3501">
          <cell r="B3501" t="str">
            <v>QD240434BCCHM</v>
          </cell>
          <cell r="C3501" t="str">
            <v>PLAYERA GRAVITY A-670 BC CHM</v>
          </cell>
          <cell r="D3501">
            <v>100</v>
          </cell>
          <cell r="E3501">
            <v>4</v>
          </cell>
        </row>
        <row r="3502">
          <cell r="B3502" t="str">
            <v>QD240434BCGEG</v>
          </cell>
          <cell r="C3502" t="str">
            <v>PLAYERA GRAVITY A-670 BC GEG</v>
          </cell>
          <cell r="D3502">
            <v>100</v>
          </cell>
          <cell r="E3502">
            <v>4</v>
          </cell>
        </row>
        <row r="3503">
          <cell r="B3503" t="str">
            <v>QD240434GRCHM</v>
          </cell>
          <cell r="C3503" t="str">
            <v>PLAYERA GRAVITY A-670 GR CHM</v>
          </cell>
          <cell r="D3503">
            <v>100</v>
          </cell>
          <cell r="E3503">
            <v>4</v>
          </cell>
        </row>
        <row r="3504">
          <cell r="B3504" t="str">
            <v>QD240434GRGEG</v>
          </cell>
          <cell r="C3504" t="str">
            <v>PLAYERA GRAVITY A-670 GR GEG</v>
          </cell>
          <cell r="D3504">
            <v>100</v>
          </cell>
          <cell r="E3504">
            <v>4</v>
          </cell>
        </row>
        <row r="3505">
          <cell r="B3505" t="str">
            <v>QD240434NGCHM</v>
          </cell>
          <cell r="C3505" t="str">
            <v>PLAYERA GRAVITY A-670 NG CHM</v>
          </cell>
          <cell r="D3505">
            <v>100</v>
          </cell>
          <cell r="E3505">
            <v>4</v>
          </cell>
        </row>
        <row r="3506">
          <cell r="B3506" t="str">
            <v>QD240434NGGEG</v>
          </cell>
          <cell r="C3506" t="str">
            <v>PLAYERA GRAVITY A-670 NG GEG</v>
          </cell>
          <cell r="D3506">
            <v>100</v>
          </cell>
          <cell r="E3506">
            <v>4</v>
          </cell>
        </row>
        <row r="3507">
          <cell r="B3507" t="str">
            <v>QD240434RSCHM</v>
          </cell>
          <cell r="C3507" t="str">
            <v>PLAYERA GRAVITY A-670 RS CHM</v>
          </cell>
          <cell r="D3507">
            <v>100</v>
          </cell>
          <cell r="E3507">
            <v>1</v>
          </cell>
        </row>
        <row r="3508">
          <cell r="B3508" t="str">
            <v>QD240434RSGEG</v>
          </cell>
          <cell r="C3508" t="str">
            <v>PLAYERA GRAVITY A-670 RS GEG</v>
          </cell>
          <cell r="D3508">
            <v>100</v>
          </cell>
          <cell r="E3508">
            <v>7</v>
          </cell>
        </row>
        <row r="3509">
          <cell r="B3509" t="str">
            <v>QD240434VRCHM</v>
          </cell>
          <cell r="C3509" t="str">
            <v>PLAYERA GRAVITY A-670 VR CHM</v>
          </cell>
          <cell r="D3509">
            <v>100</v>
          </cell>
          <cell r="E3509">
            <v>4</v>
          </cell>
        </row>
        <row r="3510">
          <cell r="B3510" t="str">
            <v>QD240434VRGEG</v>
          </cell>
          <cell r="C3510" t="str">
            <v>PLAYERA GRAVITY A-670 VR GEG</v>
          </cell>
          <cell r="D3510">
            <v>100</v>
          </cell>
          <cell r="E3510">
            <v>4</v>
          </cell>
        </row>
        <row r="3511">
          <cell r="B3511" t="str">
            <v>QD240435AOCHM</v>
          </cell>
          <cell r="C3511" t="str">
            <v>PLAYERA GRAVITY A-672 AO CHM</v>
          </cell>
          <cell r="D3511">
            <v>100</v>
          </cell>
          <cell r="E3511">
            <v>4</v>
          </cell>
        </row>
        <row r="3512">
          <cell r="B3512" t="str">
            <v>QD240435AOGEG</v>
          </cell>
          <cell r="C3512" t="str">
            <v>PLAYERA GRAVITY A-672 AO GEG</v>
          </cell>
          <cell r="D3512">
            <v>100</v>
          </cell>
          <cell r="E3512">
            <v>4</v>
          </cell>
        </row>
        <row r="3513">
          <cell r="B3513" t="str">
            <v>QD240435BCCHM</v>
          </cell>
          <cell r="C3513" t="str">
            <v>PLAYERA GRAVITY A-672 BC CHM</v>
          </cell>
          <cell r="D3513">
            <v>100</v>
          </cell>
          <cell r="E3513">
            <v>4</v>
          </cell>
        </row>
        <row r="3514">
          <cell r="B3514" t="str">
            <v>QD240435BCGEG</v>
          </cell>
          <cell r="C3514" t="str">
            <v>PLAYERA GRAVITY A-672 BC GEG</v>
          </cell>
          <cell r="D3514">
            <v>100</v>
          </cell>
          <cell r="E3514">
            <v>4</v>
          </cell>
        </row>
        <row r="3515">
          <cell r="B3515" t="str">
            <v>QD240435GRCHM</v>
          </cell>
          <cell r="C3515" t="str">
            <v>PLAYERA GRAVITY A-672 GR CHM</v>
          </cell>
          <cell r="D3515">
            <v>100</v>
          </cell>
          <cell r="E3515">
            <v>4</v>
          </cell>
        </row>
        <row r="3516">
          <cell r="B3516" t="str">
            <v>QD240435GRGEG</v>
          </cell>
          <cell r="C3516" t="str">
            <v>PLAYERA GRAVITY A-672 GR GEG</v>
          </cell>
          <cell r="D3516">
            <v>100</v>
          </cell>
          <cell r="E3516">
            <v>4</v>
          </cell>
        </row>
        <row r="3517">
          <cell r="B3517" t="str">
            <v>QD240435NGCHM</v>
          </cell>
          <cell r="C3517" t="str">
            <v>PLAYERA GRAVITY A-672 NG CHM</v>
          </cell>
          <cell r="D3517">
            <v>100</v>
          </cell>
          <cell r="E3517">
            <v>3</v>
          </cell>
        </row>
        <row r="3518">
          <cell r="B3518" t="str">
            <v>QD240435NGGEG</v>
          </cell>
          <cell r="C3518" t="str">
            <v>PLAYERA GRAVITY A-672 NG GEG</v>
          </cell>
          <cell r="D3518">
            <v>100</v>
          </cell>
          <cell r="E3518">
            <v>4</v>
          </cell>
        </row>
        <row r="3519">
          <cell r="B3519" t="str">
            <v>QD240435RSCHM</v>
          </cell>
          <cell r="C3519" t="str">
            <v>PLAYERA GRAVITY A-672 RS CHM</v>
          </cell>
          <cell r="D3519">
            <v>100</v>
          </cell>
          <cell r="E3519">
            <v>4</v>
          </cell>
        </row>
        <row r="3520">
          <cell r="B3520" t="str">
            <v>QD240435RSGEG</v>
          </cell>
          <cell r="C3520" t="str">
            <v>PLAYERA GRAVITY A-672 RS GEG</v>
          </cell>
          <cell r="D3520">
            <v>100</v>
          </cell>
          <cell r="E3520">
            <v>4</v>
          </cell>
        </row>
        <row r="3521">
          <cell r="B3521" t="str">
            <v>QD240435VRCHM</v>
          </cell>
          <cell r="C3521" t="str">
            <v>PLAYERA GRAVITY A-672 VR CHM</v>
          </cell>
          <cell r="D3521">
            <v>100</v>
          </cell>
          <cell r="E3521">
            <v>4</v>
          </cell>
        </row>
        <row r="3522">
          <cell r="B3522" t="str">
            <v>QD240435VRGEG</v>
          </cell>
          <cell r="C3522" t="str">
            <v>PLAYERA GRAVITY A-672 VR GEG</v>
          </cell>
          <cell r="D3522">
            <v>100</v>
          </cell>
          <cell r="E3522">
            <v>2</v>
          </cell>
        </row>
        <row r="3523">
          <cell r="B3523" t="str">
            <v>QD240436AOCHM</v>
          </cell>
          <cell r="C3523" t="str">
            <v>PLAYERA GRAVITY A-677 AO CHM</v>
          </cell>
          <cell r="D3523">
            <v>100</v>
          </cell>
          <cell r="E3523">
            <v>4</v>
          </cell>
        </row>
        <row r="3524">
          <cell r="B3524" t="str">
            <v>QD240436AOGEG</v>
          </cell>
          <cell r="C3524" t="str">
            <v>PLAYERA GRAVITY A-677 AO GEG</v>
          </cell>
          <cell r="D3524">
            <v>100</v>
          </cell>
          <cell r="E3524">
            <v>4</v>
          </cell>
        </row>
        <row r="3525">
          <cell r="B3525" t="str">
            <v>QD240436BCCHM</v>
          </cell>
          <cell r="C3525" t="str">
            <v>PLAYERA GRAVITY A-677 BC CHM</v>
          </cell>
          <cell r="D3525">
            <v>100</v>
          </cell>
          <cell r="E3525">
            <v>3</v>
          </cell>
        </row>
        <row r="3526">
          <cell r="B3526" t="str">
            <v>QD240436BCGEG</v>
          </cell>
          <cell r="C3526" t="str">
            <v>PLAYERA GRAVITY A-677 BC GEG</v>
          </cell>
          <cell r="D3526">
            <v>100</v>
          </cell>
          <cell r="E3526">
            <v>4</v>
          </cell>
        </row>
        <row r="3527">
          <cell r="B3527" t="str">
            <v>QD240436GRCHM</v>
          </cell>
          <cell r="C3527" t="str">
            <v>PLAYERA GRAVITY A-677 GR CHM</v>
          </cell>
          <cell r="D3527">
            <v>100</v>
          </cell>
          <cell r="E3527">
            <v>4</v>
          </cell>
        </row>
        <row r="3528">
          <cell r="B3528" t="str">
            <v>QD240436GRGEG</v>
          </cell>
          <cell r="C3528" t="str">
            <v>PLAYERA GRAVITY A-677 GR GEG</v>
          </cell>
          <cell r="D3528">
            <v>100</v>
          </cell>
          <cell r="E3528">
            <v>2</v>
          </cell>
        </row>
        <row r="3529">
          <cell r="B3529" t="str">
            <v>QD240436NGCHM</v>
          </cell>
          <cell r="C3529" t="str">
            <v>PLAYERA GRAVITY A-677 NG CHM</v>
          </cell>
          <cell r="D3529">
            <v>100</v>
          </cell>
          <cell r="E3529">
            <v>4</v>
          </cell>
        </row>
        <row r="3530">
          <cell r="B3530" t="str">
            <v>QD240436NGGEG</v>
          </cell>
          <cell r="C3530" t="str">
            <v>PLAYERA GRAVITY A-677 NG GEG</v>
          </cell>
          <cell r="D3530">
            <v>100</v>
          </cell>
          <cell r="E3530">
            <v>4</v>
          </cell>
        </row>
        <row r="3531">
          <cell r="B3531" t="str">
            <v>QD240436RSCHM</v>
          </cell>
          <cell r="C3531" t="str">
            <v>PLAYERA GRAVITY A-677 RS CHM</v>
          </cell>
          <cell r="D3531">
            <v>100</v>
          </cell>
          <cell r="E3531">
            <v>4</v>
          </cell>
        </row>
        <row r="3532">
          <cell r="B3532" t="str">
            <v>QD240436RSGEG</v>
          </cell>
          <cell r="C3532" t="str">
            <v>PLAYERA GRAVITY A-677 RS GEG</v>
          </cell>
          <cell r="D3532">
            <v>100</v>
          </cell>
          <cell r="E3532">
            <v>5</v>
          </cell>
        </row>
        <row r="3533">
          <cell r="B3533" t="str">
            <v>QD240436VRCHM</v>
          </cell>
          <cell r="C3533" t="str">
            <v>PLAYERA GRAVITY A-677 VR CHM</v>
          </cell>
          <cell r="D3533">
            <v>100</v>
          </cell>
          <cell r="E3533">
            <v>4</v>
          </cell>
        </row>
        <row r="3534">
          <cell r="B3534" t="str">
            <v>QD240436VRGEG</v>
          </cell>
          <cell r="C3534" t="str">
            <v>PLAYERA GRAVITY A-677 VR GEG</v>
          </cell>
          <cell r="D3534">
            <v>100</v>
          </cell>
          <cell r="E3534">
            <v>2</v>
          </cell>
        </row>
        <row r="3535">
          <cell r="B3535" t="str">
            <v>QD240437AOCHM</v>
          </cell>
          <cell r="C3535" t="str">
            <v>PLAYERA GRAVITY A-656 AO CHM</v>
          </cell>
          <cell r="D3535">
            <v>100</v>
          </cell>
          <cell r="E3535">
            <v>4</v>
          </cell>
        </row>
        <row r="3536">
          <cell r="B3536" t="str">
            <v>QD240437AOGEG</v>
          </cell>
          <cell r="C3536" t="str">
            <v>PLAYERA GRAVITY A-656 AO GEG</v>
          </cell>
          <cell r="D3536">
            <v>100</v>
          </cell>
          <cell r="E3536">
            <v>4</v>
          </cell>
        </row>
        <row r="3537">
          <cell r="B3537" t="str">
            <v>QD240437BCCHM</v>
          </cell>
          <cell r="C3537" t="str">
            <v>PLAYERA GRAVITY A-656 BC CHM</v>
          </cell>
          <cell r="D3537">
            <v>100</v>
          </cell>
          <cell r="E3537">
            <v>4</v>
          </cell>
        </row>
        <row r="3538">
          <cell r="B3538" t="str">
            <v>QD240437BCGEG</v>
          </cell>
          <cell r="C3538" t="str">
            <v>PLAYERA GRAVITY A-656 BC GEG</v>
          </cell>
          <cell r="D3538">
            <v>100</v>
          </cell>
          <cell r="E3538">
            <v>4</v>
          </cell>
        </row>
        <row r="3539">
          <cell r="B3539" t="str">
            <v>QD240437GRCHM</v>
          </cell>
          <cell r="C3539" t="str">
            <v>PLAYERA GRAVITY A-656 GR CHM</v>
          </cell>
          <cell r="D3539">
            <v>100</v>
          </cell>
          <cell r="E3539">
            <v>4</v>
          </cell>
        </row>
        <row r="3540">
          <cell r="B3540" t="str">
            <v>QD240437GRGEG</v>
          </cell>
          <cell r="C3540" t="str">
            <v>PLAYERA GRAVITY A-656 GR GEG</v>
          </cell>
          <cell r="D3540">
            <v>100</v>
          </cell>
          <cell r="E3540">
            <v>3</v>
          </cell>
        </row>
        <row r="3541">
          <cell r="B3541" t="str">
            <v>QD240437NGCHM</v>
          </cell>
          <cell r="C3541" t="str">
            <v>PLAYERA GRAVITY A-656 NG CHM</v>
          </cell>
          <cell r="D3541">
            <v>100</v>
          </cell>
          <cell r="E3541">
            <v>4</v>
          </cell>
        </row>
        <row r="3542">
          <cell r="B3542" t="str">
            <v>QD240437NGGEG</v>
          </cell>
          <cell r="C3542" t="str">
            <v>PLAYERA GRAVITY A-656 NG GEG</v>
          </cell>
          <cell r="D3542">
            <v>100</v>
          </cell>
          <cell r="E3542">
            <v>4</v>
          </cell>
        </row>
        <row r="3543">
          <cell r="B3543" t="str">
            <v>QD240437RSCHM</v>
          </cell>
          <cell r="C3543" t="str">
            <v>PLAYERA GRAVITY A-656 RS CHM</v>
          </cell>
          <cell r="D3543">
            <v>100</v>
          </cell>
          <cell r="E3543">
            <v>3</v>
          </cell>
        </row>
        <row r="3544">
          <cell r="B3544" t="str">
            <v>QD240437RSGEG</v>
          </cell>
          <cell r="C3544" t="str">
            <v>PLAYERA GRAVITY A-656 RS GEG</v>
          </cell>
          <cell r="D3544">
            <v>100</v>
          </cell>
          <cell r="E3544">
            <v>3</v>
          </cell>
        </row>
        <row r="3545">
          <cell r="B3545" t="str">
            <v>QD240437VRCHM</v>
          </cell>
          <cell r="C3545" t="str">
            <v>PLAYERA GRAVITY A-656 VR CHM</v>
          </cell>
          <cell r="D3545">
            <v>100</v>
          </cell>
          <cell r="E3545">
            <v>3</v>
          </cell>
        </row>
        <row r="3546">
          <cell r="B3546" t="str">
            <v>QD240437VRGEG</v>
          </cell>
          <cell r="C3546" t="str">
            <v>PLAYERA GRAVITY A-656 VR GEG</v>
          </cell>
          <cell r="D3546">
            <v>100</v>
          </cell>
          <cell r="E3546">
            <v>3</v>
          </cell>
        </row>
        <row r="3547">
          <cell r="B3547" t="str">
            <v>QD240438AOCHM</v>
          </cell>
          <cell r="C3547" t="str">
            <v>PLAYERA GRAVITY A-660 AO CHM</v>
          </cell>
          <cell r="D3547">
            <v>100</v>
          </cell>
          <cell r="E3547">
            <v>4</v>
          </cell>
        </row>
        <row r="3548">
          <cell r="B3548" t="str">
            <v>QD240438AOGEG</v>
          </cell>
          <cell r="C3548" t="str">
            <v>PLAYERA GRAVITY A-660 AO GEG</v>
          </cell>
          <cell r="D3548">
            <v>100</v>
          </cell>
          <cell r="E3548">
            <v>4</v>
          </cell>
        </row>
        <row r="3549">
          <cell r="B3549" t="str">
            <v>QD240438BCCHM</v>
          </cell>
          <cell r="C3549" t="str">
            <v>PLAYERA GRAVITY A-660 BC CHM</v>
          </cell>
          <cell r="D3549">
            <v>100</v>
          </cell>
          <cell r="E3549">
            <v>2</v>
          </cell>
        </row>
        <row r="3550">
          <cell r="B3550" t="str">
            <v>QD240438BCGEG</v>
          </cell>
          <cell r="C3550" t="str">
            <v>PLAYERA GRAVITY A-660 BC GEG</v>
          </cell>
          <cell r="D3550">
            <v>100</v>
          </cell>
          <cell r="E3550">
            <v>3</v>
          </cell>
        </row>
        <row r="3551">
          <cell r="B3551" t="str">
            <v>QD240438GRCHM</v>
          </cell>
          <cell r="C3551" t="str">
            <v>PLAYERA GRAVITY A-660 GR CHM</v>
          </cell>
          <cell r="D3551">
            <v>100</v>
          </cell>
          <cell r="E3551">
            <v>4</v>
          </cell>
        </row>
        <row r="3552">
          <cell r="B3552" t="str">
            <v>QD240438GRGEG</v>
          </cell>
          <cell r="C3552" t="str">
            <v>PLAYERA GRAVITY A-660 GR GEG</v>
          </cell>
          <cell r="D3552">
            <v>100</v>
          </cell>
          <cell r="E3552">
            <v>4</v>
          </cell>
        </row>
        <row r="3553">
          <cell r="B3553" t="str">
            <v>QD240438RSCHM</v>
          </cell>
          <cell r="C3553" t="str">
            <v>PLAYERA GRAVITY A-660 RS CHM</v>
          </cell>
          <cell r="D3553">
            <v>100</v>
          </cell>
          <cell r="E3553">
            <v>4</v>
          </cell>
        </row>
        <row r="3554">
          <cell r="B3554" t="str">
            <v>QD240438RSGEG</v>
          </cell>
          <cell r="C3554" t="str">
            <v>PLAYERA GRAVITY A-660 RS GEG</v>
          </cell>
          <cell r="D3554">
            <v>100</v>
          </cell>
          <cell r="E3554">
            <v>4</v>
          </cell>
        </row>
        <row r="3555">
          <cell r="B3555" t="str">
            <v>QD240438VRCHM</v>
          </cell>
          <cell r="C3555" t="str">
            <v>PLAYERA GRAVITY A-660 VR CHM</v>
          </cell>
          <cell r="D3555">
            <v>100</v>
          </cell>
          <cell r="E3555">
            <v>4</v>
          </cell>
        </row>
        <row r="3556">
          <cell r="B3556" t="str">
            <v>QD240438VRGEG</v>
          </cell>
          <cell r="C3556" t="str">
            <v>PLAYERA GRAVITY A-660 VR GEG</v>
          </cell>
          <cell r="D3556">
            <v>100</v>
          </cell>
          <cell r="E3556">
            <v>4</v>
          </cell>
        </row>
        <row r="3557">
          <cell r="B3557" t="str">
            <v>QD240440NGCHI</v>
          </cell>
          <cell r="C3557" t="str">
            <v>PLAYERA 026 NG CHI</v>
          </cell>
          <cell r="D3557">
            <v>100</v>
          </cell>
          <cell r="E3557">
            <v>6</v>
          </cell>
        </row>
        <row r="3558">
          <cell r="B3558" t="str">
            <v>QD240440NGGRA</v>
          </cell>
          <cell r="C3558" t="str">
            <v>PLAYERA 026 NG GRA</v>
          </cell>
          <cell r="D3558">
            <v>100</v>
          </cell>
          <cell r="E3558">
            <v>4</v>
          </cell>
        </row>
        <row r="3559">
          <cell r="B3559" t="str">
            <v>QD240440NGMED</v>
          </cell>
          <cell r="C3559" t="str">
            <v>PLAYERA 026 NG MED</v>
          </cell>
          <cell r="D3559">
            <v>100</v>
          </cell>
          <cell r="E3559">
            <v>4</v>
          </cell>
        </row>
        <row r="3560">
          <cell r="B3560" t="str">
            <v>QD240442ACCHI</v>
          </cell>
          <cell r="C3560" t="str">
            <v>PLAYERA 028 AC CHI</v>
          </cell>
          <cell r="D3560">
            <v>100</v>
          </cell>
          <cell r="E3560">
            <v>3</v>
          </cell>
        </row>
        <row r="3561">
          <cell r="B3561" t="str">
            <v>QD240442ACGRA</v>
          </cell>
          <cell r="C3561" t="str">
            <v>PLAYERA 028 AC GRA</v>
          </cell>
          <cell r="D3561">
            <v>100</v>
          </cell>
          <cell r="E3561">
            <v>4</v>
          </cell>
        </row>
        <row r="3562">
          <cell r="B3562" t="str">
            <v>QD240442ACMED</v>
          </cell>
          <cell r="C3562" t="str">
            <v>PLAYERA 028 AC MED</v>
          </cell>
          <cell r="D3562">
            <v>100</v>
          </cell>
          <cell r="E3562">
            <v>5</v>
          </cell>
        </row>
        <row r="3563">
          <cell r="B3563" t="str">
            <v>QD240445BCCHI</v>
          </cell>
          <cell r="C3563" t="str">
            <v>PLAYERA A1147- WHITE BC CHI</v>
          </cell>
          <cell r="D3563">
            <v>100</v>
          </cell>
          <cell r="E3563">
            <v>8</v>
          </cell>
        </row>
        <row r="3564">
          <cell r="B3564" t="str">
            <v>QD240445BCGRA</v>
          </cell>
          <cell r="C3564" t="str">
            <v>PLAYERA A1147- WHITE BC GRA</v>
          </cell>
          <cell r="D3564">
            <v>100</v>
          </cell>
          <cell r="E3564">
            <v>1</v>
          </cell>
        </row>
        <row r="3565">
          <cell r="B3565" t="str">
            <v>QD240445BCMED</v>
          </cell>
          <cell r="C3565" t="str">
            <v>PLAYERA A1147- WHITE BC MED</v>
          </cell>
          <cell r="D3565">
            <v>100</v>
          </cell>
          <cell r="E3565">
            <v>12</v>
          </cell>
        </row>
        <row r="3566">
          <cell r="B3566" t="str">
            <v>QD240445RSCHI</v>
          </cell>
          <cell r="C3566" t="str">
            <v>PLAYERA A1147- PINK RS CHI</v>
          </cell>
          <cell r="D3566">
            <v>100</v>
          </cell>
          <cell r="E3566">
            <v>6</v>
          </cell>
        </row>
        <row r="3567">
          <cell r="B3567" t="str">
            <v>QD240445RSGRA</v>
          </cell>
          <cell r="C3567" t="str">
            <v>PLAYERA A1147- PINK RS GRA</v>
          </cell>
          <cell r="D3567">
            <v>100</v>
          </cell>
          <cell r="E3567">
            <v>2</v>
          </cell>
        </row>
        <row r="3568">
          <cell r="B3568" t="str">
            <v>QD240445RSMED</v>
          </cell>
          <cell r="C3568" t="str">
            <v>PLAYERA A1147- PINK RS MED</v>
          </cell>
          <cell r="D3568">
            <v>100</v>
          </cell>
          <cell r="E3568">
            <v>7</v>
          </cell>
        </row>
        <row r="3569">
          <cell r="B3569" t="str">
            <v>QD240446BCCHI</v>
          </cell>
          <cell r="C3569" t="str">
            <v>PLAYERA W5452 OFF WHITE BC CHI</v>
          </cell>
          <cell r="D3569">
            <v>100</v>
          </cell>
          <cell r="E3569">
            <v>4</v>
          </cell>
        </row>
        <row r="3570">
          <cell r="B3570" t="str">
            <v>QD240446BCGRA</v>
          </cell>
          <cell r="C3570" t="str">
            <v>PLAYERA W5452 OFF WHITE BC GRA</v>
          </cell>
          <cell r="D3570">
            <v>100</v>
          </cell>
          <cell r="E3570">
            <v>2</v>
          </cell>
        </row>
        <row r="3571">
          <cell r="B3571" t="str">
            <v>QD240446BCMED</v>
          </cell>
          <cell r="C3571" t="str">
            <v>PLAYERA W5452 OFF WHITE BC MED</v>
          </cell>
          <cell r="D3571">
            <v>100</v>
          </cell>
          <cell r="E3571">
            <v>6</v>
          </cell>
        </row>
        <row r="3572">
          <cell r="B3572" t="str">
            <v>QD240447BCCHI</v>
          </cell>
          <cell r="C3572" t="str">
            <v>PLAYERA W5418-OFF WHITE BC CHI</v>
          </cell>
          <cell r="D3572">
            <v>100</v>
          </cell>
          <cell r="E3572">
            <v>4</v>
          </cell>
        </row>
        <row r="3573">
          <cell r="B3573" t="str">
            <v>QD240447BCGRA</v>
          </cell>
          <cell r="C3573" t="str">
            <v>PLAYERA W5418-OFF WHITE BC GRA</v>
          </cell>
          <cell r="D3573">
            <v>100</v>
          </cell>
          <cell r="E3573">
            <v>2</v>
          </cell>
        </row>
        <row r="3574">
          <cell r="B3574" t="str">
            <v>QD240447BCMED</v>
          </cell>
          <cell r="C3574" t="str">
            <v>PLAYERA W5418-OFF WHITE BC MED</v>
          </cell>
          <cell r="D3574">
            <v>100</v>
          </cell>
          <cell r="E3574">
            <v>5</v>
          </cell>
        </row>
        <row r="3575">
          <cell r="B3575" t="str">
            <v>QD240448BCCHI</v>
          </cell>
          <cell r="C3575" t="str">
            <v>PLAYERA W5419- OFF WHITE BC CHI</v>
          </cell>
          <cell r="D3575">
            <v>100</v>
          </cell>
          <cell r="E3575">
            <v>4</v>
          </cell>
        </row>
        <row r="3576">
          <cell r="B3576" t="str">
            <v>QD240448BCGRA</v>
          </cell>
          <cell r="C3576" t="str">
            <v>PLAYERA W5419- OFF WHITE BC GRA</v>
          </cell>
          <cell r="D3576">
            <v>100</v>
          </cell>
          <cell r="E3576">
            <v>2</v>
          </cell>
        </row>
        <row r="3577">
          <cell r="B3577" t="str">
            <v>QD240448BCMED</v>
          </cell>
          <cell r="C3577" t="str">
            <v>PLAYERA W5419- OFF WHITE BC MED</v>
          </cell>
          <cell r="D3577">
            <v>100</v>
          </cell>
          <cell r="E3577">
            <v>6</v>
          </cell>
        </row>
        <row r="3578">
          <cell r="B3578" t="str">
            <v>QD240448NGCHI</v>
          </cell>
          <cell r="C3578" t="str">
            <v>PLAYERA W5419- BLACK NG CHI</v>
          </cell>
          <cell r="D3578">
            <v>100</v>
          </cell>
          <cell r="E3578">
            <v>3</v>
          </cell>
        </row>
        <row r="3579">
          <cell r="B3579" t="str">
            <v>QD240448NGGRA</v>
          </cell>
          <cell r="C3579" t="str">
            <v>PLAYERA W5419- BLACK NG GRA</v>
          </cell>
          <cell r="D3579">
            <v>100</v>
          </cell>
          <cell r="E3579">
            <v>2</v>
          </cell>
        </row>
        <row r="3580">
          <cell r="B3580" t="str">
            <v>QD240448NGMED</v>
          </cell>
          <cell r="C3580" t="str">
            <v>PLAYERA W5419- BLACK NG MED</v>
          </cell>
          <cell r="D3580">
            <v>100</v>
          </cell>
          <cell r="E3580">
            <v>6</v>
          </cell>
        </row>
        <row r="3581">
          <cell r="B3581" t="str">
            <v>QD240449GRCHI</v>
          </cell>
          <cell r="C3581" t="str">
            <v>PLAYERA GRAVITY GR CHI</v>
          </cell>
          <cell r="D3581">
            <v>100</v>
          </cell>
          <cell r="E3581">
            <v>3</v>
          </cell>
        </row>
        <row r="3582">
          <cell r="B3582" t="str">
            <v>QD240449GRGRA</v>
          </cell>
          <cell r="C3582" t="str">
            <v>PLAYERA GRAVITY GR GRA</v>
          </cell>
          <cell r="D3582">
            <v>100</v>
          </cell>
          <cell r="E3582">
            <v>2</v>
          </cell>
        </row>
        <row r="3583">
          <cell r="B3583" t="str">
            <v>QD240449GRMED</v>
          </cell>
          <cell r="C3583" t="str">
            <v>PLAYERA GRAVITY GR MED</v>
          </cell>
          <cell r="D3583">
            <v>100</v>
          </cell>
          <cell r="E3583">
            <v>2</v>
          </cell>
        </row>
        <row r="3584">
          <cell r="B3584" t="str">
            <v>QD240450BCCHI</v>
          </cell>
          <cell r="C3584" t="str">
            <v>PLAYERA GRAVITY BC CHI</v>
          </cell>
          <cell r="D3584">
            <v>100</v>
          </cell>
          <cell r="E3584">
            <v>3</v>
          </cell>
        </row>
        <row r="3585">
          <cell r="B3585" t="str">
            <v>QD240450BCGRA</v>
          </cell>
          <cell r="C3585" t="str">
            <v>PLAYERA GRAVITY BC GRA</v>
          </cell>
          <cell r="D3585">
            <v>100</v>
          </cell>
          <cell r="E3585">
            <v>2</v>
          </cell>
        </row>
        <row r="3586">
          <cell r="B3586" t="str">
            <v>QD240450BCMED</v>
          </cell>
          <cell r="C3586" t="str">
            <v>PLAYERA GRAVITY BC MED</v>
          </cell>
          <cell r="D3586">
            <v>100</v>
          </cell>
          <cell r="E3586">
            <v>2</v>
          </cell>
        </row>
        <row r="3587">
          <cell r="B3587" t="str">
            <v>QD240451NGCHI</v>
          </cell>
          <cell r="C3587" t="str">
            <v>PLAYERA GRAVITY NG CHI</v>
          </cell>
          <cell r="D3587">
            <v>100</v>
          </cell>
          <cell r="E3587">
            <v>3</v>
          </cell>
        </row>
        <row r="3588">
          <cell r="B3588" t="str">
            <v>QD240451NGGRA</v>
          </cell>
          <cell r="C3588" t="str">
            <v>PLAYERA GRAVITY NG GRA</v>
          </cell>
          <cell r="D3588">
            <v>100</v>
          </cell>
          <cell r="E3588">
            <v>2</v>
          </cell>
        </row>
        <row r="3589">
          <cell r="B3589" t="str">
            <v>QD240451NGMED</v>
          </cell>
          <cell r="C3589" t="str">
            <v>PLAYERA GRAVITY NG MED</v>
          </cell>
          <cell r="D3589">
            <v>100</v>
          </cell>
          <cell r="E3589">
            <v>1</v>
          </cell>
        </row>
        <row r="3590">
          <cell r="B3590" t="str">
            <v>QD240452BCCHI</v>
          </cell>
          <cell r="C3590" t="str">
            <v>PLAYERA GRAVITY BC CHI</v>
          </cell>
          <cell r="D3590">
            <v>100</v>
          </cell>
          <cell r="E3590">
            <v>3</v>
          </cell>
        </row>
        <row r="3591">
          <cell r="B3591" t="str">
            <v>QD240452BCGRA</v>
          </cell>
          <cell r="C3591" t="str">
            <v>PLAYERA GRAVITY BC GRA</v>
          </cell>
          <cell r="D3591">
            <v>100</v>
          </cell>
          <cell r="E3591">
            <v>2</v>
          </cell>
        </row>
        <row r="3592">
          <cell r="B3592" t="str">
            <v>QD240452BCMED</v>
          </cell>
          <cell r="C3592" t="str">
            <v>PLAYERA GRAVITY BC MED</v>
          </cell>
          <cell r="D3592">
            <v>100</v>
          </cell>
          <cell r="E3592">
            <v>1</v>
          </cell>
        </row>
        <row r="3593">
          <cell r="B3593" t="str">
            <v>QD240462BCGRA</v>
          </cell>
          <cell r="C3593" t="str">
            <v>PLAYERA CUELLO REDONDO 24-2 BC GRA</v>
          </cell>
          <cell r="D3593">
            <v>100</v>
          </cell>
          <cell r="E3593">
            <v>10</v>
          </cell>
        </row>
        <row r="3594">
          <cell r="B3594" t="str">
            <v>QD240462BCMED</v>
          </cell>
          <cell r="C3594" t="str">
            <v>PLAYERA CUELLO REDONDO 24-2 BC MED</v>
          </cell>
          <cell r="D3594">
            <v>100</v>
          </cell>
          <cell r="E3594">
            <v>4</v>
          </cell>
        </row>
        <row r="3595">
          <cell r="B3595" t="str">
            <v>QD240462BGCHI</v>
          </cell>
          <cell r="C3595" t="str">
            <v>PLAYERA CUELLO REDONDO 24-2 BG CHI</v>
          </cell>
          <cell r="D3595">
            <v>100</v>
          </cell>
          <cell r="E3595">
            <v>6</v>
          </cell>
        </row>
        <row r="3596">
          <cell r="B3596" t="str">
            <v>QD240462BGGRA</v>
          </cell>
          <cell r="C3596" t="str">
            <v>PLAYERA CUELLO REDONDO 24-2 BG GRA</v>
          </cell>
          <cell r="D3596">
            <v>100</v>
          </cell>
          <cell r="E3596">
            <v>4</v>
          </cell>
        </row>
        <row r="3597">
          <cell r="B3597" t="str">
            <v>QD240462BGMED</v>
          </cell>
          <cell r="C3597" t="str">
            <v>PLAYERA CUELLO REDONDO 24-2 BG MED</v>
          </cell>
          <cell r="D3597">
            <v>100</v>
          </cell>
          <cell r="E3597">
            <v>4</v>
          </cell>
        </row>
        <row r="3598">
          <cell r="B3598" t="str">
            <v>QD240462NGCHI</v>
          </cell>
          <cell r="C3598" t="str">
            <v>PLAYERA CUELLO REDONDO 24-2 NG CHI</v>
          </cell>
          <cell r="D3598">
            <v>100</v>
          </cell>
          <cell r="E3598">
            <v>6</v>
          </cell>
        </row>
        <row r="3599">
          <cell r="B3599" t="str">
            <v>QD240462NGGRA</v>
          </cell>
          <cell r="C3599" t="str">
            <v>PLAYERA CUELLO REDONDO 24-2 NG GRA</v>
          </cell>
          <cell r="D3599">
            <v>100</v>
          </cell>
          <cell r="E3599">
            <v>4</v>
          </cell>
        </row>
        <row r="3600">
          <cell r="B3600" t="str">
            <v>QD240462NGMED</v>
          </cell>
          <cell r="C3600" t="str">
            <v>PLAYERA CUELLO REDONDO 24-2 NG MED</v>
          </cell>
          <cell r="D3600">
            <v>100</v>
          </cell>
          <cell r="E3600">
            <v>4</v>
          </cell>
        </row>
        <row r="3601">
          <cell r="B3601" t="str">
            <v>QD240463AOCHI</v>
          </cell>
          <cell r="C3601" t="str">
            <v>PLAYERA CUELLO REDONDO 24-2 AO CHI</v>
          </cell>
          <cell r="D3601">
            <v>100</v>
          </cell>
          <cell r="E3601">
            <v>6</v>
          </cell>
        </row>
        <row r="3602">
          <cell r="B3602" t="str">
            <v>QD240463AOGRA</v>
          </cell>
          <cell r="C3602" t="str">
            <v>PLAYERA CUELLO REDONDO 24-2 AO GRA</v>
          </cell>
          <cell r="D3602">
            <v>100</v>
          </cell>
          <cell r="E3602">
            <v>4</v>
          </cell>
        </row>
        <row r="3603">
          <cell r="B3603" t="str">
            <v>QD240463AOMED</v>
          </cell>
          <cell r="C3603" t="str">
            <v>PLAYERA CUELLO REDONDO 24-2 AO MED</v>
          </cell>
          <cell r="D3603">
            <v>100</v>
          </cell>
          <cell r="E3603">
            <v>4</v>
          </cell>
        </row>
        <row r="3604">
          <cell r="B3604" t="str">
            <v>QD240463APCHI</v>
          </cell>
          <cell r="C3604" t="str">
            <v>PLAYERA CUELLO REDONDO 24-2 AP CHI</v>
          </cell>
          <cell r="D3604">
            <v>100</v>
          </cell>
          <cell r="E3604">
            <v>6</v>
          </cell>
        </row>
        <row r="3605">
          <cell r="B3605" t="str">
            <v>QD240463APGRA</v>
          </cell>
          <cell r="C3605" t="str">
            <v>PLAYERA CUELLO REDONDO 24-2 AP GRA</v>
          </cell>
          <cell r="D3605">
            <v>100</v>
          </cell>
          <cell r="E3605">
            <v>4</v>
          </cell>
        </row>
        <row r="3606">
          <cell r="B3606" t="str">
            <v>QD240463APMED</v>
          </cell>
          <cell r="C3606" t="str">
            <v>PLAYERA CUELLO REDONDO 24-2 AP MED</v>
          </cell>
          <cell r="D3606">
            <v>100</v>
          </cell>
          <cell r="E3606">
            <v>4</v>
          </cell>
        </row>
        <row r="3607">
          <cell r="B3607" t="str">
            <v>QD240463MTCHI</v>
          </cell>
          <cell r="C3607" t="str">
            <v>PLAYERA CUELLO REDONDO 24-2 MT CHI</v>
          </cell>
          <cell r="D3607">
            <v>100</v>
          </cell>
          <cell r="E3607">
            <v>6</v>
          </cell>
        </row>
        <row r="3608">
          <cell r="B3608" t="str">
            <v>QD240463MTGRA</v>
          </cell>
          <cell r="C3608" t="str">
            <v>PLAYERA CUELLO REDONDO 24-2 MT GRA</v>
          </cell>
          <cell r="D3608">
            <v>100</v>
          </cell>
          <cell r="E3608">
            <v>4</v>
          </cell>
        </row>
        <row r="3609">
          <cell r="B3609" t="str">
            <v>QD240463MTMED</v>
          </cell>
          <cell r="C3609" t="str">
            <v>PLAYERA CUELLO REDONDO 24-2 MT MED</v>
          </cell>
          <cell r="D3609">
            <v>100</v>
          </cell>
          <cell r="E3609">
            <v>4</v>
          </cell>
        </row>
        <row r="3610">
          <cell r="B3610" t="str">
            <v>QD240463NRCHI</v>
          </cell>
          <cell r="C3610" t="str">
            <v>PLAYERA CUELLO REDONDO 24-2 NR CHI</v>
          </cell>
          <cell r="D3610">
            <v>100</v>
          </cell>
          <cell r="E3610">
            <v>6</v>
          </cell>
        </row>
        <row r="3611">
          <cell r="B3611" t="str">
            <v>QD240463NRGRA</v>
          </cell>
          <cell r="C3611" t="str">
            <v>PLAYERA CUELLO REDONDO 24-2 NR GRA</v>
          </cell>
          <cell r="D3611">
            <v>100</v>
          </cell>
          <cell r="E3611">
            <v>4</v>
          </cell>
        </row>
        <row r="3612">
          <cell r="B3612" t="str">
            <v>QD240463NRMED</v>
          </cell>
          <cell r="C3612" t="str">
            <v>PLAYERA CUELLO REDONDO 24-2 NR MED</v>
          </cell>
          <cell r="D3612">
            <v>100</v>
          </cell>
          <cell r="E3612">
            <v>4</v>
          </cell>
        </row>
        <row r="3613">
          <cell r="B3613" t="str">
            <v>QD240476BCCHI</v>
          </cell>
          <cell r="C3613" t="str">
            <v>PLAYERA  0558 BC CHI</v>
          </cell>
          <cell r="D3613">
            <v>100</v>
          </cell>
          <cell r="E3613">
            <v>6</v>
          </cell>
        </row>
        <row r="3614">
          <cell r="B3614" t="str">
            <v>QD240476BCGRA</v>
          </cell>
          <cell r="C3614" t="str">
            <v>PLAYERA  0558 BC GRA</v>
          </cell>
          <cell r="D3614">
            <v>100</v>
          </cell>
          <cell r="E3614">
            <v>4</v>
          </cell>
        </row>
        <row r="3615">
          <cell r="B3615" t="str">
            <v>QD240476BCMED</v>
          </cell>
          <cell r="C3615" t="str">
            <v>PLAYERA  0558 BC MED</v>
          </cell>
          <cell r="D3615">
            <v>100</v>
          </cell>
          <cell r="E3615">
            <v>4</v>
          </cell>
        </row>
        <row r="3616">
          <cell r="B3616" t="str">
            <v>QD240477BCCHI</v>
          </cell>
          <cell r="C3616" t="str">
            <v>PLAYERA  0722 BC CHI</v>
          </cell>
          <cell r="D3616">
            <v>100</v>
          </cell>
          <cell r="E3616">
            <v>6</v>
          </cell>
        </row>
        <row r="3617">
          <cell r="B3617" t="str">
            <v>QD240477BCGRA</v>
          </cell>
          <cell r="C3617" t="str">
            <v>PLAYERA  0722 BC GRA</v>
          </cell>
          <cell r="D3617">
            <v>100</v>
          </cell>
          <cell r="E3617">
            <v>4</v>
          </cell>
        </row>
        <row r="3618">
          <cell r="B3618" t="str">
            <v>QD240477BCMED</v>
          </cell>
          <cell r="C3618" t="str">
            <v>PLAYERA  0722 BC MED</v>
          </cell>
          <cell r="D3618">
            <v>100</v>
          </cell>
          <cell r="E3618">
            <v>4</v>
          </cell>
        </row>
        <row r="3619">
          <cell r="B3619" t="str">
            <v>QD240478BCCHI</v>
          </cell>
          <cell r="C3619" t="str">
            <v>PLAYERA  0720 BC CHI</v>
          </cell>
          <cell r="D3619">
            <v>100</v>
          </cell>
          <cell r="E3619">
            <v>6</v>
          </cell>
        </row>
        <row r="3620">
          <cell r="B3620" t="str">
            <v>QD240478BCGRA</v>
          </cell>
          <cell r="C3620" t="str">
            <v>PLAYERA  0720 BC GRA</v>
          </cell>
          <cell r="D3620">
            <v>100</v>
          </cell>
          <cell r="E3620">
            <v>4</v>
          </cell>
        </row>
        <row r="3621">
          <cell r="B3621" t="str">
            <v>QD240478BCMED</v>
          </cell>
          <cell r="C3621" t="str">
            <v>PLAYERA  0720 BC MED</v>
          </cell>
          <cell r="D3621">
            <v>100</v>
          </cell>
          <cell r="E3621">
            <v>4</v>
          </cell>
        </row>
        <row r="3622">
          <cell r="B3622" t="str">
            <v>QD240479BCCHI</v>
          </cell>
          <cell r="C3622" t="str">
            <v>PLAYERA  0721 BC CHI</v>
          </cell>
          <cell r="D3622">
            <v>100</v>
          </cell>
          <cell r="E3622">
            <v>6</v>
          </cell>
        </row>
        <row r="3623">
          <cell r="B3623" t="str">
            <v>QD240479BCGRA</v>
          </cell>
          <cell r="C3623" t="str">
            <v>PLAYERA  0721 BC GRA</v>
          </cell>
          <cell r="D3623">
            <v>100</v>
          </cell>
          <cell r="E3623">
            <v>4</v>
          </cell>
        </row>
        <row r="3624">
          <cell r="B3624" t="str">
            <v>QD240479BCMED</v>
          </cell>
          <cell r="C3624" t="str">
            <v>PLAYERA  0721 BC MED</v>
          </cell>
          <cell r="D3624">
            <v>100</v>
          </cell>
          <cell r="E3624">
            <v>4</v>
          </cell>
        </row>
        <row r="3625">
          <cell r="B3625" t="str">
            <v>QD240480BCCHI</v>
          </cell>
          <cell r="C3625" t="str">
            <v>PLAYERA  0561 BC CHI</v>
          </cell>
          <cell r="D3625">
            <v>100</v>
          </cell>
          <cell r="E3625">
            <v>6</v>
          </cell>
        </row>
        <row r="3626">
          <cell r="B3626" t="str">
            <v>QD240480BCGRA</v>
          </cell>
          <cell r="C3626" t="str">
            <v>PLAYERA  0561 BC GRA</v>
          </cell>
          <cell r="D3626">
            <v>100</v>
          </cell>
          <cell r="E3626">
            <v>4</v>
          </cell>
        </row>
        <row r="3627">
          <cell r="B3627" t="str">
            <v>QD240480BCMED</v>
          </cell>
          <cell r="C3627" t="str">
            <v>PLAYERA  0561 BC MED</v>
          </cell>
          <cell r="D3627">
            <v>100</v>
          </cell>
          <cell r="E3627">
            <v>4</v>
          </cell>
        </row>
        <row r="3628">
          <cell r="B3628" t="str">
            <v>QD240481BCCHI</v>
          </cell>
          <cell r="C3628" t="str">
            <v>PLAYERA  0562 BC CHI</v>
          </cell>
          <cell r="D3628">
            <v>100</v>
          </cell>
          <cell r="E3628">
            <v>6</v>
          </cell>
        </row>
        <row r="3629">
          <cell r="B3629" t="str">
            <v>QD240481BCGRA</v>
          </cell>
          <cell r="C3629" t="str">
            <v>PLAYERA  0562 BC GRA</v>
          </cell>
          <cell r="D3629">
            <v>100</v>
          </cell>
          <cell r="E3629">
            <v>4</v>
          </cell>
        </row>
        <row r="3630">
          <cell r="B3630" t="str">
            <v>QD240481BCMED</v>
          </cell>
          <cell r="C3630" t="str">
            <v>PLAYERA  0562 BC MED</v>
          </cell>
          <cell r="D3630">
            <v>100</v>
          </cell>
          <cell r="E3630">
            <v>4</v>
          </cell>
        </row>
        <row r="3631">
          <cell r="B3631" t="str">
            <v>QD240482BCCHI</v>
          </cell>
          <cell r="C3631" t="str">
            <v>PLAYERA  0719 BC CHI</v>
          </cell>
          <cell r="D3631">
            <v>100</v>
          </cell>
          <cell r="E3631">
            <v>6</v>
          </cell>
        </row>
        <row r="3632">
          <cell r="B3632" t="str">
            <v>QD240482BCGRA</v>
          </cell>
          <cell r="C3632" t="str">
            <v>PLAYERA  0719 BC GRA</v>
          </cell>
          <cell r="D3632">
            <v>100</v>
          </cell>
          <cell r="E3632">
            <v>4</v>
          </cell>
        </row>
        <row r="3633">
          <cell r="B3633" t="str">
            <v>QD240482BCMED</v>
          </cell>
          <cell r="C3633" t="str">
            <v>PLAYERA  0719 BC MED</v>
          </cell>
          <cell r="D3633">
            <v>100</v>
          </cell>
          <cell r="E3633">
            <v>4</v>
          </cell>
        </row>
        <row r="3634">
          <cell r="B3634" t="str">
            <v>QD240483BCCHI</v>
          </cell>
          <cell r="C3634" t="str">
            <v>PLAYERA  0714 BC CHI</v>
          </cell>
          <cell r="D3634">
            <v>100</v>
          </cell>
          <cell r="E3634">
            <v>6</v>
          </cell>
        </row>
        <row r="3635">
          <cell r="B3635" t="str">
            <v>QD240483BCGRA</v>
          </cell>
          <cell r="C3635" t="str">
            <v>PLAYERA  0714 BC GRA</v>
          </cell>
          <cell r="D3635">
            <v>100</v>
          </cell>
          <cell r="E3635">
            <v>4</v>
          </cell>
        </row>
        <row r="3636">
          <cell r="B3636" t="str">
            <v>QD240483BCMED</v>
          </cell>
          <cell r="C3636" t="str">
            <v>PLAYERA  0714 BC MED</v>
          </cell>
          <cell r="D3636">
            <v>100</v>
          </cell>
          <cell r="E3636">
            <v>4</v>
          </cell>
        </row>
        <row r="3637">
          <cell r="B3637" t="str">
            <v>QD240484BCCHI</v>
          </cell>
          <cell r="C3637" t="str">
            <v>PLAYERA  0718 BC CHI</v>
          </cell>
          <cell r="D3637">
            <v>100</v>
          </cell>
          <cell r="E3637">
            <v>6</v>
          </cell>
        </row>
        <row r="3638">
          <cell r="B3638" t="str">
            <v>QD240484BCGRA</v>
          </cell>
          <cell r="C3638" t="str">
            <v>PLAYERA  0718 BC GRA</v>
          </cell>
          <cell r="D3638">
            <v>100</v>
          </cell>
          <cell r="E3638">
            <v>4</v>
          </cell>
        </row>
        <row r="3639">
          <cell r="B3639" t="str">
            <v>QD240484BCMED</v>
          </cell>
          <cell r="C3639" t="str">
            <v>PLAYERA  0718 BC MED</v>
          </cell>
          <cell r="D3639">
            <v>100</v>
          </cell>
          <cell r="E3639">
            <v>4</v>
          </cell>
        </row>
        <row r="3640">
          <cell r="B3640" t="str">
            <v>QD240485BCCHI</v>
          </cell>
          <cell r="C3640" t="str">
            <v>PLAYERA  0717 BC CHI</v>
          </cell>
          <cell r="D3640">
            <v>100</v>
          </cell>
          <cell r="E3640">
            <v>6</v>
          </cell>
        </row>
        <row r="3641">
          <cell r="B3641" t="str">
            <v>QD240485BCGRA</v>
          </cell>
          <cell r="C3641" t="str">
            <v>PLAYERA  0717 BC GRA</v>
          </cell>
          <cell r="D3641">
            <v>100</v>
          </cell>
          <cell r="E3641">
            <v>4</v>
          </cell>
        </row>
        <row r="3642">
          <cell r="B3642" t="str">
            <v>QD240485BCMED</v>
          </cell>
          <cell r="C3642" t="str">
            <v>PLAYERA  0717 BC MED</v>
          </cell>
          <cell r="D3642">
            <v>100</v>
          </cell>
          <cell r="E3642">
            <v>4</v>
          </cell>
        </row>
        <row r="3643">
          <cell r="B3643" t="str">
            <v>QD240486BCCHI</v>
          </cell>
          <cell r="C3643" t="str">
            <v>PLAYERA  0715 BC CHI</v>
          </cell>
          <cell r="D3643">
            <v>100</v>
          </cell>
          <cell r="E3643">
            <v>6</v>
          </cell>
        </row>
        <row r="3644">
          <cell r="B3644" t="str">
            <v>QD240486BCGRA</v>
          </cell>
          <cell r="C3644" t="str">
            <v>PLAYERA  0715 BC GRA</v>
          </cell>
          <cell r="D3644">
            <v>100</v>
          </cell>
          <cell r="E3644">
            <v>4</v>
          </cell>
        </row>
        <row r="3645">
          <cell r="B3645" t="str">
            <v>QD240486BCMED</v>
          </cell>
          <cell r="C3645" t="str">
            <v>PLAYERA  0715 BC MED</v>
          </cell>
          <cell r="D3645">
            <v>100</v>
          </cell>
          <cell r="E3645">
            <v>4</v>
          </cell>
        </row>
        <row r="3646">
          <cell r="B3646" t="str">
            <v>QD240487AZCHI</v>
          </cell>
          <cell r="C3646" t="str">
            <v>PLAYERA  0541 AZ CHI</v>
          </cell>
          <cell r="D3646">
            <v>100</v>
          </cell>
          <cell r="E3646">
            <v>6</v>
          </cell>
        </row>
        <row r="3647">
          <cell r="B3647" t="str">
            <v>QD240487AZGRA</v>
          </cell>
          <cell r="C3647" t="str">
            <v>PLAYERA  0541 AZ GRA</v>
          </cell>
          <cell r="D3647">
            <v>100</v>
          </cell>
          <cell r="E3647">
            <v>4</v>
          </cell>
        </row>
        <row r="3648">
          <cell r="B3648" t="str">
            <v>QD240487AZMED</v>
          </cell>
          <cell r="C3648" t="str">
            <v>PLAYERA  0541 AZ MED</v>
          </cell>
          <cell r="D3648">
            <v>100</v>
          </cell>
          <cell r="E3648">
            <v>4</v>
          </cell>
        </row>
        <row r="3649">
          <cell r="B3649" t="str">
            <v>QD240488RJCHI</v>
          </cell>
          <cell r="C3649" t="str">
            <v>PLAYERA  0544 RJ CHI</v>
          </cell>
          <cell r="D3649">
            <v>100</v>
          </cell>
          <cell r="E3649">
            <v>6</v>
          </cell>
        </row>
        <row r="3650">
          <cell r="B3650" t="str">
            <v>QD240488RJGRA</v>
          </cell>
          <cell r="C3650" t="str">
            <v>PLAYERA  0544 RJ GRA</v>
          </cell>
          <cell r="D3650">
            <v>100</v>
          </cell>
          <cell r="E3650">
            <v>4</v>
          </cell>
        </row>
        <row r="3651">
          <cell r="B3651" t="str">
            <v>QD240488RJMED</v>
          </cell>
          <cell r="C3651" t="str">
            <v>PLAYERA  0544 RJ MED</v>
          </cell>
          <cell r="D3651">
            <v>100</v>
          </cell>
          <cell r="E3651">
            <v>4</v>
          </cell>
        </row>
        <row r="3652">
          <cell r="B3652" t="str">
            <v>QD240489BCCHI</v>
          </cell>
          <cell r="C3652" t="str">
            <v>PLAYERA  0557 BC CHI</v>
          </cell>
          <cell r="D3652">
            <v>100</v>
          </cell>
          <cell r="E3652">
            <v>6</v>
          </cell>
        </row>
        <row r="3653">
          <cell r="B3653" t="str">
            <v>QD240489BCGRA</v>
          </cell>
          <cell r="C3653" t="str">
            <v>PLAYERA  0557 BC GRA</v>
          </cell>
          <cell r="D3653">
            <v>100</v>
          </cell>
          <cell r="E3653">
            <v>4</v>
          </cell>
        </row>
        <row r="3654">
          <cell r="B3654" t="str">
            <v>QD240489BCMED</v>
          </cell>
          <cell r="C3654" t="str">
            <v>PLAYERA  0557 BC MED</v>
          </cell>
          <cell r="D3654">
            <v>100</v>
          </cell>
          <cell r="E3654">
            <v>4</v>
          </cell>
        </row>
        <row r="3655">
          <cell r="B3655" t="str">
            <v>QD240490NGCHI</v>
          </cell>
          <cell r="C3655" t="str">
            <v>PLAYERA  0550 NG CHI</v>
          </cell>
          <cell r="D3655">
            <v>100</v>
          </cell>
          <cell r="E3655">
            <v>6</v>
          </cell>
        </row>
        <row r="3656">
          <cell r="B3656" t="str">
            <v>QD240490NGGRA</v>
          </cell>
          <cell r="C3656" t="str">
            <v>PLAYERA  0550 NG GRA</v>
          </cell>
          <cell r="D3656">
            <v>100</v>
          </cell>
          <cell r="E3656">
            <v>4</v>
          </cell>
        </row>
        <row r="3657">
          <cell r="B3657" t="str">
            <v>QD240490NGMED</v>
          </cell>
          <cell r="C3657" t="str">
            <v>PLAYERA  0550 NG MED</v>
          </cell>
          <cell r="D3657">
            <v>100</v>
          </cell>
          <cell r="E3657">
            <v>4</v>
          </cell>
        </row>
        <row r="3658">
          <cell r="B3658" t="str">
            <v>QD240491BCCHI</v>
          </cell>
          <cell r="C3658" t="str">
            <v>PLAYERA  0564 BC CHI</v>
          </cell>
          <cell r="D3658">
            <v>100</v>
          </cell>
          <cell r="E3658">
            <v>6</v>
          </cell>
        </row>
        <row r="3659">
          <cell r="B3659" t="str">
            <v>QD240491BCGRA</v>
          </cell>
          <cell r="C3659" t="str">
            <v>PLAYERA  0564 BC GRA</v>
          </cell>
          <cell r="D3659">
            <v>100</v>
          </cell>
          <cell r="E3659">
            <v>4</v>
          </cell>
        </row>
        <row r="3660">
          <cell r="B3660" t="str">
            <v>QD240491BCMED</v>
          </cell>
          <cell r="C3660" t="str">
            <v>PLAYERA  0564 BC MED</v>
          </cell>
          <cell r="D3660">
            <v>100</v>
          </cell>
          <cell r="E3660">
            <v>4</v>
          </cell>
        </row>
        <row r="3661">
          <cell r="B3661" t="str">
            <v>QD240492GRCHI</v>
          </cell>
          <cell r="C3661" t="str">
            <v>PLAYERA  0551 GR CHI</v>
          </cell>
          <cell r="D3661">
            <v>100</v>
          </cell>
          <cell r="E3661">
            <v>6</v>
          </cell>
        </row>
        <row r="3662">
          <cell r="B3662" t="str">
            <v>QD240492GRGRA</v>
          </cell>
          <cell r="C3662" t="str">
            <v>PLAYERA  0551 GR GRA</v>
          </cell>
          <cell r="D3662">
            <v>100</v>
          </cell>
          <cell r="E3662">
            <v>4</v>
          </cell>
        </row>
        <row r="3663">
          <cell r="B3663" t="str">
            <v>QD240492GRMED</v>
          </cell>
          <cell r="C3663" t="str">
            <v>PLAYERA  0551 GR MED</v>
          </cell>
          <cell r="D3663">
            <v>100</v>
          </cell>
          <cell r="E3663">
            <v>4</v>
          </cell>
        </row>
        <row r="3664">
          <cell r="B3664" t="str">
            <v>QD240493GRCHI</v>
          </cell>
          <cell r="C3664" t="str">
            <v>PLAYERA  0548 GR CHI</v>
          </cell>
          <cell r="D3664">
            <v>100</v>
          </cell>
          <cell r="E3664">
            <v>6</v>
          </cell>
        </row>
        <row r="3665">
          <cell r="B3665" t="str">
            <v>QD240493GRGRA</v>
          </cell>
          <cell r="C3665" t="str">
            <v>PLAYERA  0548 GR GRA</v>
          </cell>
          <cell r="D3665">
            <v>100</v>
          </cell>
          <cell r="E3665">
            <v>4</v>
          </cell>
        </row>
        <row r="3666">
          <cell r="B3666" t="str">
            <v>QD240493GRMED</v>
          </cell>
          <cell r="C3666" t="str">
            <v>PLAYERA  0548 GR MED</v>
          </cell>
          <cell r="D3666">
            <v>100</v>
          </cell>
          <cell r="E3666">
            <v>4</v>
          </cell>
        </row>
        <row r="3667">
          <cell r="B3667" t="str">
            <v>QD240494GRCHI</v>
          </cell>
          <cell r="C3667" t="str">
            <v>PLAYERA  0552 GR CHI</v>
          </cell>
          <cell r="D3667">
            <v>100</v>
          </cell>
          <cell r="E3667">
            <v>6</v>
          </cell>
        </row>
        <row r="3668">
          <cell r="B3668" t="str">
            <v>QD240494GRGRA</v>
          </cell>
          <cell r="C3668" t="str">
            <v>PLAYERA  0552 GR GRA</v>
          </cell>
          <cell r="D3668">
            <v>100</v>
          </cell>
          <cell r="E3668">
            <v>4</v>
          </cell>
        </row>
        <row r="3669">
          <cell r="B3669" t="str">
            <v>QD240494GRMED</v>
          </cell>
          <cell r="C3669" t="str">
            <v>PLAYERA  0552 GR MED</v>
          </cell>
          <cell r="D3669">
            <v>100</v>
          </cell>
          <cell r="E3669">
            <v>4</v>
          </cell>
        </row>
        <row r="3670">
          <cell r="B3670" t="str">
            <v>QD240495BCCHI</v>
          </cell>
          <cell r="C3670" t="str">
            <v>PLAYERA  0565 BC CHI</v>
          </cell>
          <cell r="D3670">
            <v>100</v>
          </cell>
          <cell r="E3670">
            <v>6</v>
          </cell>
        </row>
        <row r="3671">
          <cell r="B3671" t="str">
            <v>QD240495BCGRA</v>
          </cell>
          <cell r="C3671" t="str">
            <v>PLAYERA  0565 BC GRA</v>
          </cell>
          <cell r="D3671">
            <v>100</v>
          </cell>
          <cell r="E3671">
            <v>4</v>
          </cell>
        </row>
        <row r="3672">
          <cell r="B3672" t="str">
            <v>QD240495BCMED</v>
          </cell>
          <cell r="C3672" t="str">
            <v>PLAYERA  0565 BC MED</v>
          </cell>
          <cell r="D3672">
            <v>100</v>
          </cell>
          <cell r="E3672">
            <v>4</v>
          </cell>
        </row>
        <row r="3673">
          <cell r="B3673" t="str">
            <v>QD240497AMCHI</v>
          </cell>
          <cell r="C3673" t="str">
            <v>PLAYERA SW6367 AM CHI</v>
          </cell>
          <cell r="D3673">
            <v>100</v>
          </cell>
          <cell r="E3673">
            <v>2</v>
          </cell>
        </row>
        <row r="3674">
          <cell r="B3674" t="str">
            <v>QD240497AMGRA</v>
          </cell>
          <cell r="C3674" t="str">
            <v>PLAYERA SW6367 AM GRA</v>
          </cell>
          <cell r="D3674">
            <v>100</v>
          </cell>
          <cell r="E3674">
            <v>4</v>
          </cell>
        </row>
        <row r="3675">
          <cell r="B3675" t="str">
            <v>QD240497AMMED</v>
          </cell>
          <cell r="C3675" t="str">
            <v>PLAYERA SW6367 AM MED</v>
          </cell>
          <cell r="D3675">
            <v>100</v>
          </cell>
          <cell r="E3675">
            <v>4</v>
          </cell>
        </row>
        <row r="3676">
          <cell r="B3676" t="str">
            <v>QD240497AMXGD</v>
          </cell>
          <cell r="C3676" t="str">
            <v>PLAYERA SW6367 AM XGD</v>
          </cell>
          <cell r="D3676">
            <v>100</v>
          </cell>
          <cell r="E3676">
            <v>2</v>
          </cell>
        </row>
        <row r="3677">
          <cell r="B3677" t="str">
            <v>QD240501MZCHI</v>
          </cell>
          <cell r="C3677" t="str">
            <v>PLAYERA GRAVITY MZ CHI</v>
          </cell>
          <cell r="D3677">
            <v>100</v>
          </cell>
          <cell r="E3677">
            <v>6</v>
          </cell>
        </row>
        <row r="3678">
          <cell r="B3678" t="str">
            <v>QD240501MZGRA</v>
          </cell>
          <cell r="C3678" t="str">
            <v>PLAYERA GRAVITY MZ GRA</v>
          </cell>
          <cell r="D3678">
            <v>100</v>
          </cell>
          <cell r="E3678">
            <v>4</v>
          </cell>
        </row>
        <row r="3679">
          <cell r="B3679" t="str">
            <v>QD240501MZMED</v>
          </cell>
          <cell r="C3679" t="str">
            <v>PLAYERA GRAVITY MZ MED</v>
          </cell>
          <cell r="D3679">
            <v>100</v>
          </cell>
          <cell r="E3679">
            <v>4</v>
          </cell>
        </row>
        <row r="3680">
          <cell r="B3680" t="str">
            <v>QD240506VSCHI</v>
          </cell>
          <cell r="C3680" t="str">
            <v>PLAYERA 043 VS CHI</v>
          </cell>
          <cell r="D3680">
            <v>100</v>
          </cell>
          <cell r="E3680">
            <v>6</v>
          </cell>
        </row>
        <row r="3681">
          <cell r="B3681" t="str">
            <v>QD240506VSGRA</v>
          </cell>
          <cell r="C3681" t="str">
            <v>PLAYERA 043 VS GRA</v>
          </cell>
          <cell r="D3681">
            <v>100</v>
          </cell>
          <cell r="E3681">
            <v>4</v>
          </cell>
        </row>
        <row r="3682">
          <cell r="B3682" t="str">
            <v>QD240506VSMED</v>
          </cell>
          <cell r="C3682" t="str">
            <v>PLAYERA 043 VS MED</v>
          </cell>
          <cell r="D3682">
            <v>100</v>
          </cell>
          <cell r="E3682">
            <v>4</v>
          </cell>
        </row>
        <row r="3683">
          <cell r="B3683" t="str">
            <v>QD240507VSCHI</v>
          </cell>
          <cell r="C3683" t="str">
            <v>PLAYERA 044 VS CHI</v>
          </cell>
          <cell r="D3683">
            <v>100</v>
          </cell>
          <cell r="E3683">
            <v>6</v>
          </cell>
        </row>
        <row r="3684">
          <cell r="B3684" t="str">
            <v>QD240507VSGRA</v>
          </cell>
          <cell r="C3684" t="str">
            <v>PLAYERA 044 VS GRA</v>
          </cell>
          <cell r="D3684">
            <v>100</v>
          </cell>
          <cell r="E3684">
            <v>4</v>
          </cell>
        </row>
        <row r="3685">
          <cell r="B3685" t="str">
            <v>QD240507VSMED</v>
          </cell>
          <cell r="C3685" t="str">
            <v>PLAYERA 044 VS MED</v>
          </cell>
          <cell r="D3685">
            <v>100</v>
          </cell>
          <cell r="E3685">
            <v>3</v>
          </cell>
        </row>
        <row r="3686">
          <cell r="B3686" t="str">
            <v>QD24E154BCCHI</v>
          </cell>
          <cell r="C3686" t="str">
            <v>PLAYERA GRAVITY 002-154 BC CHI</v>
          </cell>
          <cell r="D3686">
            <v>100</v>
          </cell>
          <cell r="E3686">
            <v>2</v>
          </cell>
        </row>
        <row r="3687">
          <cell r="B3687" t="str">
            <v>QD24E154BCMED</v>
          </cell>
          <cell r="C3687" t="str">
            <v>PLAYERA GRAVITY 002-154 BC MED</v>
          </cell>
          <cell r="D3687">
            <v>100</v>
          </cell>
          <cell r="E3687">
            <v>2</v>
          </cell>
        </row>
        <row r="3688">
          <cell r="B3688" t="str">
            <v>QD24E156BCCHI</v>
          </cell>
          <cell r="C3688" t="str">
            <v>PLAYERA GRAVITY 004-156 BC CHI</v>
          </cell>
          <cell r="D3688">
            <v>100</v>
          </cell>
          <cell r="E3688">
            <v>2</v>
          </cell>
        </row>
        <row r="3689">
          <cell r="B3689" t="str">
            <v>QD24E156BCGRA</v>
          </cell>
          <cell r="C3689" t="str">
            <v>PLAYERA GRAVITY 004-156 BC GRA</v>
          </cell>
          <cell r="D3689">
            <v>100</v>
          </cell>
          <cell r="E3689">
            <v>2</v>
          </cell>
        </row>
        <row r="3690">
          <cell r="B3690" t="str">
            <v>QD24E156BCMED</v>
          </cell>
          <cell r="C3690" t="str">
            <v>PLAYERA GRAVITY 004-156 BC MED</v>
          </cell>
          <cell r="D3690">
            <v>100</v>
          </cell>
          <cell r="E3690">
            <v>2</v>
          </cell>
        </row>
        <row r="3691">
          <cell r="B3691" t="str">
            <v>QD24E158BCCHI</v>
          </cell>
          <cell r="C3691" t="str">
            <v>PLAYERA GRAVITY 006-158 BC CHI</v>
          </cell>
          <cell r="D3691">
            <v>100</v>
          </cell>
          <cell r="E3691">
            <v>3</v>
          </cell>
        </row>
        <row r="3692">
          <cell r="B3692" t="str">
            <v>QD24E158BCGRA</v>
          </cell>
          <cell r="C3692" t="str">
            <v>PLAYERA GRAVITY 006-158 BC GRA</v>
          </cell>
          <cell r="D3692">
            <v>100</v>
          </cell>
          <cell r="E3692">
            <v>4</v>
          </cell>
        </row>
        <row r="3693">
          <cell r="B3693" t="str">
            <v>QD24E158BCMED</v>
          </cell>
          <cell r="C3693" t="str">
            <v>PLAYERA GRAVITY 006-158 BC MED</v>
          </cell>
          <cell r="D3693">
            <v>100</v>
          </cell>
          <cell r="E3693">
            <v>3</v>
          </cell>
        </row>
        <row r="3694">
          <cell r="B3694" t="str">
            <v>QD24E191NGCHI</v>
          </cell>
          <cell r="C3694" t="str">
            <v>PLAYERA GRAVITY RT61720 NG CHI</v>
          </cell>
          <cell r="D3694">
            <v>100</v>
          </cell>
          <cell r="E3694">
            <v>2</v>
          </cell>
        </row>
        <row r="3695">
          <cell r="B3695" t="str">
            <v>QD24E196BCCHI</v>
          </cell>
          <cell r="C3695" t="str">
            <v>PLAYERA GRAVITY  M6198-SUB BC CHI</v>
          </cell>
          <cell r="D3695">
            <v>100</v>
          </cell>
          <cell r="E3695">
            <v>2</v>
          </cell>
        </row>
        <row r="3696">
          <cell r="B3696" t="str">
            <v>QD24E196BCMED</v>
          </cell>
          <cell r="C3696" t="str">
            <v>PLAYERA GRAVITY  M6198-SUB BC MED</v>
          </cell>
          <cell r="D3696">
            <v>100</v>
          </cell>
          <cell r="E3696">
            <v>1</v>
          </cell>
        </row>
        <row r="3697">
          <cell r="B3697" t="str">
            <v>QD24E211BCCHI</v>
          </cell>
          <cell r="C3697" t="str">
            <v>PLAYERA GRAVITY  M6198-SUB BC CHI</v>
          </cell>
          <cell r="D3697">
            <v>100</v>
          </cell>
          <cell r="E3697">
            <v>1</v>
          </cell>
        </row>
        <row r="3698">
          <cell r="B3698" t="str">
            <v>QD24E211BCMED</v>
          </cell>
          <cell r="C3698" t="str">
            <v>PLAYERA GRAVITY  M6198-SUB BC MED</v>
          </cell>
          <cell r="D3698">
            <v>100</v>
          </cell>
          <cell r="E3698">
            <v>1</v>
          </cell>
        </row>
        <row r="3699">
          <cell r="B3699" t="str">
            <v>QD24E215BCCHI</v>
          </cell>
          <cell r="C3699" t="str">
            <v>PLAYERA GRAVITY  6217 BC CHI</v>
          </cell>
          <cell r="D3699">
            <v>100</v>
          </cell>
          <cell r="E3699">
            <v>1</v>
          </cell>
        </row>
        <row r="3700">
          <cell r="B3700" t="str">
            <v>QD24E215NGCHI</v>
          </cell>
          <cell r="C3700" t="str">
            <v>PLAYERA GRAVITY  6217 NG CHI</v>
          </cell>
          <cell r="D3700">
            <v>100</v>
          </cell>
          <cell r="E3700">
            <v>2</v>
          </cell>
        </row>
        <row r="3701">
          <cell r="B3701" t="str">
            <v>QD24E219BCCHI</v>
          </cell>
          <cell r="C3701" t="str">
            <v>PLAYERA GRAVITY  M6198  ESTAM BC CHI</v>
          </cell>
          <cell r="D3701">
            <v>100</v>
          </cell>
          <cell r="E3701">
            <v>1</v>
          </cell>
        </row>
        <row r="3702">
          <cell r="B3702" t="str">
            <v>QD24E219BCGRA</v>
          </cell>
          <cell r="C3702" t="str">
            <v>PLAYERA GRAVITY  M6198  ESTAM BC GRA</v>
          </cell>
          <cell r="D3702">
            <v>100</v>
          </cell>
          <cell r="E3702">
            <v>2</v>
          </cell>
        </row>
        <row r="3703">
          <cell r="B3703" t="str">
            <v>QD24E222BCMED</v>
          </cell>
          <cell r="C3703" t="str">
            <v>PLAYERA GRAVITY  M6198  SUB BC MED</v>
          </cell>
          <cell r="D3703">
            <v>100</v>
          </cell>
          <cell r="E3703">
            <v>1</v>
          </cell>
        </row>
        <row r="3704">
          <cell r="B3704" t="str">
            <v>QD24E224BCCHI</v>
          </cell>
          <cell r="C3704" t="str">
            <v>PLAYERA GRAVITY  M6198  SUB BC CHI</v>
          </cell>
          <cell r="D3704">
            <v>100</v>
          </cell>
          <cell r="E3704">
            <v>1</v>
          </cell>
        </row>
        <row r="3705">
          <cell r="B3705" t="str">
            <v>QD24E224BCGRA</v>
          </cell>
          <cell r="C3705" t="str">
            <v>PLAYERA GRAVITY  M6198  SUB BC GRA</v>
          </cell>
          <cell r="D3705">
            <v>100</v>
          </cell>
          <cell r="E3705">
            <v>2</v>
          </cell>
        </row>
        <row r="3706">
          <cell r="B3706" t="str">
            <v>QD24E224BCMED</v>
          </cell>
          <cell r="C3706" t="str">
            <v>PLAYERA GRAVITY  M6198  SUB BC MED</v>
          </cell>
          <cell r="D3706">
            <v>100</v>
          </cell>
          <cell r="E3706">
            <v>1</v>
          </cell>
        </row>
        <row r="3707">
          <cell r="B3707" t="str">
            <v>QD24E225BCCHI</v>
          </cell>
          <cell r="C3707" t="str">
            <v>PLAYERA GRAVITY  M6198  SUB BC CHI</v>
          </cell>
          <cell r="D3707">
            <v>100</v>
          </cell>
          <cell r="E3707">
            <v>3</v>
          </cell>
        </row>
        <row r="3708">
          <cell r="B3708" t="str">
            <v>QD24E226BCCHI</v>
          </cell>
          <cell r="C3708" t="str">
            <v>PLAYERA GRAVITY  M6198  SUB BC CHI</v>
          </cell>
          <cell r="D3708">
            <v>100</v>
          </cell>
          <cell r="E3708">
            <v>2</v>
          </cell>
        </row>
        <row r="3709">
          <cell r="B3709" t="str">
            <v>QD24E227BCCHI</v>
          </cell>
          <cell r="C3709" t="str">
            <v>PLAYERA GRAVITY  M6198  SUB BC CHI</v>
          </cell>
          <cell r="D3709">
            <v>100</v>
          </cell>
          <cell r="E3709">
            <v>4</v>
          </cell>
        </row>
        <row r="3710">
          <cell r="B3710" t="str">
            <v>QD24E227BCGRA</v>
          </cell>
          <cell r="C3710" t="str">
            <v>PLAYERA GRAVITY  M6198  SUB BC GRA</v>
          </cell>
          <cell r="D3710">
            <v>100</v>
          </cell>
          <cell r="E3710">
            <v>3</v>
          </cell>
        </row>
        <row r="3711">
          <cell r="B3711" t="str">
            <v>QD24E228BCCHI</v>
          </cell>
          <cell r="C3711" t="str">
            <v>PLAYERA GRAVITY  M6198  SUB BC CHI</v>
          </cell>
          <cell r="D3711">
            <v>100</v>
          </cell>
          <cell r="E3711">
            <v>3</v>
          </cell>
        </row>
        <row r="3712">
          <cell r="B3712" t="str">
            <v>QD24E228BCMED</v>
          </cell>
          <cell r="C3712" t="str">
            <v>PLAYERA GRAVITY  M6198  SUB BC MED</v>
          </cell>
          <cell r="D3712">
            <v>100</v>
          </cell>
          <cell r="E3712">
            <v>4</v>
          </cell>
        </row>
        <row r="3713">
          <cell r="B3713" t="str">
            <v>QD24E229BCCHI</v>
          </cell>
          <cell r="C3713" t="str">
            <v>PLAYERA GRAVITY  M6198  SUB BC CHI</v>
          </cell>
          <cell r="D3713">
            <v>100</v>
          </cell>
          <cell r="E3713">
            <v>7</v>
          </cell>
        </row>
        <row r="3714">
          <cell r="B3714" t="str">
            <v>QD24E229BCGRA</v>
          </cell>
          <cell r="C3714" t="str">
            <v>PLAYERA GRAVITY  M6198  SUB BC GRA</v>
          </cell>
          <cell r="D3714">
            <v>100</v>
          </cell>
          <cell r="E3714">
            <v>10</v>
          </cell>
        </row>
        <row r="3715">
          <cell r="B3715" t="str">
            <v>QD24E229BCMED</v>
          </cell>
          <cell r="C3715" t="str">
            <v>PLAYERA GRAVITY  M6198  SUB BC MED</v>
          </cell>
          <cell r="D3715">
            <v>100</v>
          </cell>
          <cell r="E3715">
            <v>10</v>
          </cell>
        </row>
        <row r="3716">
          <cell r="B3716" t="str">
            <v>QD24E230BCCHI</v>
          </cell>
          <cell r="C3716" t="str">
            <v>PLAYERA GRAVITY  M6198  SUB BC CHI</v>
          </cell>
          <cell r="D3716">
            <v>100</v>
          </cell>
          <cell r="E3716">
            <v>4</v>
          </cell>
        </row>
        <row r="3717">
          <cell r="B3717" t="str">
            <v>QD24E230BCGRA</v>
          </cell>
          <cell r="C3717" t="str">
            <v>PLAYERA GRAVITY  M6198  SUB BC GRA</v>
          </cell>
          <cell r="D3717">
            <v>100</v>
          </cell>
          <cell r="E3717">
            <v>4</v>
          </cell>
        </row>
        <row r="3718">
          <cell r="B3718" t="str">
            <v>QD24E230BCMED</v>
          </cell>
          <cell r="C3718" t="str">
            <v>PLAYERA GRAVITY  M6198  SUB BC MED</v>
          </cell>
          <cell r="D3718">
            <v>100</v>
          </cell>
          <cell r="E3718">
            <v>4</v>
          </cell>
        </row>
        <row r="3719">
          <cell r="B3719" t="str">
            <v>QD24E231BCCHI</v>
          </cell>
          <cell r="C3719" t="str">
            <v>PLAYERA GRAVITY  M6198  SUB BC CHI</v>
          </cell>
          <cell r="D3719">
            <v>100</v>
          </cell>
          <cell r="E3719">
            <v>4</v>
          </cell>
        </row>
        <row r="3720">
          <cell r="B3720" t="str">
            <v>QD24E231BCGRA</v>
          </cell>
          <cell r="C3720" t="str">
            <v>PLAYERA GRAVITY  M6198  SUB BC GRA</v>
          </cell>
          <cell r="D3720">
            <v>100</v>
          </cell>
          <cell r="E3720">
            <v>4</v>
          </cell>
        </row>
        <row r="3721">
          <cell r="B3721" t="str">
            <v>QD24E231BCMED</v>
          </cell>
          <cell r="C3721" t="str">
            <v>PLAYERA GRAVITY  M6198  SUB BC MED</v>
          </cell>
          <cell r="D3721">
            <v>100</v>
          </cell>
          <cell r="E3721">
            <v>4</v>
          </cell>
        </row>
        <row r="3722">
          <cell r="B3722" t="str">
            <v>QD24E244NGCHI</v>
          </cell>
          <cell r="C3722" t="str">
            <v>PLAYERA GRAVITY BP02BICHOS NG CHI</v>
          </cell>
          <cell r="D3722">
            <v>100</v>
          </cell>
          <cell r="E3722">
            <v>2</v>
          </cell>
        </row>
        <row r="3723">
          <cell r="B3723" t="str">
            <v>QD24E244NGMED</v>
          </cell>
          <cell r="C3723" t="str">
            <v>PLAYERA GRAVITY BP02BICHOS NG MED</v>
          </cell>
          <cell r="D3723">
            <v>100</v>
          </cell>
          <cell r="E3723">
            <v>2</v>
          </cell>
        </row>
        <row r="3724">
          <cell r="B3724" t="str">
            <v>QD24E246BCCHI</v>
          </cell>
          <cell r="C3724" t="str">
            <v>PLAYERA GRAVITY BP04BICHOS BC CHI</v>
          </cell>
          <cell r="D3724">
            <v>100</v>
          </cell>
          <cell r="E3724">
            <v>3</v>
          </cell>
        </row>
        <row r="3725">
          <cell r="B3725" t="str">
            <v>QD24E258AMCHI</v>
          </cell>
          <cell r="C3725" t="str">
            <v>PLAYERA GRAVITY  MJ54066/MJ54067 AM</v>
          </cell>
          <cell r="D3725">
            <v>100</v>
          </cell>
          <cell r="E3725">
            <v>2</v>
          </cell>
        </row>
        <row r="3726">
          <cell r="B3726" t="str">
            <v>QD24E258RSCHI</v>
          </cell>
          <cell r="C3726" t="str">
            <v>PLAYERA GRAVITY  MJ54066/MJ54067 RS</v>
          </cell>
          <cell r="D3726">
            <v>100</v>
          </cell>
          <cell r="E3726">
            <v>1</v>
          </cell>
        </row>
        <row r="3727">
          <cell r="B3727" t="str">
            <v>QD24E258RSGRA</v>
          </cell>
          <cell r="C3727" t="str">
            <v>PLAYERA GRAVITY  MJ54066/MJ54067 RS</v>
          </cell>
          <cell r="D3727">
            <v>100</v>
          </cell>
          <cell r="E3727">
            <v>1</v>
          </cell>
        </row>
        <row r="3728">
          <cell r="B3728" t="str">
            <v>QD24E259AZCHI</v>
          </cell>
          <cell r="C3728" t="str">
            <v>PLAYERA GRAVITY  QRY20201 AZ CHI</v>
          </cell>
          <cell r="D3728">
            <v>100</v>
          </cell>
          <cell r="E3728">
            <v>3</v>
          </cell>
        </row>
        <row r="3729">
          <cell r="B3729" t="str">
            <v>QD24E259AZGRA</v>
          </cell>
          <cell r="C3729" t="str">
            <v>PLAYERA GRAVITY  QRY20201 AZ GRA</v>
          </cell>
          <cell r="D3729">
            <v>100</v>
          </cell>
          <cell r="E3729">
            <v>2</v>
          </cell>
        </row>
        <row r="3730">
          <cell r="B3730" t="str">
            <v>QD24E259AZMED</v>
          </cell>
          <cell r="C3730" t="str">
            <v>PLAYERA GRAVITY  QRY20201 AZ MED</v>
          </cell>
          <cell r="D3730">
            <v>100</v>
          </cell>
          <cell r="E3730">
            <v>1</v>
          </cell>
        </row>
        <row r="3731">
          <cell r="B3731" t="str">
            <v>QD24E259BCCHI</v>
          </cell>
          <cell r="C3731" t="str">
            <v>PLAYERA GRAVITY  QRY20201 BC CHI</v>
          </cell>
          <cell r="D3731">
            <v>100</v>
          </cell>
          <cell r="E3731">
            <v>3</v>
          </cell>
        </row>
        <row r="3732">
          <cell r="B3732" t="str">
            <v>QD24E259BCGRA</v>
          </cell>
          <cell r="C3732" t="str">
            <v>PLAYERA GRAVITY  QRY20201 BC GRA</v>
          </cell>
          <cell r="D3732">
            <v>100</v>
          </cell>
          <cell r="E3732">
            <v>2</v>
          </cell>
        </row>
        <row r="3733">
          <cell r="B3733" t="str">
            <v>QD24E259BCMED</v>
          </cell>
          <cell r="C3733" t="str">
            <v>PLAYERA GRAVITY  QRY20201 BC MED</v>
          </cell>
          <cell r="D3733">
            <v>100</v>
          </cell>
          <cell r="E3733">
            <v>1</v>
          </cell>
        </row>
        <row r="3734">
          <cell r="B3734" t="str">
            <v>QD24E259RSCHI</v>
          </cell>
          <cell r="C3734" t="str">
            <v>PLAYERA GRAVITY  QRY20201 RS CHI</v>
          </cell>
          <cell r="D3734">
            <v>100</v>
          </cell>
          <cell r="E3734">
            <v>1</v>
          </cell>
        </row>
        <row r="3735">
          <cell r="B3735" t="str">
            <v>QD24E259RSMED</v>
          </cell>
          <cell r="C3735" t="str">
            <v>PLAYERA GRAVITY  QRY20201 RS MED</v>
          </cell>
          <cell r="D3735">
            <v>100</v>
          </cell>
          <cell r="E3735">
            <v>2</v>
          </cell>
        </row>
        <row r="3736">
          <cell r="B3736" t="str">
            <v>QD24E261RJCHI</v>
          </cell>
          <cell r="C3736" t="str">
            <v>PLAYERA GRAVITY  6057 RJ CHI</v>
          </cell>
          <cell r="D3736">
            <v>100</v>
          </cell>
          <cell r="E3736">
            <v>2</v>
          </cell>
        </row>
        <row r="3737">
          <cell r="B3737" t="str">
            <v>QD24E261RJGRA</v>
          </cell>
          <cell r="C3737" t="str">
            <v>PLAYERA GRAVITY  6057 RJ GRA</v>
          </cell>
          <cell r="D3737">
            <v>100</v>
          </cell>
          <cell r="E3737">
            <v>1</v>
          </cell>
        </row>
        <row r="3738">
          <cell r="B3738" t="str">
            <v>QD24E262VRCHI</v>
          </cell>
          <cell r="C3738" t="str">
            <v>PLAYERA GRAVITY  6057 VR CHI</v>
          </cell>
          <cell r="D3738">
            <v>100</v>
          </cell>
          <cell r="E3738">
            <v>2</v>
          </cell>
        </row>
        <row r="3739">
          <cell r="B3739" t="str">
            <v>QD24E263BCCHI</v>
          </cell>
          <cell r="C3739" t="str">
            <v>PLAYERA GRAVITY  6057 BC CHI</v>
          </cell>
          <cell r="D3739">
            <v>100</v>
          </cell>
          <cell r="E3739">
            <v>3</v>
          </cell>
        </row>
        <row r="3740">
          <cell r="B3740" t="str">
            <v>QD24E263BCGRA</v>
          </cell>
          <cell r="C3740" t="str">
            <v>PLAYERA GRAVITY  6057 BC GRA</v>
          </cell>
          <cell r="D3740">
            <v>100</v>
          </cell>
          <cell r="E3740">
            <v>1</v>
          </cell>
        </row>
        <row r="3741">
          <cell r="B3741" t="str">
            <v>QD24E271NGCHI</v>
          </cell>
          <cell r="C3741" t="str">
            <v>PLAYERA GRAVITY 3878      NG CHI</v>
          </cell>
          <cell r="D3741">
            <v>100</v>
          </cell>
          <cell r="E3741">
            <v>3</v>
          </cell>
        </row>
        <row r="3742">
          <cell r="B3742" t="str">
            <v>QD24E271NGGRA</v>
          </cell>
          <cell r="C3742" t="str">
            <v>PLAYERA GRAVITY 3878      NG GRA</v>
          </cell>
          <cell r="D3742">
            <v>100</v>
          </cell>
          <cell r="E3742">
            <v>2</v>
          </cell>
        </row>
        <row r="3743">
          <cell r="B3743" t="str">
            <v>QD24E271RJCHI</v>
          </cell>
          <cell r="C3743" t="str">
            <v>PLAYERA GRAVITY 3878      RJ CHI</v>
          </cell>
          <cell r="D3743">
            <v>100</v>
          </cell>
          <cell r="E3743">
            <v>1</v>
          </cell>
        </row>
        <row r="3744">
          <cell r="B3744" t="str">
            <v>QD24E271RJGRA</v>
          </cell>
          <cell r="C3744" t="str">
            <v>PLAYERA GRAVITY 3878      RJ GRA</v>
          </cell>
          <cell r="D3744">
            <v>100</v>
          </cell>
          <cell r="E3744">
            <v>2</v>
          </cell>
        </row>
        <row r="3745">
          <cell r="B3745" t="str">
            <v>QD24E271RJMED</v>
          </cell>
          <cell r="C3745" t="str">
            <v>PLAYERA GRAVITY 3878      RJ MED</v>
          </cell>
          <cell r="D3745">
            <v>100</v>
          </cell>
          <cell r="E3745">
            <v>1</v>
          </cell>
        </row>
        <row r="3746">
          <cell r="B3746" t="str">
            <v>QD24E272BCCHI</v>
          </cell>
          <cell r="C3746" t="str">
            <v>PLAYERA GRAVITY 3860      BC CHI</v>
          </cell>
          <cell r="D3746">
            <v>100</v>
          </cell>
          <cell r="E3746">
            <v>2</v>
          </cell>
        </row>
        <row r="3747">
          <cell r="B3747" t="str">
            <v>QD24E272BCGRA</v>
          </cell>
          <cell r="C3747" t="str">
            <v>PLAYERA GRAVITY 3860      BC GRA</v>
          </cell>
          <cell r="D3747">
            <v>100</v>
          </cell>
          <cell r="E3747">
            <v>1</v>
          </cell>
        </row>
        <row r="3748">
          <cell r="B3748" t="str">
            <v>QD24E273BCCHI</v>
          </cell>
          <cell r="C3748" t="str">
            <v>PLAYERA GRAVITY 6569      BC CHI</v>
          </cell>
          <cell r="D3748">
            <v>100</v>
          </cell>
          <cell r="E3748">
            <v>2</v>
          </cell>
        </row>
        <row r="3749">
          <cell r="B3749" t="str">
            <v>QD24E273BCGRA</v>
          </cell>
          <cell r="C3749" t="str">
            <v>PLAYERA GRAVITY 6569      BC GRA</v>
          </cell>
          <cell r="D3749">
            <v>100</v>
          </cell>
          <cell r="E3749">
            <v>1</v>
          </cell>
        </row>
        <row r="3750">
          <cell r="B3750" t="str">
            <v>QD24E274BCCHI</v>
          </cell>
          <cell r="C3750" t="str">
            <v>PLAYERA GRAVITY 3869 BC CHI</v>
          </cell>
          <cell r="D3750">
            <v>100</v>
          </cell>
          <cell r="E3750">
            <v>1</v>
          </cell>
        </row>
        <row r="3751">
          <cell r="B3751" t="str">
            <v>QD24E274BCGRA</v>
          </cell>
          <cell r="C3751" t="str">
            <v>PLAYERA GRAVITY 3869 BC GRA</v>
          </cell>
          <cell r="D3751">
            <v>100</v>
          </cell>
          <cell r="E3751">
            <v>3</v>
          </cell>
        </row>
        <row r="3752">
          <cell r="B3752" t="str">
            <v>QD24E274BCMED</v>
          </cell>
          <cell r="C3752" t="str">
            <v>PLAYERA GRAVITY 3869 BC MED</v>
          </cell>
          <cell r="D3752">
            <v>100</v>
          </cell>
          <cell r="E3752">
            <v>1</v>
          </cell>
        </row>
        <row r="3753">
          <cell r="B3753" t="str">
            <v>QD24E275NGCHI</v>
          </cell>
          <cell r="C3753" t="str">
            <v>PLAYERA GRAVITY 3861 NG CHI</v>
          </cell>
          <cell r="D3753">
            <v>100</v>
          </cell>
          <cell r="E3753">
            <v>2</v>
          </cell>
        </row>
        <row r="3754">
          <cell r="B3754" t="str">
            <v>QD24E275NGGRA</v>
          </cell>
          <cell r="C3754" t="str">
            <v>PLAYERA GRAVITY 3861 NG GRA</v>
          </cell>
          <cell r="D3754">
            <v>100</v>
          </cell>
          <cell r="E3754">
            <v>1</v>
          </cell>
        </row>
        <row r="3755">
          <cell r="B3755" t="str">
            <v>QD24E276BCMED</v>
          </cell>
          <cell r="C3755" t="str">
            <v>PLAYERA GRAVITY 2830 BC MED</v>
          </cell>
          <cell r="D3755">
            <v>100</v>
          </cell>
          <cell r="E3755">
            <v>1</v>
          </cell>
        </row>
        <row r="3756">
          <cell r="B3756" t="str">
            <v>QD24E277BCCHI</v>
          </cell>
          <cell r="C3756" t="str">
            <v>PLAYERA GRAVITY 1065 BC CHI</v>
          </cell>
          <cell r="D3756">
            <v>100</v>
          </cell>
          <cell r="E3756">
            <v>1</v>
          </cell>
        </row>
        <row r="3757">
          <cell r="B3757" t="str">
            <v>QD24E277BCMED</v>
          </cell>
          <cell r="C3757" t="str">
            <v>PLAYERA GRAVITY 1065 BC MED</v>
          </cell>
          <cell r="D3757">
            <v>100</v>
          </cell>
          <cell r="E3757">
            <v>2</v>
          </cell>
        </row>
        <row r="3758">
          <cell r="B3758" t="str">
            <v>QD24E278NGCHI</v>
          </cell>
          <cell r="C3758" t="str">
            <v>PLAYERA GRAVITY 2049 NG CHI</v>
          </cell>
          <cell r="D3758">
            <v>100</v>
          </cell>
          <cell r="E3758">
            <v>3</v>
          </cell>
        </row>
        <row r="3759">
          <cell r="B3759" t="str">
            <v>QD24E278NGGRA</v>
          </cell>
          <cell r="C3759" t="str">
            <v>PLAYERA GRAVITY 2049 NG GRA</v>
          </cell>
          <cell r="D3759">
            <v>100</v>
          </cell>
          <cell r="E3759">
            <v>1</v>
          </cell>
        </row>
        <row r="3760">
          <cell r="B3760" t="str">
            <v>QD24E278NGMED</v>
          </cell>
          <cell r="C3760" t="str">
            <v>PLAYERA GRAVITY 2049 NG MED</v>
          </cell>
          <cell r="D3760">
            <v>100</v>
          </cell>
          <cell r="E3760">
            <v>1</v>
          </cell>
        </row>
        <row r="3761">
          <cell r="B3761" t="str">
            <v>QD24E279NGCHI</v>
          </cell>
          <cell r="C3761" t="str">
            <v>PLAYERA ESTAMPADA 2048 NG CHI</v>
          </cell>
          <cell r="D3761">
            <v>100</v>
          </cell>
          <cell r="E3761">
            <v>3</v>
          </cell>
        </row>
        <row r="3762">
          <cell r="B3762" t="str">
            <v>QD24E279NGGRA</v>
          </cell>
          <cell r="C3762" t="str">
            <v>PLAYERA ESTAMPADA 2048 NG GRA</v>
          </cell>
          <cell r="D3762">
            <v>100</v>
          </cell>
          <cell r="E3762">
            <v>2</v>
          </cell>
        </row>
        <row r="3763">
          <cell r="B3763" t="str">
            <v>QD24E279NGMED</v>
          </cell>
          <cell r="C3763" t="str">
            <v>PLAYERA ESTAMPADA 2048 NG MED</v>
          </cell>
          <cell r="D3763">
            <v>100</v>
          </cell>
          <cell r="E3763">
            <v>1</v>
          </cell>
        </row>
        <row r="3764">
          <cell r="B3764" t="str">
            <v>QD24E280NGCHI</v>
          </cell>
          <cell r="C3764" t="str">
            <v>PLAYERA GRAVITY 2648 NG CHI</v>
          </cell>
          <cell r="D3764">
            <v>100</v>
          </cell>
          <cell r="E3764">
            <v>2</v>
          </cell>
        </row>
        <row r="3765">
          <cell r="B3765" t="str">
            <v>QD24E280NGGRA</v>
          </cell>
          <cell r="C3765" t="str">
            <v>PLAYERA GRAVITY 2648 NG GRA</v>
          </cell>
          <cell r="D3765">
            <v>100</v>
          </cell>
          <cell r="E3765">
            <v>1</v>
          </cell>
        </row>
        <row r="3766">
          <cell r="B3766" t="str">
            <v>QD24E280NGMED</v>
          </cell>
          <cell r="C3766" t="str">
            <v>PLAYERA GRAVITY 2648 NG MED</v>
          </cell>
          <cell r="D3766">
            <v>100</v>
          </cell>
          <cell r="E3766">
            <v>3</v>
          </cell>
        </row>
        <row r="3767">
          <cell r="B3767" t="str">
            <v>QD24E283RJCHI</v>
          </cell>
          <cell r="C3767" t="str">
            <v>PLAYERA  GRAVITY 3868 RJ CHI</v>
          </cell>
          <cell r="D3767">
            <v>100</v>
          </cell>
          <cell r="E3767">
            <v>3</v>
          </cell>
        </row>
        <row r="3768">
          <cell r="B3768" t="str">
            <v>QD24E283RJGRA</v>
          </cell>
          <cell r="C3768" t="str">
            <v>PLAYERA  GRAVITY 3868 RJ GRA</v>
          </cell>
          <cell r="D3768">
            <v>100</v>
          </cell>
          <cell r="E3768">
            <v>2</v>
          </cell>
        </row>
        <row r="3769">
          <cell r="B3769" t="str">
            <v>QD24E287AZCHI</v>
          </cell>
          <cell r="C3769" t="str">
            <v>PLAYERA GRAVITY M6221 AZ CHI</v>
          </cell>
          <cell r="D3769">
            <v>100</v>
          </cell>
          <cell r="E3769">
            <v>2</v>
          </cell>
        </row>
        <row r="3770">
          <cell r="B3770" t="str">
            <v>QD24E287AZMED</v>
          </cell>
          <cell r="C3770" t="str">
            <v>PLAYERA GRAVITY M6221 AZ MED</v>
          </cell>
          <cell r="D3770">
            <v>100</v>
          </cell>
          <cell r="E3770">
            <v>3</v>
          </cell>
        </row>
        <row r="3771">
          <cell r="B3771" t="str">
            <v>QD24E287BCCHI</v>
          </cell>
          <cell r="C3771" t="str">
            <v>PLAYERA GRAVITY M6221 BC CHI</v>
          </cell>
          <cell r="D3771">
            <v>100</v>
          </cell>
          <cell r="E3771">
            <v>4</v>
          </cell>
        </row>
        <row r="3772">
          <cell r="B3772" t="str">
            <v>QD24E287BCGRA</v>
          </cell>
          <cell r="C3772" t="str">
            <v>PLAYERA GRAVITY M6221 BC GRA</v>
          </cell>
          <cell r="D3772">
            <v>100</v>
          </cell>
          <cell r="E3772">
            <v>2</v>
          </cell>
        </row>
        <row r="3773">
          <cell r="B3773" t="str">
            <v>QD24E287NGCHI</v>
          </cell>
          <cell r="C3773" t="str">
            <v>PLAYERA GRAVITY M6221 NG CHI</v>
          </cell>
          <cell r="D3773">
            <v>100</v>
          </cell>
          <cell r="E3773">
            <v>3</v>
          </cell>
        </row>
        <row r="3774">
          <cell r="B3774" t="str">
            <v>QD24E287RSCHI</v>
          </cell>
          <cell r="C3774" t="str">
            <v>PLAYERA GRAVITY M6221 RS CHI</v>
          </cell>
          <cell r="D3774">
            <v>100</v>
          </cell>
          <cell r="E3774">
            <v>4</v>
          </cell>
        </row>
        <row r="3775">
          <cell r="B3775" t="str">
            <v>QD24E287RSMED</v>
          </cell>
          <cell r="C3775" t="str">
            <v>PLAYERA GRAVITY M6221 RS MED</v>
          </cell>
          <cell r="D3775">
            <v>100</v>
          </cell>
          <cell r="E3775">
            <v>3</v>
          </cell>
        </row>
        <row r="3776">
          <cell r="B3776" t="str">
            <v>QD24E288AZCHI</v>
          </cell>
          <cell r="C3776" t="str">
            <v>PLAYERA GRAVITY MOD 6227 AZ CHI</v>
          </cell>
          <cell r="D3776">
            <v>100</v>
          </cell>
          <cell r="E3776">
            <v>2</v>
          </cell>
        </row>
        <row r="3777">
          <cell r="B3777" t="str">
            <v>QD24E288AZGRA</v>
          </cell>
          <cell r="C3777" t="str">
            <v>PLAYERA GRAVITY MOD 6227 AZ GRA</v>
          </cell>
          <cell r="D3777">
            <v>100</v>
          </cell>
          <cell r="E3777">
            <v>1</v>
          </cell>
        </row>
        <row r="3778">
          <cell r="B3778" t="str">
            <v>QD24E288BCCHI</v>
          </cell>
          <cell r="C3778" t="str">
            <v>PLAYERA GRAVITY MOD 6227 BC CHI</v>
          </cell>
          <cell r="D3778">
            <v>100</v>
          </cell>
          <cell r="E3778">
            <v>2</v>
          </cell>
        </row>
        <row r="3779">
          <cell r="B3779" t="str">
            <v>QD24E288BCGRA</v>
          </cell>
          <cell r="C3779" t="str">
            <v>PLAYERA GRAVITY MOD 6227 BC GRA</v>
          </cell>
          <cell r="D3779">
            <v>100</v>
          </cell>
          <cell r="E3779">
            <v>1</v>
          </cell>
        </row>
        <row r="3780">
          <cell r="B3780" t="str">
            <v>QD24E290BCCHI</v>
          </cell>
          <cell r="C3780" t="str">
            <v>PLAYERA GRAVITY BC CHI</v>
          </cell>
          <cell r="D3780">
            <v>100</v>
          </cell>
          <cell r="E3780">
            <v>3</v>
          </cell>
        </row>
        <row r="3781">
          <cell r="B3781" t="str">
            <v>QD24E290BCGRA</v>
          </cell>
          <cell r="C3781" t="str">
            <v>PLAYERA GRAVITY BC GRA</v>
          </cell>
          <cell r="D3781">
            <v>100</v>
          </cell>
          <cell r="E3781">
            <v>2</v>
          </cell>
        </row>
        <row r="3782">
          <cell r="B3782" t="str">
            <v>QD24E290BCMED</v>
          </cell>
          <cell r="C3782" t="str">
            <v>PLAYERA GRAVITY BC MED</v>
          </cell>
          <cell r="D3782">
            <v>100</v>
          </cell>
          <cell r="E3782">
            <v>2</v>
          </cell>
        </row>
        <row r="3783">
          <cell r="B3783" t="str">
            <v>QD24E291BCCHI</v>
          </cell>
          <cell r="C3783" t="str">
            <v>PLAYERA GRAVITY BC CHI</v>
          </cell>
          <cell r="D3783">
            <v>100</v>
          </cell>
          <cell r="E3783">
            <v>1</v>
          </cell>
        </row>
        <row r="3784">
          <cell r="B3784" t="str">
            <v>QD24E291BCGRA</v>
          </cell>
          <cell r="C3784" t="str">
            <v>PLAYERA GRAVITY BC GRA</v>
          </cell>
          <cell r="D3784">
            <v>100</v>
          </cell>
          <cell r="E3784">
            <v>3</v>
          </cell>
        </row>
        <row r="3785">
          <cell r="B3785" t="str">
            <v>QD24E292RSCHI</v>
          </cell>
          <cell r="C3785" t="str">
            <v>PLAYERA GRAVITY       RS CHI</v>
          </cell>
          <cell r="D3785">
            <v>100</v>
          </cell>
          <cell r="E3785">
            <v>5</v>
          </cell>
        </row>
        <row r="3786">
          <cell r="B3786" t="str">
            <v>QD24E292RSGRA</v>
          </cell>
          <cell r="C3786" t="str">
            <v>PLAYERA GRAVITY       RS GRA</v>
          </cell>
          <cell r="D3786">
            <v>100</v>
          </cell>
          <cell r="E3786">
            <v>3</v>
          </cell>
        </row>
        <row r="3787">
          <cell r="B3787" t="str">
            <v>QD24E292RSMED</v>
          </cell>
          <cell r="C3787" t="str">
            <v>PLAYERA GRAVITY       RS MED</v>
          </cell>
          <cell r="D3787">
            <v>100</v>
          </cell>
          <cell r="E3787">
            <v>3</v>
          </cell>
        </row>
        <row r="3788">
          <cell r="B3788" t="str">
            <v>QD24E293AOCHI</v>
          </cell>
          <cell r="C3788" t="str">
            <v>PLAYERA GRAVITY AO CHI</v>
          </cell>
          <cell r="D3788">
            <v>100</v>
          </cell>
          <cell r="E3788">
            <v>3</v>
          </cell>
        </row>
        <row r="3789">
          <cell r="B3789" t="str">
            <v>QD24E293AOGRA</v>
          </cell>
          <cell r="C3789" t="str">
            <v>PLAYERA GRAVITY AO GRA</v>
          </cell>
          <cell r="D3789">
            <v>100</v>
          </cell>
          <cell r="E3789">
            <v>1</v>
          </cell>
        </row>
        <row r="3790">
          <cell r="B3790" t="str">
            <v>QD24E294LVCHI</v>
          </cell>
          <cell r="C3790" t="str">
            <v>PLAYERA GRAVITY LV CHI</v>
          </cell>
          <cell r="D3790">
            <v>100</v>
          </cell>
          <cell r="E3790">
            <v>3</v>
          </cell>
        </row>
        <row r="3791">
          <cell r="B3791" t="str">
            <v>QD24E294LVGRA</v>
          </cell>
          <cell r="C3791" t="str">
            <v>PLAYERA GRAVITY LV GRA</v>
          </cell>
          <cell r="D3791">
            <v>100</v>
          </cell>
          <cell r="E3791">
            <v>1</v>
          </cell>
        </row>
        <row r="3792">
          <cell r="B3792" t="str">
            <v>QD24E294LVMED</v>
          </cell>
          <cell r="C3792" t="str">
            <v>PLAYERA GRAVITY LV MED</v>
          </cell>
          <cell r="D3792">
            <v>100</v>
          </cell>
          <cell r="E3792">
            <v>1</v>
          </cell>
        </row>
        <row r="3793">
          <cell r="B3793" t="str">
            <v>QD24E297NGCHI</v>
          </cell>
          <cell r="C3793" t="str">
            <v>PLAYERA GRAVITY NG CHI</v>
          </cell>
          <cell r="D3793">
            <v>100</v>
          </cell>
          <cell r="E3793">
            <v>3</v>
          </cell>
        </row>
        <row r="3794">
          <cell r="B3794" t="str">
            <v>QD24E297NGGRA</v>
          </cell>
          <cell r="C3794" t="str">
            <v>PLAYERA GRAVITY NG GRA</v>
          </cell>
          <cell r="D3794">
            <v>100</v>
          </cell>
          <cell r="E3794">
            <v>3</v>
          </cell>
        </row>
        <row r="3795">
          <cell r="B3795" t="str">
            <v>QD24E297NGMED</v>
          </cell>
          <cell r="C3795" t="str">
            <v>PLAYERA GRAVITY NG MED</v>
          </cell>
          <cell r="D3795">
            <v>100</v>
          </cell>
          <cell r="E3795">
            <v>1</v>
          </cell>
        </row>
        <row r="3796">
          <cell r="B3796" t="str">
            <v>QD24E300BCCHI</v>
          </cell>
          <cell r="C3796" t="str">
            <v>PLAYERA GRAVITY BC CHI</v>
          </cell>
          <cell r="D3796">
            <v>100</v>
          </cell>
          <cell r="E3796">
            <v>2</v>
          </cell>
        </row>
        <row r="3797">
          <cell r="B3797" t="str">
            <v>QD24E300BCGRA</v>
          </cell>
          <cell r="C3797" t="str">
            <v>PLAYERA GRAVITY BC GRA</v>
          </cell>
          <cell r="D3797">
            <v>100</v>
          </cell>
          <cell r="E3797">
            <v>2</v>
          </cell>
        </row>
        <row r="3798">
          <cell r="B3798" t="str">
            <v>QD24E300BCMED</v>
          </cell>
          <cell r="C3798" t="str">
            <v>PLAYERA GRAVITY BC MED</v>
          </cell>
          <cell r="D3798">
            <v>100</v>
          </cell>
          <cell r="E3798">
            <v>2</v>
          </cell>
        </row>
        <row r="3799">
          <cell r="B3799" t="str">
            <v>QD24E301BCCHI</v>
          </cell>
          <cell r="C3799" t="str">
            <v>PLAYERA GRAVITY BC CHI</v>
          </cell>
          <cell r="D3799">
            <v>100</v>
          </cell>
          <cell r="E3799">
            <v>6</v>
          </cell>
        </row>
        <row r="3800">
          <cell r="B3800" t="str">
            <v>QD24E301BCMED</v>
          </cell>
          <cell r="C3800" t="str">
            <v>PLAYERA GRAVITY BC MED</v>
          </cell>
          <cell r="D3800">
            <v>100</v>
          </cell>
          <cell r="E3800">
            <v>2</v>
          </cell>
        </row>
        <row r="3801">
          <cell r="B3801" t="str">
            <v>QD24E302NGCHI</v>
          </cell>
          <cell r="C3801" t="str">
            <v>PLAYERA GRAVITY NG CHI</v>
          </cell>
          <cell r="D3801">
            <v>100</v>
          </cell>
          <cell r="E3801">
            <v>2</v>
          </cell>
        </row>
        <row r="3802">
          <cell r="B3802" t="str">
            <v>QD24E303AOCHI</v>
          </cell>
          <cell r="C3802" t="str">
            <v>PLAYERA GRAVITY AO CHI</v>
          </cell>
          <cell r="D3802">
            <v>100</v>
          </cell>
          <cell r="E3802">
            <v>6</v>
          </cell>
        </row>
        <row r="3803">
          <cell r="B3803" t="str">
            <v>QD24E303AOGRA</v>
          </cell>
          <cell r="C3803" t="str">
            <v>PLAYERA GRAVITY AO GRA</v>
          </cell>
          <cell r="D3803">
            <v>100</v>
          </cell>
          <cell r="E3803">
            <v>4</v>
          </cell>
        </row>
        <row r="3804">
          <cell r="B3804" t="str">
            <v>QD24E303AOMED</v>
          </cell>
          <cell r="C3804" t="str">
            <v>PLAYERA GRAVITY AO MED</v>
          </cell>
          <cell r="D3804">
            <v>100</v>
          </cell>
          <cell r="E3804">
            <v>3</v>
          </cell>
        </row>
        <row r="3805">
          <cell r="B3805" t="str">
            <v>QD24E305BCCHI</v>
          </cell>
          <cell r="C3805" t="str">
            <v>PLAYERA GRAVITY BC CHI</v>
          </cell>
          <cell r="D3805">
            <v>100</v>
          </cell>
          <cell r="E3805">
            <v>1</v>
          </cell>
        </row>
        <row r="3806">
          <cell r="B3806" t="str">
            <v>QD24E306LVCHI</v>
          </cell>
          <cell r="C3806" t="str">
            <v>PLAYERA GRAVITY LV CHI</v>
          </cell>
          <cell r="D3806">
            <v>100</v>
          </cell>
          <cell r="E3806">
            <v>3</v>
          </cell>
        </row>
        <row r="3807">
          <cell r="B3807" t="str">
            <v>QD24E306LVMED</v>
          </cell>
          <cell r="C3807" t="str">
            <v>PLAYERA GRAVITY LV MED</v>
          </cell>
          <cell r="D3807">
            <v>100</v>
          </cell>
          <cell r="E3807">
            <v>1</v>
          </cell>
        </row>
        <row r="3808">
          <cell r="B3808" t="str">
            <v>QD24E317RSCHI</v>
          </cell>
          <cell r="C3808" t="str">
            <v>PLAYERA GRAVITY RS CHI</v>
          </cell>
          <cell r="D3808">
            <v>100</v>
          </cell>
          <cell r="E3808">
            <v>3</v>
          </cell>
        </row>
        <row r="3809">
          <cell r="B3809" t="str">
            <v>QD24E317RSMED</v>
          </cell>
          <cell r="C3809" t="str">
            <v>PLAYERA GRAVITY RS MED</v>
          </cell>
          <cell r="D3809">
            <v>100</v>
          </cell>
          <cell r="E3809">
            <v>2</v>
          </cell>
        </row>
        <row r="3810">
          <cell r="B3810" t="str">
            <v>QD24E318AOCHI</v>
          </cell>
          <cell r="C3810" t="str">
            <v>PLAYERA GRAVITY AO CHI</v>
          </cell>
          <cell r="D3810">
            <v>100</v>
          </cell>
          <cell r="E3810">
            <v>1</v>
          </cell>
        </row>
        <row r="3811">
          <cell r="B3811" t="str">
            <v>QD24E320RSCHI</v>
          </cell>
          <cell r="C3811" t="str">
            <v>PLAYERA GRAVITY RS CHI</v>
          </cell>
          <cell r="D3811">
            <v>100</v>
          </cell>
          <cell r="E3811">
            <v>3</v>
          </cell>
        </row>
        <row r="3812">
          <cell r="B3812" t="str">
            <v>QD24E320RSGRA</v>
          </cell>
          <cell r="C3812" t="str">
            <v>PLAYERA GRAVITY RS GRA</v>
          </cell>
          <cell r="D3812">
            <v>100</v>
          </cell>
          <cell r="E3812">
            <v>1</v>
          </cell>
        </row>
        <row r="3813">
          <cell r="B3813" t="str">
            <v>QD24E320RSMED</v>
          </cell>
          <cell r="C3813" t="str">
            <v>PLAYERA GRAVITY RS MED</v>
          </cell>
          <cell r="D3813">
            <v>100</v>
          </cell>
          <cell r="E3813">
            <v>1</v>
          </cell>
        </row>
        <row r="3814">
          <cell r="B3814" t="str">
            <v>QD24E348AMGRA</v>
          </cell>
          <cell r="C3814" t="str">
            <v>PLAYERA GRAVITY  4803-N AM GRA</v>
          </cell>
          <cell r="D3814">
            <v>100</v>
          </cell>
          <cell r="E3814">
            <v>3</v>
          </cell>
        </row>
        <row r="3815">
          <cell r="B3815" t="str">
            <v>QD24E348NGGRA</v>
          </cell>
          <cell r="C3815" t="str">
            <v>PLAYERA GRAVITY  4803-N NG GRA</v>
          </cell>
          <cell r="D3815">
            <v>100</v>
          </cell>
          <cell r="E3815">
            <v>3</v>
          </cell>
        </row>
        <row r="3816">
          <cell r="B3816" t="str">
            <v>QD24E354GRCHI</v>
          </cell>
          <cell r="C3816" t="str">
            <v>PLAYERA GRAVITY  4627R GR CHI</v>
          </cell>
          <cell r="D3816">
            <v>100</v>
          </cell>
          <cell r="E3816">
            <v>1</v>
          </cell>
        </row>
        <row r="3817">
          <cell r="B3817" t="str">
            <v>QD24E354GRGRA</v>
          </cell>
          <cell r="C3817" t="str">
            <v>PLAYERA GRAVITY  4627R GR GRA</v>
          </cell>
          <cell r="D3817">
            <v>100</v>
          </cell>
          <cell r="E3817">
            <v>1</v>
          </cell>
        </row>
        <row r="3818">
          <cell r="B3818" t="str">
            <v>QD24E354RJGRA</v>
          </cell>
          <cell r="C3818" t="str">
            <v>PLAYERA GRAVITY  4627R RJ GRA</v>
          </cell>
          <cell r="D3818">
            <v>100</v>
          </cell>
          <cell r="E3818">
            <v>1</v>
          </cell>
        </row>
        <row r="3819">
          <cell r="B3819" t="str">
            <v>QD24E354VNGRA</v>
          </cell>
          <cell r="C3819" t="str">
            <v>PLAYERA GRAVITY  4627R VN GRA</v>
          </cell>
          <cell r="D3819">
            <v>100</v>
          </cell>
          <cell r="E3819">
            <v>1</v>
          </cell>
        </row>
        <row r="3820">
          <cell r="B3820" t="str">
            <v>QD24E354VNMED</v>
          </cell>
          <cell r="C3820" t="str">
            <v>PLAYERA GRAVITY  4627R VN MED</v>
          </cell>
          <cell r="D3820">
            <v>100</v>
          </cell>
          <cell r="E3820">
            <v>1</v>
          </cell>
        </row>
        <row r="3821">
          <cell r="B3821" t="str">
            <v>QD24E357BCCHI</v>
          </cell>
          <cell r="C3821" t="str">
            <v>PLAYERA GRAVITY  PRIDE BC CHI</v>
          </cell>
          <cell r="D3821">
            <v>100</v>
          </cell>
          <cell r="E3821">
            <v>5</v>
          </cell>
        </row>
        <row r="3822">
          <cell r="B3822" t="str">
            <v>QD24E357BCGRA</v>
          </cell>
          <cell r="C3822" t="str">
            <v>PLAYERA GRAVITY  PRIDE BC GRA</v>
          </cell>
          <cell r="D3822">
            <v>100</v>
          </cell>
          <cell r="E3822">
            <v>5</v>
          </cell>
        </row>
        <row r="3823">
          <cell r="B3823" t="str">
            <v>QD24E357BCMED</v>
          </cell>
          <cell r="C3823" t="str">
            <v>PLAYERA GRAVITY  PRIDE BC MED</v>
          </cell>
          <cell r="D3823">
            <v>100</v>
          </cell>
          <cell r="E3823">
            <v>6</v>
          </cell>
        </row>
        <row r="3824">
          <cell r="B3824" t="str">
            <v>QD24E358BCCHI</v>
          </cell>
          <cell r="C3824" t="str">
            <v>PLAYERA GRAVITY  PRIDE BC CHI</v>
          </cell>
          <cell r="D3824">
            <v>100</v>
          </cell>
          <cell r="E3824">
            <v>5</v>
          </cell>
        </row>
        <row r="3825">
          <cell r="B3825" t="str">
            <v>QD24E358BCGRA</v>
          </cell>
          <cell r="C3825" t="str">
            <v>PLAYERA GRAVITY  PRIDE BC GRA</v>
          </cell>
          <cell r="D3825">
            <v>100</v>
          </cell>
          <cell r="E3825">
            <v>4</v>
          </cell>
        </row>
        <row r="3826">
          <cell r="B3826" t="str">
            <v>QD24E358BCMED</v>
          </cell>
          <cell r="C3826" t="str">
            <v>PLAYERA GRAVITY  PRIDE BC MED</v>
          </cell>
          <cell r="D3826">
            <v>100</v>
          </cell>
          <cell r="E3826">
            <v>4</v>
          </cell>
        </row>
        <row r="3827">
          <cell r="B3827" t="str">
            <v>QD24E359BCCHI</v>
          </cell>
          <cell r="C3827" t="str">
            <v>PLAYERA GRAVITY  PRIDE BC CHI</v>
          </cell>
          <cell r="D3827">
            <v>100</v>
          </cell>
          <cell r="E3827">
            <v>5</v>
          </cell>
        </row>
        <row r="3828">
          <cell r="B3828" t="str">
            <v>QD24E359BCGRA</v>
          </cell>
          <cell r="C3828" t="str">
            <v>PLAYERA GRAVITY  PRIDE BC GRA</v>
          </cell>
          <cell r="D3828">
            <v>100</v>
          </cell>
          <cell r="E3828">
            <v>5</v>
          </cell>
        </row>
        <row r="3829">
          <cell r="B3829" t="str">
            <v>QD24E359BCMED</v>
          </cell>
          <cell r="C3829" t="str">
            <v>PLAYERA GRAVITY  PRIDE BC MED</v>
          </cell>
          <cell r="D3829">
            <v>100</v>
          </cell>
          <cell r="E3829">
            <v>2</v>
          </cell>
        </row>
        <row r="3830">
          <cell r="B3830" t="str">
            <v>QD24E368NGCHI</v>
          </cell>
          <cell r="C3830" t="str">
            <v>PLAYERA GRAVITY 72186 NG CHI</v>
          </cell>
          <cell r="D3830">
            <v>100</v>
          </cell>
          <cell r="E3830">
            <v>3</v>
          </cell>
        </row>
        <row r="3831">
          <cell r="B3831" t="str">
            <v>QD24E368NGGRA</v>
          </cell>
          <cell r="C3831" t="str">
            <v>PLAYERA GRAVITY 72186 NG GRA</v>
          </cell>
          <cell r="D3831">
            <v>100</v>
          </cell>
          <cell r="E3831">
            <v>3</v>
          </cell>
        </row>
        <row r="3832">
          <cell r="B3832" t="str">
            <v>QD24E368NGMED</v>
          </cell>
          <cell r="C3832" t="str">
            <v>PLAYERA GRAVITY 72186 NG MED</v>
          </cell>
          <cell r="D3832">
            <v>100</v>
          </cell>
          <cell r="E3832">
            <v>2</v>
          </cell>
        </row>
        <row r="3833">
          <cell r="B3833" t="str">
            <v>QD24E368TBCHI</v>
          </cell>
          <cell r="C3833" t="str">
            <v>PLAYERA GRAVITY 72186 TB CHI</v>
          </cell>
          <cell r="D3833">
            <v>100</v>
          </cell>
          <cell r="E3833">
            <v>3</v>
          </cell>
        </row>
        <row r="3834">
          <cell r="B3834" t="str">
            <v>QD24E368TBGRA</v>
          </cell>
          <cell r="C3834" t="str">
            <v>PLAYERA GRAVITY 72186 TB GRA</v>
          </cell>
          <cell r="D3834">
            <v>100</v>
          </cell>
          <cell r="E3834">
            <v>4</v>
          </cell>
        </row>
        <row r="3835">
          <cell r="B3835" t="str">
            <v>QD24E368TBMED</v>
          </cell>
          <cell r="C3835" t="str">
            <v>PLAYERA GRAVITY 72186 TB MED</v>
          </cell>
          <cell r="D3835">
            <v>100</v>
          </cell>
          <cell r="E3835">
            <v>2</v>
          </cell>
        </row>
        <row r="3836">
          <cell r="B3836" t="str">
            <v>QD24E370BCCHI</v>
          </cell>
          <cell r="C3836" t="str">
            <v>PLAYERA GRAVITY 72729 BC CHI</v>
          </cell>
          <cell r="D3836">
            <v>100</v>
          </cell>
          <cell r="E3836">
            <v>7</v>
          </cell>
        </row>
        <row r="3837">
          <cell r="B3837" t="str">
            <v>QD24E370BCGRA</v>
          </cell>
          <cell r="C3837" t="str">
            <v>PLAYERA GRAVITY 72729 BC GRA</v>
          </cell>
          <cell r="D3837">
            <v>100</v>
          </cell>
          <cell r="E3837">
            <v>3</v>
          </cell>
        </row>
        <row r="3838">
          <cell r="B3838" t="str">
            <v>QD24E370BCMED</v>
          </cell>
          <cell r="C3838" t="str">
            <v>PLAYERA GRAVITY 72729 BC MED</v>
          </cell>
          <cell r="D3838">
            <v>100</v>
          </cell>
          <cell r="E3838">
            <v>3</v>
          </cell>
        </row>
        <row r="3839">
          <cell r="B3839" t="str">
            <v>QD24E370MZCHI</v>
          </cell>
          <cell r="C3839" t="str">
            <v>PLAYERA GRAVITY 72729 MZ CHI</v>
          </cell>
          <cell r="D3839">
            <v>100</v>
          </cell>
          <cell r="E3839">
            <v>3</v>
          </cell>
        </row>
        <row r="3840">
          <cell r="B3840" t="str">
            <v>QD24E370MZGRA</v>
          </cell>
          <cell r="C3840" t="str">
            <v>PLAYERA GRAVITY 72729 MZ GRA</v>
          </cell>
          <cell r="D3840">
            <v>100</v>
          </cell>
          <cell r="E3840">
            <v>4</v>
          </cell>
        </row>
        <row r="3841">
          <cell r="B3841" t="str">
            <v>QD24E370MZMED</v>
          </cell>
          <cell r="C3841" t="str">
            <v>PLAYERA GRAVITY 72729 MZ MED</v>
          </cell>
          <cell r="D3841">
            <v>100</v>
          </cell>
          <cell r="E3841">
            <v>3</v>
          </cell>
        </row>
        <row r="3842">
          <cell r="B3842" t="str">
            <v>QD24E370RSCHI</v>
          </cell>
          <cell r="C3842" t="str">
            <v>PLAYERA GRAVITY 72729 RS CHI</v>
          </cell>
          <cell r="D3842">
            <v>100</v>
          </cell>
          <cell r="E3842">
            <v>5</v>
          </cell>
        </row>
        <row r="3843">
          <cell r="B3843" t="str">
            <v>QD24E370RSGRA</v>
          </cell>
          <cell r="C3843" t="str">
            <v>PLAYERA GRAVITY 72729 RS GRA</v>
          </cell>
          <cell r="D3843">
            <v>100</v>
          </cell>
          <cell r="E3843">
            <v>1</v>
          </cell>
        </row>
        <row r="3844">
          <cell r="B3844" t="str">
            <v>QD24E370RSMED</v>
          </cell>
          <cell r="C3844" t="str">
            <v>PLAYERA GRAVITY 72729 RS MED</v>
          </cell>
          <cell r="D3844">
            <v>100</v>
          </cell>
          <cell r="E3844">
            <v>4</v>
          </cell>
        </row>
        <row r="3845">
          <cell r="B3845" t="str">
            <v>QD24E371AMCHI</v>
          </cell>
          <cell r="C3845" t="str">
            <v>PLAYERA GRAVITY 72731 AM CHI</v>
          </cell>
          <cell r="D3845">
            <v>100</v>
          </cell>
          <cell r="E3845">
            <v>7</v>
          </cell>
        </row>
        <row r="3846">
          <cell r="B3846" t="str">
            <v>QD24E371AMGRA</v>
          </cell>
          <cell r="C3846" t="str">
            <v>PLAYERA GRAVITY 72731 AM GRA</v>
          </cell>
          <cell r="D3846">
            <v>100</v>
          </cell>
          <cell r="E3846">
            <v>7</v>
          </cell>
        </row>
        <row r="3847">
          <cell r="B3847" t="str">
            <v>QD24E371AMMED</v>
          </cell>
          <cell r="C3847" t="str">
            <v>PLAYERA GRAVITY 72731 AM MED</v>
          </cell>
          <cell r="D3847">
            <v>100</v>
          </cell>
          <cell r="E3847">
            <v>6</v>
          </cell>
        </row>
        <row r="3848">
          <cell r="B3848" t="str">
            <v>QD24E371BCCHI</v>
          </cell>
          <cell r="C3848" t="str">
            <v>PLAYERA GRAVITY 72731 BC CHI</v>
          </cell>
          <cell r="D3848">
            <v>100</v>
          </cell>
          <cell r="E3848">
            <v>10</v>
          </cell>
        </row>
        <row r="3849">
          <cell r="B3849" t="str">
            <v>QD24E371BCGRA</v>
          </cell>
          <cell r="C3849" t="str">
            <v>PLAYERA GRAVITY 72731 BC GRA</v>
          </cell>
          <cell r="D3849">
            <v>100</v>
          </cell>
          <cell r="E3849">
            <v>10</v>
          </cell>
        </row>
        <row r="3850">
          <cell r="B3850" t="str">
            <v>QD24E371BCMED</v>
          </cell>
          <cell r="C3850" t="str">
            <v>PLAYERA GRAVITY 72731 BC MED</v>
          </cell>
          <cell r="D3850">
            <v>100</v>
          </cell>
          <cell r="E3850">
            <v>11</v>
          </cell>
        </row>
        <row r="3851">
          <cell r="B3851" t="str">
            <v>QD24E371COCHI</v>
          </cell>
          <cell r="C3851" t="str">
            <v>PLAYERA GRAVITY 72731 CO CHI</v>
          </cell>
          <cell r="D3851">
            <v>100</v>
          </cell>
          <cell r="E3851">
            <v>5</v>
          </cell>
        </row>
        <row r="3852">
          <cell r="B3852" t="str">
            <v>QD24E371COGRA</v>
          </cell>
          <cell r="C3852" t="str">
            <v>PLAYERA GRAVITY 72731 CO GRA</v>
          </cell>
          <cell r="D3852">
            <v>100</v>
          </cell>
          <cell r="E3852">
            <v>6</v>
          </cell>
        </row>
        <row r="3853">
          <cell r="B3853" t="str">
            <v>QD24E371COMED</v>
          </cell>
          <cell r="C3853" t="str">
            <v>PLAYERA GRAVITY 72731 CO MED</v>
          </cell>
          <cell r="D3853">
            <v>100</v>
          </cell>
          <cell r="E3853">
            <v>6</v>
          </cell>
        </row>
        <row r="3854">
          <cell r="B3854" t="str">
            <v>QD24E371NGCHI</v>
          </cell>
          <cell r="C3854" t="str">
            <v>PLAYERA GRAVITY 72731 NG CHI</v>
          </cell>
          <cell r="D3854">
            <v>100</v>
          </cell>
          <cell r="E3854">
            <v>7</v>
          </cell>
        </row>
        <row r="3855">
          <cell r="B3855" t="str">
            <v>QD24E371NGGRA</v>
          </cell>
          <cell r="C3855" t="str">
            <v>PLAYERA GRAVITY 72731 NG GRA</v>
          </cell>
          <cell r="D3855">
            <v>100</v>
          </cell>
          <cell r="E3855">
            <v>7</v>
          </cell>
        </row>
        <row r="3856">
          <cell r="B3856" t="str">
            <v>QD24E371NGMED</v>
          </cell>
          <cell r="C3856" t="str">
            <v>PLAYERA GRAVITY 72731 NG MED</v>
          </cell>
          <cell r="D3856">
            <v>100</v>
          </cell>
          <cell r="E3856">
            <v>5</v>
          </cell>
        </row>
        <row r="3857">
          <cell r="B3857" t="str">
            <v>QD24E372BCCHI</v>
          </cell>
          <cell r="C3857" t="str">
            <v>PLAYERA GRAVITY 69806 BC CHI</v>
          </cell>
          <cell r="D3857">
            <v>100</v>
          </cell>
          <cell r="E3857">
            <v>1</v>
          </cell>
        </row>
        <row r="3858">
          <cell r="B3858" t="str">
            <v>QD24E372BCGRA</v>
          </cell>
          <cell r="C3858" t="str">
            <v>PLAYERA GRAVITY 69806 BC GRA</v>
          </cell>
          <cell r="D3858">
            <v>100</v>
          </cell>
          <cell r="E3858">
            <v>3</v>
          </cell>
        </row>
        <row r="3859">
          <cell r="B3859" t="str">
            <v>QD24E372BCMED</v>
          </cell>
          <cell r="C3859" t="str">
            <v>PLAYERA GRAVITY 69806 BC MED</v>
          </cell>
          <cell r="D3859">
            <v>100</v>
          </cell>
          <cell r="E3859">
            <v>4</v>
          </cell>
        </row>
        <row r="3860">
          <cell r="B3860" t="str">
            <v>QD24E372NGCHI</v>
          </cell>
          <cell r="C3860" t="str">
            <v>PLAYERA GRAVITY 69806 NG CHI</v>
          </cell>
          <cell r="D3860">
            <v>100</v>
          </cell>
          <cell r="E3860">
            <v>4</v>
          </cell>
        </row>
        <row r="3861">
          <cell r="B3861" t="str">
            <v>QD24E372NGGRA</v>
          </cell>
          <cell r="C3861" t="str">
            <v>PLAYERA GRAVITY 69806 NG GRA</v>
          </cell>
          <cell r="D3861">
            <v>100</v>
          </cell>
          <cell r="E3861">
            <v>5</v>
          </cell>
        </row>
        <row r="3862">
          <cell r="B3862" t="str">
            <v>QD24E372NGMED</v>
          </cell>
          <cell r="C3862" t="str">
            <v>PLAYERA GRAVITY 69806 NG MED</v>
          </cell>
          <cell r="D3862">
            <v>100</v>
          </cell>
          <cell r="E3862">
            <v>2</v>
          </cell>
        </row>
        <row r="3863">
          <cell r="B3863" t="str">
            <v>QD24E373BCCHI</v>
          </cell>
          <cell r="C3863" t="str">
            <v>PLAYERA GRAVITY 69776 BC CHI</v>
          </cell>
          <cell r="D3863">
            <v>100</v>
          </cell>
          <cell r="E3863">
            <v>15</v>
          </cell>
        </row>
        <row r="3864">
          <cell r="B3864" t="str">
            <v>QD24E373BCGRA</v>
          </cell>
          <cell r="C3864" t="str">
            <v>PLAYERA GRAVITY 69776 BC GRA</v>
          </cell>
          <cell r="D3864">
            <v>100</v>
          </cell>
          <cell r="E3864">
            <v>12</v>
          </cell>
        </row>
        <row r="3865">
          <cell r="B3865" t="str">
            <v>QD24E373BCMED</v>
          </cell>
          <cell r="C3865" t="str">
            <v>PLAYERA GRAVITY 69776 BC MED</v>
          </cell>
          <cell r="D3865">
            <v>100</v>
          </cell>
          <cell r="E3865">
            <v>16</v>
          </cell>
        </row>
        <row r="3866">
          <cell r="B3866" t="str">
            <v>QD24E374NGCHI</v>
          </cell>
          <cell r="C3866" t="str">
            <v>PLAYERA GRAVITY 70886 NG CHI</v>
          </cell>
          <cell r="D3866">
            <v>100</v>
          </cell>
          <cell r="E3866">
            <v>4</v>
          </cell>
        </row>
        <row r="3867">
          <cell r="B3867" t="str">
            <v>QD24E374NGGRA</v>
          </cell>
          <cell r="C3867" t="str">
            <v>PLAYERA GRAVITY 70886 NG GRA</v>
          </cell>
          <cell r="D3867">
            <v>100</v>
          </cell>
          <cell r="E3867">
            <v>2</v>
          </cell>
        </row>
        <row r="3868">
          <cell r="B3868" t="str">
            <v>QD24E375AMCHI</v>
          </cell>
          <cell r="C3868" t="str">
            <v>PLAYERA GRAVITY 70883 AM CHI</v>
          </cell>
          <cell r="D3868">
            <v>100</v>
          </cell>
          <cell r="E3868">
            <v>4</v>
          </cell>
        </row>
        <row r="3869">
          <cell r="B3869" t="str">
            <v>QD24E375AMGRA</v>
          </cell>
          <cell r="C3869" t="str">
            <v>PLAYERA GRAVITY 70883 AM GRA</v>
          </cell>
          <cell r="D3869">
            <v>100</v>
          </cell>
          <cell r="E3869">
            <v>5</v>
          </cell>
        </row>
        <row r="3870">
          <cell r="B3870" t="str">
            <v>QD24E375AMMED</v>
          </cell>
          <cell r="C3870" t="str">
            <v>PLAYERA GRAVITY 70883 AM MED</v>
          </cell>
          <cell r="D3870">
            <v>100</v>
          </cell>
          <cell r="E3870">
            <v>5</v>
          </cell>
        </row>
        <row r="3871">
          <cell r="B3871" t="str">
            <v>QD24E377NGCHI</v>
          </cell>
          <cell r="C3871" t="str">
            <v>PLAYERA GRAVITY 65509 NG CHI</v>
          </cell>
          <cell r="D3871">
            <v>100</v>
          </cell>
          <cell r="E3871">
            <v>17</v>
          </cell>
        </row>
        <row r="3872">
          <cell r="B3872" t="str">
            <v>QD24E377NGGRA</v>
          </cell>
          <cell r="C3872" t="str">
            <v>PLAYERA GRAVITY 65509 NG GRA</v>
          </cell>
          <cell r="D3872">
            <v>100</v>
          </cell>
          <cell r="E3872">
            <v>18</v>
          </cell>
        </row>
        <row r="3873">
          <cell r="B3873" t="str">
            <v>QD24E377NGMED</v>
          </cell>
          <cell r="C3873" t="str">
            <v>PLAYERA GRAVITY 65509 NG MED</v>
          </cell>
          <cell r="D3873">
            <v>100</v>
          </cell>
          <cell r="E3873">
            <v>18</v>
          </cell>
        </row>
        <row r="3874">
          <cell r="B3874" t="str">
            <v>QD24E380BCGRA</v>
          </cell>
          <cell r="C3874" t="str">
            <v>PLAYERA GRAVITY RT52361 BC GRA</v>
          </cell>
          <cell r="D3874">
            <v>100</v>
          </cell>
          <cell r="E3874">
            <v>2</v>
          </cell>
        </row>
        <row r="3875">
          <cell r="B3875" t="str">
            <v>QD24E380GRCHI</v>
          </cell>
          <cell r="C3875" t="str">
            <v>PLAYERA GRAVITY RT52361 GR CHI</v>
          </cell>
          <cell r="D3875">
            <v>100</v>
          </cell>
          <cell r="E3875">
            <v>3</v>
          </cell>
        </row>
        <row r="3876">
          <cell r="B3876" t="str">
            <v>QD24E380GRGRA</v>
          </cell>
          <cell r="C3876" t="str">
            <v>PLAYERA GRAVITY RT52361 GR GRA</v>
          </cell>
          <cell r="D3876">
            <v>100</v>
          </cell>
          <cell r="E3876">
            <v>4</v>
          </cell>
        </row>
        <row r="3877">
          <cell r="B3877" t="str">
            <v>QD24E380GRMED</v>
          </cell>
          <cell r="C3877" t="str">
            <v>PLAYERA GRAVITY RT52361 GR MED</v>
          </cell>
          <cell r="D3877">
            <v>100</v>
          </cell>
          <cell r="E3877">
            <v>3</v>
          </cell>
        </row>
        <row r="3878">
          <cell r="B3878" t="str">
            <v>QD24E380MZCHI</v>
          </cell>
          <cell r="C3878" t="str">
            <v>PLAYERA GRAVITY RT52361 MZ CHI</v>
          </cell>
          <cell r="D3878">
            <v>100</v>
          </cell>
          <cell r="E3878">
            <v>3</v>
          </cell>
        </row>
        <row r="3879">
          <cell r="B3879" t="str">
            <v>QD24E380MZGRA</v>
          </cell>
          <cell r="C3879" t="str">
            <v>PLAYERA GRAVITY RT52361 MZ GRA</v>
          </cell>
          <cell r="D3879">
            <v>100</v>
          </cell>
          <cell r="E3879">
            <v>4</v>
          </cell>
        </row>
        <row r="3880">
          <cell r="B3880" t="str">
            <v>QD24E380MZMED</v>
          </cell>
          <cell r="C3880" t="str">
            <v>PLAYERA GRAVITY RT52361 MZ MED</v>
          </cell>
          <cell r="D3880">
            <v>100</v>
          </cell>
          <cell r="E3880">
            <v>3</v>
          </cell>
        </row>
        <row r="3881">
          <cell r="B3881" t="str">
            <v>QD24E380NGCHI</v>
          </cell>
          <cell r="C3881" t="str">
            <v>PLAYERA GRAVITY RT52361 NG CHI</v>
          </cell>
          <cell r="D3881">
            <v>100</v>
          </cell>
          <cell r="E3881">
            <v>3</v>
          </cell>
        </row>
        <row r="3882">
          <cell r="B3882" t="str">
            <v>QD24E380NGGRA</v>
          </cell>
          <cell r="C3882" t="str">
            <v>PLAYERA GRAVITY RT52361 NG GRA</v>
          </cell>
          <cell r="D3882">
            <v>100</v>
          </cell>
          <cell r="E3882">
            <v>4</v>
          </cell>
        </row>
        <row r="3883">
          <cell r="B3883" t="str">
            <v>QD24E380NGMED</v>
          </cell>
          <cell r="C3883" t="str">
            <v>PLAYERA GRAVITY RT52361 NG MED</v>
          </cell>
          <cell r="D3883">
            <v>100</v>
          </cell>
          <cell r="E3883">
            <v>4</v>
          </cell>
        </row>
        <row r="3884">
          <cell r="B3884" t="str">
            <v>QD24E380RJCHI</v>
          </cell>
          <cell r="C3884" t="str">
            <v>PLAYERA GRAVITY RT52361 RJ CHI</v>
          </cell>
          <cell r="D3884">
            <v>100</v>
          </cell>
          <cell r="E3884">
            <v>4</v>
          </cell>
        </row>
        <row r="3885">
          <cell r="B3885" t="str">
            <v>QD24E380RJGRA</v>
          </cell>
          <cell r="C3885" t="str">
            <v>PLAYERA GRAVITY RT52361 RJ GRA</v>
          </cell>
          <cell r="D3885">
            <v>100</v>
          </cell>
          <cell r="E3885">
            <v>5</v>
          </cell>
        </row>
        <row r="3886">
          <cell r="B3886" t="str">
            <v>QD24E380RJMED</v>
          </cell>
          <cell r="C3886" t="str">
            <v>PLAYERA GRAVITY RT52361 RJ MED</v>
          </cell>
          <cell r="D3886">
            <v>100</v>
          </cell>
          <cell r="E3886">
            <v>2</v>
          </cell>
        </row>
        <row r="3887">
          <cell r="B3887" t="str">
            <v>QD24E381GOCHI</v>
          </cell>
          <cell r="C3887" t="str">
            <v>PLAYERA GRAVITY RT52532 GO CHI</v>
          </cell>
          <cell r="D3887">
            <v>100</v>
          </cell>
          <cell r="E3887">
            <v>1</v>
          </cell>
        </row>
        <row r="3888">
          <cell r="B3888" t="str">
            <v>QD24E381GRCHI</v>
          </cell>
          <cell r="C3888" t="str">
            <v>PLAYERA GRAVITY RT52532 GR CHI</v>
          </cell>
          <cell r="D3888">
            <v>100</v>
          </cell>
          <cell r="E3888">
            <v>3</v>
          </cell>
        </row>
        <row r="3889">
          <cell r="B3889" t="str">
            <v>QD24E381RJMED</v>
          </cell>
          <cell r="C3889" t="str">
            <v>PLAYERA GRAVITY RT52532 RJ MED</v>
          </cell>
          <cell r="D3889">
            <v>100</v>
          </cell>
          <cell r="E3889">
            <v>1</v>
          </cell>
        </row>
        <row r="3890">
          <cell r="B3890" t="str">
            <v>QD24E382CFCHI</v>
          </cell>
          <cell r="C3890" t="str">
            <v>PLAYERA GRAVITY RT62210 CF CHI</v>
          </cell>
          <cell r="D3890">
            <v>100</v>
          </cell>
          <cell r="E3890">
            <v>1</v>
          </cell>
        </row>
        <row r="3891">
          <cell r="B3891" t="str">
            <v>QD24E391AMGRA</v>
          </cell>
          <cell r="C3891" t="str">
            <v>PLAYERA GRAVITY AM GRA</v>
          </cell>
          <cell r="D3891">
            <v>100</v>
          </cell>
          <cell r="E3891">
            <v>1</v>
          </cell>
        </row>
        <row r="3892">
          <cell r="B3892" t="str">
            <v>QD24E391AMMED</v>
          </cell>
          <cell r="C3892" t="str">
            <v>PLAYERA GRAVITY AM MED</v>
          </cell>
          <cell r="D3892">
            <v>100</v>
          </cell>
          <cell r="E3892">
            <v>1</v>
          </cell>
        </row>
        <row r="3893">
          <cell r="B3893" t="str">
            <v>QD24E391HSCHI</v>
          </cell>
          <cell r="C3893" t="str">
            <v>PLAYERA GRAVITY HS CHI</v>
          </cell>
          <cell r="D3893">
            <v>100</v>
          </cell>
          <cell r="E3893">
            <v>1</v>
          </cell>
        </row>
        <row r="3894">
          <cell r="B3894" t="str">
            <v>QD24E391MZCHI</v>
          </cell>
          <cell r="C3894" t="str">
            <v>PLAYERA GRAVITY MZ CHI</v>
          </cell>
          <cell r="D3894">
            <v>100</v>
          </cell>
          <cell r="E3894">
            <v>1</v>
          </cell>
        </row>
        <row r="3895">
          <cell r="B3895" t="str">
            <v>QD24E391MZMED</v>
          </cell>
          <cell r="C3895" t="str">
            <v>PLAYERA GRAVITY MZ MED</v>
          </cell>
          <cell r="D3895">
            <v>100</v>
          </cell>
          <cell r="E3895">
            <v>3</v>
          </cell>
        </row>
        <row r="3896">
          <cell r="B3896" t="str">
            <v>QD24E391RJCHI</v>
          </cell>
          <cell r="C3896" t="str">
            <v>PLAYERA GRAVITY RJ CHI</v>
          </cell>
          <cell r="D3896">
            <v>100</v>
          </cell>
          <cell r="E3896">
            <v>1</v>
          </cell>
        </row>
        <row r="3897">
          <cell r="B3897" t="str">
            <v>QD24E393VSCHI</v>
          </cell>
          <cell r="C3897" t="str">
            <v>PLAYERA GRAVITY R&amp;VD001 VS CHI</v>
          </cell>
          <cell r="D3897">
            <v>100</v>
          </cell>
          <cell r="E3897">
            <v>3</v>
          </cell>
        </row>
        <row r="3898">
          <cell r="B3898" t="str">
            <v>QD24E393VSGRA</v>
          </cell>
          <cell r="C3898" t="str">
            <v>PLAYERA GRAVITY R&amp;VD001 VS GRA</v>
          </cell>
          <cell r="D3898">
            <v>100</v>
          </cell>
          <cell r="E3898">
            <v>1</v>
          </cell>
        </row>
        <row r="3899">
          <cell r="B3899" t="str">
            <v>QD24E393VSMED</v>
          </cell>
          <cell r="C3899" t="str">
            <v>PLAYERA GRAVITY R&amp;VD001 VS MED</v>
          </cell>
          <cell r="D3899">
            <v>100</v>
          </cell>
          <cell r="E3899">
            <v>3</v>
          </cell>
        </row>
        <row r="3900">
          <cell r="B3900" t="str">
            <v>QD24E394BGCHI</v>
          </cell>
          <cell r="C3900" t="str">
            <v>PLAYERA GRAVITY R&amp;VD002 BG CHI</v>
          </cell>
          <cell r="D3900">
            <v>100</v>
          </cell>
          <cell r="E3900">
            <v>2</v>
          </cell>
        </row>
        <row r="3901">
          <cell r="B3901" t="str">
            <v>QD24E395BCCHI</v>
          </cell>
          <cell r="C3901" t="str">
            <v>PLAYERA GRAVITY R&amp;VD003 BC CHI</v>
          </cell>
          <cell r="D3901">
            <v>100</v>
          </cell>
          <cell r="E3901">
            <v>4</v>
          </cell>
        </row>
        <row r="3902">
          <cell r="B3902" t="str">
            <v>QD24E395BCGRA</v>
          </cell>
          <cell r="C3902" t="str">
            <v>PLAYERA GRAVITY R&amp;VD003 BC GRA</v>
          </cell>
          <cell r="D3902">
            <v>100</v>
          </cell>
          <cell r="E3902">
            <v>3</v>
          </cell>
        </row>
        <row r="3903">
          <cell r="B3903" t="str">
            <v>QD24E395BCMED</v>
          </cell>
          <cell r="C3903" t="str">
            <v>PLAYERA GRAVITY R&amp;VD003 BC MED</v>
          </cell>
          <cell r="D3903">
            <v>100</v>
          </cell>
          <cell r="E3903">
            <v>4</v>
          </cell>
        </row>
        <row r="3904">
          <cell r="B3904" t="str">
            <v>QD24E396NGCHI</v>
          </cell>
          <cell r="C3904" t="str">
            <v>PLAYERA GRAVITY R&amp;VD004 NG CHI</v>
          </cell>
          <cell r="D3904">
            <v>100</v>
          </cell>
          <cell r="E3904">
            <v>1</v>
          </cell>
        </row>
        <row r="3905">
          <cell r="B3905" t="str">
            <v>QD24E396NGGRA</v>
          </cell>
          <cell r="C3905" t="str">
            <v>PLAYERA GRAVITY R&amp;VD004 NG GRA</v>
          </cell>
          <cell r="D3905">
            <v>100</v>
          </cell>
          <cell r="E3905">
            <v>2</v>
          </cell>
        </row>
        <row r="3906">
          <cell r="B3906" t="str">
            <v>QD24E397BCCHI</v>
          </cell>
          <cell r="C3906" t="str">
            <v>PLAYERA GRAVITY R&amp;VD00 BC CHI</v>
          </cell>
          <cell r="D3906">
            <v>100</v>
          </cell>
          <cell r="E3906">
            <v>2</v>
          </cell>
        </row>
        <row r="3907">
          <cell r="B3907" t="str">
            <v>QD24E397BCGRA</v>
          </cell>
          <cell r="C3907" t="str">
            <v>PLAYERA GRAVITY R&amp;VD00 BC GRA</v>
          </cell>
          <cell r="D3907">
            <v>100</v>
          </cell>
          <cell r="E3907">
            <v>2</v>
          </cell>
        </row>
        <row r="3908">
          <cell r="B3908" t="str">
            <v>QD24E397BCMED</v>
          </cell>
          <cell r="C3908" t="str">
            <v>PLAYERA GRAVITY R&amp;VD00 BC MED</v>
          </cell>
          <cell r="D3908">
            <v>100</v>
          </cell>
          <cell r="E3908">
            <v>2</v>
          </cell>
        </row>
        <row r="3909">
          <cell r="B3909" t="str">
            <v>QD24E398NGMED</v>
          </cell>
          <cell r="C3909" t="str">
            <v>PLAYERA GRAVITY R&amp;VD006 NG MED</v>
          </cell>
          <cell r="D3909">
            <v>100</v>
          </cell>
          <cell r="E3909">
            <v>1</v>
          </cell>
        </row>
        <row r="3910">
          <cell r="B3910" t="str">
            <v>QD24E399GRCHI</v>
          </cell>
          <cell r="C3910" t="str">
            <v>PLAYERA GRAVITY R&amp;VD007 GR CHI</v>
          </cell>
          <cell r="D3910">
            <v>100</v>
          </cell>
          <cell r="E3910">
            <v>1</v>
          </cell>
        </row>
        <row r="3911">
          <cell r="B3911" t="str">
            <v>QD24E400BCCHI</v>
          </cell>
          <cell r="C3911" t="str">
            <v>PLAYERA GRAVITY R&amp;VD008 BC CHI</v>
          </cell>
          <cell r="D3911">
            <v>100</v>
          </cell>
          <cell r="E3911">
            <v>2</v>
          </cell>
        </row>
        <row r="3912">
          <cell r="B3912" t="str">
            <v>QD24E400BCGRA</v>
          </cell>
          <cell r="C3912" t="str">
            <v>PLAYERA GRAVITY R&amp;VD008 BC GRA</v>
          </cell>
          <cell r="D3912">
            <v>100</v>
          </cell>
          <cell r="E3912">
            <v>1</v>
          </cell>
        </row>
        <row r="3913">
          <cell r="B3913" t="str">
            <v>QD24E401AZCHI</v>
          </cell>
          <cell r="C3913" t="str">
            <v>PLAYERA GRAVITY TPRF-G24561 AZ CHI</v>
          </cell>
          <cell r="D3913">
            <v>100</v>
          </cell>
          <cell r="E3913">
            <v>7</v>
          </cell>
        </row>
        <row r="3914">
          <cell r="B3914" t="str">
            <v>QD24E401AZGRA</v>
          </cell>
          <cell r="C3914" t="str">
            <v>PLAYERA GRAVITY TPRF-G24561 AZ GRA</v>
          </cell>
          <cell r="D3914">
            <v>100</v>
          </cell>
          <cell r="E3914">
            <v>5</v>
          </cell>
        </row>
        <row r="3915">
          <cell r="B3915" t="str">
            <v>QD24E401AZMED</v>
          </cell>
          <cell r="C3915" t="str">
            <v>PLAYERA GRAVITY TPRF-G24561 AZ MED</v>
          </cell>
          <cell r="D3915">
            <v>100</v>
          </cell>
          <cell r="E3915">
            <v>7</v>
          </cell>
        </row>
        <row r="3916">
          <cell r="B3916" t="str">
            <v>QD24E401NGCHI</v>
          </cell>
          <cell r="C3916" t="str">
            <v>PLAYERA GRAVITY TPRF-G24561 NG CHI</v>
          </cell>
          <cell r="D3916">
            <v>100</v>
          </cell>
          <cell r="E3916">
            <v>6</v>
          </cell>
        </row>
        <row r="3917">
          <cell r="B3917" t="str">
            <v>QD24E401NGGRA</v>
          </cell>
          <cell r="C3917" t="str">
            <v>PLAYERA GRAVITY TPRF-G24561 NG GRA</v>
          </cell>
          <cell r="D3917">
            <v>100</v>
          </cell>
          <cell r="E3917">
            <v>7</v>
          </cell>
        </row>
        <row r="3918">
          <cell r="B3918" t="str">
            <v>QD24E401NGMED</v>
          </cell>
          <cell r="C3918" t="str">
            <v>PLAYERA GRAVITY TPRF-G24561 NG MED</v>
          </cell>
          <cell r="D3918">
            <v>100</v>
          </cell>
          <cell r="E3918">
            <v>7</v>
          </cell>
        </row>
        <row r="3919">
          <cell r="B3919" t="str">
            <v>QD24E402AZCHI</v>
          </cell>
          <cell r="C3919" t="str">
            <v>PLAYERA GRAVITY G23074 AZ CHI</v>
          </cell>
          <cell r="D3919">
            <v>100</v>
          </cell>
          <cell r="E3919">
            <v>4</v>
          </cell>
        </row>
        <row r="3920">
          <cell r="B3920" t="str">
            <v>QD24E402AZGRA</v>
          </cell>
          <cell r="C3920" t="str">
            <v>PLAYERA GRAVITY G23074 AZ GRA</v>
          </cell>
          <cell r="D3920">
            <v>100</v>
          </cell>
          <cell r="E3920">
            <v>4</v>
          </cell>
        </row>
        <row r="3921">
          <cell r="B3921" t="str">
            <v>QD24E402AZMED</v>
          </cell>
          <cell r="C3921" t="str">
            <v>PLAYERA GRAVITY G23074 AZ MED</v>
          </cell>
          <cell r="D3921">
            <v>100</v>
          </cell>
          <cell r="E3921">
            <v>4</v>
          </cell>
        </row>
        <row r="3922">
          <cell r="B3922" t="str">
            <v>QD24E402BCGRA</v>
          </cell>
          <cell r="C3922" t="str">
            <v>PLAYERA GRAVITY G23074 BC GRA</v>
          </cell>
          <cell r="D3922">
            <v>100</v>
          </cell>
          <cell r="E3922">
            <v>1</v>
          </cell>
        </row>
        <row r="3923">
          <cell r="B3923" t="str">
            <v>QD24E402GRGRA</v>
          </cell>
          <cell r="C3923" t="str">
            <v>PLAYERA GRAVITY G23074 GR GRA</v>
          </cell>
          <cell r="D3923">
            <v>100</v>
          </cell>
          <cell r="E3923">
            <v>1</v>
          </cell>
        </row>
        <row r="3924">
          <cell r="B3924" t="str">
            <v>QD24E402VRCHI</v>
          </cell>
          <cell r="C3924" t="str">
            <v>PLAYERA GRAVITY G23074 VR CHI</v>
          </cell>
          <cell r="D3924">
            <v>100</v>
          </cell>
          <cell r="E3924">
            <v>4</v>
          </cell>
        </row>
        <row r="3925">
          <cell r="B3925" t="str">
            <v>QD24E402VRGRA</v>
          </cell>
          <cell r="C3925" t="str">
            <v>PLAYERA GRAVITY G23074 VR GRA</v>
          </cell>
          <cell r="D3925">
            <v>100</v>
          </cell>
          <cell r="E3925">
            <v>4</v>
          </cell>
        </row>
        <row r="3926">
          <cell r="B3926" t="str">
            <v>QD24E402VRMED</v>
          </cell>
          <cell r="C3926" t="str">
            <v>PLAYERA GRAVITY G23074 VR MED</v>
          </cell>
          <cell r="D3926">
            <v>100</v>
          </cell>
          <cell r="E3926">
            <v>4</v>
          </cell>
        </row>
        <row r="3927">
          <cell r="B3927" t="str">
            <v>QD24E403ARCHI</v>
          </cell>
          <cell r="C3927" t="str">
            <v>PLAYERA GRAVITY G24728 AR CHI</v>
          </cell>
          <cell r="D3927">
            <v>100</v>
          </cell>
          <cell r="E3927">
            <v>4</v>
          </cell>
        </row>
        <row r="3928">
          <cell r="B3928" t="str">
            <v>QD24E403ARGRA</v>
          </cell>
          <cell r="C3928" t="str">
            <v>PLAYERA GRAVITY G24728 AR GRA</v>
          </cell>
          <cell r="D3928">
            <v>100</v>
          </cell>
          <cell r="E3928">
            <v>6</v>
          </cell>
        </row>
        <row r="3929">
          <cell r="B3929" t="str">
            <v>QD24E403ARMED</v>
          </cell>
          <cell r="C3929" t="str">
            <v>PLAYERA GRAVITY G24728 AR MED</v>
          </cell>
          <cell r="D3929">
            <v>100</v>
          </cell>
          <cell r="E3929">
            <v>3</v>
          </cell>
        </row>
        <row r="3930">
          <cell r="B3930" t="str">
            <v>QD24E403AZCHI</v>
          </cell>
          <cell r="C3930" t="str">
            <v>PLAYERA GRAVITY G24728 AZ CHI</v>
          </cell>
          <cell r="D3930">
            <v>100</v>
          </cell>
          <cell r="E3930">
            <v>4</v>
          </cell>
        </row>
        <row r="3931">
          <cell r="B3931" t="str">
            <v>QD24E403AZGRA</v>
          </cell>
          <cell r="C3931" t="str">
            <v>PLAYERA GRAVITY G24728 AZ GRA</v>
          </cell>
          <cell r="D3931">
            <v>100</v>
          </cell>
          <cell r="E3931">
            <v>4</v>
          </cell>
        </row>
        <row r="3932">
          <cell r="B3932" t="str">
            <v>QD24E403AZMED</v>
          </cell>
          <cell r="C3932" t="str">
            <v>PLAYERA GRAVITY G24728 AZ MED</v>
          </cell>
          <cell r="D3932">
            <v>100</v>
          </cell>
          <cell r="E3932">
            <v>3</v>
          </cell>
        </row>
        <row r="3933">
          <cell r="B3933" t="str">
            <v>QD24E403HSCHI</v>
          </cell>
          <cell r="C3933" t="str">
            <v>PLAYERA GRAVITY G24728 HS CHI</v>
          </cell>
          <cell r="D3933">
            <v>100</v>
          </cell>
          <cell r="E3933">
            <v>4</v>
          </cell>
        </row>
        <row r="3934">
          <cell r="B3934" t="str">
            <v>QD24E403HSGRA</v>
          </cell>
          <cell r="C3934" t="str">
            <v>PLAYERA GRAVITY G24728 HS GRA</v>
          </cell>
          <cell r="D3934">
            <v>100</v>
          </cell>
          <cell r="E3934">
            <v>3</v>
          </cell>
        </row>
        <row r="3935">
          <cell r="B3935" t="str">
            <v>QD24E403HSMED</v>
          </cell>
          <cell r="C3935" t="str">
            <v>PLAYERA GRAVITY G24728 HS MED</v>
          </cell>
          <cell r="D3935">
            <v>100</v>
          </cell>
          <cell r="E3935">
            <v>3</v>
          </cell>
        </row>
        <row r="3936">
          <cell r="B3936" t="str">
            <v>QD24E403LVCHI</v>
          </cell>
          <cell r="C3936" t="str">
            <v>PLAYERA GRAVITY G24728 LV CHI</v>
          </cell>
          <cell r="D3936">
            <v>100</v>
          </cell>
          <cell r="E3936">
            <v>4</v>
          </cell>
        </row>
        <row r="3937">
          <cell r="B3937" t="str">
            <v>QD24E403LVGRA</v>
          </cell>
          <cell r="C3937" t="str">
            <v>PLAYERA GRAVITY G24728 LV GRA</v>
          </cell>
          <cell r="D3937">
            <v>100</v>
          </cell>
          <cell r="E3937">
            <v>6</v>
          </cell>
        </row>
        <row r="3938">
          <cell r="B3938" t="str">
            <v>QD24E403LVMED</v>
          </cell>
          <cell r="C3938" t="str">
            <v>PLAYERA GRAVITY G24728 LV MED</v>
          </cell>
          <cell r="D3938">
            <v>100</v>
          </cell>
          <cell r="E3938">
            <v>3</v>
          </cell>
        </row>
        <row r="3939">
          <cell r="B3939" t="str">
            <v>QD24E403MRCHI</v>
          </cell>
          <cell r="C3939" t="str">
            <v>PLAYERA GRAVITY G24728 MR CHI</v>
          </cell>
          <cell r="D3939">
            <v>100</v>
          </cell>
          <cell r="E3939">
            <v>4</v>
          </cell>
        </row>
        <row r="3940">
          <cell r="B3940" t="str">
            <v>QD24E403MRGRA</v>
          </cell>
          <cell r="C3940" t="str">
            <v>PLAYERA GRAVITY G24728 MR GRA</v>
          </cell>
          <cell r="D3940">
            <v>100</v>
          </cell>
          <cell r="E3940">
            <v>4</v>
          </cell>
        </row>
        <row r="3941">
          <cell r="B3941" t="str">
            <v>QD24E403MRMED</v>
          </cell>
          <cell r="C3941" t="str">
            <v>PLAYERA GRAVITY G24728 MR MED</v>
          </cell>
          <cell r="D3941">
            <v>100</v>
          </cell>
          <cell r="E3941">
            <v>4</v>
          </cell>
        </row>
        <row r="3942">
          <cell r="B3942" t="str">
            <v>QD24E403NGCHI</v>
          </cell>
          <cell r="C3942" t="str">
            <v>PLAYERA GRAVITY G24728 NG CHI</v>
          </cell>
          <cell r="D3942">
            <v>100</v>
          </cell>
          <cell r="E3942">
            <v>4</v>
          </cell>
        </row>
        <row r="3943">
          <cell r="B3943" t="str">
            <v>QD24E403NGGRA</v>
          </cell>
          <cell r="C3943" t="str">
            <v>PLAYERA GRAVITY G24728 NG GRA</v>
          </cell>
          <cell r="D3943">
            <v>100</v>
          </cell>
          <cell r="E3943">
            <v>4</v>
          </cell>
        </row>
        <row r="3944">
          <cell r="B3944" t="str">
            <v>QD24E403NGMED</v>
          </cell>
          <cell r="C3944" t="str">
            <v>PLAYERA GRAVITY G24728 NG MED</v>
          </cell>
          <cell r="D3944">
            <v>100</v>
          </cell>
          <cell r="E3944">
            <v>3</v>
          </cell>
        </row>
        <row r="3945">
          <cell r="B3945" t="str">
            <v>QD24E403VRCHI</v>
          </cell>
          <cell r="C3945" t="str">
            <v>PLAYERA GRAVITY G24728 VR CHI</v>
          </cell>
          <cell r="D3945">
            <v>100</v>
          </cell>
          <cell r="E3945">
            <v>3</v>
          </cell>
        </row>
        <row r="3946">
          <cell r="B3946" t="str">
            <v>QD24E403VRGRA</v>
          </cell>
          <cell r="C3946" t="str">
            <v>PLAYERA GRAVITY G24728 VR GRA</v>
          </cell>
          <cell r="D3946">
            <v>100</v>
          </cell>
          <cell r="E3946">
            <v>4</v>
          </cell>
        </row>
        <row r="3947">
          <cell r="B3947" t="str">
            <v>QD24E403VRMED</v>
          </cell>
          <cell r="C3947" t="str">
            <v>PLAYERA GRAVITY G24728 VR MED</v>
          </cell>
          <cell r="D3947">
            <v>100</v>
          </cell>
          <cell r="E3947">
            <v>2</v>
          </cell>
        </row>
        <row r="3948">
          <cell r="B3948" t="str">
            <v>QD24E404AMCHI</v>
          </cell>
          <cell r="C3948" t="str">
            <v>PLAYERA GRAVITY G24712 AM CHI</v>
          </cell>
          <cell r="D3948">
            <v>100</v>
          </cell>
          <cell r="E3948">
            <v>7</v>
          </cell>
        </row>
        <row r="3949">
          <cell r="B3949" t="str">
            <v>QD24E404AMGRA</v>
          </cell>
          <cell r="C3949" t="str">
            <v>PLAYERA GRAVITY G24712 AM GRA</v>
          </cell>
          <cell r="D3949">
            <v>100</v>
          </cell>
          <cell r="E3949">
            <v>9</v>
          </cell>
        </row>
        <row r="3950">
          <cell r="B3950" t="str">
            <v>QD24E404AMMED</v>
          </cell>
          <cell r="C3950" t="str">
            <v>PLAYERA GRAVITY G24712 AM MED</v>
          </cell>
          <cell r="D3950">
            <v>100</v>
          </cell>
          <cell r="E3950">
            <v>9</v>
          </cell>
        </row>
        <row r="3951">
          <cell r="B3951" t="str">
            <v>QD24E404HSCHI</v>
          </cell>
          <cell r="C3951" t="str">
            <v>PLAYERA GRAVITY G24712 HS CHI</v>
          </cell>
          <cell r="D3951">
            <v>100</v>
          </cell>
          <cell r="E3951">
            <v>6</v>
          </cell>
        </row>
        <row r="3952">
          <cell r="B3952" t="str">
            <v>QD24E404HSGRA</v>
          </cell>
          <cell r="C3952" t="str">
            <v>PLAYERA GRAVITY G24712 HS GRA</v>
          </cell>
          <cell r="D3952">
            <v>100</v>
          </cell>
          <cell r="E3952">
            <v>8</v>
          </cell>
        </row>
        <row r="3953">
          <cell r="B3953" t="str">
            <v>QD24E404HSMED</v>
          </cell>
          <cell r="C3953" t="str">
            <v>PLAYERA GRAVITY G24712 HS MED</v>
          </cell>
          <cell r="D3953">
            <v>100</v>
          </cell>
          <cell r="E3953">
            <v>8</v>
          </cell>
        </row>
        <row r="3954">
          <cell r="B3954" t="str">
            <v>QD24E404LVCHI</v>
          </cell>
          <cell r="C3954" t="str">
            <v>PLAYERA GRAVITY G24712 LV CHI</v>
          </cell>
          <cell r="D3954">
            <v>100</v>
          </cell>
          <cell r="E3954">
            <v>11</v>
          </cell>
        </row>
        <row r="3955">
          <cell r="B3955" t="str">
            <v>QD24E404LVGRA</v>
          </cell>
          <cell r="C3955" t="str">
            <v>PLAYERA GRAVITY G24712 LV GRA</v>
          </cell>
          <cell r="D3955">
            <v>100</v>
          </cell>
          <cell r="E3955">
            <v>11</v>
          </cell>
        </row>
        <row r="3956">
          <cell r="B3956" t="str">
            <v>QD24E404LVMED</v>
          </cell>
          <cell r="C3956" t="str">
            <v>PLAYERA GRAVITY G24712 LV MED</v>
          </cell>
          <cell r="D3956">
            <v>100</v>
          </cell>
          <cell r="E3956">
            <v>11</v>
          </cell>
        </row>
        <row r="3957">
          <cell r="B3957" t="str">
            <v>QD24E404MRCHI</v>
          </cell>
          <cell r="C3957" t="str">
            <v>PLAYERA GRAVITY G24712 MR CHI</v>
          </cell>
          <cell r="D3957">
            <v>100</v>
          </cell>
          <cell r="E3957">
            <v>5</v>
          </cell>
        </row>
        <row r="3958">
          <cell r="B3958" t="str">
            <v>QD24E404MRGRA</v>
          </cell>
          <cell r="C3958" t="str">
            <v>PLAYERA GRAVITY G24712 MR GRA</v>
          </cell>
          <cell r="D3958">
            <v>100</v>
          </cell>
          <cell r="E3958">
            <v>8</v>
          </cell>
        </row>
        <row r="3959">
          <cell r="B3959" t="str">
            <v>QD24E404MRMED</v>
          </cell>
          <cell r="C3959" t="str">
            <v>PLAYERA GRAVITY G24712 MR MED</v>
          </cell>
          <cell r="D3959">
            <v>100</v>
          </cell>
          <cell r="E3959">
            <v>9</v>
          </cell>
        </row>
        <row r="3960">
          <cell r="B3960" t="str">
            <v>QD24E405OLCHI</v>
          </cell>
          <cell r="C3960" t="str">
            <v>PLAYERA GRAVITY G23762 OL CHI</v>
          </cell>
          <cell r="D3960">
            <v>100</v>
          </cell>
          <cell r="E3960">
            <v>4</v>
          </cell>
        </row>
        <row r="3961">
          <cell r="B3961" t="str">
            <v>QD24E405OLGRA</v>
          </cell>
          <cell r="C3961" t="str">
            <v>PLAYERA GRAVITY G23762 OL GRA</v>
          </cell>
          <cell r="D3961">
            <v>100</v>
          </cell>
          <cell r="E3961">
            <v>1</v>
          </cell>
        </row>
        <row r="3962">
          <cell r="B3962" t="str">
            <v>QD24E405OLMED</v>
          </cell>
          <cell r="C3962" t="str">
            <v>PLAYERA GRAVITY G23762 OL MED</v>
          </cell>
          <cell r="D3962">
            <v>100</v>
          </cell>
          <cell r="E3962">
            <v>1</v>
          </cell>
        </row>
        <row r="3963">
          <cell r="B3963" t="str">
            <v>QD250001AMXGD</v>
          </cell>
          <cell r="C3963" t="str">
            <v>SUDADERA CERRADA DAMA FE10382DOW17 A</v>
          </cell>
          <cell r="D3963">
            <v>100</v>
          </cell>
          <cell r="E3963">
            <v>1</v>
          </cell>
        </row>
        <row r="3964">
          <cell r="B3964" t="str">
            <v>QD250001NGCHI</v>
          </cell>
          <cell r="C3964" t="str">
            <v>SUDADERA CERRADA DAMA FE10382DOW17 N</v>
          </cell>
          <cell r="D3964">
            <v>100</v>
          </cell>
          <cell r="E3964">
            <v>3</v>
          </cell>
        </row>
        <row r="3965">
          <cell r="B3965" t="str">
            <v>QD250001NGGRA</v>
          </cell>
          <cell r="C3965" t="str">
            <v>SUDADERA CERRADA DAMA FE10382DOW17 N</v>
          </cell>
          <cell r="D3965">
            <v>100</v>
          </cell>
          <cell r="E3965">
            <v>1</v>
          </cell>
        </row>
        <row r="3966">
          <cell r="B3966" t="str">
            <v>QD250001NGMED</v>
          </cell>
          <cell r="C3966" t="str">
            <v>SUDADERA CERRADA DAMA FE10382DOW17 N</v>
          </cell>
          <cell r="D3966">
            <v>100</v>
          </cell>
          <cell r="E3966">
            <v>3</v>
          </cell>
        </row>
        <row r="3967">
          <cell r="B3967" t="str">
            <v>QD250001VNCHI</v>
          </cell>
          <cell r="C3967" t="str">
            <v>SUDADERA CERRADA DAMA FE10382DOW17 V</v>
          </cell>
          <cell r="D3967">
            <v>100</v>
          </cell>
          <cell r="E3967">
            <v>3</v>
          </cell>
        </row>
        <row r="3968">
          <cell r="B3968" t="str">
            <v>QD250001VNGRA</v>
          </cell>
          <cell r="C3968" t="str">
            <v>SUDADERA CERRADA DAMA FE10382DOW17 V</v>
          </cell>
          <cell r="D3968">
            <v>100</v>
          </cell>
          <cell r="E3968">
            <v>2</v>
          </cell>
        </row>
        <row r="3969">
          <cell r="B3969" t="str">
            <v>QD250001VNMED</v>
          </cell>
          <cell r="C3969" t="str">
            <v>SUDADERA CERRADA DAMA FE10382DOW17 V</v>
          </cell>
          <cell r="D3969">
            <v>100</v>
          </cell>
          <cell r="E3969">
            <v>3</v>
          </cell>
        </row>
        <row r="3970">
          <cell r="B3970" t="str">
            <v>QD250001VNXGD</v>
          </cell>
          <cell r="C3970" t="str">
            <v>SUDADERA CERRADA DAMA FE10382DOW17 V</v>
          </cell>
          <cell r="D3970">
            <v>100</v>
          </cell>
          <cell r="E3970">
            <v>1</v>
          </cell>
        </row>
        <row r="3971">
          <cell r="B3971" t="str">
            <v>QD250003NGCHI</v>
          </cell>
          <cell r="C3971" t="str">
            <v>SUDADERA RAINBOW 7327 NG CHI</v>
          </cell>
          <cell r="D3971">
            <v>100</v>
          </cell>
          <cell r="E3971">
            <v>5</v>
          </cell>
        </row>
        <row r="3972">
          <cell r="B3972" t="str">
            <v>QD250003NGGRA</v>
          </cell>
          <cell r="C3972" t="str">
            <v>SUDADERA RAINBOW 7327 NG GRA</v>
          </cell>
          <cell r="D3972">
            <v>100</v>
          </cell>
          <cell r="E3972">
            <v>2</v>
          </cell>
        </row>
        <row r="3973">
          <cell r="B3973" t="str">
            <v>QD250003NGMED</v>
          </cell>
          <cell r="C3973" t="str">
            <v>SUDADERA RAINBOW 7327 NG MED</v>
          </cell>
          <cell r="D3973">
            <v>100</v>
          </cell>
          <cell r="E3973">
            <v>5</v>
          </cell>
        </row>
        <row r="3974">
          <cell r="B3974" t="str">
            <v>QD250003NGXCH</v>
          </cell>
          <cell r="C3974" t="str">
            <v>SUDADERA RAINBOW 7327 NG XCH</v>
          </cell>
          <cell r="D3974">
            <v>100</v>
          </cell>
          <cell r="E3974">
            <v>2</v>
          </cell>
        </row>
        <row r="3975">
          <cell r="B3975" t="str">
            <v>QD250003NGXGD</v>
          </cell>
          <cell r="C3975" t="str">
            <v>SUDADERA RAINBOW 7327 NG XGD</v>
          </cell>
          <cell r="D3975">
            <v>100</v>
          </cell>
          <cell r="E3975">
            <v>2</v>
          </cell>
        </row>
        <row r="3976">
          <cell r="B3976" t="str">
            <v>QD250004AMCHI</v>
          </cell>
          <cell r="C3976" t="str">
            <v>SUDADERA 024 AM CHI</v>
          </cell>
          <cell r="D3976">
            <v>100</v>
          </cell>
          <cell r="E3976">
            <v>6</v>
          </cell>
        </row>
        <row r="3977">
          <cell r="B3977" t="str">
            <v>QD250004AMGRA</v>
          </cell>
          <cell r="C3977" t="str">
            <v>SUDADERA 024 AM GRA</v>
          </cell>
          <cell r="D3977">
            <v>100</v>
          </cell>
          <cell r="E3977">
            <v>2</v>
          </cell>
        </row>
        <row r="3978">
          <cell r="B3978" t="str">
            <v>QD250004AMMED</v>
          </cell>
          <cell r="C3978" t="str">
            <v>SUDADERA 024 AM MED</v>
          </cell>
          <cell r="D3978">
            <v>100</v>
          </cell>
          <cell r="E3978">
            <v>3</v>
          </cell>
        </row>
        <row r="3979">
          <cell r="B3979" t="str">
            <v>QD250005AMCHI</v>
          </cell>
          <cell r="C3979" t="str">
            <v>SUDADERA 024 AM CHI</v>
          </cell>
          <cell r="D3979">
            <v>100</v>
          </cell>
          <cell r="E3979">
            <v>5</v>
          </cell>
        </row>
        <row r="3980">
          <cell r="B3980" t="str">
            <v>QD250005AMGRA</v>
          </cell>
          <cell r="C3980" t="str">
            <v>SUDADERA 024 AM GRA</v>
          </cell>
          <cell r="D3980">
            <v>100</v>
          </cell>
          <cell r="E3980">
            <v>2</v>
          </cell>
        </row>
        <row r="3981">
          <cell r="B3981" t="str">
            <v>QD250005AMMED</v>
          </cell>
          <cell r="C3981" t="str">
            <v>SUDADERA 024 AM MED</v>
          </cell>
          <cell r="D3981">
            <v>100</v>
          </cell>
          <cell r="E3981">
            <v>4</v>
          </cell>
        </row>
        <row r="3982">
          <cell r="B3982" t="str">
            <v>QD250006NRCHI</v>
          </cell>
          <cell r="C3982" t="str">
            <v>SUDADERA 024 NR CHI</v>
          </cell>
          <cell r="D3982">
            <v>100</v>
          </cell>
          <cell r="E3982">
            <v>8</v>
          </cell>
        </row>
        <row r="3983">
          <cell r="B3983" t="str">
            <v>QD250006NRGRA</v>
          </cell>
          <cell r="C3983" t="str">
            <v>SUDADERA 024 NR GRA</v>
          </cell>
          <cell r="D3983">
            <v>100</v>
          </cell>
          <cell r="E3983">
            <v>2</v>
          </cell>
        </row>
        <row r="3984">
          <cell r="B3984" t="str">
            <v>QD250006NRMED</v>
          </cell>
          <cell r="C3984" t="str">
            <v>SUDADERA 024 NR MED</v>
          </cell>
          <cell r="D3984">
            <v>100</v>
          </cell>
          <cell r="E3984">
            <v>5</v>
          </cell>
        </row>
        <row r="3985">
          <cell r="B3985" t="str">
            <v>QD250007GOCHI</v>
          </cell>
          <cell r="C3985" t="str">
            <v>SUDADERA 024 GO CHI</v>
          </cell>
          <cell r="D3985">
            <v>100</v>
          </cell>
          <cell r="E3985">
            <v>6</v>
          </cell>
        </row>
        <row r="3986">
          <cell r="B3986" t="str">
            <v>QD250007GOGRA</v>
          </cell>
          <cell r="C3986" t="str">
            <v>SUDADERA 024 GO GRA</v>
          </cell>
          <cell r="D3986">
            <v>100</v>
          </cell>
          <cell r="E3986">
            <v>2</v>
          </cell>
        </row>
        <row r="3987">
          <cell r="B3987" t="str">
            <v>QD250007GOMED</v>
          </cell>
          <cell r="C3987" t="str">
            <v>SUDADERA 024 GO MED</v>
          </cell>
          <cell r="D3987">
            <v>100</v>
          </cell>
          <cell r="E3987">
            <v>4</v>
          </cell>
        </row>
        <row r="3988">
          <cell r="B3988" t="str">
            <v>QD250008VRCHI</v>
          </cell>
          <cell r="C3988" t="str">
            <v>SUDADERA 024 VR CHI</v>
          </cell>
          <cell r="D3988">
            <v>100</v>
          </cell>
          <cell r="E3988">
            <v>6</v>
          </cell>
        </row>
        <row r="3989">
          <cell r="B3989" t="str">
            <v>QD250008VRGRA</v>
          </cell>
          <cell r="C3989" t="str">
            <v>SUDADERA 024 VR GRA</v>
          </cell>
          <cell r="D3989">
            <v>100</v>
          </cell>
          <cell r="E3989">
            <v>1</v>
          </cell>
        </row>
        <row r="3990">
          <cell r="B3990" t="str">
            <v>QD250008VRMED</v>
          </cell>
          <cell r="C3990" t="str">
            <v>SUDADERA 024 VR MED</v>
          </cell>
          <cell r="D3990">
            <v>100</v>
          </cell>
          <cell r="E3990">
            <v>3</v>
          </cell>
        </row>
        <row r="3991">
          <cell r="B3991" t="str">
            <v>QD250009GOCHI</v>
          </cell>
          <cell r="C3991" t="str">
            <v>SUDADERA 024 GO CHI</v>
          </cell>
          <cell r="D3991">
            <v>100</v>
          </cell>
          <cell r="E3991">
            <v>6</v>
          </cell>
        </row>
        <row r="3992">
          <cell r="B3992" t="str">
            <v>QD250009GOGRA</v>
          </cell>
          <cell r="C3992" t="str">
            <v>SUDADERA 024 GO GRA</v>
          </cell>
          <cell r="D3992">
            <v>100</v>
          </cell>
          <cell r="E3992">
            <v>2</v>
          </cell>
        </row>
        <row r="3993">
          <cell r="B3993" t="str">
            <v>QD250009GOMED</v>
          </cell>
          <cell r="C3993" t="str">
            <v>SUDADERA 024 GO MED</v>
          </cell>
          <cell r="D3993">
            <v>100</v>
          </cell>
          <cell r="E3993">
            <v>4</v>
          </cell>
        </row>
        <row r="3994">
          <cell r="B3994" t="str">
            <v>QD250010RJCHI</v>
          </cell>
          <cell r="C3994" t="str">
            <v>SUDADERA 024 RJ CHI</v>
          </cell>
          <cell r="D3994">
            <v>100</v>
          </cell>
          <cell r="E3994">
            <v>6</v>
          </cell>
        </row>
        <row r="3995">
          <cell r="B3995" t="str">
            <v>QD250010RJGRA</v>
          </cell>
          <cell r="C3995" t="str">
            <v>SUDADERA 024 RJ GRA</v>
          </cell>
          <cell r="D3995">
            <v>100</v>
          </cell>
          <cell r="E3995">
            <v>2</v>
          </cell>
        </row>
        <row r="3996">
          <cell r="B3996" t="str">
            <v>QD250010RJMED</v>
          </cell>
          <cell r="C3996" t="str">
            <v>SUDADERA 024 RJ MED</v>
          </cell>
          <cell r="D3996">
            <v>100</v>
          </cell>
          <cell r="E3996">
            <v>2</v>
          </cell>
        </row>
        <row r="3997">
          <cell r="B3997" t="str">
            <v>QD250011RJGRA</v>
          </cell>
          <cell r="C3997" t="str">
            <v>SUDADERA 024 RJ GRA</v>
          </cell>
          <cell r="D3997">
            <v>100</v>
          </cell>
          <cell r="E3997">
            <v>2</v>
          </cell>
        </row>
        <row r="3998">
          <cell r="B3998" t="str">
            <v>QD250011RJMED</v>
          </cell>
          <cell r="C3998" t="str">
            <v>SUDADERA 024 RJ MED</v>
          </cell>
          <cell r="D3998">
            <v>100</v>
          </cell>
          <cell r="E3998">
            <v>4</v>
          </cell>
        </row>
        <row r="3999">
          <cell r="B3999" t="str">
            <v>QD250014NGCHI</v>
          </cell>
          <cell r="C3999" t="str">
            <v>SUDADERA 035 NG CHI</v>
          </cell>
          <cell r="D3999">
            <v>100</v>
          </cell>
          <cell r="E3999">
            <v>6</v>
          </cell>
        </row>
        <row r="4000">
          <cell r="B4000" t="str">
            <v>QD250014NGGRA</v>
          </cell>
          <cell r="C4000" t="str">
            <v>SUDADERA 035 NG GRA</v>
          </cell>
          <cell r="D4000">
            <v>100</v>
          </cell>
          <cell r="E4000">
            <v>2</v>
          </cell>
        </row>
        <row r="4001">
          <cell r="B4001" t="str">
            <v>QD250014NGMED</v>
          </cell>
          <cell r="C4001" t="str">
            <v>SUDADERA 035 NG MED</v>
          </cell>
          <cell r="D4001">
            <v>100</v>
          </cell>
          <cell r="E4001">
            <v>4</v>
          </cell>
        </row>
        <row r="4002">
          <cell r="B4002" t="str">
            <v>QD250014RSCHI</v>
          </cell>
          <cell r="C4002" t="str">
            <v>SUDADERA 035 RS CHI</v>
          </cell>
          <cell r="D4002">
            <v>100</v>
          </cell>
          <cell r="E4002">
            <v>4</v>
          </cell>
        </row>
        <row r="4003">
          <cell r="B4003" t="str">
            <v>QD250014RSGRA</v>
          </cell>
          <cell r="C4003" t="str">
            <v>SUDADERA 035 RS GRA</v>
          </cell>
          <cell r="D4003">
            <v>100</v>
          </cell>
          <cell r="E4003">
            <v>2</v>
          </cell>
        </row>
        <row r="4004">
          <cell r="B4004" t="str">
            <v>QD250014RSMED</v>
          </cell>
          <cell r="C4004" t="str">
            <v>SUDADERA 035 RS MED</v>
          </cell>
          <cell r="D4004">
            <v>100</v>
          </cell>
          <cell r="E4004">
            <v>3</v>
          </cell>
        </row>
        <row r="4005">
          <cell r="B4005" t="str">
            <v>QD250016NGCHI</v>
          </cell>
          <cell r="C4005" t="str">
            <v>SUDADERA 024 NG CHI</v>
          </cell>
          <cell r="D4005">
            <v>100</v>
          </cell>
          <cell r="E4005">
            <v>6</v>
          </cell>
        </row>
        <row r="4006">
          <cell r="B4006" t="str">
            <v>QD250016NGGRA</v>
          </cell>
          <cell r="C4006" t="str">
            <v>SUDADERA 024 NG GRA</v>
          </cell>
          <cell r="D4006">
            <v>100</v>
          </cell>
          <cell r="E4006">
            <v>2</v>
          </cell>
        </row>
        <row r="4007">
          <cell r="B4007" t="str">
            <v>QD250016NGMED</v>
          </cell>
          <cell r="C4007" t="str">
            <v>SUDADERA 024 NG MED</v>
          </cell>
          <cell r="D4007">
            <v>100</v>
          </cell>
          <cell r="E4007">
            <v>4</v>
          </cell>
        </row>
        <row r="4008">
          <cell r="B4008" t="str">
            <v>QD250019MZCHI</v>
          </cell>
          <cell r="C4008" t="str">
            <v>SUDADERA 024 MZ CHI</v>
          </cell>
          <cell r="D4008">
            <v>100</v>
          </cell>
          <cell r="E4008">
            <v>6</v>
          </cell>
        </row>
        <row r="4009">
          <cell r="B4009" t="str">
            <v>QD250019MZGRA</v>
          </cell>
          <cell r="C4009" t="str">
            <v>SUDADERA 024 MZ GRA</v>
          </cell>
          <cell r="D4009">
            <v>100</v>
          </cell>
          <cell r="E4009">
            <v>2</v>
          </cell>
        </row>
        <row r="4010">
          <cell r="B4010" t="str">
            <v>QD250019MZMED</v>
          </cell>
          <cell r="C4010" t="str">
            <v>SUDADERA 024 MZ MED</v>
          </cell>
          <cell r="D4010">
            <v>100</v>
          </cell>
          <cell r="E4010">
            <v>4</v>
          </cell>
        </row>
        <row r="4011">
          <cell r="B4011" t="str">
            <v>QD250021HSCHI</v>
          </cell>
          <cell r="C4011" t="str">
            <v>SUDADERA 024 HS CHI</v>
          </cell>
          <cell r="D4011">
            <v>100</v>
          </cell>
          <cell r="E4011">
            <v>6</v>
          </cell>
        </row>
        <row r="4012">
          <cell r="B4012" t="str">
            <v>QD250021HSGRA</v>
          </cell>
          <cell r="C4012" t="str">
            <v>SUDADERA 024 HS GRA</v>
          </cell>
          <cell r="D4012">
            <v>100</v>
          </cell>
          <cell r="E4012">
            <v>2</v>
          </cell>
        </row>
        <row r="4013">
          <cell r="B4013" t="str">
            <v>QD250021HSMED</v>
          </cell>
          <cell r="C4013" t="str">
            <v>SUDADERA 024 HS MED</v>
          </cell>
          <cell r="D4013">
            <v>100</v>
          </cell>
          <cell r="E4013">
            <v>4</v>
          </cell>
        </row>
        <row r="4014">
          <cell r="B4014" t="str">
            <v>QD250022HSCHI</v>
          </cell>
          <cell r="C4014" t="str">
            <v>SUDADERA 024 HS CHI</v>
          </cell>
          <cell r="D4014">
            <v>100</v>
          </cell>
          <cell r="E4014">
            <v>6</v>
          </cell>
        </row>
        <row r="4015">
          <cell r="B4015" t="str">
            <v>QD250022HSGRA</v>
          </cell>
          <cell r="C4015" t="str">
            <v>SUDADERA 024 HS GRA</v>
          </cell>
          <cell r="D4015">
            <v>100</v>
          </cell>
          <cell r="E4015">
            <v>2</v>
          </cell>
        </row>
        <row r="4016">
          <cell r="B4016" t="str">
            <v>QD250022HSMED</v>
          </cell>
          <cell r="C4016" t="str">
            <v>SUDADERA 024 HS MED</v>
          </cell>
          <cell r="D4016">
            <v>100</v>
          </cell>
          <cell r="E4016">
            <v>4</v>
          </cell>
        </row>
        <row r="4017">
          <cell r="B4017" t="str">
            <v>QD250032CLCHI</v>
          </cell>
          <cell r="C4017" t="str">
            <v>SUDADERA SSH1000B CL CHI</v>
          </cell>
          <cell r="D4017">
            <v>100</v>
          </cell>
          <cell r="E4017">
            <v>2</v>
          </cell>
        </row>
        <row r="4018">
          <cell r="B4018" t="str">
            <v>QD250032CLGRA</v>
          </cell>
          <cell r="C4018" t="str">
            <v>SUDADERA SSH1000B CL GRA</v>
          </cell>
          <cell r="D4018">
            <v>100</v>
          </cell>
          <cell r="E4018">
            <v>4</v>
          </cell>
        </row>
        <row r="4019">
          <cell r="B4019" t="str">
            <v>QD250032CLMED</v>
          </cell>
          <cell r="C4019" t="str">
            <v>SUDADERA SSH1000B CL MED</v>
          </cell>
          <cell r="D4019">
            <v>100</v>
          </cell>
          <cell r="E4019">
            <v>4</v>
          </cell>
        </row>
        <row r="4020">
          <cell r="B4020" t="str">
            <v>QD250032CLXGD</v>
          </cell>
          <cell r="C4020" t="str">
            <v>SUDADERA SSH1000B CL XGD</v>
          </cell>
          <cell r="D4020">
            <v>100</v>
          </cell>
          <cell r="E4020">
            <v>2</v>
          </cell>
        </row>
        <row r="4021">
          <cell r="B4021" t="str">
            <v>QD250034CLCHI</v>
          </cell>
          <cell r="C4021" t="str">
            <v>SUDADERA LSH1003 CL CHI</v>
          </cell>
          <cell r="D4021">
            <v>100</v>
          </cell>
          <cell r="E4021">
            <v>2</v>
          </cell>
        </row>
        <row r="4022">
          <cell r="B4022" t="str">
            <v>QD250034CLGRA</v>
          </cell>
          <cell r="C4022" t="str">
            <v>SUDADERA LSH1003 CL GRA</v>
          </cell>
          <cell r="D4022">
            <v>100</v>
          </cell>
          <cell r="E4022">
            <v>6</v>
          </cell>
        </row>
        <row r="4023">
          <cell r="B4023" t="str">
            <v>QD250034CLMED</v>
          </cell>
          <cell r="C4023" t="str">
            <v>SUDADERA LSH1003 CL MED</v>
          </cell>
          <cell r="D4023">
            <v>100</v>
          </cell>
          <cell r="E4023">
            <v>4</v>
          </cell>
        </row>
        <row r="4024">
          <cell r="B4024" t="str">
            <v>QD250035KHCHI</v>
          </cell>
          <cell r="C4024" t="str">
            <v>SUDADERA LSH1026 KH CHI</v>
          </cell>
          <cell r="D4024">
            <v>100</v>
          </cell>
          <cell r="E4024">
            <v>1</v>
          </cell>
        </row>
        <row r="4025">
          <cell r="B4025" t="str">
            <v>QD250035KHGRA</v>
          </cell>
          <cell r="C4025" t="str">
            <v>SUDADERA LSH1026 KH GRA</v>
          </cell>
          <cell r="D4025">
            <v>100</v>
          </cell>
          <cell r="E4025">
            <v>2</v>
          </cell>
        </row>
        <row r="4026">
          <cell r="B4026" t="str">
            <v>QD250035KHMED</v>
          </cell>
          <cell r="C4026" t="str">
            <v>SUDADERA LSH1026 KH MED</v>
          </cell>
          <cell r="D4026">
            <v>100</v>
          </cell>
          <cell r="E4026">
            <v>2</v>
          </cell>
        </row>
        <row r="4027">
          <cell r="B4027" t="str">
            <v>QD250035KHXGD</v>
          </cell>
          <cell r="C4027" t="str">
            <v>SUDADERA LSH1026 KH XGD</v>
          </cell>
          <cell r="D4027">
            <v>100</v>
          </cell>
          <cell r="E4027">
            <v>2</v>
          </cell>
        </row>
        <row r="4028">
          <cell r="B4028" t="str">
            <v>QD250035MZCHI</v>
          </cell>
          <cell r="C4028" t="str">
            <v>SUDADERA LSH1026 MZ CHI</v>
          </cell>
          <cell r="D4028">
            <v>100</v>
          </cell>
          <cell r="E4028">
            <v>2</v>
          </cell>
        </row>
        <row r="4029">
          <cell r="B4029" t="str">
            <v>QD250035MZGRA</v>
          </cell>
          <cell r="C4029" t="str">
            <v>SUDADERA LSH1026 MZ GRA</v>
          </cell>
          <cell r="D4029">
            <v>100</v>
          </cell>
          <cell r="E4029">
            <v>5</v>
          </cell>
        </row>
        <row r="4030">
          <cell r="B4030" t="str">
            <v>QD250035MZMED</v>
          </cell>
          <cell r="C4030" t="str">
            <v>SUDADERA LSH1026 MZ MED</v>
          </cell>
          <cell r="D4030">
            <v>100</v>
          </cell>
          <cell r="E4030">
            <v>6</v>
          </cell>
        </row>
        <row r="4031">
          <cell r="B4031" t="str">
            <v>QD250035MZXGD</v>
          </cell>
          <cell r="C4031" t="str">
            <v>SUDADERA LSH1026 MZ XGD</v>
          </cell>
          <cell r="D4031">
            <v>100</v>
          </cell>
          <cell r="E4031">
            <v>2</v>
          </cell>
        </row>
        <row r="4032">
          <cell r="B4032" t="str">
            <v>QD250035NGCHI</v>
          </cell>
          <cell r="C4032" t="str">
            <v>SUDADERA LSH1026 NG CHI</v>
          </cell>
          <cell r="D4032">
            <v>100</v>
          </cell>
          <cell r="E4032">
            <v>2</v>
          </cell>
        </row>
        <row r="4033">
          <cell r="B4033" t="str">
            <v>QD250035NGGRA</v>
          </cell>
          <cell r="C4033" t="str">
            <v>SUDADERA LSH1026 NG GRA</v>
          </cell>
          <cell r="D4033">
            <v>100</v>
          </cell>
          <cell r="E4033">
            <v>4</v>
          </cell>
        </row>
        <row r="4034">
          <cell r="B4034" t="str">
            <v>QD250035NGMED</v>
          </cell>
          <cell r="C4034" t="str">
            <v>SUDADERA LSH1026 NG MED</v>
          </cell>
          <cell r="D4034">
            <v>100</v>
          </cell>
          <cell r="E4034">
            <v>4</v>
          </cell>
        </row>
        <row r="4035">
          <cell r="B4035" t="str">
            <v>QD250035NGXGD</v>
          </cell>
          <cell r="C4035" t="str">
            <v>SUDADERA LSH1026 NG XGD</v>
          </cell>
          <cell r="D4035">
            <v>100</v>
          </cell>
          <cell r="E4035">
            <v>2</v>
          </cell>
        </row>
        <row r="4036">
          <cell r="B4036" t="str">
            <v>QD250035RSCHI</v>
          </cell>
          <cell r="C4036" t="str">
            <v>SUDADERA LSH1026 RS CHI</v>
          </cell>
          <cell r="D4036">
            <v>100</v>
          </cell>
          <cell r="E4036">
            <v>2</v>
          </cell>
        </row>
        <row r="4037">
          <cell r="B4037" t="str">
            <v>QD250035RSGRA</v>
          </cell>
          <cell r="C4037" t="str">
            <v>SUDADERA LSH1026 RS GRA</v>
          </cell>
          <cell r="D4037">
            <v>100</v>
          </cell>
          <cell r="E4037">
            <v>4</v>
          </cell>
        </row>
        <row r="4038">
          <cell r="B4038" t="str">
            <v>QD250035RSMED</v>
          </cell>
          <cell r="C4038" t="str">
            <v>SUDADERA LSH1026 RS MED</v>
          </cell>
          <cell r="D4038">
            <v>100</v>
          </cell>
          <cell r="E4038">
            <v>4</v>
          </cell>
        </row>
        <row r="4039">
          <cell r="B4039" t="str">
            <v>QD250035RSXGD</v>
          </cell>
          <cell r="C4039" t="str">
            <v>SUDADERA LSH1026 RS XGD</v>
          </cell>
          <cell r="D4039">
            <v>100</v>
          </cell>
          <cell r="E4039">
            <v>2</v>
          </cell>
        </row>
        <row r="4040">
          <cell r="B4040" t="str">
            <v>QD250035VRCHI</v>
          </cell>
          <cell r="C4040" t="str">
            <v>SUDADERA LSH1026 VR CHI</v>
          </cell>
          <cell r="D4040">
            <v>100</v>
          </cell>
          <cell r="E4040">
            <v>2</v>
          </cell>
        </row>
        <row r="4041">
          <cell r="B4041" t="str">
            <v>QD250035VRGRA</v>
          </cell>
          <cell r="C4041" t="str">
            <v>SUDADERA LSH1026 VR GRA</v>
          </cell>
          <cell r="D4041">
            <v>100</v>
          </cell>
          <cell r="E4041">
            <v>4</v>
          </cell>
        </row>
        <row r="4042">
          <cell r="B4042" t="str">
            <v>QD250035VRMED</v>
          </cell>
          <cell r="C4042" t="str">
            <v>SUDADERA LSH1026 VR MED</v>
          </cell>
          <cell r="D4042">
            <v>100</v>
          </cell>
          <cell r="E4042">
            <v>4</v>
          </cell>
        </row>
        <row r="4043">
          <cell r="B4043" t="str">
            <v>QD250035VRXGD</v>
          </cell>
          <cell r="C4043" t="str">
            <v>SUDADERA LSH1026 VR XGD</v>
          </cell>
          <cell r="D4043">
            <v>100</v>
          </cell>
          <cell r="E4043">
            <v>2</v>
          </cell>
        </row>
        <row r="4044">
          <cell r="B4044" t="str">
            <v>QD250037AZCHI</v>
          </cell>
          <cell r="C4044" t="str">
            <v>SUDADERA SW0061 (111010LP) AZ CHI</v>
          </cell>
          <cell r="D4044">
            <v>100</v>
          </cell>
          <cell r="E4044">
            <v>2</v>
          </cell>
        </row>
        <row r="4045">
          <cell r="B4045" t="str">
            <v>QD250037AZGRA</v>
          </cell>
          <cell r="C4045" t="str">
            <v>SUDADERA SW0061 (111010LP) AZ GRA</v>
          </cell>
          <cell r="D4045">
            <v>100</v>
          </cell>
          <cell r="E4045">
            <v>6</v>
          </cell>
        </row>
        <row r="4046">
          <cell r="B4046" t="str">
            <v>QD250037AZMED</v>
          </cell>
          <cell r="C4046" t="str">
            <v>SUDADERA SW0061 (111010LP) AZ MED</v>
          </cell>
          <cell r="D4046">
            <v>100</v>
          </cell>
          <cell r="E4046">
            <v>5</v>
          </cell>
        </row>
        <row r="4047">
          <cell r="B4047" t="str">
            <v>QD250037AZXGD</v>
          </cell>
          <cell r="C4047" t="str">
            <v>SUDADERA SW0061 (111010LP) AZ XGD</v>
          </cell>
          <cell r="D4047">
            <v>100</v>
          </cell>
          <cell r="E4047">
            <v>3</v>
          </cell>
        </row>
        <row r="4048">
          <cell r="B4048" t="str">
            <v>QD250037NGCHI</v>
          </cell>
          <cell r="C4048" t="str">
            <v>SUDADERA SW0061 (111010LP) NG CHI</v>
          </cell>
          <cell r="D4048">
            <v>100</v>
          </cell>
          <cell r="E4048">
            <v>3</v>
          </cell>
        </row>
        <row r="4049">
          <cell r="B4049" t="str">
            <v>QD250037NGGRA</v>
          </cell>
          <cell r="C4049" t="str">
            <v>SUDADERA SW0061 (111010LP) NG GRA</v>
          </cell>
          <cell r="D4049">
            <v>100</v>
          </cell>
          <cell r="E4049">
            <v>4</v>
          </cell>
        </row>
        <row r="4050">
          <cell r="B4050" t="str">
            <v>QD250037NGMED</v>
          </cell>
          <cell r="C4050" t="str">
            <v>SUDADERA SW0061 (111010LP) NG MED</v>
          </cell>
          <cell r="D4050">
            <v>100</v>
          </cell>
          <cell r="E4050">
            <v>5</v>
          </cell>
        </row>
        <row r="4051">
          <cell r="B4051" t="str">
            <v>QD250037NGXGD</v>
          </cell>
          <cell r="C4051" t="str">
            <v>SUDADERA SW0061 (111010LP) NG XGD</v>
          </cell>
          <cell r="D4051">
            <v>100</v>
          </cell>
          <cell r="E4051">
            <v>2</v>
          </cell>
        </row>
        <row r="4052">
          <cell r="B4052" t="str">
            <v>QD250038AMCHI</v>
          </cell>
          <cell r="C4052" t="str">
            <v>SUDADERA 76981 AM CHI</v>
          </cell>
          <cell r="D4052">
            <v>100</v>
          </cell>
          <cell r="E4052">
            <v>3</v>
          </cell>
        </row>
        <row r="4053">
          <cell r="B4053" t="str">
            <v>QD250038AMGRA</v>
          </cell>
          <cell r="C4053" t="str">
            <v>SUDADERA 76981 AM GRA</v>
          </cell>
          <cell r="D4053">
            <v>100</v>
          </cell>
          <cell r="E4053">
            <v>4</v>
          </cell>
        </row>
        <row r="4054">
          <cell r="B4054" t="str">
            <v>QD250038AMMED</v>
          </cell>
          <cell r="C4054" t="str">
            <v>SUDADERA 76981 AM MED</v>
          </cell>
          <cell r="D4054">
            <v>100</v>
          </cell>
          <cell r="E4054">
            <v>3</v>
          </cell>
        </row>
        <row r="4055">
          <cell r="B4055" t="str">
            <v>QD250038AMXGD</v>
          </cell>
          <cell r="C4055" t="str">
            <v>SUDADERA 76981 AM XGD</v>
          </cell>
          <cell r="D4055">
            <v>100</v>
          </cell>
          <cell r="E4055">
            <v>4</v>
          </cell>
        </row>
        <row r="4056">
          <cell r="B4056" t="str">
            <v>QD250038GOCHI</v>
          </cell>
          <cell r="C4056" t="str">
            <v>SUDADERA 76981 GO CHI</v>
          </cell>
          <cell r="D4056">
            <v>100</v>
          </cell>
          <cell r="E4056">
            <v>2</v>
          </cell>
        </row>
        <row r="4057">
          <cell r="B4057" t="str">
            <v>QD250038GOGRA</v>
          </cell>
          <cell r="C4057" t="str">
            <v>SUDADERA 76981 GO GRA</v>
          </cell>
          <cell r="D4057">
            <v>100</v>
          </cell>
          <cell r="E4057">
            <v>6</v>
          </cell>
        </row>
        <row r="4058">
          <cell r="B4058" t="str">
            <v>QD250038GOMED</v>
          </cell>
          <cell r="C4058" t="str">
            <v>SUDADERA 76981 GO MED</v>
          </cell>
          <cell r="D4058">
            <v>100</v>
          </cell>
          <cell r="E4058">
            <v>6</v>
          </cell>
        </row>
        <row r="4059">
          <cell r="B4059" t="str">
            <v>QD250038GOXGD</v>
          </cell>
          <cell r="C4059" t="str">
            <v>SUDADERA 76981 GO XGD</v>
          </cell>
          <cell r="D4059">
            <v>100</v>
          </cell>
          <cell r="E4059">
            <v>2</v>
          </cell>
        </row>
        <row r="4060">
          <cell r="B4060" t="str">
            <v>QD250038GRCHI</v>
          </cell>
          <cell r="C4060" t="str">
            <v>SUDADERA 76981 GR CHI</v>
          </cell>
          <cell r="D4060">
            <v>100</v>
          </cell>
          <cell r="E4060">
            <v>2</v>
          </cell>
        </row>
        <row r="4061">
          <cell r="B4061" t="str">
            <v>QD250038GRGRA</v>
          </cell>
          <cell r="C4061" t="str">
            <v>SUDADERA 76981 GR GRA</v>
          </cell>
          <cell r="D4061">
            <v>100</v>
          </cell>
          <cell r="E4061">
            <v>6</v>
          </cell>
        </row>
        <row r="4062">
          <cell r="B4062" t="str">
            <v>QD250038GRMED</v>
          </cell>
          <cell r="C4062" t="str">
            <v>SUDADERA 76981 GR MED</v>
          </cell>
          <cell r="D4062">
            <v>100</v>
          </cell>
          <cell r="E4062">
            <v>5</v>
          </cell>
        </row>
        <row r="4063">
          <cell r="B4063" t="str">
            <v>QD250038GRXGD</v>
          </cell>
          <cell r="C4063" t="str">
            <v>SUDADERA 76981 GR XGD</v>
          </cell>
          <cell r="D4063">
            <v>100</v>
          </cell>
          <cell r="E4063">
            <v>2</v>
          </cell>
        </row>
        <row r="4064">
          <cell r="B4064" t="str">
            <v>QD250040NGGRA</v>
          </cell>
          <cell r="C4064" t="str">
            <v>SUDADERA 69683-P2 NG GRA</v>
          </cell>
          <cell r="D4064">
            <v>100</v>
          </cell>
          <cell r="E4064">
            <v>4</v>
          </cell>
        </row>
        <row r="4065">
          <cell r="B4065" t="str">
            <v>QD250040NGMED</v>
          </cell>
          <cell r="C4065" t="str">
            <v>SUDADERA 69683-P2 NG MED</v>
          </cell>
          <cell r="D4065">
            <v>100</v>
          </cell>
          <cell r="E4065">
            <v>3</v>
          </cell>
        </row>
        <row r="4066">
          <cell r="B4066" t="str">
            <v>QD250040NGXGD</v>
          </cell>
          <cell r="C4066" t="str">
            <v>SUDADERA 69683-P2 NG XGD</v>
          </cell>
          <cell r="D4066">
            <v>100</v>
          </cell>
          <cell r="E4066">
            <v>2</v>
          </cell>
        </row>
        <row r="4067">
          <cell r="B4067" t="str">
            <v>QD250041HSGRA</v>
          </cell>
          <cell r="C4067" t="str">
            <v>SUDADERA 69684P HS GRA</v>
          </cell>
          <cell r="D4067">
            <v>100</v>
          </cell>
          <cell r="E4067">
            <v>1</v>
          </cell>
        </row>
        <row r="4068">
          <cell r="B4068" t="str">
            <v>QD250041HSMED</v>
          </cell>
          <cell r="C4068" t="str">
            <v>SUDADERA 69684P HS MED</v>
          </cell>
          <cell r="D4068">
            <v>100</v>
          </cell>
          <cell r="E4068">
            <v>3</v>
          </cell>
        </row>
        <row r="4069">
          <cell r="B4069" t="str">
            <v>QD250041HSXGD</v>
          </cell>
          <cell r="C4069" t="str">
            <v>SUDADERA 69684P HS XGD</v>
          </cell>
          <cell r="D4069">
            <v>100</v>
          </cell>
          <cell r="E4069">
            <v>1</v>
          </cell>
        </row>
        <row r="4070">
          <cell r="B4070" t="str">
            <v>QD250041NGCHI</v>
          </cell>
          <cell r="C4070" t="str">
            <v>SUDADERA 69684P NG CHI</v>
          </cell>
          <cell r="D4070">
            <v>100</v>
          </cell>
          <cell r="E4070">
            <v>3</v>
          </cell>
        </row>
        <row r="4071">
          <cell r="B4071" t="str">
            <v>QD250041NGGRA</v>
          </cell>
          <cell r="C4071" t="str">
            <v>SUDADERA 69684P NG GRA</v>
          </cell>
          <cell r="D4071">
            <v>100</v>
          </cell>
          <cell r="E4071">
            <v>4</v>
          </cell>
        </row>
        <row r="4072">
          <cell r="B4072" t="str">
            <v>QD250041NGMED</v>
          </cell>
          <cell r="C4072" t="str">
            <v>SUDADERA 69684P NG MED</v>
          </cell>
          <cell r="D4072">
            <v>100</v>
          </cell>
          <cell r="E4072">
            <v>2</v>
          </cell>
        </row>
        <row r="4073">
          <cell r="B4073" t="str">
            <v>QD250041NGXGD</v>
          </cell>
          <cell r="C4073" t="str">
            <v>SUDADERA 69684P NG XGD</v>
          </cell>
          <cell r="D4073">
            <v>100</v>
          </cell>
          <cell r="E4073">
            <v>2</v>
          </cell>
        </row>
        <row r="4074">
          <cell r="B4074" t="str">
            <v>QD250042AMCHI</v>
          </cell>
          <cell r="C4074" t="str">
            <v>SUDADERA SW009PL AM CHI</v>
          </cell>
          <cell r="D4074">
            <v>100</v>
          </cell>
          <cell r="E4074">
            <v>2</v>
          </cell>
        </row>
        <row r="4075">
          <cell r="B4075" t="str">
            <v>QD250042AMGRA</v>
          </cell>
          <cell r="C4075" t="str">
            <v>SUDADERA SW009PL AM GRA</v>
          </cell>
          <cell r="D4075">
            <v>100</v>
          </cell>
          <cell r="E4075">
            <v>4</v>
          </cell>
        </row>
        <row r="4076">
          <cell r="B4076" t="str">
            <v>QD250042AMMED</v>
          </cell>
          <cell r="C4076" t="str">
            <v>SUDADERA SW009PL AM MED</v>
          </cell>
          <cell r="D4076">
            <v>100</v>
          </cell>
          <cell r="E4076">
            <v>6</v>
          </cell>
        </row>
        <row r="4077">
          <cell r="B4077" t="str">
            <v>QD250042AMXCH</v>
          </cell>
          <cell r="C4077" t="str">
            <v>SUDADERA SW009PL AM XCH</v>
          </cell>
          <cell r="D4077">
            <v>100</v>
          </cell>
          <cell r="E4077">
            <v>2</v>
          </cell>
        </row>
        <row r="4078">
          <cell r="B4078" t="str">
            <v>QD250042AMXGD</v>
          </cell>
          <cell r="C4078" t="str">
            <v>SUDADERA SW009PL AM XGD</v>
          </cell>
          <cell r="D4078">
            <v>100</v>
          </cell>
          <cell r="E4078">
            <v>2</v>
          </cell>
        </row>
        <row r="4079">
          <cell r="B4079" t="str">
            <v>QD250042GRCHI</v>
          </cell>
          <cell r="C4079" t="str">
            <v>SUDADERA SW009PL GR CHI</v>
          </cell>
          <cell r="D4079">
            <v>100</v>
          </cell>
          <cell r="E4079">
            <v>2</v>
          </cell>
        </row>
        <row r="4080">
          <cell r="B4080" t="str">
            <v>QD250042GRGRA</v>
          </cell>
          <cell r="C4080" t="str">
            <v>SUDADERA SW009PL GR GRA</v>
          </cell>
          <cell r="D4080">
            <v>100</v>
          </cell>
          <cell r="E4080">
            <v>4</v>
          </cell>
        </row>
        <row r="4081">
          <cell r="B4081" t="str">
            <v>QD250042GRMED</v>
          </cell>
          <cell r="C4081" t="str">
            <v>SUDADERA SW009PL GR MED</v>
          </cell>
          <cell r="D4081">
            <v>100</v>
          </cell>
          <cell r="E4081">
            <v>6</v>
          </cell>
        </row>
        <row r="4082">
          <cell r="B4082" t="str">
            <v>QD250042GRXCH</v>
          </cell>
          <cell r="C4082" t="str">
            <v>SUDADERA SW009PL GR XCH</v>
          </cell>
          <cell r="D4082">
            <v>100</v>
          </cell>
          <cell r="E4082">
            <v>2</v>
          </cell>
        </row>
        <row r="4083">
          <cell r="B4083" t="str">
            <v>QD250042GRXGD</v>
          </cell>
          <cell r="C4083" t="str">
            <v>SUDADERA SW009PL GR XGD</v>
          </cell>
          <cell r="D4083">
            <v>100</v>
          </cell>
          <cell r="E4083">
            <v>2</v>
          </cell>
        </row>
        <row r="4084">
          <cell r="B4084" t="str">
            <v>QD250042VNCHI</v>
          </cell>
          <cell r="C4084" t="str">
            <v>SUDADERA SW009PL VN CHI</v>
          </cell>
          <cell r="D4084">
            <v>100</v>
          </cell>
          <cell r="E4084">
            <v>1</v>
          </cell>
        </row>
        <row r="4085">
          <cell r="B4085" t="str">
            <v>QD250042VNGRA</v>
          </cell>
          <cell r="C4085" t="str">
            <v>SUDADERA SW009PL VN GRA</v>
          </cell>
          <cell r="D4085">
            <v>100</v>
          </cell>
          <cell r="E4085">
            <v>4</v>
          </cell>
        </row>
        <row r="4086">
          <cell r="B4086" t="str">
            <v>QD250042VNMED</v>
          </cell>
          <cell r="C4086" t="str">
            <v>SUDADERA SW009PL VN MED</v>
          </cell>
          <cell r="D4086">
            <v>100</v>
          </cell>
          <cell r="E4086">
            <v>5</v>
          </cell>
        </row>
        <row r="4087">
          <cell r="B4087" t="str">
            <v>QD250042VNXCH</v>
          </cell>
          <cell r="C4087" t="str">
            <v>SUDADERA SW009PL VN XCH</v>
          </cell>
          <cell r="D4087">
            <v>100</v>
          </cell>
          <cell r="E4087">
            <v>2</v>
          </cell>
        </row>
        <row r="4088">
          <cell r="B4088" t="str">
            <v>QD250042VNXGD</v>
          </cell>
          <cell r="C4088" t="str">
            <v>SUDADERA SW009PL VN XGD</v>
          </cell>
          <cell r="D4088">
            <v>100</v>
          </cell>
          <cell r="E4088">
            <v>2</v>
          </cell>
        </row>
        <row r="4089">
          <cell r="B4089" t="str">
            <v>QD25A336MZCHI</v>
          </cell>
          <cell r="C4089" t="str">
            <v>SUDADERA GRAVITY SWC902      MZ CHI</v>
          </cell>
          <cell r="D4089">
            <v>100</v>
          </cell>
          <cell r="E4089">
            <v>1</v>
          </cell>
        </row>
        <row r="4090">
          <cell r="B4090" t="str">
            <v>QD25A336MZGRA</v>
          </cell>
          <cell r="C4090" t="str">
            <v>SUDADERA GRAVITY SWC902      MZ GRA</v>
          </cell>
          <cell r="D4090">
            <v>100</v>
          </cell>
          <cell r="E4090">
            <v>2</v>
          </cell>
        </row>
        <row r="4091">
          <cell r="B4091" t="str">
            <v>QD25A336MZMED</v>
          </cell>
          <cell r="C4091" t="str">
            <v>SUDADERA GRAVITY SWC902      MZ MED</v>
          </cell>
          <cell r="D4091">
            <v>100</v>
          </cell>
          <cell r="E4091">
            <v>2</v>
          </cell>
        </row>
        <row r="4092">
          <cell r="B4092" t="str">
            <v>QD25A336MZXGD</v>
          </cell>
          <cell r="C4092" t="str">
            <v>SUDADERA GRAVITY SWC902      MZ XGD</v>
          </cell>
          <cell r="D4092">
            <v>100</v>
          </cell>
          <cell r="E4092">
            <v>1</v>
          </cell>
        </row>
        <row r="4093">
          <cell r="B4093" t="str">
            <v>QD25A336NGXGD</v>
          </cell>
          <cell r="C4093" t="str">
            <v>SUDADERA GRAVITY SWC902      NG XGD</v>
          </cell>
          <cell r="D4093">
            <v>100</v>
          </cell>
          <cell r="E4093">
            <v>2</v>
          </cell>
        </row>
        <row r="4094">
          <cell r="B4094" t="str">
            <v>QD25A336NRGRA</v>
          </cell>
          <cell r="C4094" t="str">
            <v>SUDADERA GRAVITY SWC902      NR GRA</v>
          </cell>
          <cell r="D4094">
            <v>100</v>
          </cell>
          <cell r="E4094">
            <v>1</v>
          </cell>
        </row>
        <row r="4095">
          <cell r="B4095" t="str">
            <v>QD25A336NRXGD</v>
          </cell>
          <cell r="C4095" t="str">
            <v>SUDADERA GRAVITY SWC902      NR XGD</v>
          </cell>
          <cell r="D4095">
            <v>100</v>
          </cell>
          <cell r="E4095">
            <v>1</v>
          </cell>
        </row>
        <row r="4096">
          <cell r="B4096" t="str">
            <v>QD25A336OLGRA</v>
          </cell>
          <cell r="C4096" t="str">
            <v>SUDADERA GRAVITY SWC902      OL GRA</v>
          </cell>
          <cell r="D4096">
            <v>100</v>
          </cell>
          <cell r="E4096">
            <v>1</v>
          </cell>
        </row>
        <row r="4097">
          <cell r="B4097" t="str">
            <v>QD25A336OLMED</v>
          </cell>
          <cell r="C4097" t="str">
            <v>SUDADERA GRAVITY SWC902      OL MED</v>
          </cell>
          <cell r="D4097">
            <v>100</v>
          </cell>
          <cell r="E4097">
            <v>1</v>
          </cell>
        </row>
        <row r="4098">
          <cell r="B4098" t="str">
            <v>QD25A339KHCHI</v>
          </cell>
          <cell r="C4098" t="str">
            <v>SUDADERA GRAVITY LSH1026Q      KH CH</v>
          </cell>
          <cell r="D4098">
            <v>100</v>
          </cell>
          <cell r="E4098">
            <v>1</v>
          </cell>
        </row>
        <row r="4099">
          <cell r="B4099" t="str">
            <v>QD25A339KHGRA</v>
          </cell>
          <cell r="C4099" t="str">
            <v>SUDADERA GRAVITY LSH1026Q      KH GR</v>
          </cell>
          <cell r="D4099">
            <v>100</v>
          </cell>
          <cell r="E4099">
            <v>4</v>
          </cell>
        </row>
        <row r="4100">
          <cell r="B4100" t="str">
            <v>QD25A339KHMED</v>
          </cell>
          <cell r="C4100" t="str">
            <v>SUDADERA GRAVITY LSH1026Q      KH ME</v>
          </cell>
          <cell r="D4100">
            <v>100</v>
          </cell>
          <cell r="E4100">
            <v>4</v>
          </cell>
        </row>
        <row r="4101">
          <cell r="B4101" t="str">
            <v>QD25A339KHXGD</v>
          </cell>
          <cell r="C4101" t="str">
            <v>SUDADERA GRAVITY LSH1026Q      KH XG</v>
          </cell>
          <cell r="D4101">
            <v>100</v>
          </cell>
          <cell r="E4101">
            <v>2</v>
          </cell>
        </row>
        <row r="4102">
          <cell r="B4102" t="str">
            <v>QD25A339MLCHI</v>
          </cell>
          <cell r="C4102" t="str">
            <v>SUDADERA GRAVITY LSH1026Q      ML CH</v>
          </cell>
          <cell r="D4102">
            <v>100</v>
          </cell>
          <cell r="E4102">
            <v>2</v>
          </cell>
        </row>
        <row r="4103">
          <cell r="B4103" t="str">
            <v>QD25A339MLGRA</v>
          </cell>
          <cell r="C4103" t="str">
            <v>SUDADERA GRAVITY LSH1026Q      ML GR</v>
          </cell>
          <cell r="D4103">
            <v>100</v>
          </cell>
          <cell r="E4103">
            <v>4</v>
          </cell>
        </row>
        <row r="4104">
          <cell r="B4104" t="str">
            <v>QD25A339MLMED</v>
          </cell>
          <cell r="C4104" t="str">
            <v>SUDADERA GRAVITY LSH1026Q      ML ME</v>
          </cell>
          <cell r="D4104">
            <v>100</v>
          </cell>
          <cell r="E4104">
            <v>4</v>
          </cell>
        </row>
        <row r="4105">
          <cell r="B4105" t="str">
            <v>QD25A339MLXGD</v>
          </cell>
          <cell r="C4105" t="str">
            <v>SUDADERA GRAVITY LSH1026Q      ML XG</v>
          </cell>
          <cell r="D4105">
            <v>100</v>
          </cell>
          <cell r="E4105">
            <v>2</v>
          </cell>
        </row>
        <row r="4106">
          <cell r="B4106" t="str">
            <v>QD25A339MZCHI</v>
          </cell>
          <cell r="C4106" t="str">
            <v>SUDADERA GRAVITY LSH1026Q      MZ CH</v>
          </cell>
          <cell r="D4106">
            <v>100</v>
          </cell>
          <cell r="E4106">
            <v>2</v>
          </cell>
        </row>
        <row r="4107">
          <cell r="B4107" t="str">
            <v>QD25A339MZGRA</v>
          </cell>
          <cell r="C4107" t="str">
            <v>SUDADERA GRAVITY LSH1026Q      MZ GR</v>
          </cell>
          <cell r="D4107">
            <v>100</v>
          </cell>
          <cell r="E4107">
            <v>4</v>
          </cell>
        </row>
        <row r="4108">
          <cell r="B4108" t="str">
            <v>QD25A339MZMED</v>
          </cell>
          <cell r="C4108" t="str">
            <v>SUDADERA GRAVITY LSH1026Q      MZ ME</v>
          </cell>
          <cell r="D4108">
            <v>100</v>
          </cell>
          <cell r="E4108">
            <v>4</v>
          </cell>
        </row>
        <row r="4109">
          <cell r="B4109" t="str">
            <v>QD25A339MZXGD</v>
          </cell>
          <cell r="C4109" t="str">
            <v>SUDADERA GRAVITY LSH1026Q      MZ XG</v>
          </cell>
          <cell r="D4109">
            <v>100</v>
          </cell>
          <cell r="E4109">
            <v>1</v>
          </cell>
        </row>
        <row r="4110">
          <cell r="B4110" t="str">
            <v>QD25A339NGCHI</v>
          </cell>
          <cell r="C4110" t="str">
            <v>SUDADERA GRAVITY LSH1026Q      NG CH</v>
          </cell>
          <cell r="D4110">
            <v>100</v>
          </cell>
          <cell r="E4110">
            <v>1</v>
          </cell>
        </row>
        <row r="4111">
          <cell r="B4111" t="str">
            <v>QD25A339NGGRA</v>
          </cell>
          <cell r="C4111" t="str">
            <v>SUDADERA GRAVITY LSH1026Q      NG GR</v>
          </cell>
          <cell r="D4111">
            <v>100</v>
          </cell>
          <cell r="E4111">
            <v>4</v>
          </cell>
        </row>
        <row r="4112">
          <cell r="B4112" t="str">
            <v>QD25A339NGMED</v>
          </cell>
          <cell r="C4112" t="str">
            <v>SUDADERA GRAVITY LSH1026Q      NG ME</v>
          </cell>
          <cell r="D4112">
            <v>100</v>
          </cell>
          <cell r="E4112">
            <v>4</v>
          </cell>
        </row>
        <row r="4113">
          <cell r="B4113" t="str">
            <v>QD25A339NGXGD</v>
          </cell>
          <cell r="C4113" t="str">
            <v>SUDADERA GRAVITY LSH1026Q      NG XG</v>
          </cell>
          <cell r="D4113">
            <v>100</v>
          </cell>
          <cell r="E4113">
            <v>2</v>
          </cell>
        </row>
        <row r="4114">
          <cell r="B4114" t="str">
            <v>QD25A339RSCHI</v>
          </cell>
          <cell r="C4114" t="str">
            <v>SUDADERA GRAVITY LSH1026Q      RS CH</v>
          </cell>
          <cell r="D4114">
            <v>100</v>
          </cell>
          <cell r="E4114">
            <v>2</v>
          </cell>
        </row>
        <row r="4115">
          <cell r="B4115" t="str">
            <v>QD25A339RSGRA</v>
          </cell>
          <cell r="C4115" t="str">
            <v>SUDADERA GRAVITY LSH1026Q      RS GR</v>
          </cell>
          <cell r="D4115">
            <v>100</v>
          </cell>
          <cell r="E4115">
            <v>4</v>
          </cell>
        </row>
        <row r="4116">
          <cell r="B4116" t="str">
            <v>QD25A339RSMED</v>
          </cell>
          <cell r="C4116" t="str">
            <v>SUDADERA GRAVITY LSH1026Q      RS ME</v>
          </cell>
          <cell r="D4116">
            <v>100</v>
          </cell>
          <cell r="E4116">
            <v>4</v>
          </cell>
        </row>
        <row r="4117">
          <cell r="B4117" t="str">
            <v>QD25A339RSXGD</v>
          </cell>
          <cell r="C4117" t="str">
            <v>SUDADERA GRAVITY LSH1026Q      RS XG</v>
          </cell>
          <cell r="D4117">
            <v>100</v>
          </cell>
          <cell r="E4117">
            <v>2</v>
          </cell>
        </row>
        <row r="4118">
          <cell r="B4118" t="str">
            <v>QD25A342RSGRA</v>
          </cell>
          <cell r="C4118" t="str">
            <v>SUDADERA GRAVITY T2972 RS GRA</v>
          </cell>
          <cell r="D4118">
            <v>100</v>
          </cell>
          <cell r="E4118">
            <v>1</v>
          </cell>
        </row>
        <row r="4119">
          <cell r="B4119" t="str">
            <v>QD25A342RSMED</v>
          </cell>
          <cell r="C4119" t="str">
            <v>SUDADERA GRAVITY T2972 RS MED</v>
          </cell>
          <cell r="D4119">
            <v>100</v>
          </cell>
          <cell r="E4119">
            <v>-1</v>
          </cell>
        </row>
        <row r="4120">
          <cell r="B4120" t="str">
            <v>QD25A349MZCHI</v>
          </cell>
          <cell r="C4120" t="str">
            <v>SUDADERA GRAVITY L001 QD250017     M</v>
          </cell>
          <cell r="D4120">
            <v>100</v>
          </cell>
          <cell r="E4120">
            <v>4</v>
          </cell>
        </row>
        <row r="4121">
          <cell r="B4121" t="str">
            <v>QD25A349MZGRA</v>
          </cell>
          <cell r="C4121" t="str">
            <v>SUDADERA GRAVITY L001 QD250017     M</v>
          </cell>
          <cell r="D4121">
            <v>100</v>
          </cell>
          <cell r="E4121">
            <v>2</v>
          </cell>
        </row>
        <row r="4122">
          <cell r="B4122" t="str">
            <v>QD25A349MZMED</v>
          </cell>
          <cell r="C4122" t="str">
            <v>SUDADERA GRAVITY L001 QD250017     M</v>
          </cell>
          <cell r="D4122">
            <v>100</v>
          </cell>
          <cell r="E4122">
            <v>3</v>
          </cell>
        </row>
        <row r="4123">
          <cell r="B4123" t="str">
            <v>QD25A349NGCHI</v>
          </cell>
          <cell r="C4123" t="str">
            <v>SUDADERA GRAVITY L001 QD250017     N</v>
          </cell>
          <cell r="D4123">
            <v>100</v>
          </cell>
          <cell r="E4123">
            <v>3</v>
          </cell>
        </row>
        <row r="4124">
          <cell r="B4124" t="str">
            <v>QD25A349NGGRA</v>
          </cell>
          <cell r="C4124" t="str">
            <v>SUDADERA GRAVITY L001 QD250017     N</v>
          </cell>
          <cell r="D4124">
            <v>100</v>
          </cell>
          <cell r="E4124">
            <v>3</v>
          </cell>
        </row>
        <row r="4125">
          <cell r="B4125" t="str">
            <v>QD25A349RJCHI</v>
          </cell>
          <cell r="C4125" t="str">
            <v>SUDADERA GRAVITY L001 QD250017     R</v>
          </cell>
          <cell r="D4125">
            <v>100</v>
          </cell>
          <cell r="E4125">
            <v>3</v>
          </cell>
        </row>
        <row r="4126">
          <cell r="B4126" t="str">
            <v>QD25A349RJGRA</v>
          </cell>
          <cell r="C4126" t="str">
            <v>SUDADERA GRAVITY L001 QD250017     R</v>
          </cell>
          <cell r="D4126">
            <v>100</v>
          </cell>
          <cell r="E4126">
            <v>2</v>
          </cell>
        </row>
        <row r="4127">
          <cell r="B4127" t="str">
            <v>QD25A349RJMED</v>
          </cell>
          <cell r="C4127" t="str">
            <v>SUDADERA GRAVITY L001 QD250017     R</v>
          </cell>
          <cell r="D4127">
            <v>100</v>
          </cell>
          <cell r="E4127">
            <v>2</v>
          </cell>
        </row>
        <row r="4128">
          <cell r="B4128" t="str">
            <v>QD25A349RSCHI</v>
          </cell>
          <cell r="C4128" t="str">
            <v>SUDADERA GRAVITY L001 QD250017     R</v>
          </cell>
          <cell r="D4128">
            <v>100</v>
          </cell>
          <cell r="E4128">
            <v>1</v>
          </cell>
        </row>
        <row r="4129">
          <cell r="B4129" t="str">
            <v>QD25A349RSGRA</v>
          </cell>
          <cell r="C4129" t="str">
            <v>SUDADERA GRAVITY L001 QD250017     R</v>
          </cell>
          <cell r="D4129">
            <v>100</v>
          </cell>
          <cell r="E4129">
            <v>3</v>
          </cell>
        </row>
        <row r="4130">
          <cell r="B4130" t="str">
            <v>QD25A349RSMED</v>
          </cell>
          <cell r="C4130" t="str">
            <v>SUDADERA GRAVITY L001 QD250017     R</v>
          </cell>
          <cell r="D4130">
            <v>100</v>
          </cell>
          <cell r="E4130">
            <v>1</v>
          </cell>
        </row>
        <row r="4131">
          <cell r="B4131" t="str">
            <v>QD25A349RYCHI</v>
          </cell>
          <cell r="C4131" t="str">
            <v>SUDADERA GRAVITY L001 QD250017     R</v>
          </cell>
          <cell r="D4131">
            <v>100</v>
          </cell>
          <cell r="E4131">
            <v>7</v>
          </cell>
        </row>
        <row r="4132">
          <cell r="B4132" t="str">
            <v>QD25A349RYGRA</v>
          </cell>
          <cell r="C4132" t="str">
            <v>SUDADERA GRAVITY L001 QD250017     R</v>
          </cell>
          <cell r="D4132">
            <v>100</v>
          </cell>
          <cell r="E4132">
            <v>4</v>
          </cell>
        </row>
        <row r="4133">
          <cell r="B4133" t="str">
            <v>QD25A349RYMED</v>
          </cell>
          <cell r="C4133" t="str">
            <v>SUDADERA GRAVITY L001 QD250017     R</v>
          </cell>
          <cell r="D4133">
            <v>100</v>
          </cell>
          <cell r="E4133">
            <v>5</v>
          </cell>
        </row>
        <row r="4134">
          <cell r="B4134" t="str">
            <v>QD25A368CLGRA</v>
          </cell>
          <cell r="C4134" t="str">
            <v>SUDADERA GRAVITY SSH10002Q      CL G</v>
          </cell>
          <cell r="D4134">
            <v>100</v>
          </cell>
          <cell r="E4134">
            <v>6</v>
          </cell>
        </row>
        <row r="4135">
          <cell r="B4135" t="str">
            <v>QD25A368CLMED</v>
          </cell>
          <cell r="C4135" t="str">
            <v>SUDADERA GRAVITY SSH10002Q      CL M</v>
          </cell>
          <cell r="D4135">
            <v>100</v>
          </cell>
          <cell r="E4135">
            <v>2</v>
          </cell>
        </row>
        <row r="4136">
          <cell r="B4136" t="str">
            <v>QD25A368CLXGD</v>
          </cell>
          <cell r="C4136" t="str">
            <v>SUDADERA GRAVITY SSH10002Q      CL X</v>
          </cell>
          <cell r="D4136">
            <v>100</v>
          </cell>
          <cell r="E4136">
            <v>3</v>
          </cell>
        </row>
        <row r="4137">
          <cell r="B4137" t="str">
            <v>QD25A368NGCHI</v>
          </cell>
          <cell r="C4137" t="str">
            <v>SUDADERA GRAVITY SSH10002Q      NG C</v>
          </cell>
          <cell r="D4137">
            <v>100</v>
          </cell>
          <cell r="E4137">
            <v>2</v>
          </cell>
        </row>
        <row r="4138">
          <cell r="B4138" t="str">
            <v>QD25A368NGGRA</v>
          </cell>
          <cell r="C4138" t="str">
            <v>SUDADERA GRAVITY SSH10002Q      NG G</v>
          </cell>
          <cell r="D4138">
            <v>100</v>
          </cell>
          <cell r="E4138">
            <v>4</v>
          </cell>
        </row>
        <row r="4139">
          <cell r="B4139" t="str">
            <v>QD25A368NGMED</v>
          </cell>
          <cell r="C4139" t="str">
            <v>SUDADERA GRAVITY SSH10002Q      NG M</v>
          </cell>
          <cell r="D4139">
            <v>100</v>
          </cell>
          <cell r="E4139">
            <v>3</v>
          </cell>
        </row>
        <row r="4140">
          <cell r="B4140" t="str">
            <v>QD25A368NGXGD</v>
          </cell>
          <cell r="C4140" t="str">
            <v>SUDADERA GRAVITY SSH10002Q      NG X</v>
          </cell>
          <cell r="D4140">
            <v>100</v>
          </cell>
          <cell r="E4140">
            <v>2</v>
          </cell>
        </row>
        <row r="4141">
          <cell r="B4141" t="str">
            <v>QD25A368RSCHI</v>
          </cell>
          <cell r="C4141" t="str">
            <v>SUDADERA GRAVITY SSH10002Q      RS C</v>
          </cell>
          <cell r="D4141">
            <v>100</v>
          </cell>
          <cell r="E4141">
            <v>2</v>
          </cell>
        </row>
        <row r="4142">
          <cell r="B4142" t="str">
            <v>QD25A368RSGRA</v>
          </cell>
          <cell r="C4142" t="str">
            <v>SUDADERA GRAVITY SSH10002Q      RS G</v>
          </cell>
          <cell r="D4142">
            <v>100</v>
          </cell>
          <cell r="E4142">
            <v>4</v>
          </cell>
        </row>
        <row r="4143">
          <cell r="B4143" t="str">
            <v>QD25A368RSMED</v>
          </cell>
          <cell r="C4143" t="str">
            <v>SUDADERA GRAVITY SSH10002Q      RS M</v>
          </cell>
          <cell r="D4143">
            <v>100</v>
          </cell>
          <cell r="E4143">
            <v>3</v>
          </cell>
        </row>
        <row r="4144">
          <cell r="B4144" t="str">
            <v>QD25A368RSXGD</v>
          </cell>
          <cell r="C4144" t="str">
            <v>SUDADERA GRAVITY SSH10002Q      RS X</v>
          </cell>
          <cell r="D4144">
            <v>100</v>
          </cell>
          <cell r="E4144">
            <v>2</v>
          </cell>
        </row>
        <row r="4145">
          <cell r="B4145" t="str">
            <v>QD25A368VRCHI</v>
          </cell>
          <cell r="C4145" t="str">
            <v>SUDADERA GRAVITY SSH10002Q      VR C</v>
          </cell>
          <cell r="D4145">
            <v>100</v>
          </cell>
          <cell r="E4145">
            <v>2</v>
          </cell>
        </row>
        <row r="4146">
          <cell r="B4146" t="str">
            <v>QD25A368VRGRA</v>
          </cell>
          <cell r="C4146" t="str">
            <v>SUDADERA GRAVITY SSH10002Q      VR G</v>
          </cell>
          <cell r="D4146">
            <v>100</v>
          </cell>
          <cell r="E4146">
            <v>6</v>
          </cell>
        </row>
        <row r="4147">
          <cell r="B4147" t="str">
            <v>QD25A368VRMED</v>
          </cell>
          <cell r="C4147" t="str">
            <v>SUDADERA GRAVITY SSH10002Q      VR M</v>
          </cell>
          <cell r="D4147">
            <v>100</v>
          </cell>
          <cell r="E4147">
            <v>4</v>
          </cell>
        </row>
        <row r="4148">
          <cell r="B4148" t="str">
            <v>QD25A368VRXGD</v>
          </cell>
          <cell r="C4148" t="str">
            <v>SUDADERA GRAVITY SSH10002Q      VR X</v>
          </cell>
          <cell r="D4148">
            <v>100</v>
          </cell>
          <cell r="E4148">
            <v>3</v>
          </cell>
        </row>
        <row r="4149">
          <cell r="B4149" t="str">
            <v>QD25A371CFCHI</v>
          </cell>
          <cell r="C4149" t="str">
            <v>SUDADERA GRAVITY LSH1039      CF CHI</v>
          </cell>
          <cell r="D4149">
            <v>100</v>
          </cell>
          <cell r="E4149">
            <v>3</v>
          </cell>
        </row>
        <row r="4150">
          <cell r="B4150" t="str">
            <v>QD25A371CFGRA</v>
          </cell>
          <cell r="C4150" t="str">
            <v>SUDADERA GRAVITY LSH1039      CF GRA</v>
          </cell>
          <cell r="D4150">
            <v>100</v>
          </cell>
          <cell r="E4150">
            <v>2</v>
          </cell>
        </row>
        <row r="4151">
          <cell r="B4151" t="str">
            <v>QD25A371CFMED</v>
          </cell>
          <cell r="C4151" t="str">
            <v>SUDADERA GRAVITY LSH1039      CF MED</v>
          </cell>
          <cell r="D4151">
            <v>100</v>
          </cell>
          <cell r="E4151">
            <v>2</v>
          </cell>
        </row>
        <row r="4152">
          <cell r="B4152" t="str">
            <v>QD25A371NGCHI</v>
          </cell>
          <cell r="C4152" t="str">
            <v>SUDADERA GRAVITY LSH1039      NG CHI</v>
          </cell>
          <cell r="D4152">
            <v>100</v>
          </cell>
          <cell r="E4152">
            <v>3</v>
          </cell>
        </row>
        <row r="4153">
          <cell r="B4153" t="str">
            <v>QD25A371NGGRA</v>
          </cell>
          <cell r="C4153" t="str">
            <v>SUDADERA GRAVITY LSH1039      NG GRA</v>
          </cell>
          <cell r="D4153">
            <v>100</v>
          </cell>
          <cell r="E4153">
            <v>2</v>
          </cell>
        </row>
        <row r="4154">
          <cell r="B4154" t="str">
            <v>QD25A371NGMED</v>
          </cell>
          <cell r="C4154" t="str">
            <v>SUDADERA GRAVITY LSH1039      NG MED</v>
          </cell>
          <cell r="D4154">
            <v>100</v>
          </cell>
          <cell r="E4154">
            <v>4</v>
          </cell>
        </row>
        <row r="4155">
          <cell r="B4155" t="str">
            <v>QD25A371OLCHI</v>
          </cell>
          <cell r="C4155" t="str">
            <v>SUDADERA GRAVITY LSH1039      OL CHI</v>
          </cell>
          <cell r="D4155">
            <v>100</v>
          </cell>
          <cell r="E4155">
            <v>8</v>
          </cell>
        </row>
        <row r="4156">
          <cell r="B4156" t="str">
            <v>QD25A371OLGRA</v>
          </cell>
          <cell r="C4156" t="str">
            <v>SUDADERA GRAVITY LSH1039      OL GRA</v>
          </cell>
          <cell r="D4156">
            <v>100</v>
          </cell>
          <cell r="E4156">
            <v>4</v>
          </cell>
        </row>
        <row r="4157">
          <cell r="B4157" t="str">
            <v>QD25A371OLMED</v>
          </cell>
          <cell r="C4157" t="str">
            <v>SUDADERA GRAVITY LSH1039      OL MED</v>
          </cell>
          <cell r="D4157">
            <v>100</v>
          </cell>
          <cell r="E4157">
            <v>6</v>
          </cell>
        </row>
        <row r="4158">
          <cell r="B4158" t="str">
            <v>QD25A392GRCHI</v>
          </cell>
          <cell r="C4158" t="str">
            <v>SUDADERA GRAVITY MJ54518 GR CHI</v>
          </cell>
          <cell r="D4158">
            <v>100</v>
          </cell>
          <cell r="E4158">
            <v>1</v>
          </cell>
        </row>
        <row r="4159">
          <cell r="B4159" t="str">
            <v>QD25A392GRGRA</v>
          </cell>
          <cell r="C4159" t="str">
            <v>SUDADERA GRAVITY MJ54518 GR GRA</v>
          </cell>
          <cell r="D4159">
            <v>100</v>
          </cell>
          <cell r="E4159">
            <v>1</v>
          </cell>
        </row>
        <row r="4160">
          <cell r="B4160" t="str">
            <v>QD25A392GRMED</v>
          </cell>
          <cell r="C4160" t="str">
            <v>SUDADERA GRAVITY MJ54518 GR MED</v>
          </cell>
          <cell r="D4160">
            <v>100</v>
          </cell>
          <cell r="E4160">
            <v>2</v>
          </cell>
        </row>
        <row r="4161">
          <cell r="B4161" t="str">
            <v>QD25A392RSCHI</v>
          </cell>
          <cell r="C4161" t="str">
            <v>SUDADERA GRAVITY MJ54518 RS CHI</v>
          </cell>
          <cell r="D4161">
            <v>100</v>
          </cell>
          <cell r="E4161">
            <v>2</v>
          </cell>
        </row>
        <row r="4162">
          <cell r="B4162" t="str">
            <v>QD25A392RSGRA</v>
          </cell>
          <cell r="C4162" t="str">
            <v>SUDADERA GRAVITY MJ54518 RS GRA</v>
          </cell>
          <cell r="D4162">
            <v>100</v>
          </cell>
          <cell r="E4162">
            <v>2</v>
          </cell>
        </row>
        <row r="4163">
          <cell r="B4163" t="str">
            <v>QD25A392RSMED</v>
          </cell>
          <cell r="C4163" t="str">
            <v>SUDADERA GRAVITY MJ54518 RS MED</v>
          </cell>
          <cell r="D4163">
            <v>100</v>
          </cell>
          <cell r="E4163">
            <v>2</v>
          </cell>
        </row>
        <row r="4164">
          <cell r="B4164" t="str">
            <v>QD25A393RSGRA</v>
          </cell>
          <cell r="C4164" t="str">
            <v>SUDADERA GRAVITY 3260 RS GRA</v>
          </cell>
          <cell r="D4164">
            <v>100</v>
          </cell>
          <cell r="E4164">
            <v>1</v>
          </cell>
        </row>
        <row r="4165">
          <cell r="B4165" t="str">
            <v>QD25A401OLCHI</v>
          </cell>
          <cell r="C4165" t="str">
            <v>SUDADERA GRAVITY G23542 OL CHI</v>
          </cell>
          <cell r="D4165">
            <v>100</v>
          </cell>
          <cell r="E4165">
            <v>6</v>
          </cell>
        </row>
        <row r="4166">
          <cell r="B4166" t="str">
            <v>QD25A401OLGRA</v>
          </cell>
          <cell r="C4166" t="str">
            <v>SUDADERA GRAVITY G23542 OL GRA</v>
          </cell>
          <cell r="D4166">
            <v>100</v>
          </cell>
          <cell r="E4166">
            <v>4</v>
          </cell>
        </row>
        <row r="4167">
          <cell r="B4167" t="str">
            <v>QD25C190GRCHI</v>
          </cell>
          <cell r="C4167" t="str">
            <v>SUDADERA GRAVITY Z0262B06QDA GR CHI</v>
          </cell>
          <cell r="D4167">
            <v>100</v>
          </cell>
          <cell r="E4167">
            <v>3</v>
          </cell>
        </row>
        <row r="4168">
          <cell r="B4168" t="str">
            <v>QD25C190GRMED</v>
          </cell>
          <cell r="C4168" t="str">
            <v>SUDADERA GRAVITY Z0262B06QDA GR MED</v>
          </cell>
          <cell r="D4168">
            <v>100</v>
          </cell>
          <cell r="E4168">
            <v>1</v>
          </cell>
        </row>
        <row r="4169">
          <cell r="B4169" t="str">
            <v>QD25C191RSCHI</v>
          </cell>
          <cell r="C4169" t="str">
            <v>SUDADERA GRAVITY Z0262B06QDA RS CHI</v>
          </cell>
          <cell r="D4169">
            <v>100</v>
          </cell>
          <cell r="E4169">
            <v>1</v>
          </cell>
        </row>
        <row r="4170">
          <cell r="B4170" t="str">
            <v>QD25C191RSMED</v>
          </cell>
          <cell r="C4170" t="str">
            <v>SUDADERA GRAVITY Z0262B06QDA RS MED</v>
          </cell>
          <cell r="D4170">
            <v>100</v>
          </cell>
          <cell r="E4170">
            <v>1</v>
          </cell>
        </row>
        <row r="4171">
          <cell r="B4171" t="str">
            <v>QD25C192NGCHI</v>
          </cell>
          <cell r="C4171" t="str">
            <v>SUDADERA GRAVITY Z0262B06QDA NG CHI</v>
          </cell>
          <cell r="D4171">
            <v>100</v>
          </cell>
          <cell r="E4171">
            <v>1</v>
          </cell>
        </row>
        <row r="4172">
          <cell r="B4172" t="str">
            <v>QD260263BGUNT</v>
          </cell>
          <cell r="C4172" t="str">
            <v>SWEATER 714 BG UNT</v>
          </cell>
          <cell r="D4172">
            <v>100</v>
          </cell>
          <cell r="E4172">
            <v>4</v>
          </cell>
        </row>
        <row r="4173">
          <cell r="B4173" t="str">
            <v>QD260263CCUNT</v>
          </cell>
          <cell r="C4173" t="str">
            <v>SWEATER 714 CC UNT</v>
          </cell>
          <cell r="D4173">
            <v>100</v>
          </cell>
          <cell r="E4173">
            <v>6</v>
          </cell>
        </row>
        <row r="4174">
          <cell r="B4174" t="str">
            <v>QD260263COUNT</v>
          </cell>
          <cell r="C4174" t="str">
            <v>SWEATER 714 CO UNT</v>
          </cell>
          <cell r="D4174">
            <v>100</v>
          </cell>
          <cell r="E4174">
            <v>2</v>
          </cell>
        </row>
        <row r="4175">
          <cell r="B4175" t="str">
            <v>QD260263MZUNT</v>
          </cell>
          <cell r="C4175" t="str">
            <v>SWEATER 714 MZ UNT</v>
          </cell>
          <cell r="D4175">
            <v>100</v>
          </cell>
          <cell r="E4175">
            <v>2</v>
          </cell>
        </row>
        <row r="4176">
          <cell r="B4176" t="str">
            <v>QD260263NGUNT</v>
          </cell>
          <cell r="C4176" t="str">
            <v>SWEATER 714 NG UNT</v>
          </cell>
          <cell r="D4176">
            <v>100</v>
          </cell>
          <cell r="E4176">
            <v>4</v>
          </cell>
        </row>
        <row r="4177">
          <cell r="B4177" t="str">
            <v>QD260263NRUNT</v>
          </cell>
          <cell r="C4177" t="str">
            <v>SWEATER 714 NR UNT</v>
          </cell>
          <cell r="D4177">
            <v>100</v>
          </cell>
          <cell r="E4177">
            <v>5</v>
          </cell>
        </row>
        <row r="4178">
          <cell r="B4178" t="str">
            <v>QD260263VRUNT</v>
          </cell>
          <cell r="C4178" t="str">
            <v>SWEATER 714 VR UNT</v>
          </cell>
          <cell r="D4178">
            <v>100</v>
          </cell>
          <cell r="E4178">
            <v>3</v>
          </cell>
        </row>
        <row r="4179">
          <cell r="B4179" t="str">
            <v>QD260264AMUNT</v>
          </cell>
          <cell r="C4179" t="str">
            <v>SWEATER 731 AM UNT</v>
          </cell>
          <cell r="D4179">
            <v>100</v>
          </cell>
          <cell r="E4179">
            <v>6</v>
          </cell>
        </row>
        <row r="4180">
          <cell r="B4180" t="str">
            <v>QD260264HSUNT</v>
          </cell>
          <cell r="C4180" t="str">
            <v>SWEATER 731 HS UNT</v>
          </cell>
          <cell r="D4180">
            <v>100</v>
          </cell>
          <cell r="E4180">
            <v>6</v>
          </cell>
        </row>
        <row r="4181">
          <cell r="B4181" t="str">
            <v>QD260264KHUNT</v>
          </cell>
          <cell r="C4181" t="str">
            <v>SWEATER 731 KH UNT</v>
          </cell>
          <cell r="D4181">
            <v>100</v>
          </cell>
          <cell r="E4181">
            <v>6</v>
          </cell>
        </row>
        <row r="4182">
          <cell r="B4182" t="str">
            <v>QD260264VNUNT</v>
          </cell>
          <cell r="C4182" t="str">
            <v>SWEATER 731 VN UNT</v>
          </cell>
          <cell r="D4182">
            <v>100</v>
          </cell>
          <cell r="E4182">
            <v>4</v>
          </cell>
        </row>
        <row r="4183">
          <cell r="B4183" t="str">
            <v>QD260272AMUNT</v>
          </cell>
          <cell r="C4183" t="str">
            <v>SWEATER 730 AM UNT</v>
          </cell>
          <cell r="D4183">
            <v>100</v>
          </cell>
          <cell r="E4183">
            <v>4</v>
          </cell>
        </row>
        <row r="4184">
          <cell r="B4184" t="str">
            <v>QD260272HSUNT</v>
          </cell>
          <cell r="C4184" t="str">
            <v>SWEATER 730 HS UNT</v>
          </cell>
          <cell r="D4184">
            <v>100</v>
          </cell>
          <cell r="E4184">
            <v>7</v>
          </cell>
        </row>
        <row r="4185">
          <cell r="B4185" t="str">
            <v>QD260272KHUNT</v>
          </cell>
          <cell r="C4185" t="str">
            <v>SWEATER 730 KH UNT</v>
          </cell>
          <cell r="D4185">
            <v>100</v>
          </cell>
          <cell r="E4185">
            <v>6</v>
          </cell>
        </row>
        <row r="4186">
          <cell r="B4186" t="str">
            <v>QD260275AZUNT</v>
          </cell>
          <cell r="C4186" t="str">
            <v>SWEATER 5306 AZ UNT</v>
          </cell>
          <cell r="D4186">
            <v>100</v>
          </cell>
          <cell r="E4186">
            <v>4</v>
          </cell>
        </row>
        <row r="4187">
          <cell r="B4187" t="str">
            <v>QD260275BGUNT</v>
          </cell>
          <cell r="C4187" t="str">
            <v>SWEATER 5306 BG UNT</v>
          </cell>
          <cell r="D4187">
            <v>100</v>
          </cell>
          <cell r="E4187">
            <v>4</v>
          </cell>
        </row>
        <row r="4188">
          <cell r="B4188" t="str">
            <v>QD260275KHUNT</v>
          </cell>
          <cell r="C4188" t="str">
            <v>SWEATER 5306 KH UNT</v>
          </cell>
          <cell r="D4188">
            <v>100</v>
          </cell>
          <cell r="E4188">
            <v>4</v>
          </cell>
        </row>
        <row r="4189">
          <cell r="B4189" t="str">
            <v>QD260275NGUNT</v>
          </cell>
          <cell r="C4189" t="str">
            <v>SWEATER 5306 NG UNT</v>
          </cell>
          <cell r="D4189">
            <v>100</v>
          </cell>
          <cell r="E4189">
            <v>4</v>
          </cell>
        </row>
        <row r="4190">
          <cell r="B4190" t="str">
            <v>QD260275VRUNT</v>
          </cell>
          <cell r="C4190" t="str">
            <v>SWEATER 5306 VR UNT</v>
          </cell>
          <cell r="D4190">
            <v>100</v>
          </cell>
          <cell r="E4190">
            <v>4</v>
          </cell>
        </row>
        <row r="4191">
          <cell r="B4191" t="str">
            <v>QD260276AMCHI</v>
          </cell>
          <cell r="C4191" t="str">
            <v>SWEATER 009 AM CHI</v>
          </cell>
          <cell r="D4191">
            <v>100</v>
          </cell>
          <cell r="E4191">
            <v>2</v>
          </cell>
        </row>
        <row r="4192">
          <cell r="B4192" t="str">
            <v>QD260276AMGRA</v>
          </cell>
          <cell r="C4192" t="str">
            <v>SWEATER 009 AM GRA</v>
          </cell>
          <cell r="D4192">
            <v>100</v>
          </cell>
          <cell r="E4192">
            <v>2</v>
          </cell>
        </row>
        <row r="4193">
          <cell r="B4193" t="str">
            <v>QD260276RSCHI</v>
          </cell>
          <cell r="C4193" t="str">
            <v>SWEATER 009 RS CHI</v>
          </cell>
          <cell r="D4193">
            <v>100</v>
          </cell>
          <cell r="E4193">
            <v>3</v>
          </cell>
        </row>
        <row r="4194">
          <cell r="B4194" t="str">
            <v>QD260276RSGRA</v>
          </cell>
          <cell r="C4194" t="str">
            <v>SWEATER 009 RS GRA</v>
          </cell>
          <cell r="D4194">
            <v>100</v>
          </cell>
          <cell r="E4194">
            <v>2</v>
          </cell>
        </row>
        <row r="4195">
          <cell r="B4195" t="str">
            <v>QD260276RSMED</v>
          </cell>
          <cell r="C4195" t="str">
            <v>SWEATER 009 RS MED</v>
          </cell>
          <cell r="D4195">
            <v>100</v>
          </cell>
          <cell r="E4195">
            <v>4</v>
          </cell>
        </row>
        <row r="4196">
          <cell r="B4196" t="str">
            <v>QD260278AMCHI</v>
          </cell>
          <cell r="C4196" t="str">
            <v>SWEATER SWC68837 AM CHI</v>
          </cell>
          <cell r="D4196">
            <v>100</v>
          </cell>
          <cell r="E4196">
            <v>3</v>
          </cell>
        </row>
        <row r="4197">
          <cell r="B4197" t="str">
            <v>QD260278AMGRA</v>
          </cell>
          <cell r="C4197" t="str">
            <v>SWEATER SWC68837 AM GRA</v>
          </cell>
          <cell r="D4197">
            <v>100</v>
          </cell>
          <cell r="E4197">
            <v>4</v>
          </cell>
        </row>
        <row r="4198">
          <cell r="B4198" t="str">
            <v>QD260278AMMED</v>
          </cell>
          <cell r="C4198" t="str">
            <v>SWEATER SWC68837 AM MED</v>
          </cell>
          <cell r="D4198">
            <v>100</v>
          </cell>
          <cell r="E4198">
            <v>2</v>
          </cell>
        </row>
        <row r="4199">
          <cell r="B4199" t="str">
            <v>QD260278MRCHI</v>
          </cell>
          <cell r="C4199" t="str">
            <v>SWEATER SWC68837 MR CHI</v>
          </cell>
          <cell r="D4199">
            <v>100</v>
          </cell>
          <cell r="E4199">
            <v>4</v>
          </cell>
        </row>
        <row r="4200">
          <cell r="B4200" t="str">
            <v>QD260278MRGRA</v>
          </cell>
          <cell r="C4200" t="str">
            <v>SWEATER SWC68837 MR GRA</v>
          </cell>
          <cell r="D4200">
            <v>100</v>
          </cell>
          <cell r="E4200">
            <v>4</v>
          </cell>
        </row>
        <row r="4201">
          <cell r="B4201" t="str">
            <v>QD260278MRMED</v>
          </cell>
          <cell r="C4201" t="str">
            <v>SWEATER SWC68837 MR MED</v>
          </cell>
          <cell r="D4201">
            <v>100</v>
          </cell>
          <cell r="E4201">
            <v>3</v>
          </cell>
        </row>
        <row r="4202">
          <cell r="B4202" t="str">
            <v>QD260278MZCHI</v>
          </cell>
          <cell r="C4202" t="str">
            <v>SWEATER SWC68837 MZ CHI</v>
          </cell>
          <cell r="D4202">
            <v>100</v>
          </cell>
          <cell r="E4202">
            <v>4</v>
          </cell>
        </row>
        <row r="4203">
          <cell r="B4203" t="str">
            <v>QD260278MZGRA</v>
          </cell>
          <cell r="C4203" t="str">
            <v>SWEATER SWC68837 MZ GRA</v>
          </cell>
          <cell r="D4203">
            <v>100</v>
          </cell>
          <cell r="E4203">
            <v>4</v>
          </cell>
        </row>
        <row r="4204">
          <cell r="B4204" t="str">
            <v>QD260278MZMED</v>
          </cell>
          <cell r="C4204" t="str">
            <v>SWEATER SWC68837 MZ MED</v>
          </cell>
          <cell r="D4204">
            <v>100</v>
          </cell>
          <cell r="E4204">
            <v>3</v>
          </cell>
        </row>
        <row r="4205">
          <cell r="B4205" t="str">
            <v>QD260278NGCHI</v>
          </cell>
          <cell r="C4205" t="str">
            <v>SWEATER SWC68837 NG CHI</v>
          </cell>
          <cell r="D4205">
            <v>100</v>
          </cell>
          <cell r="E4205">
            <v>4</v>
          </cell>
        </row>
        <row r="4206">
          <cell r="B4206" t="str">
            <v>QD260278NGGRA</v>
          </cell>
          <cell r="C4206" t="str">
            <v>SWEATER SWC68837 NG GRA</v>
          </cell>
          <cell r="D4206">
            <v>100</v>
          </cell>
          <cell r="E4206">
            <v>3</v>
          </cell>
        </row>
        <row r="4207">
          <cell r="B4207" t="str">
            <v>QD260278NGMED</v>
          </cell>
          <cell r="C4207" t="str">
            <v>SWEATER SWC68837 NG MED</v>
          </cell>
          <cell r="D4207">
            <v>100</v>
          </cell>
          <cell r="E4207">
            <v>4</v>
          </cell>
        </row>
        <row r="4208">
          <cell r="B4208" t="str">
            <v>QD260278RLCHI</v>
          </cell>
          <cell r="C4208" t="str">
            <v>SWEATER SWC68837 RL CHI</v>
          </cell>
          <cell r="D4208">
            <v>100</v>
          </cell>
          <cell r="E4208">
            <v>3</v>
          </cell>
        </row>
        <row r="4209">
          <cell r="B4209" t="str">
            <v>QD260278RLGRA</v>
          </cell>
          <cell r="C4209" t="str">
            <v>SWEATER SWC68837 RL GRA</v>
          </cell>
          <cell r="D4209">
            <v>100</v>
          </cell>
          <cell r="E4209">
            <v>4</v>
          </cell>
        </row>
        <row r="4210">
          <cell r="B4210" t="str">
            <v>QD260278RLMED</v>
          </cell>
          <cell r="C4210" t="str">
            <v>SWEATER SWC68837 RL MED</v>
          </cell>
          <cell r="D4210">
            <v>100</v>
          </cell>
          <cell r="E4210">
            <v>2</v>
          </cell>
        </row>
        <row r="4211">
          <cell r="B4211" t="str">
            <v>QD260278RSCHI</v>
          </cell>
          <cell r="C4211" t="str">
            <v>SWEATER SWC68837 RS CHI</v>
          </cell>
          <cell r="D4211">
            <v>100</v>
          </cell>
          <cell r="E4211">
            <v>4</v>
          </cell>
        </row>
        <row r="4212">
          <cell r="B4212" t="str">
            <v>QD260278RSGRA</v>
          </cell>
          <cell r="C4212" t="str">
            <v>SWEATER SWC68837 RS GRA</v>
          </cell>
          <cell r="D4212">
            <v>100</v>
          </cell>
          <cell r="E4212">
            <v>4</v>
          </cell>
        </row>
        <row r="4213">
          <cell r="B4213" t="str">
            <v>QD260278RSMED</v>
          </cell>
          <cell r="C4213" t="str">
            <v>SWEATER SWC68837 RS MED</v>
          </cell>
          <cell r="D4213">
            <v>100</v>
          </cell>
          <cell r="E4213">
            <v>1</v>
          </cell>
        </row>
        <row r="4214">
          <cell r="B4214" t="str">
            <v>QD260278VNCHI</v>
          </cell>
          <cell r="C4214" t="str">
            <v>SWEATER SWC68837 VN CHI</v>
          </cell>
          <cell r="D4214">
            <v>100</v>
          </cell>
          <cell r="E4214">
            <v>3</v>
          </cell>
        </row>
        <row r="4215">
          <cell r="B4215" t="str">
            <v>QD260278VNGRA</v>
          </cell>
          <cell r="C4215" t="str">
            <v>SWEATER SWC68837 VN GRA</v>
          </cell>
          <cell r="D4215">
            <v>100</v>
          </cell>
          <cell r="E4215">
            <v>4</v>
          </cell>
        </row>
        <row r="4216">
          <cell r="B4216" t="str">
            <v>QD260278VNMED</v>
          </cell>
          <cell r="C4216" t="str">
            <v>SWEATER SWC68837 VN MED</v>
          </cell>
          <cell r="D4216">
            <v>100</v>
          </cell>
          <cell r="E4216">
            <v>4</v>
          </cell>
        </row>
        <row r="4217">
          <cell r="B4217" t="str">
            <v>QD260280AMGRA</v>
          </cell>
          <cell r="C4217" t="str">
            <v>SWEATER SW235 AM GRA</v>
          </cell>
          <cell r="D4217">
            <v>100</v>
          </cell>
          <cell r="E4217">
            <v>4</v>
          </cell>
        </row>
        <row r="4218">
          <cell r="B4218" t="str">
            <v>QD260280AMMED</v>
          </cell>
          <cell r="C4218" t="str">
            <v>SWEATER SW235 AM MED</v>
          </cell>
          <cell r="D4218">
            <v>100</v>
          </cell>
          <cell r="E4218">
            <v>6</v>
          </cell>
        </row>
        <row r="4219">
          <cell r="B4219" t="str">
            <v>QD260280AMXGD</v>
          </cell>
          <cell r="C4219" t="str">
            <v>SWEATER SW235 AM XGD</v>
          </cell>
          <cell r="D4219">
            <v>100</v>
          </cell>
          <cell r="E4219">
            <v>3</v>
          </cell>
        </row>
        <row r="4220">
          <cell r="B4220" t="str">
            <v>QD260280GRCHI</v>
          </cell>
          <cell r="C4220" t="str">
            <v>SWEATER SW235 GR CHI</v>
          </cell>
          <cell r="D4220">
            <v>100</v>
          </cell>
          <cell r="E4220">
            <v>2</v>
          </cell>
        </row>
        <row r="4221">
          <cell r="B4221" t="str">
            <v>QD260280GRGRA</v>
          </cell>
          <cell r="C4221" t="str">
            <v>SWEATER SW235 GR GRA</v>
          </cell>
          <cell r="D4221">
            <v>100</v>
          </cell>
          <cell r="E4221">
            <v>4</v>
          </cell>
        </row>
        <row r="4222">
          <cell r="B4222" t="str">
            <v>QD260280GRMED</v>
          </cell>
          <cell r="C4222" t="str">
            <v>SWEATER SW235 GR MED</v>
          </cell>
          <cell r="D4222">
            <v>100</v>
          </cell>
          <cell r="E4222">
            <v>4</v>
          </cell>
        </row>
        <row r="4223">
          <cell r="B4223" t="str">
            <v>QD260280GRXGD</v>
          </cell>
          <cell r="C4223" t="str">
            <v>SWEATER SW235 GR XGD</v>
          </cell>
          <cell r="D4223">
            <v>100</v>
          </cell>
          <cell r="E4223">
            <v>2</v>
          </cell>
        </row>
        <row r="4224">
          <cell r="B4224" t="str">
            <v>QD260280NGCHI</v>
          </cell>
          <cell r="C4224" t="str">
            <v>SWEATER SW235 NG CHI</v>
          </cell>
          <cell r="D4224">
            <v>100</v>
          </cell>
          <cell r="E4224">
            <v>2</v>
          </cell>
        </row>
        <row r="4225">
          <cell r="B4225" t="str">
            <v>QD260280NGGRA</v>
          </cell>
          <cell r="C4225" t="str">
            <v>SWEATER SW235 NG GRA</v>
          </cell>
          <cell r="D4225">
            <v>100</v>
          </cell>
          <cell r="E4225">
            <v>4</v>
          </cell>
        </row>
        <row r="4226">
          <cell r="B4226" t="str">
            <v>QD260280NGMED</v>
          </cell>
          <cell r="C4226" t="str">
            <v>SWEATER SW235 NG MED</v>
          </cell>
          <cell r="D4226">
            <v>100</v>
          </cell>
          <cell r="E4226">
            <v>4</v>
          </cell>
        </row>
        <row r="4227">
          <cell r="B4227" t="str">
            <v>QD260280NGXGD</v>
          </cell>
          <cell r="C4227" t="str">
            <v>SWEATER SW235 NG XGD</v>
          </cell>
          <cell r="D4227">
            <v>100</v>
          </cell>
          <cell r="E4227">
            <v>2</v>
          </cell>
        </row>
        <row r="4228">
          <cell r="B4228" t="str">
            <v>QD260280RJCHI</v>
          </cell>
          <cell r="C4228" t="str">
            <v>SWEATER SW235 RJ CHI</v>
          </cell>
          <cell r="D4228">
            <v>100</v>
          </cell>
          <cell r="E4228">
            <v>2</v>
          </cell>
        </row>
        <row r="4229">
          <cell r="B4229" t="str">
            <v>QD260280RJGRA</v>
          </cell>
          <cell r="C4229" t="str">
            <v>SWEATER SW235 RJ GRA</v>
          </cell>
          <cell r="D4229">
            <v>100</v>
          </cell>
          <cell r="E4229">
            <v>4</v>
          </cell>
        </row>
        <row r="4230">
          <cell r="B4230" t="str">
            <v>QD260280RJMED</v>
          </cell>
          <cell r="C4230" t="str">
            <v>SWEATER SW235 RJ MED</v>
          </cell>
          <cell r="D4230">
            <v>100</v>
          </cell>
          <cell r="E4230">
            <v>4</v>
          </cell>
        </row>
        <row r="4231">
          <cell r="B4231" t="str">
            <v>QD260280RJXGD</v>
          </cell>
          <cell r="C4231" t="str">
            <v>SWEATER SW235 RJ XGD</v>
          </cell>
          <cell r="D4231">
            <v>100</v>
          </cell>
          <cell r="E4231">
            <v>2</v>
          </cell>
        </row>
        <row r="4232">
          <cell r="B4232" t="str">
            <v>QD260280VNCHI</v>
          </cell>
          <cell r="C4232" t="str">
            <v>SWEATER SW235 VN CHI</v>
          </cell>
          <cell r="D4232">
            <v>100</v>
          </cell>
          <cell r="E4232">
            <v>2</v>
          </cell>
        </row>
        <row r="4233">
          <cell r="B4233" t="str">
            <v>QD260280VNGRA</v>
          </cell>
          <cell r="C4233" t="str">
            <v>SWEATER SW235 VN GRA</v>
          </cell>
          <cell r="D4233">
            <v>100</v>
          </cell>
          <cell r="E4233">
            <v>4</v>
          </cell>
        </row>
        <row r="4234">
          <cell r="B4234" t="str">
            <v>QD260280VNMED</v>
          </cell>
          <cell r="C4234" t="str">
            <v>SWEATER SW235 VN MED</v>
          </cell>
          <cell r="D4234">
            <v>100</v>
          </cell>
          <cell r="E4234">
            <v>4</v>
          </cell>
        </row>
        <row r="4235">
          <cell r="B4235" t="str">
            <v>QD260280VNXGD</v>
          </cell>
          <cell r="C4235" t="str">
            <v>SWEATER SW235 VN XGD</v>
          </cell>
          <cell r="D4235">
            <v>100</v>
          </cell>
          <cell r="E4235">
            <v>2</v>
          </cell>
        </row>
        <row r="4236">
          <cell r="B4236" t="str">
            <v>QD260281BCGRA</v>
          </cell>
          <cell r="C4236" t="str">
            <v>SWEATER CHRISTMAS SWEATER 01 BC GRA</v>
          </cell>
          <cell r="D4236">
            <v>100</v>
          </cell>
          <cell r="E4236">
            <v>1</v>
          </cell>
        </row>
        <row r="4237">
          <cell r="B4237" t="str">
            <v>QD260281BCMED</v>
          </cell>
          <cell r="C4237" t="str">
            <v>SWEATER CHRISTMAS SWEATER 01 BC MED</v>
          </cell>
          <cell r="D4237">
            <v>100</v>
          </cell>
          <cell r="E4237">
            <v>1</v>
          </cell>
        </row>
        <row r="4238">
          <cell r="B4238" t="str">
            <v>QD260282VRGRA</v>
          </cell>
          <cell r="C4238" t="str">
            <v>SWEATER CHRISTMAS SWEATER 02 VR GRA</v>
          </cell>
          <cell r="D4238">
            <v>100</v>
          </cell>
          <cell r="E4238">
            <v>1</v>
          </cell>
        </row>
        <row r="4239">
          <cell r="B4239" t="str">
            <v>QD260282VRXCH</v>
          </cell>
          <cell r="C4239" t="str">
            <v>SWEATER CHRISTMAS SWEATER 02 VR XCH</v>
          </cell>
          <cell r="D4239">
            <v>100</v>
          </cell>
          <cell r="E4239">
            <v>1</v>
          </cell>
        </row>
        <row r="4240">
          <cell r="B4240" t="str">
            <v>QD260282VRXGD</v>
          </cell>
          <cell r="C4240" t="str">
            <v>SWEATER CHRISTMAS SWEATER 02 VR XGD</v>
          </cell>
          <cell r="D4240">
            <v>100</v>
          </cell>
          <cell r="E4240">
            <v>1</v>
          </cell>
        </row>
        <row r="4241">
          <cell r="B4241" t="str">
            <v>QD260283VRGRA</v>
          </cell>
          <cell r="C4241" t="str">
            <v>SWEATER CHRISTMAS SWEATER 03 VR GRA</v>
          </cell>
          <cell r="D4241">
            <v>100</v>
          </cell>
          <cell r="E4241">
            <v>3</v>
          </cell>
        </row>
        <row r="4242">
          <cell r="B4242" t="str">
            <v>QD260283VRMED</v>
          </cell>
          <cell r="C4242" t="str">
            <v>SWEATER CHRISTMAS SWEATER 03 VR MED</v>
          </cell>
          <cell r="D4242">
            <v>100</v>
          </cell>
          <cell r="E4242">
            <v>2</v>
          </cell>
        </row>
        <row r="4243">
          <cell r="B4243" t="str">
            <v>QD260283VRXCH</v>
          </cell>
          <cell r="C4243" t="str">
            <v>SWEATER CHRISTMAS SWEATER 03 VR XCH</v>
          </cell>
          <cell r="D4243">
            <v>100</v>
          </cell>
          <cell r="E4243">
            <v>1</v>
          </cell>
        </row>
        <row r="4244">
          <cell r="B4244" t="str">
            <v>QD260283VRXGD</v>
          </cell>
          <cell r="C4244" t="str">
            <v>SWEATER CHRISTMAS SWEATER 03 VR XGD</v>
          </cell>
          <cell r="D4244">
            <v>100</v>
          </cell>
          <cell r="E4244">
            <v>1</v>
          </cell>
        </row>
        <row r="4245">
          <cell r="B4245" t="str">
            <v>QD260284BCGRA</v>
          </cell>
          <cell r="C4245" t="str">
            <v>SWEATER CHRISTMAS SWEATER 04 BC GRA</v>
          </cell>
          <cell r="D4245">
            <v>100</v>
          </cell>
          <cell r="E4245">
            <v>1</v>
          </cell>
        </row>
        <row r="4246">
          <cell r="B4246" t="str">
            <v>QD260284BCXGD</v>
          </cell>
          <cell r="C4246" t="str">
            <v>SWEATER CHRISTMAS SWEATER 04 BC XGD</v>
          </cell>
          <cell r="D4246">
            <v>100</v>
          </cell>
          <cell r="E4246">
            <v>1</v>
          </cell>
        </row>
        <row r="4247">
          <cell r="B4247" t="str">
            <v>QD260285RJMED</v>
          </cell>
          <cell r="C4247" t="str">
            <v>SWEATER CHRISTMAS SWEATER 05 RJ MED</v>
          </cell>
          <cell r="D4247">
            <v>100</v>
          </cell>
          <cell r="E4247">
            <v>1</v>
          </cell>
        </row>
        <row r="4248">
          <cell r="B4248" t="str">
            <v>QD260285RJXGD</v>
          </cell>
          <cell r="C4248" t="str">
            <v>SWEATER CHRISTMAS SWEATER 05 RJ XGD</v>
          </cell>
          <cell r="D4248">
            <v>100</v>
          </cell>
          <cell r="E4248">
            <v>1</v>
          </cell>
        </row>
        <row r="4249">
          <cell r="B4249" t="str">
            <v>QD26A158GRGRA</v>
          </cell>
          <cell r="C4249" t="str">
            <v>SUETER GRAVITY #4 SW1033 GR GRA</v>
          </cell>
          <cell r="D4249">
            <v>100</v>
          </cell>
          <cell r="E4249">
            <v>3</v>
          </cell>
        </row>
        <row r="4250">
          <cell r="B4250" t="str">
            <v>QD26A158GRMED</v>
          </cell>
          <cell r="C4250" t="str">
            <v>SUETER GRAVITY #4 SW1033 GR MED</v>
          </cell>
          <cell r="D4250">
            <v>100</v>
          </cell>
          <cell r="E4250">
            <v>3</v>
          </cell>
        </row>
        <row r="4251">
          <cell r="B4251" t="str">
            <v>QD26A158GRXGD</v>
          </cell>
          <cell r="C4251" t="str">
            <v>SUETER GRAVITY #4 SW1033 GR XGD</v>
          </cell>
          <cell r="D4251">
            <v>100</v>
          </cell>
          <cell r="E4251">
            <v>2</v>
          </cell>
        </row>
        <row r="4252">
          <cell r="B4252" t="str">
            <v>QD26A158MZCHI</v>
          </cell>
          <cell r="C4252" t="str">
            <v>SUETER GRAVITY #4 SW1033 MZ CHI</v>
          </cell>
          <cell r="D4252">
            <v>100</v>
          </cell>
          <cell r="E4252">
            <v>1</v>
          </cell>
        </row>
        <row r="4253">
          <cell r="B4253" t="str">
            <v>QD26A158MZGRA</v>
          </cell>
          <cell r="C4253" t="str">
            <v>SUETER GRAVITY #4 SW1033 MZ GRA</v>
          </cell>
          <cell r="D4253">
            <v>100</v>
          </cell>
          <cell r="E4253">
            <v>4</v>
          </cell>
        </row>
        <row r="4254">
          <cell r="B4254" t="str">
            <v>QD26A158MZMED</v>
          </cell>
          <cell r="C4254" t="str">
            <v>SUETER GRAVITY #4 SW1033 MZ MED</v>
          </cell>
          <cell r="D4254">
            <v>100</v>
          </cell>
          <cell r="E4254">
            <v>3</v>
          </cell>
        </row>
        <row r="4255">
          <cell r="B4255" t="str">
            <v>QD26A158MZXGD</v>
          </cell>
          <cell r="C4255" t="str">
            <v>SUETER GRAVITY #4 SW1033 MZ XGD</v>
          </cell>
          <cell r="D4255">
            <v>100</v>
          </cell>
          <cell r="E4255">
            <v>2</v>
          </cell>
        </row>
        <row r="4256">
          <cell r="B4256" t="str">
            <v>QD26A158NGGRA</v>
          </cell>
          <cell r="C4256" t="str">
            <v>SUETER GRAVITY #4 SW1033 NG GRA</v>
          </cell>
          <cell r="D4256">
            <v>100</v>
          </cell>
          <cell r="E4256">
            <v>4</v>
          </cell>
        </row>
        <row r="4257">
          <cell r="B4257" t="str">
            <v>QD26A158NGXGD</v>
          </cell>
          <cell r="C4257" t="str">
            <v>SUETER GRAVITY #4 SW1033 NG XGD</v>
          </cell>
          <cell r="D4257">
            <v>100</v>
          </cell>
          <cell r="E4257">
            <v>3</v>
          </cell>
        </row>
        <row r="4258">
          <cell r="B4258" t="str">
            <v>QD26A158RSCHI</v>
          </cell>
          <cell r="C4258" t="str">
            <v>SUETER GRAVITY #4 SW1033 RS CHI</v>
          </cell>
          <cell r="D4258">
            <v>100</v>
          </cell>
          <cell r="E4258">
            <v>1</v>
          </cell>
        </row>
        <row r="4259">
          <cell r="B4259" t="str">
            <v>QD26A158RSGRA</v>
          </cell>
          <cell r="C4259" t="str">
            <v>SUETER GRAVITY #4 SW1033 RS GRA</v>
          </cell>
          <cell r="D4259">
            <v>100</v>
          </cell>
          <cell r="E4259">
            <v>3</v>
          </cell>
        </row>
        <row r="4260">
          <cell r="B4260" t="str">
            <v>QD26A158RSMED</v>
          </cell>
          <cell r="C4260" t="str">
            <v>SUETER GRAVITY #4 SW1033 RS MED</v>
          </cell>
          <cell r="D4260">
            <v>100</v>
          </cell>
          <cell r="E4260">
            <v>1</v>
          </cell>
        </row>
        <row r="4261">
          <cell r="B4261" t="str">
            <v>QD26A158RSXGD</v>
          </cell>
          <cell r="C4261" t="str">
            <v>SUETER GRAVITY #4 SW1033 RS XGD</v>
          </cell>
          <cell r="D4261">
            <v>100</v>
          </cell>
          <cell r="E4261">
            <v>1</v>
          </cell>
        </row>
        <row r="4262">
          <cell r="B4262" t="str">
            <v>QD26A160MZCHI</v>
          </cell>
          <cell r="C4262" t="str">
            <v>SUETER GRAVITY SW1041 (SS1041)     M</v>
          </cell>
          <cell r="D4262">
            <v>100</v>
          </cell>
          <cell r="E4262">
            <v>-11</v>
          </cell>
        </row>
        <row r="4263">
          <cell r="B4263" t="str">
            <v>QD26A160MZGRA</v>
          </cell>
          <cell r="C4263" t="str">
            <v>SUETER GRAVITY SW1041 (SS1041)     M</v>
          </cell>
          <cell r="D4263">
            <v>100</v>
          </cell>
          <cell r="E4263">
            <v>11</v>
          </cell>
        </row>
        <row r="4264">
          <cell r="B4264" t="str">
            <v>QD26A169GRGRA</v>
          </cell>
          <cell r="C4264" t="str">
            <v>SUETER GRAVITY SW001Q      GR GRA</v>
          </cell>
          <cell r="D4264">
            <v>100</v>
          </cell>
          <cell r="E4264">
            <v>1</v>
          </cell>
        </row>
        <row r="4265">
          <cell r="B4265" t="str">
            <v>QD26A169GRXGD</v>
          </cell>
          <cell r="C4265" t="str">
            <v>SUETER GRAVITY SW001Q      GR XGD</v>
          </cell>
          <cell r="D4265">
            <v>100</v>
          </cell>
          <cell r="E4265">
            <v>1</v>
          </cell>
        </row>
        <row r="4266">
          <cell r="B4266" t="str">
            <v>QD26A169MZCHI</v>
          </cell>
          <cell r="C4266" t="str">
            <v>SUETER GRAVITY SW001Q      MZ CHI</v>
          </cell>
          <cell r="D4266">
            <v>100</v>
          </cell>
          <cell r="E4266">
            <v>1</v>
          </cell>
        </row>
        <row r="4267">
          <cell r="B4267" t="str">
            <v>QD26A169MZGRA</v>
          </cell>
          <cell r="C4267" t="str">
            <v>SUETER GRAVITY SW001Q      MZ GRA</v>
          </cell>
          <cell r="D4267">
            <v>100</v>
          </cell>
          <cell r="E4267">
            <v>2</v>
          </cell>
        </row>
        <row r="4268">
          <cell r="B4268" t="str">
            <v>QD26A169MZMED</v>
          </cell>
          <cell r="C4268" t="str">
            <v>SUETER GRAVITY SW001Q      MZ MED</v>
          </cell>
          <cell r="D4268">
            <v>100</v>
          </cell>
          <cell r="E4268">
            <v>4</v>
          </cell>
        </row>
        <row r="4269">
          <cell r="B4269" t="str">
            <v>QD26A169MZXGD</v>
          </cell>
          <cell r="C4269" t="str">
            <v>SUETER GRAVITY SW001Q      MZ XGD</v>
          </cell>
          <cell r="D4269">
            <v>100</v>
          </cell>
          <cell r="E4269">
            <v>2</v>
          </cell>
        </row>
        <row r="4270">
          <cell r="B4270" t="str">
            <v>QD26A169NGMED</v>
          </cell>
          <cell r="C4270" t="str">
            <v>SUETER GRAVITY SW001Q      NG MED</v>
          </cell>
          <cell r="D4270">
            <v>100</v>
          </cell>
          <cell r="E4270">
            <v>1</v>
          </cell>
        </row>
        <row r="4271">
          <cell r="B4271" t="str">
            <v>QD26A169NGXGD</v>
          </cell>
          <cell r="C4271" t="str">
            <v>SUETER GRAVITY SW001Q      NG XGD</v>
          </cell>
          <cell r="D4271">
            <v>100</v>
          </cell>
          <cell r="E4271">
            <v>2</v>
          </cell>
        </row>
        <row r="4272">
          <cell r="B4272" t="str">
            <v>QD26A169RSGRA</v>
          </cell>
          <cell r="C4272" t="str">
            <v>SUETER GRAVITY SW001Q      RS GRA</v>
          </cell>
          <cell r="D4272">
            <v>100</v>
          </cell>
          <cell r="E4272">
            <v>3</v>
          </cell>
        </row>
        <row r="4273">
          <cell r="B4273" t="str">
            <v>QD26A169RSXGD</v>
          </cell>
          <cell r="C4273" t="str">
            <v>SUETER GRAVITY SW001Q      RS XGD</v>
          </cell>
          <cell r="D4273">
            <v>100</v>
          </cell>
          <cell r="E4273">
            <v>2</v>
          </cell>
        </row>
        <row r="4274">
          <cell r="B4274" t="str">
            <v>QD28A059VR23</v>
          </cell>
          <cell r="C4274" t="str">
            <v>ZAPATO BL8119-04-GIN007-C       VR 2</v>
          </cell>
          <cell r="D4274">
            <v>100</v>
          </cell>
          <cell r="E4274">
            <v>1</v>
          </cell>
        </row>
        <row r="4275">
          <cell r="B4275" t="str">
            <v>QD28A059VR24</v>
          </cell>
          <cell r="C4275" t="str">
            <v>ZAPATO BL8119-04-GIN007-C       VR 2</v>
          </cell>
          <cell r="D4275">
            <v>100</v>
          </cell>
          <cell r="E4275">
            <v>2</v>
          </cell>
        </row>
        <row r="4276">
          <cell r="B4276" t="str">
            <v>QD28A059VR25</v>
          </cell>
          <cell r="C4276" t="str">
            <v>ZAPATO BL8119-04-GIN007-C       VR 2</v>
          </cell>
          <cell r="D4276">
            <v>100</v>
          </cell>
          <cell r="E4276">
            <v>2</v>
          </cell>
        </row>
        <row r="4277">
          <cell r="B4277" t="str">
            <v>QD28A059VR26</v>
          </cell>
          <cell r="C4277" t="str">
            <v>ZAPATO BL8119-04-GIN007-C       VR 2</v>
          </cell>
          <cell r="D4277">
            <v>100</v>
          </cell>
          <cell r="E4277">
            <v>1</v>
          </cell>
        </row>
        <row r="4278">
          <cell r="B4278" t="str">
            <v>QD28A060GR23</v>
          </cell>
          <cell r="C4278" t="str">
            <v>ZAPATO BL8119-04-GIN007-G       GR 2</v>
          </cell>
          <cell r="D4278">
            <v>100</v>
          </cell>
          <cell r="E4278">
            <v>2</v>
          </cell>
        </row>
        <row r="4279">
          <cell r="B4279" t="str">
            <v>QD28A060GR24</v>
          </cell>
          <cell r="C4279" t="str">
            <v>ZAPATO BL8119-04-GIN007-G       GR 2</v>
          </cell>
          <cell r="D4279">
            <v>100</v>
          </cell>
          <cell r="E4279">
            <v>3</v>
          </cell>
        </row>
        <row r="4280">
          <cell r="B4280" t="str">
            <v>QD28A060GR25</v>
          </cell>
          <cell r="C4280" t="str">
            <v>ZAPATO BL8119-04-GIN007-G       GR 2</v>
          </cell>
          <cell r="D4280">
            <v>100</v>
          </cell>
          <cell r="E4280">
            <v>2</v>
          </cell>
        </row>
        <row r="4281">
          <cell r="B4281" t="str">
            <v>QD28A060GR26</v>
          </cell>
          <cell r="C4281" t="str">
            <v>ZAPATO BL8119-04-GIN007-G       GR 2</v>
          </cell>
          <cell r="D4281">
            <v>100</v>
          </cell>
          <cell r="E4281">
            <v>1</v>
          </cell>
        </row>
        <row r="4282">
          <cell r="B4282" t="str">
            <v>QD28A061GR22</v>
          </cell>
          <cell r="C4282" t="str">
            <v>ZAPATO BL8119-04-DIN010-G       GR 2</v>
          </cell>
          <cell r="D4282">
            <v>100</v>
          </cell>
          <cell r="E4282">
            <v>1</v>
          </cell>
        </row>
        <row r="4283">
          <cell r="B4283" t="str">
            <v>QD28A061GR23</v>
          </cell>
          <cell r="C4283" t="str">
            <v>ZAPATO BL8119-04-DIN010-G       GR 2</v>
          </cell>
          <cell r="D4283">
            <v>100</v>
          </cell>
          <cell r="E4283">
            <v>4</v>
          </cell>
        </row>
        <row r="4284">
          <cell r="B4284" t="str">
            <v>QD28A061GR24</v>
          </cell>
          <cell r="C4284" t="str">
            <v>ZAPATO BL8119-04-DIN010-G       GR 2</v>
          </cell>
          <cell r="D4284">
            <v>100</v>
          </cell>
          <cell r="E4284">
            <v>3</v>
          </cell>
        </row>
        <row r="4285">
          <cell r="B4285" t="str">
            <v>QD28A061GR25</v>
          </cell>
          <cell r="C4285" t="str">
            <v>ZAPATO BL8119-04-DIN010-G       GR 2</v>
          </cell>
          <cell r="D4285">
            <v>100</v>
          </cell>
          <cell r="E4285">
            <v>4</v>
          </cell>
        </row>
        <row r="4286">
          <cell r="B4286" t="str">
            <v>QD28A061GR26</v>
          </cell>
          <cell r="C4286" t="str">
            <v>ZAPATO BL8119-04-DIN010-G       GR 2</v>
          </cell>
          <cell r="D4286">
            <v>100</v>
          </cell>
          <cell r="E4286">
            <v>1</v>
          </cell>
        </row>
        <row r="4287">
          <cell r="B4287" t="str">
            <v>QD28A062NG22</v>
          </cell>
          <cell r="C4287" t="str">
            <v>ZAPATO BL8119-04-DIN010-N       NG 2</v>
          </cell>
          <cell r="D4287">
            <v>100</v>
          </cell>
          <cell r="E4287">
            <v>1</v>
          </cell>
        </row>
        <row r="4288">
          <cell r="B4288" t="str">
            <v>QD28A062NG23</v>
          </cell>
          <cell r="C4288" t="str">
            <v>ZAPATO BL8119-04-DIN010-N       NG 2</v>
          </cell>
          <cell r="D4288">
            <v>100</v>
          </cell>
          <cell r="E4288">
            <v>3</v>
          </cell>
        </row>
        <row r="4289">
          <cell r="B4289" t="str">
            <v>QD28A062NG25</v>
          </cell>
          <cell r="C4289" t="str">
            <v>ZAPATO BL8119-04-DIN010-N       NG 2</v>
          </cell>
          <cell r="D4289">
            <v>100</v>
          </cell>
          <cell r="E4289">
            <v>1</v>
          </cell>
        </row>
        <row r="4290">
          <cell r="B4290" t="str">
            <v>QD28A062NG26</v>
          </cell>
          <cell r="C4290" t="str">
            <v>ZAPATO BL8119-04-DIN010-N       NG 2</v>
          </cell>
          <cell r="D4290">
            <v>100</v>
          </cell>
          <cell r="E4290">
            <v>2</v>
          </cell>
        </row>
        <row r="4291">
          <cell r="B4291" t="str">
            <v>QD28A063RS24</v>
          </cell>
          <cell r="C4291" t="str">
            <v>ZAPATO BL8119-04-DIN014       RS 24</v>
          </cell>
          <cell r="D4291">
            <v>100</v>
          </cell>
          <cell r="E4291">
            <v>1</v>
          </cell>
        </row>
        <row r="4292">
          <cell r="B4292" t="str">
            <v>QD28A063RS25</v>
          </cell>
          <cell r="C4292" t="str">
            <v>ZAPATO BL8119-04-DIN014       RS 25</v>
          </cell>
          <cell r="D4292">
            <v>100</v>
          </cell>
          <cell r="E4292">
            <v>3</v>
          </cell>
        </row>
        <row r="4293">
          <cell r="B4293" t="str">
            <v>QD28A063RS26</v>
          </cell>
          <cell r="C4293" t="str">
            <v>ZAPATO BL8119-04-DIN014       RS 26</v>
          </cell>
          <cell r="D4293">
            <v>100</v>
          </cell>
          <cell r="E4293">
            <v>1</v>
          </cell>
        </row>
        <row r="4294">
          <cell r="B4294" t="str">
            <v>QD28A064DZ23</v>
          </cell>
          <cell r="C4294" t="str">
            <v>ZAPATO BL8119-04-UT-650-       DZ 23</v>
          </cell>
          <cell r="D4294">
            <v>100</v>
          </cell>
          <cell r="E4294">
            <v>1</v>
          </cell>
        </row>
        <row r="4295">
          <cell r="B4295" t="str">
            <v>QD28A064DZ24</v>
          </cell>
          <cell r="C4295" t="str">
            <v>ZAPATO BL8119-04-UT-650-       DZ 24</v>
          </cell>
          <cell r="D4295">
            <v>100</v>
          </cell>
          <cell r="E4295">
            <v>1</v>
          </cell>
        </row>
        <row r="4296">
          <cell r="B4296" t="str">
            <v>QD28A064DZ25</v>
          </cell>
          <cell r="C4296" t="str">
            <v>ZAPATO BL8119-04-UT-650-       DZ 25</v>
          </cell>
          <cell r="D4296">
            <v>100</v>
          </cell>
          <cell r="E4296">
            <v>2</v>
          </cell>
        </row>
        <row r="4297">
          <cell r="B4297" t="str">
            <v>QD28A064DZ26</v>
          </cell>
          <cell r="C4297" t="str">
            <v>ZAPATO BL8119-04-UT-650-       DZ 26</v>
          </cell>
          <cell r="D4297">
            <v>100</v>
          </cell>
          <cell r="E4297">
            <v>2</v>
          </cell>
        </row>
        <row r="4298">
          <cell r="B4298" t="str">
            <v>QD28A065NG22</v>
          </cell>
          <cell r="C4298" t="str">
            <v>ZAPATO BL8119-04-UT-650-       NG 22</v>
          </cell>
          <cell r="D4298">
            <v>100</v>
          </cell>
          <cell r="E4298">
            <v>1</v>
          </cell>
        </row>
        <row r="4299">
          <cell r="B4299" t="str">
            <v>QD28A065NG23</v>
          </cell>
          <cell r="C4299" t="str">
            <v>ZAPATO BL8119-04-UT-650-       NG 23</v>
          </cell>
          <cell r="D4299">
            <v>100</v>
          </cell>
          <cell r="E4299">
            <v>1</v>
          </cell>
        </row>
        <row r="4300">
          <cell r="B4300" t="str">
            <v>QD28A065NG24</v>
          </cell>
          <cell r="C4300" t="str">
            <v>ZAPATO BL8119-04-UT-650-       NG 24</v>
          </cell>
          <cell r="D4300">
            <v>100</v>
          </cell>
          <cell r="E4300">
            <v>5</v>
          </cell>
        </row>
        <row r="4301">
          <cell r="B4301" t="str">
            <v>QD28A065NG25</v>
          </cell>
          <cell r="C4301" t="str">
            <v>ZAPATO BL8119-04-UT-650-       NG 25</v>
          </cell>
          <cell r="D4301">
            <v>100</v>
          </cell>
          <cell r="E4301">
            <v>4</v>
          </cell>
        </row>
        <row r="4302">
          <cell r="B4302" t="str">
            <v>QD28A065NG26</v>
          </cell>
          <cell r="C4302" t="str">
            <v>ZAPATO BL8119-04-UT-650-       NG 26</v>
          </cell>
          <cell r="D4302">
            <v>100</v>
          </cell>
          <cell r="E4302">
            <v>2</v>
          </cell>
        </row>
        <row r="4303">
          <cell r="B4303" t="str">
            <v>QD28A066NG22</v>
          </cell>
          <cell r="C4303" t="str">
            <v>ZAPATO BL8119-04-UT-402       NG 22</v>
          </cell>
          <cell r="D4303">
            <v>100</v>
          </cell>
          <cell r="E4303">
            <v>1</v>
          </cell>
        </row>
        <row r="4304">
          <cell r="B4304" t="str">
            <v>QD28A066NG23</v>
          </cell>
          <cell r="C4304" t="str">
            <v>ZAPATO BL8119-04-UT-402       NG 23</v>
          </cell>
          <cell r="D4304">
            <v>100</v>
          </cell>
          <cell r="E4304">
            <v>2</v>
          </cell>
        </row>
        <row r="4305">
          <cell r="B4305" t="str">
            <v>QD28A066NG24</v>
          </cell>
          <cell r="C4305" t="str">
            <v>ZAPATO BL8119-04-UT-402       NG 24</v>
          </cell>
          <cell r="D4305">
            <v>100</v>
          </cell>
          <cell r="E4305">
            <v>3</v>
          </cell>
        </row>
        <row r="4306">
          <cell r="B4306" t="str">
            <v>QD28A066NG25</v>
          </cell>
          <cell r="C4306" t="str">
            <v>ZAPATO BL8119-04-UT-402       NG 25</v>
          </cell>
          <cell r="D4306">
            <v>100</v>
          </cell>
          <cell r="E4306">
            <v>2</v>
          </cell>
        </row>
        <row r="4307">
          <cell r="B4307" t="str">
            <v>QD28A066NG26</v>
          </cell>
          <cell r="C4307" t="str">
            <v>ZAPATO BL8119-04-UT-402       NG 26</v>
          </cell>
          <cell r="D4307">
            <v>100</v>
          </cell>
          <cell r="E4307">
            <v>1</v>
          </cell>
        </row>
        <row r="4308">
          <cell r="B4308" t="str">
            <v>QD28A067BC25</v>
          </cell>
          <cell r="C4308" t="str">
            <v>ZAPATO BL8119-04-9H3581-B       BC 2</v>
          </cell>
          <cell r="D4308">
            <v>100</v>
          </cell>
          <cell r="E4308">
            <v>2</v>
          </cell>
        </row>
        <row r="4309">
          <cell r="B4309" t="str">
            <v>QD28A068NG22</v>
          </cell>
          <cell r="C4309" t="str">
            <v>ZAPATO BL8119-04-9H3581-B       NG 2</v>
          </cell>
          <cell r="D4309">
            <v>100</v>
          </cell>
          <cell r="E4309">
            <v>1</v>
          </cell>
        </row>
        <row r="4310">
          <cell r="B4310" t="str">
            <v>QD28A068NG23</v>
          </cell>
          <cell r="C4310" t="str">
            <v>ZAPATO BL8119-04-9H3581-B       NG 2</v>
          </cell>
          <cell r="D4310">
            <v>100</v>
          </cell>
          <cell r="E4310">
            <v>1</v>
          </cell>
        </row>
        <row r="4311">
          <cell r="B4311" t="str">
            <v>QD28A068NG24</v>
          </cell>
          <cell r="C4311" t="str">
            <v>ZAPATO BL8119-04-9H3581-B       NG 2</v>
          </cell>
          <cell r="D4311">
            <v>100</v>
          </cell>
          <cell r="E4311">
            <v>1</v>
          </cell>
        </row>
        <row r="4312">
          <cell r="B4312" t="str">
            <v>QD28A068NG25</v>
          </cell>
          <cell r="C4312" t="str">
            <v>ZAPATO BL8119-04-9H3581-B       NG 2</v>
          </cell>
          <cell r="D4312">
            <v>100</v>
          </cell>
          <cell r="E4312">
            <v>1</v>
          </cell>
        </row>
        <row r="4313">
          <cell r="B4313" t="str">
            <v>QD310010AMCHI</v>
          </cell>
          <cell r="C4313" t="str">
            <v>VESTIDO 004 AM CHI</v>
          </cell>
          <cell r="D4313">
            <v>100</v>
          </cell>
          <cell r="E4313">
            <v>3</v>
          </cell>
        </row>
        <row r="4314">
          <cell r="B4314" t="str">
            <v>QD310010AMGRA</v>
          </cell>
          <cell r="C4314" t="str">
            <v>VESTIDO 004 AM GRA</v>
          </cell>
          <cell r="D4314">
            <v>100</v>
          </cell>
          <cell r="E4314">
            <v>4</v>
          </cell>
        </row>
        <row r="4315">
          <cell r="B4315" t="str">
            <v>QD310010AMMED</v>
          </cell>
          <cell r="C4315" t="str">
            <v>VESTIDO 004 AM MED</v>
          </cell>
          <cell r="D4315">
            <v>100</v>
          </cell>
          <cell r="E4315">
            <v>4</v>
          </cell>
        </row>
        <row r="4316">
          <cell r="B4316" t="str">
            <v>QD310010AOCHI</v>
          </cell>
          <cell r="C4316" t="str">
            <v>VESTIDO 004 AO CHI</v>
          </cell>
          <cell r="D4316">
            <v>100</v>
          </cell>
          <cell r="E4316">
            <v>4</v>
          </cell>
        </row>
        <row r="4317">
          <cell r="B4317" t="str">
            <v>QD310010AOGRA</v>
          </cell>
          <cell r="C4317" t="str">
            <v>VESTIDO 004 AO GRA</v>
          </cell>
          <cell r="D4317">
            <v>100</v>
          </cell>
          <cell r="E4317">
            <v>4</v>
          </cell>
        </row>
        <row r="4318">
          <cell r="B4318" t="str">
            <v>QD310010AOMED</v>
          </cell>
          <cell r="C4318" t="str">
            <v>VESTIDO 004 AO MED</v>
          </cell>
          <cell r="D4318">
            <v>100</v>
          </cell>
          <cell r="E4318">
            <v>4</v>
          </cell>
        </row>
        <row r="4319">
          <cell r="B4319" t="str">
            <v>QD310010RJCHI</v>
          </cell>
          <cell r="C4319" t="str">
            <v>VESTIDO 004 RJ CHI</v>
          </cell>
          <cell r="D4319">
            <v>100</v>
          </cell>
          <cell r="E4319">
            <v>4</v>
          </cell>
        </row>
        <row r="4320">
          <cell r="B4320" t="str">
            <v>QD310010RJGRA</v>
          </cell>
          <cell r="C4320" t="str">
            <v>VESTIDO 004 RJ GRA</v>
          </cell>
          <cell r="D4320">
            <v>100</v>
          </cell>
          <cell r="E4320">
            <v>4</v>
          </cell>
        </row>
        <row r="4321">
          <cell r="B4321" t="str">
            <v>QD310010RJMED</v>
          </cell>
          <cell r="C4321" t="str">
            <v>VESTIDO 004 RJ MED</v>
          </cell>
          <cell r="D4321">
            <v>100</v>
          </cell>
          <cell r="E4321">
            <v>4</v>
          </cell>
        </row>
        <row r="4322">
          <cell r="B4322" t="str">
            <v>QD310019AMCHI</v>
          </cell>
          <cell r="C4322" t="str">
            <v>VESTIDO GRAVITY  FL20A014 AM CHI</v>
          </cell>
          <cell r="D4322">
            <v>100</v>
          </cell>
          <cell r="E4322">
            <v>1</v>
          </cell>
        </row>
        <row r="4323">
          <cell r="B4323" t="str">
            <v>QD310019AMGRA</v>
          </cell>
          <cell r="C4323" t="str">
            <v>VESTIDO GRAVITY  FL20A014 AM GRA</v>
          </cell>
          <cell r="D4323">
            <v>100</v>
          </cell>
          <cell r="E4323">
            <v>3</v>
          </cell>
        </row>
        <row r="4324">
          <cell r="B4324" t="str">
            <v>QD310019AMMED</v>
          </cell>
          <cell r="C4324" t="str">
            <v>VESTIDO GRAVITY  FL20A014 AM MED</v>
          </cell>
          <cell r="D4324">
            <v>100</v>
          </cell>
          <cell r="E4324">
            <v>3</v>
          </cell>
        </row>
        <row r="4325">
          <cell r="B4325" t="str">
            <v>QD310021NGCHI</v>
          </cell>
          <cell r="C4325" t="str">
            <v>VESTIDO GRAVITY  00301997 NG CHI</v>
          </cell>
          <cell r="D4325">
            <v>100</v>
          </cell>
          <cell r="E4325">
            <v>1</v>
          </cell>
        </row>
        <row r="4326">
          <cell r="B4326" t="str">
            <v>QD310021NGGRA</v>
          </cell>
          <cell r="C4326" t="str">
            <v>VESTIDO GRAVITY  00301997 NG GRA</v>
          </cell>
          <cell r="D4326">
            <v>100</v>
          </cell>
          <cell r="E4326">
            <v>3</v>
          </cell>
        </row>
        <row r="4327">
          <cell r="B4327" t="str">
            <v>QD310021NGMED</v>
          </cell>
          <cell r="C4327" t="str">
            <v>VESTIDO GRAVITY  00301997 NG MED</v>
          </cell>
          <cell r="D4327">
            <v>100</v>
          </cell>
          <cell r="E4327">
            <v>1</v>
          </cell>
        </row>
        <row r="4328">
          <cell r="B4328" t="str">
            <v>QD310021NRCHI</v>
          </cell>
          <cell r="C4328" t="str">
            <v>VESTIDO GRAVITY  00301997 NR CHI</v>
          </cell>
          <cell r="D4328">
            <v>100</v>
          </cell>
          <cell r="E4328">
            <v>4</v>
          </cell>
        </row>
        <row r="4329">
          <cell r="B4329" t="str">
            <v>QD310021NRMED</v>
          </cell>
          <cell r="C4329" t="str">
            <v>VESTIDO GRAVITY  00301997 NR MED</v>
          </cell>
          <cell r="D4329">
            <v>100</v>
          </cell>
          <cell r="E4329">
            <v>4</v>
          </cell>
        </row>
        <row r="4330">
          <cell r="B4330" t="str">
            <v>QD310022AZCHI</v>
          </cell>
          <cell r="C4330" t="str">
            <v>VESTIDO GRAVITY  00300698 AZ CHI</v>
          </cell>
          <cell r="D4330">
            <v>100</v>
          </cell>
          <cell r="E4330">
            <v>6</v>
          </cell>
        </row>
        <row r="4331">
          <cell r="B4331" t="str">
            <v>QD310022AZGRA</v>
          </cell>
          <cell r="C4331" t="str">
            <v>VESTIDO GRAVITY  00300698 AZ GRA</v>
          </cell>
          <cell r="D4331">
            <v>100</v>
          </cell>
          <cell r="E4331">
            <v>3</v>
          </cell>
        </row>
        <row r="4332">
          <cell r="B4332" t="str">
            <v>QD310022AZMED</v>
          </cell>
          <cell r="C4332" t="str">
            <v>VESTIDO GRAVITY  00300698 AZ MED</v>
          </cell>
          <cell r="D4332">
            <v>100</v>
          </cell>
          <cell r="E4332">
            <v>3</v>
          </cell>
        </row>
        <row r="4333">
          <cell r="B4333" t="str">
            <v>QD310022NGCHI</v>
          </cell>
          <cell r="C4333" t="str">
            <v>VESTIDO GRAVITY  00300698 NG CHI</v>
          </cell>
          <cell r="D4333">
            <v>100</v>
          </cell>
          <cell r="E4333">
            <v>6</v>
          </cell>
        </row>
        <row r="4334">
          <cell r="B4334" t="str">
            <v>QD310022NGGRA</v>
          </cell>
          <cell r="C4334" t="str">
            <v>VESTIDO GRAVITY  00300698 NG GRA</v>
          </cell>
          <cell r="D4334">
            <v>100</v>
          </cell>
          <cell r="E4334">
            <v>2</v>
          </cell>
        </row>
        <row r="4335">
          <cell r="B4335" t="str">
            <v>QD310022NGMED</v>
          </cell>
          <cell r="C4335" t="str">
            <v>VESTIDO GRAVITY  00300698 NG MED</v>
          </cell>
          <cell r="D4335">
            <v>100</v>
          </cell>
          <cell r="E4335">
            <v>4</v>
          </cell>
        </row>
        <row r="4336">
          <cell r="B4336" t="str">
            <v>QD310023ARCHI</v>
          </cell>
          <cell r="C4336" t="str">
            <v>VESTIDO 038 AR CHI</v>
          </cell>
          <cell r="D4336">
            <v>100</v>
          </cell>
          <cell r="E4336">
            <v>4</v>
          </cell>
        </row>
        <row r="4337">
          <cell r="B4337" t="str">
            <v>QD310023ARGRA</v>
          </cell>
          <cell r="C4337" t="str">
            <v>VESTIDO 038 AR GRA</v>
          </cell>
          <cell r="D4337">
            <v>100</v>
          </cell>
          <cell r="E4337">
            <v>4</v>
          </cell>
        </row>
        <row r="4338">
          <cell r="B4338" t="str">
            <v>QD310023ARMED</v>
          </cell>
          <cell r="C4338" t="str">
            <v>VESTIDO 038 AR MED</v>
          </cell>
          <cell r="D4338">
            <v>100</v>
          </cell>
          <cell r="E4338">
            <v>4</v>
          </cell>
        </row>
        <row r="4339">
          <cell r="B4339" t="str">
            <v>QD310024ARCHI</v>
          </cell>
          <cell r="C4339" t="str">
            <v>VESTIDO 039 AR CHI</v>
          </cell>
          <cell r="D4339">
            <v>100</v>
          </cell>
          <cell r="E4339">
            <v>4</v>
          </cell>
        </row>
        <row r="4340">
          <cell r="B4340" t="str">
            <v>QD310024ARGRA</v>
          </cell>
          <cell r="C4340" t="str">
            <v>VESTIDO 039 AR GRA</v>
          </cell>
          <cell r="D4340">
            <v>100</v>
          </cell>
          <cell r="E4340">
            <v>4</v>
          </cell>
        </row>
        <row r="4341">
          <cell r="B4341" t="str">
            <v>QD310024ARMED</v>
          </cell>
          <cell r="C4341" t="str">
            <v>VESTIDO 039 AR MED</v>
          </cell>
          <cell r="D4341">
            <v>100</v>
          </cell>
          <cell r="E4341">
            <v>4</v>
          </cell>
        </row>
        <row r="4342">
          <cell r="B4342" t="str">
            <v>QD310029AMCHI</v>
          </cell>
          <cell r="C4342" t="str">
            <v>VESTIDO 1001 AM CHI</v>
          </cell>
          <cell r="D4342">
            <v>100</v>
          </cell>
          <cell r="E4342">
            <v>1</v>
          </cell>
        </row>
        <row r="4343">
          <cell r="B4343" t="str">
            <v>QD310029AMGRA</v>
          </cell>
          <cell r="C4343" t="str">
            <v>VESTIDO 1001 AM GRA</v>
          </cell>
          <cell r="D4343">
            <v>100</v>
          </cell>
          <cell r="E4343">
            <v>6</v>
          </cell>
        </row>
        <row r="4344">
          <cell r="B4344" t="str">
            <v>QD310029AMMED</v>
          </cell>
          <cell r="C4344" t="str">
            <v>VESTIDO 1001 AM MED</v>
          </cell>
          <cell r="D4344">
            <v>100</v>
          </cell>
          <cell r="E4344">
            <v>7</v>
          </cell>
        </row>
        <row r="4345">
          <cell r="B4345" t="str">
            <v>QD310029AMXGD</v>
          </cell>
          <cell r="C4345" t="str">
            <v>VESTIDO 1001 AM XGD</v>
          </cell>
          <cell r="D4345">
            <v>100</v>
          </cell>
          <cell r="E4345">
            <v>2</v>
          </cell>
        </row>
        <row r="4346">
          <cell r="B4346" t="str">
            <v>QD31A632NGCHI</v>
          </cell>
          <cell r="C4346" t="str">
            <v>VESTIDO GRAVITY MJ54462 NG CHI</v>
          </cell>
          <cell r="D4346">
            <v>100</v>
          </cell>
          <cell r="E4346">
            <v>1</v>
          </cell>
        </row>
        <row r="4347">
          <cell r="B4347" t="str">
            <v>QD31A632NGMED</v>
          </cell>
          <cell r="C4347" t="str">
            <v>VESTIDO GRAVITY MJ54462 NG MED</v>
          </cell>
          <cell r="D4347">
            <v>100</v>
          </cell>
          <cell r="E4347">
            <v>1</v>
          </cell>
        </row>
        <row r="4348">
          <cell r="B4348" t="str">
            <v>QD320001NGUNT</v>
          </cell>
          <cell r="C4348" t="str">
            <v>MINI BOLSA NG UNT</v>
          </cell>
          <cell r="D4348">
            <v>100</v>
          </cell>
          <cell r="E4348">
            <v>5</v>
          </cell>
        </row>
        <row r="4349">
          <cell r="B4349" t="str">
            <v>QD320001RJUNT</v>
          </cell>
          <cell r="C4349" t="str">
            <v>MINI BOLSA RJ UNT</v>
          </cell>
          <cell r="D4349">
            <v>100</v>
          </cell>
          <cell r="E4349">
            <v>5</v>
          </cell>
        </row>
        <row r="4350">
          <cell r="B4350" t="str">
            <v>QD330025NGCHI</v>
          </cell>
          <cell r="C4350" t="str">
            <v>PALAZZO 005 NG CHI</v>
          </cell>
          <cell r="D4350">
            <v>100</v>
          </cell>
          <cell r="E4350">
            <v>4</v>
          </cell>
        </row>
        <row r="4351">
          <cell r="B4351" t="str">
            <v>QD330025NGGRA</v>
          </cell>
          <cell r="C4351" t="str">
            <v>PALAZZO 005 NG GRA</v>
          </cell>
          <cell r="D4351">
            <v>100</v>
          </cell>
          <cell r="E4351">
            <v>4</v>
          </cell>
        </row>
        <row r="4352">
          <cell r="B4352" t="str">
            <v>QD330025NGMED</v>
          </cell>
          <cell r="C4352" t="str">
            <v>PALAZZO 005 NG MED</v>
          </cell>
          <cell r="D4352">
            <v>100</v>
          </cell>
          <cell r="E4352">
            <v>4</v>
          </cell>
        </row>
        <row r="4353">
          <cell r="B4353" t="str">
            <v>QD330025OLCHI</v>
          </cell>
          <cell r="C4353" t="str">
            <v>PALAZZO 005 OL CHI</v>
          </cell>
          <cell r="D4353">
            <v>100</v>
          </cell>
          <cell r="E4353">
            <v>4</v>
          </cell>
        </row>
        <row r="4354">
          <cell r="B4354" t="str">
            <v>QD330025OLGRA</v>
          </cell>
          <cell r="C4354" t="str">
            <v>PALAZZO 005 OL GRA</v>
          </cell>
          <cell r="D4354">
            <v>100</v>
          </cell>
          <cell r="E4354">
            <v>4</v>
          </cell>
        </row>
        <row r="4355">
          <cell r="B4355" t="str">
            <v>QD330025OLMED</v>
          </cell>
          <cell r="C4355" t="str">
            <v>PALAZZO 005 OL MED</v>
          </cell>
          <cell r="D4355">
            <v>100</v>
          </cell>
          <cell r="E4355">
            <v>4</v>
          </cell>
        </row>
        <row r="4356">
          <cell r="B4356" t="str">
            <v>QD350153NGCHI</v>
          </cell>
          <cell r="C4356" t="str">
            <v>LEGGINGS PU09 NG CHI</v>
          </cell>
          <cell r="D4356">
            <v>100</v>
          </cell>
          <cell r="E4356">
            <v>15</v>
          </cell>
        </row>
        <row r="4357">
          <cell r="B4357" t="str">
            <v>QD350153NGGRA</v>
          </cell>
          <cell r="C4357" t="str">
            <v>LEGGINGS PU09 NG GRA</v>
          </cell>
          <cell r="D4357">
            <v>100</v>
          </cell>
          <cell r="E4357">
            <v>15</v>
          </cell>
        </row>
        <row r="4358">
          <cell r="B4358" t="str">
            <v>QD350153NGMED</v>
          </cell>
          <cell r="C4358" t="str">
            <v>LEGGINGS PU09 NG MED</v>
          </cell>
          <cell r="D4358">
            <v>100</v>
          </cell>
          <cell r="E4358">
            <v>3</v>
          </cell>
        </row>
        <row r="4359">
          <cell r="B4359" t="str">
            <v>QD350153NGXGD</v>
          </cell>
          <cell r="C4359" t="str">
            <v>LEGGINGS PU09 NG XGD</v>
          </cell>
          <cell r="D4359">
            <v>100</v>
          </cell>
          <cell r="E4359">
            <v>3</v>
          </cell>
        </row>
        <row r="4360">
          <cell r="B4360" t="str">
            <v>QD350154NGCHI</v>
          </cell>
          <cell r="C4360" t="str">
            <v>LEGGINGS PP75 NG CHI</v>
          </cell>
          <cell r="D4360">
            <v>100</v>
          </cell>
          <cell r="E4360">
            <v>2</v>
          </cell>
        </row>
        <row r="4361">
          <cell r="B4361" t="str">
            <v>QD350154NGGRA</v>
          </cell>
          <cell r="C4361" t="str">
            <v>LEGGINGS PP75 NG GRA</v>
          </cell>
          <cell r="D4361">
            <v>100</v>
          </cell>
          <cell r="E4361">
            <v>4</v>
          </cell>
        </row>
        <row r="4362">
          <cell r="B4362" t="str">
            <v>QD350154NGMED</v>
          </cell>
          <cell r="C4362" t="str">
            <v>LEGGINGS PP75 NG MED</v>
          </cell>
          <cell r="D4362">
            <v>100</v>
          </cell>
          <cell r="E4362">
            <v>4</v>
          </cell>
        </row>
        <row r="4363">
          <cell r="B4363" t="str">
            <v>QD350154NGXGD</v>
          </cell>
          <cell r="C4363" t="str">
            <v>LEGGINGS PP75 NG XGD</v>
          </cell>
          <cell r="D4363">
            <v>100</v>
          </cell>
          <cell r="E4363">
            <v>2</v>
          </cell>
        </row>
        <row r="4364">
          <cell r="B4364" t="str">
            <v>QD350155NGCHI</v>
          </cell>
          <cell r="C4364" t="str">
            <v>LEGGINGS PU19 NG CHI</v>
          </cell>
          <cell r="D4364">
            <v>100</v>
          </cell>
          <cell r="E4364">
            <v>2</v>
          </cell>
        </row>
        <row r="4365">
          <cell r="B4365" t="str">
            <v>QD350155NGGRA</v>
          </cell>
          <cell r="C4365" t="str">
            <v>LEGGINGS PU19 NG GRA</v>
          </cell>
          <cell r="D4365">
            <v>100</v>
          </cell>
          <cell r="E4365">
            <v>3</v>
          </cell>
        </row>
        <row r="4366">
          <cell r="B4366" t="str">
            <v>QD350155NGMED</v>
          </cell>
          <cell r="C4366" t="str">
            <v>LEGGINGS PU19 NG MED</v>
          </cell>
          <cell r="D4366">
            <v>100</v>
          </cell>
          <cell r="E4366">
            <v>4</v>
          </cell>
        </row>
        <row r="4367">
          <cell r="B4367" t="str">
            <v>QD350155NGXGD</v>
          </cell>
          <cell r="C4367" t="str">
            <v>LEGGINGS PU19 NG XGD</v>
          </cell>
          <cell r="D4367">
            <v>100</v>
          </cell>
          <cell r="E4367">
            <v>2</v>
          </cell>
        </row>
        <row r="4368">
          <cell r="B4368" t="str">
            <v>QD350156GRCHI</v>
          </cell>
          <cell r="C4368" t="str">
            <v>LEGGINGS PP16 GR CHI</v>
          </cell>
          <cell r="D4368">
            <v>100</v>
          </cell>
          <cell r="E4368">
            <v>2</v>
          </cell>
        </row>
        <row r="4369">
          <cell r="B4369" t="str">
            <v>QD350156GRGRA</v>
          </cell>
          <cell r="C4369" t="str">
            <v>LEGGINGS PP16 GR GRA</v>
          </cell>
          <cell r="D4369">
            <v>100</v>
          </cell>
          <cell r="E4369">
            <v>4</v>
          </cell>
        </row>
        <row r="4370">
          <cell r="B4370" t="str">
            <v>QD350156GRMED</v>
          </cell>
          <cell r="C4370" t="str">
            <v>LEGGINGS PP16 GR MED</v>
          </cell>
          <cell r="D4370">
            <v>100</v>
          </cell>
          <cell r="E4370">
            <v>4</v>
          </cell>
        </row>
        <row r="4371">
          <cell r="B4371" t="str">
            <v>QD350156GRXGD</v>
          </cell>
          <cell r="C4371" t="str">
            <v>LEGGINGS PP16 GR XGD</v>
          </cell>
          <cell r="D4371">
            <v>100</v>
          </cell>
          <cell r="E4371">
            <v>2</v>
          </cell>
        </row>
        <row r="4372">
          <cell r="B4372" t="str">
            <v>QD350156MRCHI</v>
          </cell>
          <cell r="C4372" t="str">
            <v>LEGGINGS PP16 MR CHI</v>
          </cell>
          <cell r="D4372">
            <v>100</v>
          </cell>
          <cell r="E4372">
            <v>2</v>
          </cell>
        </row>
        <row r="4373">
          <cell r="B4373" t="str">
            <v>QD350156MRGRA</v>
          </cell>
          <cell r="C4373" t="str">
            <v>LEGGINGS PP16 MR GRA</v>
          </cell>
          <cell r="D4373">
            <v>100</v>
          </cell>
          <cell r="E4373">
            <v>3</v>
          </cell>
        </row>
        <row r="4374">
          <cell r="B4374" t="str">
            <v>QD350156MRMED</v>
          </cell>
          <cell r="C4374" t="str">
            <v>LEGGINGS PP16 MR MED</v>
          </cell>
          <cell r="D4374">
            <v>100</v>
          </cell>
          <cell r="E4374">
            <v>4</v>
          </cell>
        </row>
        <row r="4375">
          <cell r="B4375" t="str">
            <v>QD350156MRXGD</v>
          </cell>
          <cell r="C4375" t="str">
            <v>LEGGINGS PP16 MR XGD</v>
          </cell>
          <cell r="D4375">
            <v>100</v>
          </cell>
          <cell r="E4375">
            <v>3</v>
          </cell>
        </row>
        <row r="4376">
          <cell r="B4376" t="str">
            <v>QD350156NGCHI</v>
          </cell>
          <cell r="C4376" t="str">
            <v>LEGGINGS PP16 NG CHI</v>
          </cell>
          <cell r="D4376">
            <v>100</v>
          </cell>
          <cell r="E4376">
            <v>2</v>
          </cell>
        </row>
        <row r="4377">
          <cell r="B4377" t="str">
            <v>QD350156NGGRA</v>
          </cell>
          <cell r="C4377" t="str">
            <v>LEGGINGS PP16 NG GRA</v>
          </cell>
          <cell r="D4377">
            <v>100</v>
          </cell>
          <cell r="E4377">
            <v>4</v>
          </cell>
        </row>
        <row r="4378">
          <cell r="B4378" t="str">
            <v>QD350156NGMED</v>
          </cell>
          <cell r="C4378" t="str">
            <v>LEGGINGS PP16 NG MED</v>
          </cell>
          <cell r="D4378">
            <v>100</v>
          </cell>
          <cell r="E4378">
            <v>4</v>
          </cell>
        </row>
        <row r="4379">
          <cell r="B4379" t="str">
            <v>QD350156NGXGD</v>
          </cell>
          <cell r="C4379" t="str">
            <v>LEGGINGS PP16 NG XGD</v>
          </cell>
          <cell r="D4379">
            <v>100</v>
          </cell>
          <cell r="E4379">
            <v>2</v>
          </cell>
        </row>
        <row r="4380">
          <cell r="B4380" t="str">
            <v>QD350156VNCHI</v>
          </cell>
          <cell r="C4380" t="str">
            <v>LEGGINGS PP16 VN CHI</v>
          </cell>
          <cell r="D4380">
            <v>100</v>
          </cell>
          <cell r="E4380">
            <v>2</v>
          </cell>
        </row>
        <row r="4381">
          <cell r="B4381" t="str">
            <v>QD350156VNGRA</v>
          </cell>
          <cell r="C4381" t="str">
            <v>LEGGINGS PP16 VN GRA</v>
          </cell>
          <cell r="D4381">
            <v>100</v>
          </cell>
          <cell r="E4381">
            <v>4</v>
          </cell>
        </row>
        <row r="4382">
          <cell r="B4382" t="str">
            <v>QD350156VNMED</v>
          </cell>
          <cell r="C4382" t="str">
            <v>LEGGINGS PP16 VN MED</v>
          </cell>
          <cell r="D4382">
            <v>100</v>
          </cell>
          <cell r="E4382">
            <v>4</v>
          </cell>
        </row>
        <row r="4383">
          <cell r="B4383" t="str">
            <v>QD350156VNXGD</v>
          </cell>
          <cell r="C4383" t="str">
            <v>LEGGINGS PP16 VN XGD</v>
          </cell>
          <cell r="D4383">
            <v>100</v>
          </cell>
          <cell r="E4383">
            <v>2</v>
          </cell>
        </row>
        <row r="4384">
          <cell r="B4384" t="str">
            <v>QD350156VRCHI</v>
          </cell>
          <cell r="C4384" t="str">
            <v>LEGGINGS PP16 VR CHI</v>
          </cell>
          <cell r="D4384">
            <v>100</v>
          </cell>
          <cell r="E4384">
            <v>2</v>
          </cell>
        </row>
        <row r="4385">
          <cell r="B4385" t="str">
            <v>QD350156VRGRA</v>
          </cell>
          <cell r="C4385" t="str">
            <v>LEGGINGS PP16 VR GRA</v>
          </cell>
          <cell r="D4385">
            <v>100</v>
          </cell>
          <cell r="E4385">
            <v>4</v>
          </cell>
        </row>
        <row r="4386">
          <cell r="B4386" t="str">
            <v>QD350156VRMED</v>
          </cell>
          <cell r="C4386" t="str">
            <v>LEGGINGS PP16 VR MED</v>
          </cell>
          <cell r="D4386">
            <v>100</v>
          </cell>
          <cell r="E4386">
            <v>4</v>
          </cell>
        </row>
        <row r="4387">
          <cell r="B4387" t="str">
            <v>QD350156VRXGD</v>
          </cell>
          <cell r="C4387" t="str">
            <v>LEGGINGS PP16 VR XGD</v>
          </cell>
          <cell r="D4387">
            <v>100</v>
          </cell>
          <cell r="E4387">
            <v>2</v>
          </cell>
        </row>
        <row r="4388">
          <cell r="B4388" t="str">
            <v>QD350157NGGRA</v>
          </cell>
          <cell r="C4388" t="str">
            <v>LEGGINGS HP9591S NG GRA</v>
          </cell>
          <cell r="D4388">
            <v>100</v>
          </cell>
          <cell r="E4388">
            <v>3</v>
          </cell>
        </row>
        <row r="4389">
          <cell r="B4389" t="str">
            <v>QD350157NGMED</v>
          </cell>
          <cell r="C4389" t="str">
            <v>LEGGINGS HP9591S NG MED</v>
          </cell>
          <cell r="D4389">
            <v>100</v>
          </cell>
          <cell r="E4389">
            <v>3</v>
          </cell>
        </row>
        <row r="4390">
          <cell r="B4390" t="str">
            <v>QD350157NGXGD</v>
          </cell>
          <cell r="C4390" t="str">
            <v>LEGGINGS HP9591S NG XGD</v>
          </cell>
          <cell r="D4390">
            <v>100</v>
          </cell>
          <cell r="E4390">
            <v>3</v>
          </cell>
        </row>
        <row r="4391">
          <cell r="B4391" t="str">
            <v>QD350158GRCHI</v>
          </cell>
          <cell r="C4391" t="str">
            <v>LEGGINGS PP76 GR CHI</v>
          </cell>
          <cell r="D4391">
            <v>100</v>
          </cell>
          <cell r="E4391">
            <v>2</v>
          </cell>
        </row>
        <row r="4392">
          <cell r="B4392" t="str">
            <v>QD350158GRGRA</v>
          </cell>
          <cell r="C4392" t="str">
            <v>LEGGINGS PP76 GR GRA</v>
          </cell>
          <cell r="D4392">
            <v>100</v>
          </cell>
          <cell r="E4392">
            <v>4</v>
          </cell>
        </row>
        <row r="4393">
          <cell r="B4393" t="str">
            <v>QD350158GRMED</v>
          </cell>
          <cell r="C4393" t="str">
            <v>LEGGINGS PP76 GR MED</v>
          </cell>
          <cell r="D4393">
            <v>100</v>
          </cell>
          <cell r="E4393">
            <v>4</v>
          </cell>
        </row>
        <row r="4394">
          <cell r="B4394" t="str">
            <v>QD350158GRXGD</v>
          </cell>
          <cell r="C4394" t="str">
            <v>LEGGINGS PP76 GR XGD</v>
          </cell>
          <cell r="D4394">
            <v>100</v>
          </cell>
          <cell r="E4394">
            <v>2</v>
          </cell>
        </row>
        <row r="4395">
          <cell r="B4395" t="str">
            <v>QD350158MRCHI</v>
          </cell>
          <cell r="C4395" t="str">
            <v>LEGGINGS PP76 MR CHI</v>
          </cell>
          <cell r="D4395">
            <v>100</v>
          </cell>
          <cell r="E4395">
            <v>2</v>
          </cell>
        </row>
        <row r="4396">
          <cell r="B4396" t="str">
            <v>QD350158MRGRA</v>
          </cell>
          <cell r="C4396" t="str">
            <v>LEGGINGS PP76 MR GRA</v>
          </cell>
          <cell r="D4396">
            <v>100</v>
          </cell>
          <cell r="E4396">
            <v>4</v>
          </cell>
        </row>
        <row r="4397">
          <cell r="B4397" t="str">
            <v>QD350158MRMED</v>
          </cell>
          <cell r="C4397" t="str">
            <v>LEGGINGS PP76 MR MED</v>
          </cell>
          <cell r="D4397">
            <v>100</v>
          </cell>
          <cell r="E4397">
            <v>4</v>
          </cell>
        </row>
        <row r="4398">
          <cell r="B4398" t="str">
            <v>QD350158MRXGD</v>
          </cell>
          <cell r="C4398" t="str">
            <v>LEGGINGS PP76 MR XGD</v>
          </cell>
          <cell r="D4398">
            <v>100</v>
          </cell>
          <cell r="E4398">
            <v>2</v>
          </cell>
        </row>
        <row r="4399">
          <cell r="B4399" t="str">
            <v>QD350158NGCHI</v>
          </cell>
          <cell r="C4399" t="str">
            <v>LEGGINGS PP76 NG CHI</v>
          </cell>
          <cell r="D4399">
            <v>100</v>
          </cell>
          <cell r="E4399">
            <v>2</v>
          </cell>
        </row>
        <row r="4400">
          <cell r="B4400" t="str">
            <v>QD350158NGGRA</v>
          </cell>
          <cell r="C4400" t="str">
            <v>LEGGINGS PP76 NG GRA</v>
          </cell>
          <cell r="D4400">
            <v>100</v>
          </cell>
          <cell r="E4400">
            <v>4</v>
          </cell>
        </row>
        <row r="4401">
          <cell r="B4401" t="str">
            <v>QD350158NGMED</v>
          </cell>
          <cell r="C4401" t="str">
            <v>LEGGINGS PP76 NG MED</v>
          </cell>
          <cell r="D4401">
            <v>100</v>
          </cell>
          <cell r="E4401">
            <v>4</v>
          </cell>
        </row>
        <row r="4402">
          <cell r="B4402" t="str">
            <v>QD350158NGXGD</v>
          </cell>
          <cell r="C4402" t="str">
            <v>LEGGINGS PP76 NG XGD</v>
          </cell>
          <cell r="D4402">
            <v>100</v>
          </cell>
          <cell r="E4402">
            <v>2</v>
          </cell>
        </row>
        <row r="4403">
          <cell r="B4403" t="str">
            <v>QD350158VNCHI</v>
          </cell>
          <cell r="C4403" t="str">
            <v>LEGGINGS PP76 VN CHI</v>
          </cell>
          <cell r="D4403">
            <v>100</v>
          </cell>
          <cell r="E4403">
            <v>2</v>
          </cell>
        </row>
        <row r="4404">
          <cell r="B4404" t="str">
            <v>QD350158VNGRA</v>
          </cell>
          <cell r="C4404" t="str">
            <v>LEGGINGS PP76 VN GRA</v>
          </cell>
          <cell r="D4404">
            <v>100</v>
          </cell>
          <cell r="E4404">
            <v>4</v>
          </cell>
        </row>
        <row r="4405">
          <cell r="B4405" t="str">
            <v>QD350158VNMED</v>
          </cell>
          <cell r="C4405" t="str">
            <v>LEGGINGS PP76 VN MED</v>
          </cell>
          <cell r="D4405">
            <v>100</v>
          </cell>
          <cell r="E4405">
            <v>4</v>
          </cell>
        </row>
        <row r="4406">
          <cell r="B4406" t="str">
            <v>QD350158VNXGD</v>
          </cell>
          <cell r="C4406" t="str">
            <v>LEGGINGS PP76 VN XGD</v>
          </cell>
          <cell r="D4406">
            <v>100</v>
          </cell>
          <cell r="E4406">
            <v>2</v>
          </cell>
        </row>
        <row r="4407">
          <cell r="B4407" t="str">
            <v>QD350158VRCHI</v>
          </cell>
          <cell r="C4407" t="str">
            <v>LEGGINGS PP76 VR CHI</v>
          </cell>
          <cell r="D4407">
            <v>100</v>
          </cell>
          <cell r="E4407">
            <v>2</v>
          </cell>
        </row>
        <row r="4408">
          <cell r="B4408" t="str">
            <v>QD350158VRGRA</v>
          </cell>
          <cell r="C4408" t="str">
            <v>LEGGINGS PP76 VR GRA</v>
          </cell>
          <cell r="D4408">
            <v>100</v>
          </cell>
          <cell r="E4408">
            <v>4</v>
          </cell>
        </row>
        <row r="4409">
          <cell r="B4409" t="str">
            <v>QD350158VRMED</v>
          </cell>
          <cell r="C4409" t="str">
            <v>LEGGINGS PP76 VR MED</v>
          </cell>
          <cell r="D4409">
            <v>100</v>
          </cell>
          <cell r="E4409">
            <v>4</v>
          </cell>
        </row>
        <row r="4410">
          <cell r="B4410" t="str">
            <v>QD350158VRXGD</v>
          </cell>
          <cell r="C4410" t="str">
            <v>LEGGINGS PP76 VR XGD</v>
          </cell>
          <cell r="D4410">
            <v>100</v>
          </cell>
          <cell r="E4410">
            <v>2</v>
          </cell>
        </row>
        <row r="4411">
          <cell r="B4411" t="str">
            <v>QD350159KHCHI</v>
          </cell>
          <cell r="C4411" t="str">
            <v>LEGGINGS R051 KH CHI</v>
          </cell>
          <cell r="D4411">
            <v>100</v>
          </cell>
          <cell r="E4411">
            <v>6</v>
          </cell>
        </row>
        <row r="4412">
          <cell r="B4412" t="str">
            <v>QD350159KHGRA</v>
          </cell>
          <cell r="C4412" t="str">
            <v>LEGGINGS R051 KH GRA</v>
          </cell>
          <cell r="D4412">
            <v>100</v>
          </cell>
          <cell r="E4412">
            <v>21</v>
          </cell>
        </row>
        <row r="4413">
          <cell r="B4413" t="str">
            <v>QD350159KHMED</v>
          </cell>
          <cell r="C4413" t="str">
            <v>LEGGINGS R051 KH MED</v>
          </cell>
          <cell r="D4413">
            <v>100</v>
          </cell>
          <cell r="E4413">
            <v>14</v>
          </cell>
        </row>
        <row r="4414">
          <cell r="B4414" t="str">
            <v>QD350159KHXGD</v>
          </cell>
          <cell r="C4414" t="str">
            <v>LEGGINGS R051 KH XGD</v>
          </cell>
          <cell r="D4414">
            <v>100</v>
          </cell>
          <cell r="E4414">
            <v>7</v>
          </cell>
        </row>
        <row r="4415">
          <cell r="B4415" t="str">
            <v>QD350159MZCHI</v>
          </cell>
          <cell r="C4415" t="str">
            <v>LEGGINGS R051 MZ CHI</v>
          </cell>
          <cell r="D4415">
            <v>100</v>
          </cell>
          <cell r="E4415">
            <v>7</v>
          </cell>
        </row>
        <row r="4416">
          <cell r="B4416" t="str">
            <v>QD350159MZGRA</v>
          </cell>
          <cell r="C4416" t="str">
            <v>LEGGINGS R051 MZ GRA</v>
          </cell>
          <cell r="D4416">
            <v>100</v>
          </cell>
          <cell r="E4416">
            <v>14</v>
          </cell>
        </row>
        <row r="4417">
          <cell r="B4417" t="str">
            <v>QD350159MZMED</v>
          </cell>
          <cell r="C4417" t="str">
            <v>LEGGINGS R051 MZ MED</v>
          </cell>
          <cell r="D4417">
            <v>100</v>
          </cell>
          <cell r="E4417">
            <v>21</v>
          </cell>
        </row>
        <row r="4418">
          <cell r="B4418" t="str">
            <v>QD350159MZXGD</v>
          </cell>
          <cell r="C4418" t="str">
            <v>LEGGINGS R051 MZ XGD</v>
          </cell>
          <cell r="D4418">
            <v>100</v>
          </cell>
          <cell r="E4418">
            <v>7</v>
          </cell>
        </row>
        <row r="4419">
          <cell r="B4419" t="str">
            <v>QD350159RSCHI</v>
          </cell>
          <cell r="C4419" t="str">
            <v>LEGGINGS R051 RS CHI</v>
          </cell>
          <cell r="D4419">
            <v>100</v>
          </cell>
          <cell r="E4419">
            <v>7</v>
          </cell>
        </row>
        <row r="4420">
          <cell r="B4420" t="str">
            <v>QD350159RSGRA</v>
          </cell>
          <cell r="C4420" t="str">
            <v>LEGGINGS R051 RS GRA</v>
          </cell>
          <cell r="D4420">
            <v>100</v>
          </cell>
          <cell r="E4420">
            <v>14</v>
          </cell>
        </row>
        <row r="4421">
          <cell r="B4421" t="str">
            <v>QD350159RSMED</v>
          </cell>
          <cell r="C4421" t="str">
            <v>LEGGINGS R051 RS MED</v>
          </cell>
          <cell r="D4421">
            <v>100</v>
          </cell>
          <cell r="E4421">
            <v>14</v>
          </cell>
        </row>
        <row r="4422">
          <cell r="B4422" t="str">
            <v>QD350159RSXGD</v>
          </cell>
          <cell r="C4422" t="str">
            <v>LEGGINGS R051 RS XGD</v>
          </cell>
          <cell r="D4422">
            <v>100</v>
          </cell>
          <cell r="E4422">
            <v>7</v>
          </cell>
        </row>
        <row r="4423">
          <cell r="B4423" t="str">
            <v>QD350159VNCHI</v>
          </cell>
          <cell r="C4423" t="str">
            <v>LEGGINGS R051 VN CHI</v>
          </cell>
          <cell r="D4423">
            <v>100</v>
          </cell>
          <cell r="E4423">
            <v>7</v>
          </cell>
        </row>
        <row r="4424">
          <cell r="B4424" t="str">
            <v>QD350159VNGRA</v>
          </cell>
          <cell r="C4424" t="str">
            <v>LEGGINGS R051 VN GRA</v>
          </cell>
          <cell r="D4424">
            <v>100</v>
          </cell>
          <cell r="E4424">
            <v>14</v>
          </cell>
        </row>
        <row r="4425">
          <cell r="B4425" t="str">
            <v>QD350159VNMED</v>
          </cell>
          <cell r="C4425" t="str">
            <v>LEGGINGS R051 VN MED</v>
          </cell>
          <cell r="D4425">
            <v>100</v>
          </cell>
          <cell r="E4425">
            <v>14</v>
          </cell>
        </row>
        <row r="4426">
          <cell r="B4426" t="str">
            <v>QD350159VNXGD</v>
          </cell>
          <cell r="C4426" t="str">
            <v>LEGGINGS R051 VN XGD</v>
          </cell>
          <cell r="D4426">
            <v>100</v>
          </cell>
          <cell r="E4426">
            <v>7</v>
          </cell>
        </row>
        <row r="4427">
          <cell r="B4427" t="str">
            <v>QD350160NGGRA</v>
          </cell>
          <cell r="C4427" t="str">
            <v>LEGGINGS PP57 NG GRA</v>
          </cell>
          <cell r="D4427">
            <v>100</v>
          </cell>
          <cell r="E4427">
            <v>7</v>
          </cell>
        </row>
        <row r="4428">
          <cell r="B4428" t="str">
            <v>QD350160NGMED</v>
          </cell>
          <cell r="C4428" t="str">
            <v>LEGGINGS PP57 NG MED</v>
          </cell>
          <cell r="D4428">
            <v>100</v>
          </cell>
          <cell r="E4428">
            <v>6</v>
          </cell>
        </row>
        <row r="4429">
          <cell r="B4429" t="str">
            <v>QD350161NGCHI</v>
          </cell>
          <cell r="C4429" t="str">
            <v>LEGGINGS PP80 NG CHI</v>
          </cell>
          <cell r="D4429">
            <v>100</v>
          </cell>
          <cell r="E4429">
            <v>2</v>
          </cell>
        </row>
        <row r="4430">
          <cell r="B4430" t="str">
            <v>QD350161NGGRA</v>
          </cell>
          <cell r="C4430" t="str">
            <v>LEGGINGS PP80 NG GRA</v>
          </cell>
          <cell r="D4430">
            <v>100</v>
          </cell>
          <cell r="E4430">
            <v>4</v>
          </cell>
        </row>
        <row r="4431">
          <cell r="B4431" t="str">
            <v>QD350161NGMED</v>
          </cell>
          <cell r="C4431" t="str">
            <v>LEGGINGS PP80 NG MED</v>
          </cell>
          <cell r="D4431">
            <v>100</v>
          </cell>
          <cell r="E4431">
            <v>4</v>
          </cell>
        </row>
        <row r="4432">
          <cell r="B4432" t="str">
            <v>QD350161NGXGD</v>
          </cell>
          <cell r="C4432" t="str">
            <v>LEGGINGS PP80 NG XGD</v>
          </cell>
          <cell r="D4432">
            <v>100</v>
          </cell>
          <cell r="E4432">
            <v>2</v>
          </cell>
        </row>
        <row r="4433">
          <cell r="B4433" t="str">
            <v>QD350163NGCHI</v>
          </cell>
          <cell r="C4433" t="str">
            <v>LEGGINGS MONICA NG CHI</v>
          </cell>
          <cell r="D4433">
            <v>100</v>
          </cell>
          <cell r="E4433">
            <v>2</v>
          </cell>
        </row>
        <row r="4434">
          <cell r="B4434" t="str">
            <v>QD350163NGGRA</v>
          </cell>
          <cell r="C4434" t="str">
            <v>LEGGINGS MONICA NG GRA</v>
          </cell>
          <cell r="D4434">
            <v>100</v>
          </cell>
          <cell r="E4434">
            <v>4</v>
          </cell>
        </row>
        <row r="4435">
          <cell r="B4435" t="str">
            <v>QD350163NGMED</v>
          </cell>
          <cell r="C4435" t="str">
            <v>LEGGINGS MONICA NG MED</v>
          </cell>
          <cell r="D4435">
            <v>100</v>
          </cell>
          <cell r="E4435">
            <v>4</v>
          </cell>
        </row>
        <row r="4436">
          <cell r="B4436" t="str">
            <v>QD350163NGXGD</v>
          </cell>
          <cell r="C4436" t="str">
            <v>LEGGINGS MONICA NG XGD</v>
          </cell>
          <cell r="D4436">
            <v>100</v>
          </cell>
          <cell r="E4436">
            <v>2</v>
          </cell>
        </row>
        <row r="4437">
          <cell r="B4437" t="str">
            <v>QD350164RJCHI</v>
          </cell>
          <cell r="C4437" t="str">
            <v>LEGGINGS TIFFANY RJ CHI</v>
          </cell>
          <cell r="D4437">
            <v>100</v>
          </cell>
          <cell r="E4437">
            <v>2</v>
          </cell>
        </row>
        <row r="4438">
          <cell r="B4438" t="str">
            <v>QD350164RJGRA</v>
          </cell>
          <cell r="C4438" t="str">
            <v>LEGGINGS TIFFANY RJ GRA</v>
          </cell>
          <cell r="D4438">
            <v>100</v>
          </cell>
          <cell r="E4438">
            <v>4</v>
          </cell>
        </row>
        <row r="4439">
          <cell r="B4439" t="str">
            <v>QD350164RJMED</v>
          </cell>
          <cell r="C4439" t="str">
            <v>LEGGINGS TIFFANY RJ MED</v>
          </cell>
          <cell r="D4439">
            <v>100</v>
          </cell>
          <cell r="E4439">
            <v>4</v>
          </cell>
        </row>
        <row r="4440">
          <cell r="B4440" t="str">
            <v>QD350164RJXGD</v>
          </cell>
          <cell r="C4440" t="str">
            <v>LEGGINGS TIFFANY RJ XGD</v>
          </cell>
          <cell r="D4440">
            <v>100</v>
          </cell>
          <cell r="E4440">
            <v>2</v>
          </cell>
        </row>
        <row r="4441">
          <cell r="B4441" t="str">
            <v>QD350165GRCHI</v>
          </cell>
          <cell r="C4441" t="str">
            <v>LEGGINGS JESSICA GR CHI</v>
          </cell>
          <cell r="D4441">
            <v>100</v>
          </cell>
          <cell r="E4441">
            <v>2</v>
          </cell>
        </row>
        <row r="4442">
          <cell r="B4442" t="str">
            <v>QD350165GRGRA</v>
          </cell>
          <cell r="C4442" t="str">
            <v>LEGGINGS JESSICA GR GRA</v>
          </cell>
          <cell r="D4442">
            <v>100</v>
          </cell>
          <cell r="E4442">
            <v>4</v>
          </cell>
        </row>
        <row r="4443">
          <cell r="B4443" t="str">
            <v>QD350165GRMED</v>
          </cell>
          <cell r="C4443" t="str">
            <v>LEGGINGS JESSICA GR MED</v>
          </cell>
          <cell r="D4443">
            <v>100</v>
          </cell>
          <cell r="E4443">
            <v>4</v>
          </cell>
        </row>
        <row r="4444">
          <cell r="B4444" t="str">
            <v>QD350165GRXGD</v>
          </cell>
          <cell r="C4444" t="str">
            <v>LEGGINGS JESSICA GR XGD</v>
          </cell>
          <cell r="D4444">
            <v>100</v>
          </cell>
          <cell r="E4444">
            <v>2</v>
          </cell>
        </row>
        <row r="4445">
          <cell r="B4445" t="str">
            <v>QD350166AMCHI</v>
          </cell>
          <cell r="C4445" t="str">
            <v>LEGGINGS CARLA AM CHI</v>
          </cell>
          <cell r="D4445">
            <v>100</v>
          </cell>
          <cell r="E4445">
            <v>2</v>
          </cell>
        </row>
        <row r="4446">
          <cell r="B4446" t="str">
            <v>QD350166AMGRA</v>
          </cell>
          <cell r="C4446" t="str">
            <v>LEGGINGS CARLA AM GRA</v>
          </cell>
          <cell r="D4446">
            <v>100</v>
          </cell>
          <cell r="E4446">
            <v>4</v>
          </cell>
        </row>
        <row r="4447">
          <cell r="B4447" t="str">
            <v>QD350166AMMED</v>
          </cell>
          <cell r="C4447" t="str">
            <v>LEGGINGS CARLA AM MED</v>
          </cell>
          <cell r="D4447">
            <v>100</v>
          </cell>
          <cell r="E4447">
            <v>4</v>
          </cell>
        </row>
        <row r="4448">
          <cell r="B4448" t="str">
            <v>QD350166AMXGD</v>
          </cell>
          <cell r="C4448" t="str">
            <v>LEGGINGS CARLA AM XGD</v>
          </cell>
          <cell r="D4448">
            <v>100</v>
          </cell>
          <cell r="E4448">
            <v>2</v>
          </cell>
        </row>
        <row r="4449">
          <cell r="B4449" t="str">
            <v>QD35A127MRCHI</v>
          </cell>
          <cell r="C4449" t="str">
            <v>MALLAS GRAVITY  PP55 MR CHI</v>
          </cell>
          <cell r="D4449">
            <v>100</v>
          </cell>
          <cell r="E4449">
            <v>1</v>
          </cell>
        </row>
        <row r="4450">
          <cell r="B4450" t="str">
            <v>QD35A127MRGRA</v>
          </cell>
          <cell r="C4450" t="str">
            <v>MALLAS GRAVITY  PP55 MR GRA</v>
          </cell>
          <cell r="D4450">
            <v>100</v>
          </cell>
          <cell r="E4450">
            <v>7</v>
          </cell>
        </row>
        <row r="4451">
          <cell r="B4451" t="str">
            <v>QD35A127MRMED</v>
          </cell>
          <cell r="C4451" t="str">
            <v>MALLAS GRAVITY  PP55 MR MED</v>
          </cell>
          <cell r="D4451">
            <v>100</v>
          </cell>
          <cell r="E4451">
            <v>2</v>
          </cell>
        </row>
        <row r="4452">
          <cell r="B4452" t="str">
            <v>QD35A127RSGRA</v>
          </cell>
          <cell r="C4452" t="str">
            <v>MALLAS GRAVITY  PP55 RS GRA</v>
          </cell>
          <cell r="D4452">
            <v>100</v>
          </cell>
          <cell r="E4452">
            <v>4</v>
          </cell>
        </row>
        <row r="4453">
          <cell r="B4453" t="str">
            <v>QD35A127RSMED</v>
          </cell>
          <cell r="C4453" t="str">
            <v>MALLAS GRAVITY  PP55 RS MED</v>
          </cell>
          <cell r="D4453">
            <v>100</v>
          </cell>
          <cell r="E4453">
            <v>3</v>
          </cell>
        </row>
        <row r="4454">
          <cell r="B4454" t="str">
            <v>QD35A127RSXGD</v>
          </cell>
          <cell r="C4454" t="str">
            <v>MALLAS GRAVITY  PP55 RS XGD</v>
          </cell>
          <cell r="D4454">
            <v>100</v>
          </cell>
          <cell r="E4454">
            <v>2</v>
          </cell>
        </row>
        <row r="4455">
          <cell r="B4455" t="str">
            <v>QD35A130CRCHI</v>
          </cell>
          <cell r="C4455" t="str">
            <v>MALLAS GRAVITY  PP59 CR CHI</v>
          </cell>
          <cell r="D4455">
            <v>100</v>
          </cell>
          <cell r="E4455">
            <v>2</v>
          </cell>
        </row>
        <row r="4456">
          <cell r="B4456" t="str">
            <v>QD35A130CRMED</v>
          </cell>
          <cell r="C4456" t="str">
            <v>MALLAS GRAVITY  PP59 CR MED</v>
          </cell>
          <cell r="D4456">
            <v>100</v>
          </cell>
          <cell r="E4456">
            <v>6</v>
          </cell>
        </row>
        <row r="4457">
          <cell r="B4457" t="str">
            <v>QD35A130CRXGD</v>
          </cell>
          <cell r="C4457" t="str">
            <v>MALLAS GRAVITY  PP59 CR XGD</v>
          </cell>
          <cell r="D4457">
            <v>100</v>
          </cell>
          <cell r="E4457">
            <v>2</v>
          </cell>
        </row>
        <row r="4458">
          <cell r="B4458" t="str">
            <v>QD35A130MRCHI</v>
          </cell>
          <cell r="C4458" t="str">
            <v>MALLAS GRAVITY  PP59 MR CHI</v>
          </cell>
          <cell r="D4458">
            <v>100</v>
          </cell>
          <cell r="E4458">
            <v>4</v>
          </cell>
        </row>
        <row r="4459">
          <cell r="B4459" t="str">
            <v>QD35A130MRGRA</v>
          </cell>
          <cell r="C4459" t="str">
            <v>MALLAS GRAVITY  PP59 MR GRA</v>
          </cell>
          <cell r="D4459">
            <v>100</v>
          </cell>
          <cell r="E4459">
            <v>1</v>
          </cell>
        </row>
        <row r="4460">
          <cell r="B4460" t="str">
            <v>QD35A130MRXGD</v>
          </cell>
          <cell r="C4460" t="str">
            <v>MALLAS GRAVITY  PP59 MR XGD</v>
          </cell>
          <cell r="D4460">
            <v>100</v>
          </cell>
          <cell r="E4460">
            <v>1</v>
          </cell>
        </row>
        <row r="4461">
          <cell r="B4461" t="str">
            <v>QD35A131CRCHI</v>
          </cell>
          <cell r="C4461" t="str">
            <v>MALLAS GRAVITY  PP61 CR CHI</v>
          </cell>
          <cell r="D4461">
            <v>100</v>
          </cell>
          <cell r="E4461">
            <v>4</v>
          </cell>
        </row>
        <row r="4462">
          <cell r="B4462" t="str">
            <v>QD35A131CRGRA</v>
          </cell>
          <cell r="C4462" t="str">
            <v>MALLAS GRAVITY  PP61 CR GRA</v>
          </cell>
          <cell r="D4462">
            <v>100</v>
          </cell>
          <cell r="E4462">
            <v>6</v>
          </cell>
        </row>
        <row r="4463">
          <cell r="B4463" t="str">
            <v>QD35A131CRMED</v>
          </cell>
          <cell r="C4463" t="str">
            <v>MALLAS GRAVITY  PP61 CR MED</v>
          </cell>
          <cell r="D4463">
            <v>100</v>
          </cell>
          <cell r="E4463">
            <v>6</v>
          </cell>
        </row>
        <row r="4464">
          <cell r="B4464" t="str">
            <v>QD35A131CRXGD</v>
          </cell>
          <cell r="C4464" t="str">
            <v>MALLAS GRAVITY  PP61 CR XGD</v>
          </cell>
          <cell r="D4464">
            <v>100</v>
          </cell>
          <cell r="E4464">
            <v>1</v>
          </cell>
        </row>
        <row r="4465">
          <cell r="B4465" t="str">
            <v>QD35A131MRCHI</v>
          </cell>
          <cell r="C4465" t="str">
            <v>MALLAS GRAVITY  PP61 MR CHI</v>
          </cell>
          <cell r="D4465">
            <v>100</v>
          </cell>
          <cell r="E4465">
            <v>1</v>
          </cell>
        </row>
        <row r="4466">
          <cell r="B4466" t="str">
            <v>QD35A131MRGRA</v>
          </cell>
          <cell r="C4466" t="str">
            <v>MALLAS GRAVITY  PP61 MR GRA</v>
          </cell>
          <cell r="D4466">
            <v>100</v>
          </cell>
          <cell r="E4466">
            <v>3</v>
          </cell>
        </row>
        <row r="4467">
          <cell r="B4467" t="str">
            <v>QD35A131MRMED</v>
          </cell>
          <cell r="C4467" t="str">
            <v>MALLAS GRAVITY  PP61 MR MED</v>
          </cell>
          <cell r="D4467">
            <v>100</v>
          </cell>
          <cell r="E4467">
            <v>4</v>
          </cell>
        </row>
        <row r="4468">
          <cell r="B4468" t="str">
            <v>QD35A131MRXGD</v>
          </cell>
          <cell r="C4468" t="str">
            <v>MALLAS GRAVITY  PP61 MR XGD</v>
          </cell>
          <cell r="D4468">
            <v>100</v>
          </cell>
          <cell r="E4468">
            <v>3</v>
          </cell>
        </row>
        <row r="4469">
          <cell r="B4469" t="str">
            <v>QD35A131OLCHI</v>
          </cell>
          <cell r="C4469" t="str">
            <v>MALLAS GRAVITY  PP61 OL CHI</v>
          </cell>
          <cell r="D4469">
            <v>100</v>
          </cell>
          <cell r="E4469">
            <v>1</v>
          </cell>
        </row>
        <row r="4470">
          <cell r="B4470" t="str">
            <v>QD35A131OLGRA</v>
          </cell>
          <cell r="C4470" t="str">
            <v>MALLAS GRAVITY  PP61 OL GRA</v>
          </cell>
          <cell r="D4470">
            <v>100</v>
          </cell>
          <cell r="E4470">
            <v>3</v>
          </cell>
        </row>
        <row r="4471">
          <cell r="B4471" t="str">
            <v>QD35A131OLMED</v>
          </cell>
          <cell r="C4471" t="str">
            <v>MALLAS GRAVITY  PP61 OL MED</v>
          </cell>
          <cell r="D4471">
            <v>100</v>
          </cell>
          <cell r="E4471">
            <v>5</v>
          </cell>
        </row>
        <row r="4472">
          <cell r="B4472" t="str">
            <v>QD35A131OLXGD</v>
          </cell>
          <cell r="C4472" t="str">
            <v>MALLAS GRAVITY  PP61 OL XGD</v>
          </cell>
          <cell r="D4472">
            <v>100</v>
          </cell>
          <cell r="E4472">
            <v>4</v>
          </cell>
        </row>
        <row r="4473">
          <cell r="B4473" t="str">
            <v>QD47A109VSUNT</v>
          </cell>
          <cell r="C4473" t="str">
            <v>RELOJ PV16  LOVE VS UNT</v>
          </cell>
          <cell r="D4473">
            <v>100</v>
          </cell>
          <cell r="E4473">
            <v>1</v>
          </cell>
        </row>
        <row r="4474">
          <cell r="B4474" t="str">
            <v>QD62A001VSUNT</v>
          </cell>
          <cell r="C4474" t="str">
            <v>CUBREBOCAS TRIPACK C3PCK01 VS UNT</v>
          </cell>
          <cell r="D4474">
            <v>100</v>
          </cell>
          <cell r="E4474">
            <v>-1</v>
          </cell>
        </row>
        <row r="4475">
          <cell r="B4475" t="str">
            <v>QD62A003VSUNT</v>
          </cell>
          <cell r="C4475" t="str">
            <v>CUBREBOCAS TRIPACK C3PCK03 VS UNT</v>
          </cell>
          <cell r="D4475">
            <v>100</v>
          </cell>
          <cell r="E4475">
            <v>1</v>
          </cell>
        </row>
        <row r="4476">
          <cell r="B4476" t="str">
            <v>QD62A004VSUNT</v>
          </cell>
          <cell r="C4476" t="str">
            <v>CUBREBOCAS TRIPACK C3PCK04 VS UNT</v>
          </cell>
          <cell r="D4476">
            <v>100</v>
          </cell>
          <cell r="E4476">
            <v>1</v>
          </cell>
        </row>
        <row r="4477">
          <cell r="B4477" t="str">
            <v>QD62A005VSUNT</v>
          </cell>
          <cell r="C4477" t="str">
            <v>CUBREBOCAS TRIPACK C3PCK05 VS UNT</v>
          </cell>
          <cell r="D4477">
            <v>100</v>
          </cell>
          <cell r="E4477">
            <v>1</v>
          </cell>
        </row>
        <row r="4478">
          <cell r="B4478" t="str">
            <v>QD62A006VSUNT</v>
          </cell>
          <cell r="C4478" t="str">
            <v>CUBREBOCAS TRIPACK C3PCK06 VS UNT</v>
          </cell>
          <cell r="D4478">
            <v>100</v>
          </cell>
          <cell r="E4478">
            <v>1</v>
          </cell>
        </row>
        <row r="4479">
          <cell r="B4479" t="str">
            <v>QD62A013BCUNT</v>
          </cell>
          <cell r="C4479" t="str">
            <v>CUBREBOCAS SUBLIMADO C0605 BC UNT</v>
          </cell>
          <cell r="D4479">
            <v>100</v>
          </cell>
          <cell r="E4479">
            <v>1</v>
          </cell>
        </row>
        <row r="4480">
          <cell r="B4480" t="str">
            <v>QD62A014VSUNT</v>
          </cell>
          <cell r="C4480" t="str">
            <v>CUBREBOCAS SUBLIMADO C0606 VS UNT</v>
          </cell>
          <cell r="D4480">
            <v>100</v>
          </cell>
          <cell r="E4480">
            <v>1</v>
          </cell>
        </row>
        <row r="4481">
          <cell r="B4481" t="str">
            <v>QD62A018VSUNT</v>
          </cell>
          <cell r="C4481" t="str">
            <v>CUBREBOCAS SUBLIMADO C0610 VS UNT</v>
          </cell>
          <cell r="D4481">
            <v>100</v>
          </cell>
          <cell r="E4481">
            <v>2</v>
          </cell>
        </row>
        <row r="4482">
          <cell r="B4482" t="str">
            <v>QD62A021VSUNT</v>
          </cell>
          <cell r="C4482" t="str">
            <v>CUBREBOCAS SUBLIMADO C0613 VS UNT</v>
          </cell>
          <cell r="D4482">
            <v>100</v>
          </cell>
          <cell r="E4482">
            <v>23</v>
          </cell>
        </row>
        <row r="4483">
          <cell r="B4483" t="str">
            <v>QD62A023BCUNT</v>
          </cell>
          <cell r="C4483" t="str">
            <v>CUBREBOCAS SUBLIMADO C0615      BC U</v>
          </cell>
          <cell r="D4483">
            <v>100</v>
          </cell>
          <cell r="E4483">
            <v>1</v>
          </cell>
        </row>
        <row r="4484">
          <cell r="B4484" t="str">
            <v>QD62A024BCUNT</v>
          </cell>
          <cell r="C4484" t="str">
            <v>CUBREBOCAS SUBLIMADO C0616      BC U</v>
          </cell>
          <cell r="D4484">
            <v>100</v>
          </cell>
          <cell r="E4484">
            <v>1</v>
          </cell>
        </row>
        <row r="4485">
          <cell r="B4485" t="str">
            <v>QD62A025AOUNT</v>
          </cell>
          <cell r="C4485" t="str">
            <v>CUBREBOCAS SUBLIMADO C0617 AO UNT</v>
          </cell>
          <cell r="D4485">
            <v>100</v>
          </cell>
          <cell r="E4485">
            <v>1</v>
          </cell>
        </row>
        <row r="4486">
          <cell r="B4486" t="str">
            <v>QD62A026NGUNT</v>
          </cell>
          <cell r="C4486" t="str">
            <v>CUBREBOCAS SUBLIMADO C0618      NG U</v>
          </cell>
          <cell r="D4486">
            <v>100</v>
          </cell>
          <cell r="E4486">
            <v>1</v>
          </cell>
        </row>
        <row r="4487">
          <cell r="B4487" t="str">
            <v>QD62A037BCUNT</v>
          </cell>
          <cell r="C4487" t="str">
            <v>CUBREBOCASPRIDE BC UNT</v>
          </cell>
          <cell r="D4487">
            <v>100</v>
          </cell>
          <cell r="E4487">
            <v>16</v>
          </cell>
        </row>
        <row r="4488">
          <cell r="B4488" t="str">
            <v>QD62A038BCUNT</v>
          </cell>
          <cell r="C4488" t="str">
            <v>CUBREBOCASPRIDE BC UNT</v>
          </cell>
          <cell r="D4488">
            <v>100</v>
          </cell>
          <cell r="E4488">
            <v>16</v>
          </cell>
        </row>
        <row r="4489">
          <cell r="B4489" t="str">
            <v>QD62A039BCUNT</v>
          </cell>
          <cell r="C4489" t="str">
            <v>CUBREBOCASPRIDE BC UNT</v>
          </cell>
          <cell r="D4489">
            <v>100</v>
          </cell>
          <cell r="E4489">
            <v>16</v>
          </cell>
        </row>
        <row r="4490">
          <cell r="B4490" t="str">
            <v>QD62A040VSUNT</v>
          </cell>
          <cell r="C4490" t="str">
            <v>CUBREBOCAS K001 VS UNT</v>
          </cell>
          <cell r="D4490">
            <v>100</v>
          </cell>
          <cell r="E4490">
            <v>1</v>
          </cell>
        </row>
        <row r="4491">
          <cell r="B4491" t="str">
            <v>QD62A044VSUNT</v>
          </cell>
          <cell r="C4491" t="str">
            <v>CUBREBOCAS K005 VS UNT</v>
          </cell>
          <cell r="D4491">
            <v>100</v>
          </cell>
          <cell r="E4491">
            <v>1</v>
          </cell>
        </row>
        <row r="4492">
          <cell r="B4492" t="str">
            <v>QD62A045VSUNT</v>
          </cell>
          <cell r="C4492" t="str">
            <v>CUBREBOCAS K006 VS UNT</v>
          </cell>
          <cell r="D4492">
            <v>100</v>
          </cell>
          <cell r="E4492">
            <v>5</v>
          </cell>
        </row>
        <row r="4493">
          <cell r="B4493" t="str">
            <v>QD62A048VSUNT</v>
          </cell>
          <cell r="C4493" t="str">
            <v>CUBREBOCAS K009 VS UNT</v>
          </cell>
          <cell r="D4493">
            <v>100</v>
          </cell>
          <cell r="E4493">
            <v>6</v>
          </cell>
        </row>
        <row r="4494">
          <cell r="B4494" t="str">
            <v>QD62A049VSUNT</v>
          </cell>
          <cell r="C4494" t="str">
            <v>CUBREBOCAS K010 VS UNT</v>
          </cell>
          <cell r="D4494">
            <v>100</v>
          </cell>
          <cell r="E4494">
            <v>4</v>
          </cell>
        </row>
        <row r="4495">
          <cell r="B4495" t="str">
            <v>QD62A053VSUNT</v>
          </cell>
          <cell r="C4495" t="str">
            <v>CUBREBOCAS 3PZAS  K014 VS UNT</v>
          </cell>
          <cell r="D4495">
            <v>100</v>
          </cell>
          <cell r="E4495">
            <v>1</v>
          </cell>
        </row>
        <row r="4496">
          <cell r="B4496" t="str">
            <v>QD62A054VSUNT</v>
          </cell>
          <cell r="C4496" t="str">
            <v>CUBREBOCAS 3PZAS  K015 VS UNT</v>
          </cell>
          <cell r="D4496">
            <v>100</v>
          </cell>
          <cell r="E4496">
            <v>1</v>
          </cell>
        </row>
        <row r="4497">
          <cell r="B4497" t="str">
            <v>QD62A055VSUNT</v>
          </cell>
          <cell r="C4497" t="str">
            <v>CUBREBOCAS 3PZAS  K016 VS UNT</v>
          </cell>
          <cell r="D4497">
            <v>100</v>
          </cell>
          <cell r="E4497">
            <v>1</v>
          </cell>
        </row>
        <row r="4498">
          <cell r="B4498" t="str">
            <v>QD62A057VSUNT</v>
          </cell>
          <cell r="C4498" t="str">
            <v>CUBREBOCAS 3PZAS  K018 VS UNT</v>
          </cell>
          <cell r="D4498">
            <v>100</v>
          </cell>
          <cell r="E4498">
            <v>1</v>
          </cell>
        </row>
        <row r="4499">
          <cell r="B4499" t="str">
            <v>QD62A058RSUNT</v>
          </cell>
          <cell r="C4499" t="str">
            <v>CUBREBOCAS CUBRETIEDYE RS UNT</v>
          </cell>
          <cell r="D4499">
            <v>100</v>
          </cell>
          <cell r="E4499">
            <v>4</v>
          </cell>
        </row>
        <row r="4500">
          <cell r="B4500" t="str">
            <v>QD86A001VSUNT</v>
          </cell>
          <cell r="C4500" t="str">
            <v>PERFUME GRAVITY PER002 VS UNT</v>
          </cell>
          <cell r="D4500">
            <v>100</v>
          </cell>
          <cell r="E4500">
            <v>11</v>
          </cell>
        </row>
        <row r="4501">
          <cell r="B4501" t="str">
            <v>QD86A002BLUNT</v>
          </cell>
          <cell r="C4501" t="str">
            <v>PERFUME GRAVITY PER003 BL UNT</v>
          </cell>
          <cell r="D4501">
            <v>100</v>
          </cell>
          <cell r="E4501">
            <v>11</v>
          </cell>
        </row>
        <row r="4502">
          <cell r="B4502">
            <v>15653</v>
          </cell>
        </row>
      </sheetData>
      <sheetData sheetId="4">
        <row r="1">
          <cell r="A1" t="str">
            <v>Código Quarry</v>
          </cell>
          <cell r="B1" t="str">
            <v>Color</v>
          </cell>
          <cell r="C1" t="str">
            <v>Color Meli</v>
          </cell>
        </row>
        <row r="2">
          <cell r="A2" t="str">
            <v>1A</v>
          </cell>
          <cell r="B2" t="str">
            <v>AZUL</v>
          </cell>
          <cell r="C2" t="str">
            <v>11000_Azul_11000-Azul</v>
          </cell>
        </row>
        <row r="3">
          <cell r="A3" t="str">
            <v>1G</v>
          </cell>
          <cell r="B3" t="str">
            <v xml:space="preserve">GRIS RATON </v>
          </cell>
          <cell r="C3" t="str">
            <v>11000_Gris_11000-Gris</v>
          </cell>
        </row>
        <row r="4">
          <cell r="A4" t="str">
            <v xml:space="preserve">1K </v>
          </cell>
          <cell r="B4" t="str">
            <v>MOKA</v>
          </cell>
          <cell r="C4" t="str">
            <v>11000_Cafe_11000-Cafe</v>
          </cell>
        </row>
        <row r="5">
          <cell r="A5" t="str">
            <v>1M</v>
          </cell>
          <cell r="B5" t="str">
            <v>MAGENTA</v>
          </cell>
          <cell r="C5" t="str">
            <v>11000_Fucsia_11000-Fucsia</v>
          </cell>
        </row>
        <row r="6">
          <cell r="A6" t="str">
            <v xml:space="preserve">1P </v>
          </cell>
          <cell r="B6" t="str">
            <v>PEWTER</v>
          </cell>
          <cell r="C6" t="str">
            <v>11000_Plateado_11000-Plateado</v>
          </cell>
        </row>
        <row r="7">
          <cell r="A7" t="str">
            <v>1R</v>
          </cell>
          <cell r="B7" t="str">
            <v xml:space="preserve">FUCCIA </v>
          </cell>
          <cell r="C7" t="str">
            <v>11000_Fucsia_11000-Fucsia</v>
          </cell>
        </row>
        <row r="8">
          <cell r="A8" t="str">
            <v>1V</v>
          </cell>
          <cell r="B8" t="str">
            <v>VERDE AGUAMARINA</v>
          </cell>
          <cell r="C8" t="str">
            <v>11000_Agua_11000-Agua</v>
          </cell>
        </row>
        <row r="9">
          <cell r="A9" t="str">
            <v>2A</v>
          </cell>
          <cell r="B9" t="str">
            <v>AZUL</v>
          </cell>
          <cell r="C9" t="str">
            <v>11000_Azul_11000-Azul</v>
          </cell>
        </row>
        <row r="10">
          <cell r="A10" t="str">
            <v xml:space="preserve">2P </v>
          </cell>
          <cell r="B10" t="str">
            <v>NIQUEL</v>
          </cell>
          <cell r="C10" t="str">
            <v>11000_Gris_11000-Gris</v>
          </cell>
        </row>
        <row r="11">
          <cell r="A11" t="str">
            <v>AC</v>
          </cell>
          <cell r="B11" t="str">
            <v>AZUL CIELO</v>
          </cell>
          <cell r="C11" t="str">
            <v>11000_Azul cielo_11000-AzulCielo</v>
          </cell>
        </row>
        <row r="12">
          <cell r="A12" t="str">
            <v>AM</v>
          </cell>
          <cell r="B12" t="str">
            <v>AZUL MARINO</v>
          </cell>
          <cell r="C12" t="str">
            <v>11000_Azul marino_11000-AzulMarino</v>
          </cell>
        </row>
        <row r="13">
          <cell r="A13" t="str">
            <v>AO</v>
          </cell>
          <cell r="B13" t="str">
            <v>AMARILLO</v>
          </cell>
          <cell r="C13" t="str">
            <v>11000_Amarillo_11000-Amarillo</v>
          </cell>
        </row>
        <row r="14">
          <cell r="A14" t="str">
            <v>AP</v>
          </cell>
          <cell r="B14" t="str">
            <v>AZUL PAVO</v>
          </cell>
          <cell r="C14" t="str">
            <v>11000_Azul_11000-Azul</v>
          </cell>
        </row>
        <row r="15">
          <cell r="A15" t="str">
            <v>AR</v>
          </cell>
          <cell r="B15" t="str">
            <v>ARENA</v>
          </cell>
          <cell r="C15" t="str">
            <v>11000_Beige_11000-Beige</v>
          </cell>
        </row>
        <row r="16">
          <cell r="A16" t="str">
            <v>AT</v>
          </cell>
          <cell r="B16" t="str">
            <v>AMARANTO</v>
          </cell>
          <cell r="C16" t="str">
            <v>11000_Fucsia oscuro_11000-FucsiaOscuro</v>
          </cell>
        </row>
        <row r="17">
          <cell r="A17" t="str">
            <v>AZ</v>
          </cell>
          <cell r="B17" t="str">
            <v>AZUL</v>
          </cell>
          <cell r="C17" t="str">
            <v>11000_Azul_11000-Azul</v>
          </cell>
        </row>
        <row r="18">
          <cell r="A18" t="str">
            <v>BC</v>
          </cell>
          <cell r="B18" t="str">
            <v>BLANCO</v>
          </cell>
          <cell r="C18" t="str">
            <v>11000_Blanco_11000-Blanco</v>
          </cell>
        </row>
        <row r="19">
          <cell r="A19" t="str">
            <v>BG</v>
          </cell>
          <cell r="B19" t="str">
            <v>BEIGE</v>
          </cell>
          <cell r="C19" t="str">
            <v>11000_Beige_11000-Beige</v>
          </cell>
        </row>
        <row r="20">
          <cell r="A20" t="str">
            <v>BL</v>
          </cell>
          <cell r="B20" t="str">
            <v>BLEACH</v>
          </cell>
          <cell r="C20" t="str">
            <v>11000_Azul_11000-Azul</v>
          </cell>
        </row>
        <row r="21">
          <cell r="A21" t="str">
            <v>BT</v>
          </cell>
          <cell r="B21" t="str">
            <v>VERDE BOTELLA</v>
          </cell>
          <cell r="C21" t="str">
            <v>11000_Verde_11000-Verde</v>
          </cell>
        </row>
        <row r="22">
          <cell r="A22" t="str">
            <v>CD</v>
          </cell>
          <cell r="B22" t="str">
            <v>CUADROS</v>
          </cell>
          <cell r="C22" t="str">
            <v>11000_Blanco_11000-Blanco</v>
          </cell>
        </row>
        <row r="23">
          <cell r="A23" t="str">
            <v>CF</v>
          </cell>
          <cell r="B23" t="str">
            <v>CAFÉ</v>
          </cell>
          <cell r="C23" t="str">
            <v>11000_Cafe_11000-Cafe</v>
          </cell>
        </row>
        <row r="24">
          <cell r="A24" t="str">
            <v>CH</v>
          </cell>
          <cell r="B24" t="str">
            <v>CHOCOLATE</v>
          </cell>
          <cell r="C24" t="str">
            <v>11000_Cafe_11000-Cafe</v>
          </cell>
        </row>
        <row r="25">
          <cell r="A25" t="str">
            <v>CL</v>
          </cell>
          <cell r="B25" t="str">
            <v>CAMEL</v>
          </cell>
          <cell r="C25" t="str">
            <v>11000_Cafe_11000-Cafe</v>
          </cell>
        </row>
        <row r="26">
          <cell r="A26" t="str">
            <v>CM</v>
          </cell>
          <cell r="B26" t="str">
            <v>CEMENTO</v>
          </cell>
          <cell r="C26" t="str">
            <v>11000_Gris_11000-Gris</v>
          </cell>
        </row>
        <row r="27">
          <cell r="A27" t="str">
            <v>CO</v>
          </cell>
          <cell r="B27" t="str">
            <v>CORAL</v>
          </cell>
          <cell r="C27" t="str">
            <v>11000_Rosa_11000-Rosa</v>
          </cell>
        </row>
        <row r="28">
          <cell r="A28" t="str">
            <v>CR</v>
          </cell>
          <cell r="B28" t="str">
            <v>CEREZA</v>
          </cell>
          <cell r="C28" t="str">
            <v>11000_Rojo_11000-Rojo</v>
          </cell>
        </row>
        <row r="29">
          <cell r="A29" t="str">
            <v>DG</v>
          </cell>
          <cell r="B29" t="str">
            <v>DESENGOMADO</v>
          </cell>
          <cell r="C29" t="str">
            <v>11000_Azul_11000-Azul</v>
          </cell>
        </row>
        <row r="30">
          <cell r="A30" t="str">
            <v>DR</v>
          </cell>
          <cell r="B30" t="str">
            <v>DORADO</v>
          </cell>
          <cell r="C30" t="str">
            <v>11000_Dorado_11000-Dorado</v>
          </cell>
        </row>
        <row r="31">
          <cell r="A31" t="str">
            <v>DZ</v>
          </cell>
          <cell r="B31" t="str">
            <v>DURAZNO</v>
          </cell>
          <cell r="C31" t="str">
            <v>11000_Naranja_11000-Naranja</v>
          </cell>
        </row>
        <row r="32">
          <cell r="A32" t="str">
            <v>ES</v>
          </cell>
          <cell r="B32" t="str">
            <v>ESMERALDA</v>
          </cell>
          <cell r="C32" t="str">
            <v>11000_Esmeralda_11000-Esmeralda</v>
          </cell>
        </row>
        <row r="33">
          <cell r="A33" t="str">
            <v>GO</v>
          </cell>
          <cell r="B33" t="str">
            <v>GRIS OXFORD</v>
          </cell>
          <cell r="C33" t="str">
            <v>11000_Gris_11000-Gris</v>
          </cell>
        </row>
        <row r="34">
          <cell r="A34" t="str">
            <v>GR</v>
          </cell>
          <cell r="B34" t="str">
            <v>GRIS</v>
          </cell>
          <cell r="C34" t="str">
            <v>11000_Gris_11000-Gris</v>
          </cell>
        </row>
        <row r="35">
          <cell r="A35" t="str">
            <v>HS</v>
          </cell>
          <cell r="B35" t="str">
            <v>HUESO</v>
          </cell>
          <cell r="C35" t="str">
            <v>11000_Crema_11000-Crema</v>
          </cell>
        </row>
        <row r="36">
          <cell r="A36" t="str">
            <v>JD</v>
          </cell>
          <cell r="B36" t="str">
            <v>JADE</v>
          </cell>
          <cell r="C36" t="str">
            <v>11000_Esmeralda_11000-Esmeralda</v>
          </cell>
        </row>
        <row r="37">
          <cell r="A37" t="str">
            <v>KH</v>
          </cell>
          <cell r="B37" t="str">
            <v>KAKHY</v>
          </cell>
          <cell r="C37" t="str">
            <v>11000_Beige_11000-Beige</v>
          </cell>
        </row>
        <row r="38">
          <cell r="A38" t="str">
            <v>LV</v>
          </cell>
          <cell r="B38" t="str">
            <v>LAVANDA</v>
          </cell>
          <cell r="C38" t="str">
            <v>11000_Lavanda_11000-Lavanda</v>
          </cell>
        </row>
        <row r="39">
          <cell r="A39" t="str">
            <v>MB</v>
          </cell>
          <cell r="B39" t="str">
            <v>MEGA BLEACH</v>
          </cell>
          <cell r="C39" t="str">
            <v>11000_Azul_11000-Azul</v>
          </cell>
        </row>
        <row r="40">
          <cell r="A40" t="str">
            <v>MG</v>
          </cell>
          <cell r="B40" t="str">
            <v>MAGENTA</v>
          </cell>
          <cell r="C40" t="str">
            <v>11000_Fucsia_11000-Fucsia</v>
          </cell>
        </row>
        <row r="41">
          <cell r="A41" t="str">
            <v>ML</v>
          </cell>
          <cell r="B41" t="str">
            <v>MILITAR</v>
          </cell>
          <cell r="C41" t="str">
            <v>11000_Verde oscuro_11000-VerdeOscuro</v>
          </cell>
        </row>
        <row r="42">
          <cell r="A42" t="str">
            <v>MR</v>
          </cell>
          <cell r="B42" t="str">
            <v>MORADO</v>
          </cell>
          <cell r="C42" t="str">
            <v>11000_Violeta_11000-Violeta</v>
          </cell>
        </row>
        <row r="43">
          <cell r="A43" t="str">
            <v>MT</v>
          </cell>
          <cell r="B43" t="str">
            <v>MENTA</v>
          </cell>
          <cell r="C43" t="str">
            <v>11000_Verde claro_11000-VerdeClaro</v>
          </cell>
        </row>
        <row r="44">
          <cell r="A44" t="str">
            <v>MZ</v>
          </cell>
          <cell r="B44" t="str">
            <v>MOSTAZA</v>
          </cell>
          <cell r="C44" t="str">
            <v>11000_Amarillo_11000-Amarillo</v>
          </cell>
        </row>
        <row r="45">
          <cell r="A45" t="str">
            <v>NG</v>
          </cell>
          <cell r="B45" t="str">
            <v>NEGRO</v>
          </cell>
          <cell r="C45" t="str">
            <v>11000_Negro_11000-Negro</v>
          </cell>
        </row>
        <row r="46">
          <cell r="A46" t="str">
            <v>NR</v>
          </cell>
          <cell r="B46" t="str">
            <v>NARANJA</v>
          </cell>
          <cell r="C46" t="str">
            <v>11000_Naranja_11000-Naranja</v>
          </cell>
        </row>
        <row r="47">
          <cell r="A47" t="str">
            <v>OL</v>
          </cell>
          <cell r="B47" t="str">
            <v>OLIVO</v>
          </cell>
          <cell r="C47" t="str">
            <v>11000_Verde oscuro_11000-VerdeOscuro</v>
          </cell>
        </row>
        <row r="48">
          <cell r="A48" t="str">
            <v>PL</v>
          </cell>
          <cell r="B48" t="str">
            <v>PLATA</v>
          </cell>
          <cell r="C48" t="str">
            <v>11000_Plateado_11000-Plateado</v>
          </cell>
        </row>
        <row r="49">
          <cell r="A49" t="str">
            <v>PT</v>
          </cell>
          <cell r="B49" t="str">
            <v>PETROLEO</v>
          </cell>
          <cell r="C49" t="str">
            <v>11000_Azul petroleo_11000-AzulPetroleo</v>
          </cell>
        </row>
        <row r="50">
          <cell r="A50" t="str">
            <v>RC</v>
          </cell>
          <cell r="B50" t="str">
            <v>ROSA CHICLE</v>
          </cell>
          <cell r="C50" t="str">
            <v>11000_Rosa_11000-Rosa</v>
          </cell>
        </row>
        <row r="51">
          <cell r="A51" t="str">
            <v>RJ</v>
          </cell>
          <cell r="B51" t="str">
            <v>ROJO</v>
          </cell>
          <cell r="C51" t="str">
            <v>11000_Rojo_11000-Rojo</v>
          </cell>
        </row>
        <row r="52">
          <cell r="A52" t="str">
            <v>RS</v>
          </cell>
          <cell r="B52" t="str">
            <v>ROSA</v>
          </cell>
          <cell r="C52" t="str">
            <v>11000_Rosa_11000-Rosa</v>
          </cell>
        </row>
        <row r="53">
          <cell r="A53" t="str">
            <v>RY</v>
          </cell>
          <cell r="B53" t="str">
            <v>RAYADO</v>
          </cell>
          <cell r="C53" t="str">
            <v>11000_Blanco_11000-Blanco</v>
          </cell>
        </row>
        <row r="54">
          <cell r="A54" t="str">
            <v>SB</v>
          </cell>
          <cell r="B54" t="str">
            <v>STONE BLEACH</v>
          </cell>
          <cell r="C54" t="str">
            <v>11000_Azul_11000-Azul</v>
          </cell>
        </row>
        <row r="55">
          <cell r="A55" t="str">
            <v>SC</v>
          </cell>
          <cell r="B55" t="str">
            <v>SIN COLOR</v>
          </cell>
          <cell r="C55" t="str">
            <v>11000_Blanco_11000-Blanco</v>
          </cell>
        </row>
        <row r="56">
          <cell r="A56" t="str">
            <v>SL</v>
          </cell>
          <cell r="B56" t="str">
            <v>SALMON</v>
          </cell>
          <cell r="C56" t="str">
            <v>11000_Salmon_11000-Salmon</v>
          </cell>
        </row>
        <row r="57">
          <cell r="A57" t="str">
            <v>SM</v>
          </cell>
          <cell r="B57" t="str">
            <v>STONE MEDIO</v>
          </cell>
          <cell r="C57" t="str">
            <v>11000_Azul_11000-Azul</v>
          </cell>
        </row>
        <row r="58">
          <cell r="A58" t="str">
            <v>ST</v>
          </cell>
          <cell r="B58" t="str">
            <v>STONE</v>
          </cell>
          <cell r="C58" t="str">
            <v>11000_Azul_11000-Azul</v>
          </cell>
        </row>
        <row r="59">
          <cell r="A59" t="str">
            <v>SV</v>
          </cell>
          <cell r="B59" t="str">
            <v>SUAVIZADO</v>
          </cell>
          <cell r="C59" t="str">
            <v>11000_Azul_11000-Azul</v>
          </cell>
        </row>
        <row r="60">
          <cell r="A60" t="str">
            <v>SW</v>
          </cell>
          <cell r="B60" t="str">
            <v>SNOW WASH</v>
          </cell>
          <cell r="C60" t="str">
            <v>11000_Celeste_11000-Celeste</v>
          </cell>
        </row>
        <row r="61">
          <cell r="A61" t="str">
            <v>TB</v>
          </cell>
          <cell r="B61" t="str">
            <v>TABACO</v>
          </cell>
          <cell r="C61" t="str">
            <v>11000_Cafe_11000-Cafe</v>
          </cell>
        </row>
        <row r="62">
          <cell r="A62" t="str">
            <v>TI</v>
          </cell>
          <cell r="B62" t="str">
            <v>OXIDADO</v>
          </cell>
          <cell r="C62" t="str">
            <v>11000_Azul_11000-Azul</v>
          </cell>
        </row>
        <row r="63">
          <cell r="A63" t="str">
            <v>TQ</v>
          </cell>
          <cell r="B63" t="str">
            <v>TURQUESA</v>
          </cell>
          <cell r="C63" t="str">
            <v>11000_Celeste_11000-Celeste</v>
          </cell>
        </row>
        <row r="64">
          <cell r="A64" t="str">
            <v>VM</v>
          </cell>
          <cell r="B64" t="str">
            <v>VERDE MANZANA</v>
          </cell>
          <cell r="C64" t="str">
            <v>11000_Verde claro_11000-VerdeClaro</v>
          </cell>
        </row>
        <row r="65">
          <cell r="A65" t="str">
            <v>VN</v>
          </cell>
          <cell r="B65" t="str">
            <v>VINO</v>
          </cell>
          <cell r="C65" t="str">
            <v>11000_Vino_11000-Vino</v>
          </cell>
        </row>
        <row r="66">
          <cell r="A66" t="str">
            <v>VR</v>
          </cell>
          <cell r="B66" t="str">
            <v>VERDE</v>
          </cell>
          <cell r="C66" t="str">
            <v>11000_Verde_11000-Verde</v>
          </cell>
        </row>
        <row r="67">
          <cell r="A67" t="str">
            <v>VS</v>
          </cell>
          <cell r="B67" t="str">
            <v>VARIOS</v>
          </cell>
          <cell r="C67" t="str">
            <v>11000_Blanco_11000-Blanco</v>
          </cell>
        </row>
        <row r="68">
          <cell r="A68" t="str">
            <v>ZN</v>
          </cell>
          <cell r="B68" t="str">
            <v>ZINC</v>
          </cell>
          <cell r="C68" t="str">
            <v>11000_Gris_11000-Gris</v>
          </cell>
        </row>
        <row r="69">
          <cell r="A69" t="str">
            <v>AF</v>
          </cell>
          <cell r="B69" t="str">
            <v>AZUL FUERTE</v>
          </cell>
          <cell r="C69" t="str">
            <v>11000_Azul marino_11000-AzulMarino</v>
          </cell>
        </row>
        <row r="70">
          <cell r="A70" t="str">
            <v>RL</v>
          </cell>
          <cell r="B70" t="str">
            <v>ROSA</v>
          </cell>
          <cell r="C70" t="str">
            <v>11000_Rosa_11000-Rosa</v>
          </cell>
        </row>
        <row r="71">
          <cell r="A71" t="str">
            <v>NI</v>
          </cell>
          <cell r="B71" t="str">
            <v xml:space="preserve">NARANJA </v>
          </cell>
          <cell r="C71" t="str">
            <v>11000_Naranja_11000-Naranja</v>
          </cell>
        </row>
        <row r="72">
          <cell r="A72" t="str">
            <v>GC</v>
          </cell>
          <cell r="B72" t="str">
            <v>GRIS</v>
          </cell>
          <cell r="C72" t="str">
            <v>11000_Gris_11000-Gris</v>
          </cell>
        </row>
        <row r="73">
          <cell r="A73" t="str">
            <v>NC</v>
          </cell>
          <cell r="B73" t="str">
            <v>ROSA</v>
          </cell>
          <cell r="C73" t="str">
            <v>11000_Rosa_11000-Rosa</v>
          </cell>
        </row>
      </sheetData>
      <sheetData sheetId="5">
        <row r="1">
          <cell r="A1" t="str">
            <v>Tallas</v>
          </cell>
          <cell r="B1" t="str">
            <v>Equivalente MeLi</v>
          </cell>
        </row>
        <row r="2">
          <cell r="A2" t="str">
            <v>MED</v>
          </cell>
          <cell r="B2" t="str">
            <v>10000_M_cbe4ee0</v>
          </cell>
        </row>
        <row r="3">
          <cell r="A3" t="str">
            <v>GRA</v>
          </cell>
          <cell r="B3" t="str">
            <v>10000_L_93784da</v>
          </cell>
        </row>
        <row r="4">
          <cell r="A4" t="str">
            <v>GDE</v>
          </cell>
          <cell r="B4" t="str">
            <v>10000_L_93784da</v>
          </cell>
        </row>
        <row r="5">
          <cell r="A5" t="str">
            <v>XGD</v>
          </cell>
          <cell r="B5" t="str">
            <v>10000_XL_d98a2a0</v>
          </cell>
        </row>
        <row r="6">
          <cell r="A6" t="str">
            <v>XXG</v>
          </cell>
          <cell r="B6" t="str">
            <v>10000_XXL_8c7f430</v>
          </cell>
        </row>
        <row r="7">
          <cell r="A7" t="str">
            <v>UNT</v>
          </cell>
          <cell r="B7" t="str">
            <v>10000_U_423f3fe</v>
          </cell>
        </row>
        <row r="8">
          <cell r="A8" t="str">
            <v>XCH</v>
          </cell>
          <cell r="B8" t="str">
            <v>10000_XS_e8a8f32</v>
          </cell>
        </row>
        <row r="9">
          <cell r="A9" t="str">
            <v>CHI</v>
          </cell>
          <cell r="B9" t="str">
            <v>10000_S_cadbd3c</v>
          </cell>
        </row>
        <row r="10">
          <cell r="A10">
            <v>3</v>
          </cell>
          <cell r="B10" t="str">
            <v>10000_26_10000-26</v>
          </cell>
        </row>
        <row r="11">
          <cell r="A11">
            <v>5</v>
          </cell>
          <cell r="B11" t="str">
            <v>10000_28_10000-28</v>
          </cell>
        </row>
        <row r="12">
          <cell r="A12">
            <v>7</v>
          </cell>
          <cell r="B12" t="str">
            <v>10000_30_10000-30</v>
          </cell>
        </row>
        <row r="13">
          <cell r="A13">
            <v>9</v>
          </cell>
          <cell r="B13" t="str">
            <v>10000_32_873edff</v>
          </cell>
        </row>
        <row r="14">
          <cell r="A14">
            <v>11</v>
          </cell>
          <cell r="B14" t="str">
            <v>10000_34_da934b5</v>
          </cell>
        </row>
        <row r="15">
          <cell r="A15">
            <v>13</v>
          </cell>
          <cell r="B15" t="str">
            <v>10000_36_c4b8f6b</v>
          </cell>
        </row>
        <row r="16">
          <cell r="A16">
            <v>28</v>
          </cell>
          <cell r="B16" t="str">
            <v>10000_28_10000-28</v>
          </cell>
        </row>
        <row r="17">
          <cell r="A17">
            <v>29</v>
          </cell>
          <cell r="B17" t="str">
            <v>10000_29_10000_29</v>
          </cell>
        </row>
        <row r="18">
          <cell r="A18">
            <v>30</v>
          </cell>
          <cell r="B18" t="str">
            <v>10000_30_10000-30</v>
          </cell>
        </row>
        <row r="19">
          <cell r="A19">
            <v>31</v>
          </cell>
          <cell r="B19" t="str">
            <v>10000_31_10000-31</v>
          </cell>
        </row>
        <row r="20">
          <cell r="A20">
            <v>32</v>
          </cell>
          <cell r="B20" t="str">
            <v>10000_32_873edff</v>
          </cell>
        </row>
        <row r="21">
          <cell r="A21">
            <v>33</v>
          </cell>
          <cell r="B21" t="str">
            <v>10000_33_2624c93</v>
          </cell>
        </row>
        <row r="22">
          <cell r="A22">
            <v>34</v>
          </cell>
          <cell r="B22" t="str">
            <v>10000_34_da934b5</v>
          </cell>
        </row>
        <row r="23">
          <cell r="A23">
            <v>36</v>
          </cell>
          <cell r="B23" t="str">
            <v>10000_36_c4b8f6b</v>
          </cell>
        </row>
        <row r="24">
          <cell r="A24" t="str">
            <v>CHM</v>
          </cell>
          <cell r="B24" t="str">
            <v>10000_M_cbe4ee0</v>
          </cell>
        </row>
        <row r="25">
          <cell r="A25" t="str">
            <v>GEG</v>
          </cell>
          <cell r="B25" t="str">
            <v>10000_L_93784da</v>
          </cell>
        </row>
      </sheetData>
      <sheetData sheetId="6">
        <row r="1">
          <cell r="A1" t="str">
            <v>sku</v>
          </cell>
          <cell r="B1" t="str">
            <v>descripción</v>
          </cell>
        </row>
        <row r="2">
          <cell r="A2" t="str">
            <v>GC04A001</v>
          </cell>
          <cell r="B2" t="str">
            <v>Suave, cómodo y fresco, sus estilo retro te recordará esos buenos días en la escuela, tiene forma perfecta al frente para un soporte excelente, realiza todas tus actividades del día sin preocuparte por nada más! Poliéster/Elastáno</v>
          </cell>
        </row>
        <row r="3">
          <cell r="A3" t="str">
            <v>GC04A002</v>
          </cell>
          <cell r="B3" t="str">
            <v>Boxer corto que se ajusta perfectamente a tu cuerpo, sus estilo retro te recordará esos buenos días en la escuela, tiene forma perfecta al frente para un soporte excelente, realiza todas tus actividades del día sin preocuparte por nada más! Poliéster/Elastáno</v>
          </cell>
        </row>
        <row r="4">
          <cell r="A4" t="str">
            <v>GC14Q267</v>
          </cell>
          <cell r="B4" t="str">
            <v xml:space="preserve">Chamarra para toda ocasión con su vibrante contraste en el forro te dará una personalidad única! Que el clima no te agarre por sorpresa! Nada mejor que estar preparado y con estilo. Exterior: Algodón/Poliéster </v>
          </cell>
        </row>
        <row r="5">
          <cell r="A5" t="str">
            <v>GC21A006</v>
          </cell>
          <cell r="B5" t="str">
            <v>Pantalón de corte súper skinny, la mezcla de composiciones en la tela ha sido diseñada especialmente para brindarte total movimiento y mantendrá su forma durante todo el día, ideal para uso diario! Busca los diferentes tonos! Algodón/Poliester/Elastáno</v>
          </cell>
        </row>
        <row r="6">
          <cell r="A6" t="str">
            <v>GC21O653</v>
          </cell>
          <cell r="B6" t="str">
            <v>Sorpréndete con la comodidad de este pantalón, la tela y la construcción permiten que se ajuste al cuerpo permitiendote total movimiento, el color y el lavado le dan características únicas que harán que se vuelva de tus favoritos de tu guardaropa. Algodón/Elástano</v>
          </cell>
        </row>
        <row r="7">
          <cell r="A7" t="str">
            <v>GC24G278</v>
          </cell>
          <cell r="B7" t="str">
            <v>¡Luce increible con esta playera! Su increible tela la hace una prenda genial para esta temporada. Luce siempre cool y atrevido. 100% Políester.</v>
          </cell>
        </row>
        <row r="8">
          <cell r="A8" t="str">
            <v>GC24G281</v>
          </cell>
          <cell r="B8" t="str">
            <v>¡Luce increible con esta playera! Su increible tela la hace una prenda genial para esta temporada. Luce siempre cool y atrevido. 100% Políester.</v>
          </cell>
        </row>
        <row r="9">
          <cell r="A9" t="str">
            <v>GC24G285</v>
          </cell>
          <cell r="B9" t="str">
            <v>¡Luce increible con esta playera! Su increible tela la hace una prenda genial para esta temporada. Luce siempre cool y atrevido. 100% Políester.</v>
          </cell>
        </row>
        <row r="10">
          <cell r="A10" t="str">
            <v>GC24G286</v>
          </cell>
          <cell r="B10" t="str">
            <v>¡Luce increible con esta playera! Su increible tela la hace una prenda genial para esta temporada. Luce siempre cool y atrevido. 100% Políester.</v>
          </cell>
        </row>
        <row r="11">
          <cell r="A11" t="str">
            <v>GC24G290</v>
          </cell>
          <cell r="B11" t="str">
            <v>¿Quieres sentirte el Rey? Con esta playera podras serlo sin perder estilo. El mejor accesorio para el mejor look. 100% Algodón.</v>
          </cell>
        </row>
        <row r="12">
          <cell r="A12" t="str">
            <v>GC24G572</v>
          </cell>
          <cell r="B12" t="str">
            <v>No hay mejor look para esta primavera que esta playera, con la tendencia imperdible tie-dye de la temporada. Se el mas cool y atrevete a usarla. 100% Políester.</v>
          </cell>
        </row>
        <row r="13">
          <cell r="A13" t="str">
            <v>GC24G574</v>
          </cell>
          <cell r="B13" t="str">
            <v>El mejor estilo tropical a tu mano con esta playera. Se el mas fashion de tus amigos. 100% Políester.</v>
          </cell>
        </row>
        <row r="14">
          <cell r="A14" t="str">
            <v>GD03Q063</v>
          </cell>
          <cell r="B14" t="str">
            <v>No hay mejor tendencia que el DENIM total look. Este es ideal para salir de compras con tus amigas o de finde. Combinalo con tus mejores jeans. 100% Algodón.</v>
          </cell>
        </row>
        <row r="15">
          <cell r="A15" t="str">
            <v>QC02J041</v>
          </cell>
          <cell r="B15" t="str">
            <v>Siéntete cómodo y no pierdas el estilo con estos Jogger con elástico en cintura y jareta ajustable, ideales para un fin de semana. Arma tu look con una t-shirt y luce un estilo sport chic sin esfuerzos . 50%Algodón 50%Poliestér.</v>
          </cell>
        </row>
        <row r="16">
          <cell r="A16" t="str">
            <v>QC04B641</v>
          </cell>
          <cell r="B16" t="str">
            <v>Siente cómodo y con estilo con nuestros boxers , se diferente y atrévete a usar sus estampados que serán el complemento de tu look . 93% Algodón  3% Elastano.</v>
          </cell>
        </row>
        <row r="17">
          <cell r="A17" t="str">
            <v>QC04B656</v>
          </cell>
          <cell r="B17" t="str">
            <v>Siente cómodo y con estilo con nuestros boxers , se diferente y atrévete a usar sus estampados que serán el complemento de tu look . 93% Poliéster  3% Elastano.</v>
          </cell>
        </row>
        <row r="18">
          <cell r="A18" t="str">
            <v>QC04B659</v>
          </cell>
          <cell r="B18" t="str">
            <v>Siente cómodo y con estilo con nuestros boxers , se diferente y atrévete a usarlos , prueba esta variante en liso, sabemos que te va a encantar. 93% Algodón  3% Elastano.</v>
          </cell>
        </row>
        <row r="19">
          <cell r="A19" t="str">
            <v>QC22K019</v>
          </cell>
          <cell r="B19" t="str">
            <v>Siéntete cómodo y no pierdas el estilo con estos Jogger con elástico en cintura y jareta ajustable, ideales para un fin de semana. Arma tu look con una t-shirt y luce un estilo sport chic sin esfuerzos . 50%Algodón 50%Poliestér.</v>
          </cell>
        </row>
        <row r="20">
          <cell r="A20" t="str">
            <v>QC22K020</v>
          </cell>
          <cell r="B20" t="str">
            <v>Siéntete cómodo y no pierdas el estilo con estos Jogger con elástico en cintura y jareta ajustable, ideales para un fin de semana. Arma tu look con una t-shirt y luce un estilo sport chic sin esfuerzos . 50%Algodón 50%Poliestér.</v>
          </cell>
        </row>
        <row r="21">
          <cell r="A21" t="str">
            <v>QC22K021</v>
          </cell>
          <cell r="B21" t="str">
            <v>Siéntete cómodo y no pierdas el estilo con estos Jogger con elástico en cintura y jareta ajustable, ideales para un fin de semana. Arma tu look con una t-shirt y luce un estilo sport chic sin esfuerzos . 50%Algodón 50%Poliestér.</v>
          </cell>
        </row>
        <row r="22">
          <cell r="A22" t="str">
            <v>QC24A698</v>
          </cell>
          <cell r="B22" t="str">
            <v>Obtén un estilo minimalista con nuestra T-shirt estampada en tonos que te dará un look impecable, la puedes combinar con tus Jeans favoritos o nuestros nuevos Jogger. 50%Algodón 50%Poliestér.</v>
          </cell>
        </row>
        <row r="23">
          <cell r="A23" t="str">
            <v>QC24A699</v>
          </cell>
          <cell r="B23" t="str">
            <v>Luce diferente y arriésgate a probar nuestra t-shirt con capucha y pequeños detalles en contraste, su corte ajustado te hará lucir tu figura al máximo, y serás el mejor vestido . 50%Algodón 50%Poliestér.</v>
          </cell>
        </row>
        <row r="24">
          <cell r="A24" t="str">
            <v>QC24A702</v>
          </cell>
          <cell r="B24" t="str">
            <v>Refuerza tu estilo con esta T-shirt full print marmoleado y estampado localizado en contraste que te dará un look rockero y atrevido . 50%Algodón 50%Poliestér.</v>
          </cell>
        </row>
        <row r="25">
          <cell r="A25" t="str">
            <v>QC24A709</v>
          </cell>
          <cell r="B25" t="str">
            <v>Sabemos que los básicos no pueden faltar en nuestro closet, esta T-shirt escote redondo te hará lucir el mejor look combinado con tus Jeans y unos sneakers. 50%Algodón 50%Poliestér.</v>
          </cell>
        </row>
        <row r="26">
          <cell r="A26" t="str">
            <v>QC24A720</v>
          </cell>
          <cell r="B26" t="str">
            <v>Decidimos darle un giro a la Polo clásica, atrévete a probar esta Polo, con cortes y su cuello en contrastes y dale ese cambio a tu look . 100% Algodón.</v>
          </cell>
        </row>
        <row r="27">
          <cell r="A27" t="str">
            <v>QC24A799</v>
          </cell>
          <cell r="B27" t="str">
            <v>Nunca nos a gustado ser ordinarios, usa esta T-shirt estampada con aplicaciones , es el complemento que le hace falta a tu closet . 95% Algodón 5%Elastano.</v>
          </cell>
        </row>
        <row r="28">
          <cell r="A28" t="str">
            <v>QC24A800</v>
          </cell>
          <cell r="B28" t="str">
            <v>Nunca nos a gustado ser ordinarios, usa esta T-shirt estampada con aplicaciones , es el complemento que le hace falta a tu closet . 95% Algodón 5%Elastano.</v>
          </cell>
        </row>
        <row r="29">
          <cell r="A29" t="str">
            <v>QC24A802</v>
          </cell>
          <cell r="B29" t="str">
            <v>Nunca nos a gustado ser ordinarios, usa esta T-shirt estampada con aplicaciones , es el complemento que le hace falta a tu closet . 95% Algodón 5%Elastano.</v>
          </cell>
        </row>
        <row r="30">
          <cell r="A30" t="str">
            <v>QC25A287</v>
          </cell>
          <cell r="B30" t="str">
            <v>Impregna de moda tu look, y luce siempre rebelde, esta prenda en el color de la temporada siempre te hará lucir increiblemente cool. 50% Algodón, 50% Políester.</v>
          </cell>
        </row>
        <row r="31">
          <cell r="A31" t="str">
            <v>QD01C012</v>
          </cell>
          <cell r="B31" t="str">
            <v xml:space="preserve">Llena tu guardarropa de las mejores prendas para el verano, y para esto, no hay mejor pieza que este cool conjutno de crop top y short. Usalo para los mejores festivales y para los dias mas calurosos del verano. 100% Poliéster.
</v>
          </cell>
        </row>
        <row r="32">
          <cell r="A32" t="str">
            <v>QD01C013</v>
          </cell>
          <cell r="B32" t="str">
            <v xml:space="preserve">Llena tu guardarropa de las mejores prendas para el verano, y para esto, no hay mejor pieza que este cool conjutno de crop top y short. Usalo para los mejores festivales y para los dias mas calurosos del verano. 100% Poliéster.
</v>
          </cell>
        </row>
        <row r="33">
          <cell r="A33" t="str">
            <v>QD03B802</v>
          </cell>
          <cell r="B33" t="str">
            <v>Un basico que no debe de faltar en ningun guardarropa. Esta blusa con bello detalle de botones enfrente, es la mejor pieza para usarla con los jeans mas atrevidos. Recuerda comprar mas de un color ya que es una prenda clave para usarse con cualquier tipo de look. 100% Viscosa</v>
          </cell>
        </row>
        <row r="34">
          <cell r="A34" t="str">
            <v>QD03K028</v>
          </cell>
          <cell r="B34" t="str">
            <v>Las flores llegan a envolver las mejores piezas para esta temporada. Es por eso que esta prenda te hará lucir sexy y con estilo. Combinala con los jeans mas atrevidos que tengas. 100% Viscosa</v>
          </cell>
        </row>
        <row r="35">
          <cell r="A35" t="str">
            <v>QD15T025</v>
          </cell>
          <cell r="B35" t="str">
            <v>Sientete siempre sexy con esta falda corta semi circular, los colores son los mejores acentos para conseguir tu mejor look. Llenate de confianza para esta temporada. 100% Poliester.</v>
          </cell>
        </row>
        <row r="36">
          <cell r="A36" t="str">
            <v>QD24E174</v>
          </cell>
          <cell r="B36" t="str">
            <v>¡Las mejores playeras y graficos estan en Quarry! Ven por esta palyera con un super cool estamapdo en foil, y dejate llevar por tu creatividad, para que armes  los mejores looks.  97% VISCOSA 3% ELASTANO</v>
          </cell>
        </row>
        <row r="37">
          <cell r="A37" t="str">
            <v>QD24E175</v>
          </cell>
          <cell r="B37" t="str">
            <v>¡Las mejores playeras y graficos estan en Quarry! Ven por esta palyera con un super cool estamapdo en foil, y dejate llevar por tu creatividad, para que armes  los mejores looks.  97% VISCOSA 3% ELASTANO</v>
          </cell>
        </row>
        <row r="38">
          <cell r="A38" t="str">
            <v>QD24E177</v>
          </cell>
          <cell r="B38" t="str">
            <v>La mejor comapñera para lucir a la moda, es esta genial blusa con el detalle de tendencia que es el cuello alto. La tela de esta prenda la hace fresca y cool, para siempre lucir genial. 50% Algodón, 50% Poliéster.</v>
          </cell>
        </row>
        <row r="39">
          <cell r="A39" t="str">
            <v>QD24E191</v>
          </cell>
          <cell r="B39" t="str">
            <v>Sientete siempre sexy, con este bralette realizado con encaje floral, deja que tu lado sexy y atrevido predomine con esta prenda, que debe de ser un basico en tu guardarropa. 50% Algodón, 50% Poliéster.</v>
          </cell>
        </row>
        <row r="40">
          <cell r="A40" t="str">
            <v>QD31A637</v>
          </cell>
          <cell r="B40" t="str">
            <v>¡Increible y sexy! Asi te sentirás al usar este hermoso vestido, con una falda con mucho vuelo, que te hara ver perfecta para cualquer ocasión. Disfruta el usarlo para salir con tus amigas. 100% Viscosa</v>
          </cell>
        </row>
        <row r="41">
          <cell r="A41" t="str">
            <v>QD31N002</v>
          </cell>
          <cell r="B41" t="str">
            <v>¡El mejor detalle de la temporada! Es este vestido perfecto con un detalle de olan en hombros, que te haran ver sofisticada. Es ideal para ir a visitar a tus abuelos o para salir con tu pareja. 90% poliéster 10% poliamida</v>
          </cell>
        </row>
        <row r="42">
          <cell r="A42" t="str">
            <v>QD33J013</v>
          </cell>
          <cell r="B42" t="str">
            <v>Luce deportiva, sexy y a la moda, con este jumper. Recuerda que la tendencia de los detalles en costados en tus prendas, es un ¡MUST! Esta temporada. Aprovecha y compra mas de un color! Tomate una selfie y compartela con nosotros! 95% poliéster 5% poliamida</v>
          </cell>
        </row>
        <row r="44">
          <cell r="A44" t="str">
            <v>GC24G277</v>
          </cell>
          <cell r="B44" t="str">
            <v>Siéntete cómodo y a la moda con esta T-shirt jaspe, y su estampado monocromático, obtén un estilo effortless de lo mas cool. 100% Algodón.</v>
          </cell>
        </row>
        <row r="45">
          <cell r="A45" t="str">
            <v>GC24G280</v>
          </cell>
          <cell r="B45" t="str">
            <v>Dale un toque a tu look con esta T-shirt y su estampado metalizado, te dará un toque único que complementara tu look . 100% Algodón.</v>
          </cell>
        </row>
        <row r="46">
          <cell r="A46" t="str">
            <v>GC24G304</v>
          </cell>
          <cell r="B46" t="str">
            <v>Siéntete fresco y luce tus músculos con esta Tank Top tropical de piñas, estarás fresco y atraerás miradas, ¡¡No te la puedes perder!! 92% Poliéster  8% Elastano .</v>
          </cell>
        </row>
        <row r="47">
          <cell r="A47" t="str">
            <v>GC24G571</v>
          </cell>
          <cell r="B47" t="str">
            <v>Este verano no te quedes fuera de la tendencia Tie Dye  y luce increíble con esta T-shirt en tonos denim, ¡¡¡¡no te arrepentirás!!! 92% Poliéster  8% Elastano .</v>
          </cell>
        </row>
        <row r="48">
          <cell r="A48" t="str">
            <v>GC24G573</v>
          </cell>
          <cell r="B48" t="str">
            <v>Celébrate!!! Tshirt con estampado Tie Dye en tonos pastel, luce fresco y no te quedes fuera de tendencia este verano, te veras increíble. 92% Poliéster  8% Elastano .</v>
          </cell>
        </row>
        <row r="49">
          <cell r="A49" t="str">
            <v>GC21O658</v>
          </cell>
          <cell r="B49" t="str">
            <v>Complementa tu estilo con estos Black Jeans , un básico que no podrás dejar pasar. 98 % Algodón 2% Elastano.</v>
          </cell>
        </row>
        <row r="50">
          <cell r="A50" t="str">
            <v>GD03K224</v>
          </cell>
          <cell r="B50" t="str">
            <v>Este verano prueba la tendencia con escotes en la espalda y compra esta blusa con amarre en escote trasero  y luce sexy con su abertura , con los botones en la pretina acentúan tu cintura para estilizar tu silueta. 100% Viscosa.</v>
          </cell>
        </row>
        <row r="51">
          <cell r="A51" t="str">
            <v>GD14R043</v>
          </cell>
          <cell r="B51" t="str">
            <v>Complementa tu look con esta chamarra denim en tono crudo y bolsos de parche, le dará a tu look frescura este verano. MERCANCIA DETENIDA,  NO SUBIR A RED.</v>
          </cell>
        </row>
        <row r="52">
          <cell r="A52" t="str">
            <v>GD14R044</v>
          </cell>
          <cell r="B52" t="str">
            <v>Los tonos crudos estarán de moda, no te quedes fuera y compra esta denim Jacket para complementar tu look y estar en tendencia este verano . MERCANCIA DETENIDA,  NO SUBIR A RED.</v>
          </cell>
        </row>
        <row r="53">
          <cell r="A53" t="str">
            <v>GD21G010</v>
          </cell>
          <cell r="B53" t="str">
            <v>Luce increíble con estos jean de cintura media, con lavado estilo Stone. Son el complemento ideal para tu look de cuarentena, estarás cómoda y con estilo. 98 % Algodón 2% Elastano.</v>
          </cell>
        </row>
        <row r="54">
          <cell r="A54" t="str">
            <v>GD33K006</v>
          </cell>
          <cell r="B54" t="str">
            <v>Este verano luce tu mejor silueta con este jumpsuit con hombro descubierto, su olan como detalle en el escote da un look súper romántico y ad hoc para esta temporada . 100% Viscosa.</v>
          </cell>
        </row>
        <row r="55">
          <cell r="A55" t="str">
            <v>GD33R017</v>
          </cell>
          <cell r="B55" t="str">
            <v>Atrévete a probar este jumper de denim crudo, puedes combinarlo con una T-shirt y tus sneaker favoritos para lucir perfecta este verano. MERCANCIA DETENIDA,  NO SUBIR A RED.</v>
          </cell>
        </row>
        <row r="56">
          <cell r="A56" t="str">
            <v>QC04B659</v>
          </cell>
          <cell r="B56" t="str">
            <v>Esta cuarentena quédate en casa lo mas cómodo posible, con estos bóxer corte Víctor, estarás súper cómodo para disfrutar de tus series favoritas en undewear sin que nadie te moleste. 100% Algodón.</v>
          </cell>
        </row>
        <row r="57">
          <cell r="A57" t="str">
            <v>QC08A902</v>
          </cell>
          <cell r="B57" t="str">
            <v>Luce fresco este verano con esta camisa básica manga corta, su estampado de rayas le dará un giro a tu look inigualable. 100% Viscosa.</v>
          </cell>
        </row>
        <row r="58">
          <cell r="A58" t="str">
            <v>QC08A901</v>
          </cell>
          <cell r="B58" t="str">
            <v>Luce fresco este verano con esta camisa básica manga corta, su estampado de rayas le dará un giro a tu look inigualable. 100% Viscosa.</v>
          </cell>
        </row>
        <row r="59">
          <cell r="A59" t="str">
            <v>QC24A688</v>
          </cell>
          <cell r="B59" t="str">
            <v>Obtén un look clásico con nuestra playera tipo polo, sus bloques de color reforzaran tu look al máximo. 100% Algodón.</v>
          </cell>
        </row>
        <row r="60">
          <cell r="A60" t="str">
            <v>QC24A721</v>
          </cell>
          <cell r="B60" t="str">
            <v>Confortable te sentirás esta cuarentena con esta playera de cuello Mao y colores en contraste , lucirás increíble este verano. 100% Algodón.</v>
          </cell>
        </row>
        <row r="61">
          <cell r="A61" t="str">
            <v>QC24A736</v>
          </cell>
          <cell r="B61" t="str">
            <v>Esta cuarentena el estilo effortless esta de moda, obtén tu look con esta T-shirt y su tiny print en el delantero y úsala con tus mejores Jeans. 100% Algodón.</v>
          </cell>
        </row>
        <row r="62">
          <cell r="A62" t="str">
            <v>QC24A751</v>
          </cell>
          <cell r="B62" t="str">
            <v>Un básico no lo puedes dejar pasar, esta playera estilo polo, complementara tu look total White, busca tus Jeans blancos y luce impecable esta temporada. 50% Algodón 50% Poliéster.</v>
          </cell>
        </row>
        <row r="63">
          <cell r="A63" t="str">
            <v>QC24A803</v>
          </cell>
          <cell r="B63" t="str">
            <v>Por que un estilo Barroco nunca pasa de moda, usa esta T-shirt estampada , reforzara tu estilo y personalidad que nunca pasaras desapercibido. 100% Algodón.</v>
          </cell>
        </row>
        <row r="64">
          <cell r="A64" t="str">
            <v>GC24G305</v>
          </cell>
          <cell r="B64" t="str">
            <v>No esta el código en sistema .</v>
          </cell>
        </row>
        <row r="65">
          <cell r="A65" t="str">
            <v>QC54A029</v>
          </cell>
          <cell r="B65" t="str">
            <v>Este verano juega con los estampados estilo navi y apuesta por este traje de baño , no te esperes mas para tenerlo en tu closet. 100% Poliéster.</v>
          </cell>
        </row>
        <row r="66">
          <cell r="A66" t="str">
            <v>QC02J043</v>
          </cell>
          <cell r="B66" t="str">
            <v>Siéntete de lo mas cómodo esta cuarentena y usa estos short estilo deportivos, son súper cómodos pero lo mas importante no te harán perder el estilo en estos días en casa. 50% Algodón 50% Poliéster.</v>
          </cell>
        </row>
        <row r="67">
          <cell r="A67" t="str">
            <v>QD02A182</v>
          </cell>
          <cell r="B67" t="str">
            <v>Este verano no te detengas y opta por la tendencia cítric, sus estampados frescos y divertidos te harán lucir increíble este verano , usa este short con elástico y cintura y siéntete cómoda y en tendencia. 100% Viscosa.</v>
          </cell>
        </row>
        <row r="68">
          <cell r="A68" t="str">
            <v>QD02O005</v>
          </cell>
          <cell r="B68" t="str">
            <v>Un estampado tropical nunca pasara de moda en verano, compra este short con elástico en cintura , es súper cómodo y  fresco esta temporada. 100% Viscosa.</v>
          </cell>
        </row>
        <row r="69">
          <cell r="A69" t="str">
            <v>QD03B085</v>
          </cell>
          <cell r="B69" t="str">
            <v>Si quieres lucir fresca y cómoda , compra esta blusa manga corta con su corte recto te hará lucir tu mejor forma, es un básico que jamás pasara de moda. 100% Poliéster.</v>
          </cell>
        </row>
        <row r="70">
          <cell r="A70" t="str">
            <v>QD03B838</v>
          </cell>
          <cell r="B70" t="str">
            <v>Siéntete fresca este verano y obtén un l look romántico con esta blusa de tirante, con su detalle de encaje en el filo del escote, lucirás increíble . Puedes combinarla con tus Jeans o un short de denim. 100% Viscosa.</v>
          </cell>
        </row>
        <row r="71">
          <cell r="A71" t="str">
            <v>QD03B841</v>
          </cell>
          <cell r="B71" t="str">
            <v>Este verano no dejes pasar esta blusa off soldar con elástico en escote y mangas, te dará un look romántico y fresco ideal para esta temporada. 100% Viscosa.</v>
          </cell>
        </row>
        <row r="72">
          <cell r="A72" t="str">
            <v>QD03B842</v>
          </cell>
          <cell r="B72" t="str">
            <v>Sexy e Increíble. Así te veras con esta blusa con olan en escote. Ideal para tu fin de semana. Opta por tener varios colores en tu guardarropa.  100% Viscosa.</v>
          </cell>
        </row>
        <row r="73">
          <cell r="A73" t="str">
            <v>QD03B843</v>
          </cell>
          <cell r="B73" t="str">
            <v>Una prenda como esta es un básico en tu closet, ideal para cualquier tipo de evento. Apuesta por usarla con unos jeans super high waist, para que te veas, ¡INCREIBLE! 100% Viscosa.</v>
          </cell>
        </row>
        <row r="74">
          <cell r="A74" t="str">
            <v>QD03B844</v>
          </cell>
          <cell r="B74" t="str">
            <v>Las blusas sin mangas  con nudo son un ¡Must!. Lucirás fresca y a la moda con esta prenda, ideal para cualquier evento que gire en torno al verano. 100% Viscosa.</v>
          </cell>
        </row>
        <row r="75">
          <cell r="A75" t="str">
            <v>QD03B847</v>
          </cell>
          <cell r="B75" t="str">
            <v>Sexy e Increíble. Así te veras con esta blusa manga 3/4  Ideal para tu fin de semana. El estampado de esta prenda la convierten una pieza clave para lucir ¡Espectacular! 100% Viscosa.</v>
          </cell>
        </row>
        <row r="76">
          <cell r="A76" t="str">
            <v>QD14A939</v>
          </cell>
          <cell r="B76" t="str">
            <v>ESTA PRENDA ESTA DETENIDA, NO LLEGARÁ PRONTO, FAVOR DE NO SUBIR A RED .</v>
          </cell>
        </row>
        <row r="77">
          <cell r="A77" t="str">
            <v>QD21A777</v>
          </cell>
          <cell r="B77" t="str">
            <v>No te puede faltar esta pieza básica en tu armario, con este pantalón lucirás siempre fresca e increíble, lo puedes combinar con playeras o blusas, o ser mas atrevida con una chamarra de mezclilla.  98% Algodón 2% Elastano.</v>
          </cell>
        </row>
        <row r="78">
          <cell r="A78" t="str">
            <v>QD21A791</v>
          </cell>
          <cell r="B78" t="str">
            <v>Los mejores jeans los encuentras en Quarry, luce increíble con este pantalón Super High Waist. La mejor prenda para lucir increíble. Combínalo con nuestras blusas y playeras, lucirás increíble. 98% Algodón 2% Elastano.</v>
          </cell>
        </row>
        <row r="79">
          <cell r="A79" t="str">
            <v>GD21G009</v>
          </cell>
          <cell r="B79" t="str">
            <v>Los mejores jeans los encuentras en Quarry, luce increíble con este pantalón High Waist. La mejor prenda para lucir increíble. Combínalo con nuestras blusas y playeras, lucirás increíble. 98% Algodón 2% Elastano.</v>
          </cell>
        </row>
        <row r="80">
          <cell r="A80" t="str">
            <v>QD24E258</v>
          </cell>
          <cell r="B80" t="str">
            <v>Luce cool con este body de lunares. La combinación con unos jeans harán el mejor look. Además lucirás muy sexy con el escote barco que tiene esta prenda. 100% Poliéster.</v>
          </cell>
        </row>
        <row r="81">
          <cell r="A81" t="str">
            <v>QD24E271</v>
          </cell>
          <cell r="B81" t="str">
            <v>Una prenda como esta es un básico en tu closet, ideal para cualquier tipo de evento. Apuesta por usarla con unos jeans super high waist, para que te veas, ¡INCREIBLE! 100% Algodón.</v>
          </cell>
        </row>
        <row r="82">
          <cell r="A82" t="str">
            <v>QD24E243</v>
          </cell>
          <cell r="B82" t="str">
            <v>Luce increíble con la mejor tendencia, ¡Las abejas vienen con todo para esta temporada! Esta playera te dará un look de lo mas cool en tu guardarropa y mas con los detales de esta prenda. ¡Te veras sorprendente!. Viscosa. 100% Viscosa.</v>
          </cell>
        </row>
        <row r="83">
          <cell r="A83" t="str">
            <v>QD24E244</v>
          </cell>
          <cell r="B83" t="str">
            <v>Luce increíble con la mejor tendencia, ¡Las abejas vienen con todo para esta temporada! Esta playera te dará un look de lo mas cool en tu guardarropa y mas con los detales de esta prenda. ¡Te veras sorprendente!. Viscosa. 100% Viscosa.</v>
          </cell>
        </row>
        <row r="84">
          <cell r="A84" t="str">
            <v>QD24E245</v>
          </cell>
          <cell r="B84" t="str">
            <v>Luce increíble con la mejor tendencia, ¡Las abejas vienen con todo para esta temporada! Esta playera te dará un look de lo mas cool en tu guardarropa y mas con los detales de esta prenda. ¡Te veras sorprendente!. Viscosa. 100% Viscosa.</v>
          </cell>
        </row>
        <row r="85">
          <cell r="A85" t="str">
            <v>QD24E246</v>
          </cell>
          <cell r="B85" t="str">
            <v>Luce increíble con la mejor tendencia, ¡Las abejas vienen con todo para esta temporada! Esta playera te dará un look de lo mas cool en tu guardarropa y mas con los detales de esta prenda. ¡Te veras sorprendente!. Viscosa. 100% Viscosa.</v>
          </cell>
        </row>
        <row r="86">
          <cell r="A86" t="str">
            <v>QD24E247</v>
          </cell>
          <cell r="B86" t="str">
            <v>Luce increíble con la mejor tendencia, ¡Las abejas vienen con todo para esta temporada! Esta playera te dará un look de lo mas cool en tu guardarropa y mas con los detales de esta prenda. ¡Te veras sorprendente!. Viscosa. 100% Viscosa.</v>
          </cell>
        </row>
        <row r="87">
          <cell r="A87" t="str">
            <v>QD24E248</v>
          </cell>
          <cell r="B87" t="str">
            <v>Luce increíble con la mejor tendencia, ¡Las abejas vienen con todo para esta temporada! Esta playera te dará un look de lo mas cool en tu guardarropa y mas con los detales de esta prenda. ¡Te veras sorprendente!. Viscosa. 100% Viscosa.</v>
          </cell>
        </row>
        <row r="88">
          <cell r="A88" t="str">
            <v>QD24E257</v>
          </cell>
          <cell r="B88" t="str">
            <v>Las blusas  con nudo estilo marinero, son un ¡Must!. Lucirás fresca y a la moda con esta prenda, ideal para cualquier época del año, esta pieza se puede convertir en un básico de tu guardarropa. 100% Viscosa.</v>
          </cell>
        </row>
        <row r="89">
          <cell r="A89" t="str">
            <v>QD24E258</v>
          </cell>
          <cell r="B89" t="str">
            <v>Luce cool con este body de lunares. La combinación con unos jeans harán el mejor look. Además lucirás muy sexy con el escote barco que tiene esta prenda. 100% Viscosa.</v>
          </cell>
        </row>
        <row r="90">
          <cell r="A90" t="str">
            <v>QD24E259</v>
          </cell>
          <cell r="B90" t="str">
            <v>Las mejores playeras estampadas las encuentras en Quarry. Disfruta esta primavera con las mejores prendas. Lucirás siempre a la moda, e increíble. 100% Poliéster.</v>
          </cell>
        </row>
        <row r="91">
          <cell r="A91" t="str">
            <v>QD24E270</v>
          </cell>
          <cell r="B91" t="str">
            <v>Una prenda como esta es un básico en tu closet, ideal para cualquier tipo de evento. Apuesta por usarla con unos jeans super high waist, para que te veas, ¡INCREIBLE! 100% Algodón.</v>
          </cell>
        </row>
        <row r="92">
          <cell r="A92" t="str">
            <v>QD24K084</v>
          </cell>
          <cell r="B92" t="str">
            <v>NO ME APARECE EN SISTEMA.  .</v>
          </cell>
        </row>
        <row r="93">
          <cell r="A93" t="str">
            <v>QD31A630</v>
          </cell>
          <cell r="B93" t="str">
            <v>Ganas de lucir increíble, con este vestido lucirás genial siempre. El estampado de tendencia hacen a esta prenda una clave importante para siempre estar a la moda. 100% Algodón.</v>
          </cell>
        </row>
        <row r="94">
          <cell r="A94" t="str">
            <v>QD31A628</v>
          </cell>
          <cell r="B94" t="str">
            <v>Luce increíble con la mejor tendencia, este vestido te dará un look de lo mas cool en tu guardarropa y mas con los detales de esta prenda. ¡Te veras sorprendente! 70% Algodón 30% Lino .</v>
          </cell>
        </row>
        <row r="95">
          <cell r="A95" t="str">
            <v>QD31A629</v>
          </cell>
          <cell r="B95" t="str">
            <v>Sexy y a la moda, con este vestido lucirás genial siempre. El estampado de tendencia hacen a esta prenda una clave importante para siempre estar a la moda. 100% Viscosa.</v>
          </cell>
        </row>
        <row r="96">
          <cell r="A96" t="str">
            <v>QD31A631</v>
          </cell>
          <cell r="B96" t="str">
            <v>Sexy y a la moda, con este vestido lucirás genial siempre. El estampado de tendencia hacen a esta prenda una clave importante para siempre estar a la moda. 100% Viscosa.</v>
          </cell>
        </row>
        <row r="97">
          <cell r="A97" t="str">
            <v>QD31A637</v>
          </cell>
          <cell r="B97" t="str">
            <v>Sexy y a la moda, con este vestido lucirás genial siempre. El estampado de tendencia hacen a esta prenda una clave importante para siempre estar a la moda. 100% Viscosa.</v>
          </cell>
        </row>
        <row r="98">
          <cell r="A98" t="str">
            <v>QD31A638</v>
          </cell>
          <cell r="B98" t="str">
            <v>Sexy y a la moda, con este vestido lucirás genial siempre. El estampado de tendencia hacen a esta prenda una clave importante para siempre estar a la moda. 100% Viscosa.</v>
          </cell>
        </row>
        <row r="99">
          <cell r="A99" t="str">
            <v>QD21A645</v>
          </cell>
          <cell r="B99" t="str">
            <v>No te puede faltar esta pieza básica en tu armario, con este pantalón lucirás siempre fresca e increíble, el estampado es el mejor complemento de esta prenda. 100%Viscosa.</v>
          </cell>
        </row>
        <row r="100">
          <cell r="A100" t="str">
            <v>QD33A228</v>
          </cell>
          <cell r="B100" t="str">
            <v>El mejor aliado para el calor, este Jumper, la tela y el corte lo hacen muy fresco e ideal para usarlo en la época de calor. Increíble para cualquier evento del verano. 97% Algodón 3% Elastano.</v>
          </cell>
        </row>
        <row r="101">
          <cell r="A101" t="str">
            <v>QD33A230</v>
          </cell>
          <cell r="B101" t="str">
            <v>La inspiración militar veraniega, es lo que te ofrecemos en este jumper, lucirás increíble y sexy. 97% Algodón 3% Elastano.</v>
          </cell>
        </row>
        <row r="102">
          <cell r="A102" t="str">
            <v>QD33A231</v>
          </cell>
          <cell r="B102" t="str">
            <v>El mejor aliado para el calor, este Jumper, la tela y el corte lo hacen muy fresco e ideal para usarlo arriba de tu traje de baño, o transformarlo con unas sandalias haciéndolo el mejor look del verano. 97% Algodón 3% Elastano.</v>
          </cell>
        </row>
        <row r="103">
          <cell r="A103" t="str">
            <v>QD33A235</v>
          </cell>
          <cell r="B103" t="str">
            <v>¡Cítrica y Sexy! Con este jumper tendrás la tendencia en tus manos para crear los mejores looks, para la primavera. 97%Viscosa 3% Elastano.</v>
          </cell>
        </row>
        <row r="104">
          <cell r="A104" t="str">
            <v>QD33A238</v>
          </cell>
          <cell r="B104" t="str">
            <v>El mejor aliado para el calor, este Jumper, la tela y el corte lo hacen muy fresco e ideal para usarlo en la época de calor. Increíble para cualquier evento del verano. 100% Viscosa.</v>
          </cell>
        </row>
        <row r="105">
          <cell r="A105" t="str">
            <v>GC21A009</v>
          </cell>
          <cell r="B105" t="str">
            <v>Pantalón súper skinny con cinco bolsillos, efecto deslavado, cierre y botón metálico. 98% Algodón 2% Elastano</v>
          </cell>
        </row>
        <row r="106">
          <cell r="A106" t="str">
            <v>GD21G010</v>
          </cell>
          <cell r="B106" t="str">
            <v>Pantalón skinny de cintura media, con cinco bolsillos, botón y cierre metálico. 98% Algodón 2% Elastano</v>
          </cell>
        </row>
        <row r="107">
          <cell r="A107" t="str">
            <v>GD21G011</v>
          </cell>
          <cell r="B107" t="str">
            <v>Jegging de cintura alta. Algodón/Elastano</v>
          </cell>
        </row>
        <row r="108">
          <cell r="A108" t="str">
            <v>GD24K085</v>
          </cell>
        </row>
        <row r="109">
          <cell r="A109" t="str">
            <v>QC21L017</v>
          </cell>
          <cell r="B109" t="str">
            <v>Pantalón súper skinny con cinco bolsillos, efecto blanqueado, con destruciones, cierre y botón metálico. Algodón/Elastano</v>
          </cell>
        </row>
        <row r="110">
          <cell r="A110" t="str">
            <v>QC21L018</v>
          </cell>
          <cell r="B110" t="str">
            <v>Pantalón chino fabricado con tela gabardina stretch suavizada, cierre metálico y botón de pasta. 98% Algodón 2% Elastano</v>
          </cell>
        </row>
        <row r="111">
          <cell r="A111" t="str">
            <v>QC24A745</v>
          </cell>
          <cell r="B111" t="str">
            <v>Playera slim fit, cuello redondo con estampado grande al frente. 100% Algodón</v>
          </cell>
        </row>
        <row r="112">
          <cell r="A112" t="str">
            <v>QC24A779</v>
          </cell>
          <cell r="B112" t="str">
            <v>Playera slim fit, cuello redondo con estampado al frente. 100% Algodón</v>
          </cell>
        </row>
        <row r="113">
          <cell r="A113" t="str">
            <v>QC24A780</v>
          </cell>
          <cell r="B113" t="str">
            <v>Playera slim fit, cuello redondo con estampado de textura al frente. 100% Algodón</v>
          </cell>
        </row>
        <row r="114">
          <cell r="A114" t="str">
            <v>QC24A781</v>
          </cell>
          <cell r="B114" t="str">
            <v>Playera slim fit, cuello redondo con estampado al frente. 100% Algodón</v>
          </cell>
        </row>
        <row r="115">
          <cell r="A115" t="str">
            <v>QC24A782</v>
          </cell>
          <cell r="B115" t="str">
            <v>Playera slim fit, cuello redondo con estampado al frente. 100% Algodón</v>
          </cell>
        </row>
        <row r="116">
          <cell r="A116" t="str">
            <v>QC24A784</v>
          </cell>
          <cell r="B116" t="str">
            <v>Playera slim fit, cuello redondo con estampado al frente. 100% Algodón</v>
          </cell>
        </row>
        <row r="117">
          <cell r="A117" t="str">
            <v>QC24A787</v>
          </cell>
          <cell r="B117" t="str">
            <v>Playera slim fit, cuello redondo con estampado de textura brillante al frente. Algodón/Poliéster</v>
          </cell>
        </row>
        <row r="118">
          <cell r="A118" t="str">
            <v>QC24A789</v>
          </cell>
          <cell r="B118" t="str">
            <v>Playera slim fit, cuello redondo con estampado de textura al frente. Algodón/Poliéster</v>
          </cell>
        </row>
        <row r="119">
          <cell r="A119" t="str">
            <v>QC24A792</v>
          </cell>
          <cell r="B119" t="str">
            <v>Playera slim fit, cuello redondo fabricada en tela ligera con estampado al frente. 100% Algodón</v>
          </cell>
        </row>
        <row r="120">
          <cell r="A120" t="str">
            <v>QC24A793</v>
          </cell>
          <cell r="B120" t="str">
            <v>Playera slim fit, cuello redondo fabricada en tela ligera con estampado al frente. 100% Algodón</v>
          </cell>
        </row>
        <row r="121">
          <cell r="A121" t="str">
            <v>QC24A796</v>
          </cell>
          <cell r="B121" t="str">
            <v>Polo slim fit de manga corta con detalles en contraste en cuello y mangas, logo bordado. 75% Poliéster 25% Algodón</v>
          </cell>
        </row>
        <row r="122">
          <cell r="A122" t="str">
            <v>QC24A797</v>
          </cell>
          <cell r="B122" t="str">
            <v>Polo slim fit de manga corta con detalles en contraste en cuello y mangas, logo bordado. 75% Poliéster 25% Algodón</v>
          </cell>
        </row>
        <row r="123">
          <cell r="A123" t="str">
            <v>QC24A798</v>
          </cell>
          <cell r="B123" t="str">
            <v>Polo slim fit de manga corta con detalles en contraste en cuello y mangas, logo bordado. 75% Poliéster 25% Algodón</v>
          </cell>
        </row>
        <row r="124">
          <cell r="A124" t="str">
            <v>QC24D226</v>
          </cell>
          <cell r="B124" t="str">
            <v>Playera slim fit de manga corta con cuello redondo, fabricada en tela fluida, estampado al frente. 100% Poliéster</v>
          </cell>
        </row>
        <row r="125">
          <cell r="A125" t="str">
            <v>QC24D227</v>
          </cell>
          <cell r="B125" t="str">
            <v>Playera slim fit de manga corta con cuello redondo, fabricada en tela fluida, estampado al frente. 100% Poliéster</v>
          </cell>
        </row>
        <row r="126">
          <cell r="A126" t="str">
            <v>QC24D230</v>
          </cell>
          <cell r="B126" t="str">
            <v>Playera slim fit de manga corta con cuello redondo, estampado al frente. 100% Poliéster</v>
          </cell>
        </row>
        <row r="127">
          <cell r="A127" t="str">
            <v>QC250001</v>
          </cell>
          <cell r="B127" t="str">
            <v>Sudadera con capucha y cierre plateado con detalle de contraste al interior. Algodón/Poliéster</v>
          </cell>
        </row>
        <row r="128">
          <cell r="A128" t="str">
            <v>QC25A320</v>
          </cell>
          <cell r="B128" t="str">
            <v>Sudadera ligera de manga larga con cuello redondo y estampado al frente. Algodón/Poliéster</v>
          </cell>
        </row>
        <row r="129">
          <cell r="A129" t="str">
            <v>QC25A321</v>
          </cell>
          <cell r="B129" t="str">
            <v>Sudadera cuello chimenea con cordones ajustadores y bolsas ocultas al frente. Algodón/Poliéster</v>
          </cell>
        </row>
        <row r="130">
          <cell r="A130" t="str">
            <v>QC25A322</v>
          </cell>
          <cell r="B130" t="str">
            <v>Playera slim, con capucha y estampado texturizado al frente. Algodón/Poliéster</v>
          </cell>
        </row>
        <row r="131">
          <cell r="A131" t="str">
            <v>QC25A323</v>
          </cell>
          <cell r="B131" t="str">
            <v>Sudadera ligera con capucha, manga larga, bolsa de canguro y estampado al frente. Algodón/Poliéster</v>
          </cell>
        </row>
        <row r="132">
          <cell r="A132" t="str">
            <v>QC62A001</v>
          </cell>
          <cell r="B132" t="str">
            <v>Cubrebocas con estampado digital. 100% Poliéster</v>
          </cell>
        </row>
        <row r="133">
          <cell r="A133" t="str">
            <v>QC62A026</v>
          </cell>
          <cell r="B133" t="str">
            <v>Cubrebocas con estampado digital. 100% Poliéster</v>
          </cell>
        </row>
        <row r="134">
          <cell r="A134" t="str">
            <v>QC62A030</v>
          </cell>
          <cell r="B134" t="str">
            <v xml:space="preserve">Paquete con 3 cubrebocas. </v>
          </cell>
        </row>
        <row r="135">
          <cell r="A135" t="str">
            <v>QC62A031</v>
          </cell>
          <cell r="B135" t="str">
            <v xml:space="preserve">Paquete con 3 cubrebocas. </v>
          </cell>
        </row>
        <row r="136">
          <cell r="A136" t="str">
            <v>QC62A032</v>
          </cell>
          <cell r="B136" t="str">
            <v xml:space="preserve">Paquete con 3 cubrebocas. </v>
          </cell>
        </row>
        <row r="137">
          <cell r="A137" t="str">
            <v>QC86A001</v>
          </cell>
          <cell r="B137" t="str">
            <v>Perfume para caballero.</v>
          </cell>
        </row>
        <row r="138">
          <cell r="A138" t="str">
            <v>QC86A002</v>
          </cell>
          <cell r="B138" t="str">
            <v>Perfume para caballero.</v>
          </cell>
        </row>
        <row r="139">
          <cell r="A139" t="str">
            <v>QD24E292</v>
          </cell>
          <cell r="B139" t="str">
            <v>Playera ajustada cuello redondo con manga corta y estampado al frente. 96% Poliéster 4% Elastáno</v>
          </cell>
        </row>
        <row r="140">
          <cell r="A140" t="str">
            <v>QD24E293</v>
          </cell>
          <cell r="B140" t="str">
            <v>Playera ajustada cuello redondo con manga corta y estampado al frente. 96% Poliéster 4% Elastáno</v>
          </cell>
        </row>
        <row r="141">
          <cell r="A141" t="str">
            <v>QD24E294</v>
          </cell>
          <cell r="B141" t="str">
            <v>Playera ajustada cuello redondo con manga corta y estampado al frente. 96% Poliéster 4% Elastáno</v>
          </cell>
        </row>
        <row r="142">
          <cell r="A142" t="str">
            <v>QD24E297</v>
          </cell>
          <cell r="B142" t="str">
            <v>Playera cuello redondo de fit ajustado al cuerpo, manga corta y estampado al frente. 94% Algodón 6% Elastano</v>
          </cell>
        </row>
        <row r="143">
          <cell r="A143" t="str">
            <v>QD24E300</v>
          </cell>
          <cell r="B143" t="str">
            <v>Playera cuello redondo, fabricada en tela fluida con estampado digital. 100% Poliéster</v>
          </cell>
        </row>
        <row r="144">
          <cell r="A144" t="str">
            <v>QD24E301</v>
          </cell>
          <cell r="B144" t="str">
            <v>Playera cuello redondo, fabricada en tela fluida con estampado digital. 100% Poliéster</v>
          </cell>
        </row>
        <row r="145">
          <cell r="A145" t="str">
            <v>QD24E302</v>
          </cell>
          <cell r="B145" t="str">
            <v>Playera cuello redondo de fit ajustado al cuerpo, manga corta y estampado al frente. 94% Algodón 6% Elastano</v>
          </cell>
        </row>
        <row r="146">
          <cell r="A146" t="str">
            <v>QD24E303</v>
          </cell>
          <cell r="B146" t="str">
            <v>Playera cuello redondo de fit ajustado al cuerpo, manga corta y estampado al frente. 94% Algodón 6% Elastano</v>
          </cell>
        </row>
        <row r="147">
          <cell r="A147" t="str">
            <v>QD24E305</v>
          </cell>
          <cell r="B147" t="str">
            <v>Playera cuello redondo, fabricada en tela stretch con estampado de glitter. 94% Algodón 6% Elastano</v>
          </cell>
        </row>
        <row r="148">
          <cell r="A148" t="str">
            <v>QD24E306</v>
          </cell>
          <cell r="B148" t="str">
            <v>Playera cuello redondo, fabricada en tela stretch con estampado de glitter. 94% Algodón 6% Elastano</v>
          </cell>
        </row>
        <row r="149">
          <cell r="A149" t="str">
            <v>QD24E317</v>
          </cell>
          <cell r="B149" t="str">
            <v>Playera ajustada cuello redondo con manga corta y estampado al frente. 96% Poliéster 4% Elastáno</v>
          </cell>
        </row>
        <row r="150">
          <cell r="A150" t="str">
            <v>QD24E318</v>
          </cell>
          <cell r="B150" t="str">
            <v>Playera ajustada cuello redondo con manga corta y estampado al frente. 96% Poliéster 4% Elastáno</v>
          </cell>
        </row>
        <row r="151">
          <cell r="A151" t="str">
            <v>QD24E320</v>
          </cell>
          <cell r="B151" t="str">
            <v>Playera ajustada cuello redondo con manga corta y estampado al frente. 96% Poliéster 4% Elastáno</v>
          </cell>
        </row>
        <row r="152">
          <cell r="A152" t="str">
            <v>QD24E393</v>
          </cell>
          <cell r="B152" t="str">
            <v>Playera cuello redondo, fabricada en tela fluida con estampado digital. 100% Poliéster</v>
          </cell>
        </row>
        <row r="153">
          <cell r="A153" t="str">
            <v>QD24E394</v>
          </cell>
          <cell r="B153" t="str">
            <v>Playera cuello redondo, fabricada en tela fluida con estampado digital. 100% Poliéster</v>
          </cell>
        </row>
        <row r="154">
          <cell r="A154" t="str">
            <v>QD250002</v>
          </cell>
          <cell r="B154" t="str">
            <v>Sudadera con capucha forrada con borrega, con cierre al frente y cordones ajustadores. Algodón/Poliéster</v>
          </cell>
        </row>
        <row r="155">
          <cell r="A155" t="str">
            <v>QD35A139</v>
          </cell>
          <cell r="B155" t="str">
            <v>Legging cropped, cintura alta, fabricado en tela gruesa a cuadros. Poliéster/Elastano</v>
          </cell>
        </row>
        <row r="156">
          <cell r="A156" t="str">
            <v>QD35A141</v>
          </cell>
          <cell r="B156" t="str">
            <v>Legging cropped, cintura alta, fabricado en tela gruesa de raya de gis. Poliéster/Elastano</v>
          </cell>
        </row>
        <row r="157">
          <cell r="A157" t="str">
            <v>QD35A144</v>
          </cell>
          <cell r="B157" t="str">
            <v>Pantalón legging grueso de costura al frente y cintura alta. Poliéster/Elastano</v>
          </cell>
        </row>
        <row r="158">
          <cell r="A158" t="str">
            <v>QD35A145</v>
          </cell>
          <cell r="B158" t="str">
            <v>Pantalón legging grueso de costura al frente con detalle de doble elástico en cintura. Poliéster/Elastano</v>
          </cell>
        </row>
        <row r="159">
          <cell r="A159" t="str">
            <v>QD62A058</v>
          </cell>
          <cell r="B159" t="str">
            <v>Cubrebocas con estampado digital. 100% Poliéster</v>
          </cell>
        </row>
        <row r="160">
          <cell r="A160" t="str">
            <v>QD86A001</v>
          </cell>
          <cell r="B160" t="str">
            <v>Perfume para dama.</v>
          </cell>
        </row>
        <row r="161">
          <cell r="A161" t="str">
            <v>QD86A002</v>
          </cell>
          <cell r="B161" t="str">
            <v>Perfume para dama.</v>
          </cell>
        </row>
        <row r="162">
          <cell r="A162" t="str">
            <v>QC08A955</v>
          </cell>
          <cell r="B162" t="str">
            <v>Camisa slim fit, cuello clásico con contraste y detalle en los puños. 65% Poliéster 35% Algodón</v>
          </cell>
        </row>
        <row r="163">
          <cell r="A163" t="str">
            <v>QC08A956</v>
          </cell>
          <cell r="B163" t="str">
            <v>Camisa slim fit, cuello clásico con contraste y detalle en los puños. 65% Poliéster 35% Algodón</v>
          </cell>
        </row>
        <row r="164">
          <cell r="A164" t="str">
            <v>QC08A961</v>
          </cell>
          <cell r="B164" t="str">
            <v>Camisa slim fit, cuello clásico con contraste y detalle en los puños. 65% Poliéster 35% Algodón</v>
          </cell>
        </row>
        <row r="165">
          <cell r="A165" t="str">
            <v>QC08A960</v>
          </cell>
          <cell r="B165" t="str">
            <v>Camisa slim fit, button down con cuello contrastado, detalle en puños. 65% Poliéster 35% Algodón</v>
          </cell>
        </row>
        <row r="166">
          <cell r="A166" t="str">
            <v>QC08A957</v>
          </cell>
          <cell r="B166" t="str">
            <v>Camisa slim fit, detalle exterior en cuello y en bolsa, contraste interior en puños. 65% Poliéster 35% Algodón</v>
          </cell>
        </row>
        <row r="167">
          <cell r="A167" t="str">
            <v>QC08A958</v>
          </cell>
          <cell r="B167" t="str">
            <v>Camisa slim fit, detalles exteriores en cuello y puños, botonera en contraste. 65% Poliéster 35% Algodón</v>
          </cell>
        </row>
        <row r="168">
          <cell r="A168" t="str">
            <v>QC08A953</v>
          </cell>
          <cell r="B168" t="str">
            <v>Camisa slim fit, detalles exteriores en cuello y puños. 65% Poliéster 35% Algodón</v>
          </cell>
        </row>
        <row r="169">
          <cell r="A169" t="str">
            <v>QC08A954</v>
          </cell>
          <cell r="B169" t="str">
            <v>Camisa slim fit, cuello clásico con botonera en contraste. 65% Poliéster 35% Algodón</v>
          </cell>
        </row>
        <row r="170">
          <cell r="A170" t="str">
            <v>QC08A959</v>
          </cell>
          <cell r="B170" t="str">
            <v>Camisa slim fit, cuello clásico con estrellas bordadas en contraste. 65% Poliéster 35% Algodón</v>
          </cell>
        </row>
        <row r="171">
          <cell r="A171" t="str">
            <v>QC24D234</v>
          </cell>
          <cell r="B171" t="str">
            <v>Playera slim fit, manga corta y cuello redondo con estampado digital. 100% Poliéster</v>
          </cell>
        </row>
        <row r="172">
          <cell r="A172" t="str">
            <v>QC24D232</v>
          </cell>
          <cell r="B172" t="str">
            <v>Playera slim fit, manga corta y cuello redondo con estampado digital al frente y mangas. 100% Poliéster</v>
          </cell>
        </row>
        <row r="173">
          <cell r="A173" t="str">
            <v>QC24D233</v>
          </cell>
          <cell r="B173" t="str">
            <v>Playera slim fit, manga corta y cuello redondo con estampado digital. 100% Poliéster</v>
          </cell>
        </row>
        <row r="174">
          <cell r="A174" t="str">
            <v>QC24D218</v>
          </cell>
          <cell r="B174" t="str">
            <v xml:space="preserve">Playera slim fit con cuello V, fabricada en tela fluida, a rayas. 60% Poliéster 33% Viscosa 7%  </v>
          </cell>
        </row>
        <row r="175">
          <cell r="A175" t="str">
            <v>QC24D222</v>
          </cell>
          <cell r="B175" t="str">
            <v>Playera slim fit cuello redondo con bordado astronauta cool. 50% Algodón 50% Poliéster</v>
          </cell>
        </row>
        <row r="176">
          <cell r="A176" t="str">
            <v>QC24D220</v>
          </cell>
          <cell r="B176" t="str">
            <v>Playera textura waffle, cuello V, fabricada en tela fluida. 47% Poliéster 47% Viscosa 6% Elastano</v>
          </cell>
        </row>
        <row r="177">
          <cell r="A177" t="str">
            <v>QC24D228</v>
          </cell>
          <cell r="B177" t="str">
            <v>Playera slim fit de manga corta con cuello redondo, fabricada en tela fluida, estampado al frente. 100% Poliéster</v>
          </cell>
        </row>
        <row r="178">
          <cell r="A178" t="str">
            <v>QC24A869</v>
          </cell>
          <cell r="B178" t="str">
            <v>Playera slim fit, cuello redondo tipo beisbolera con mangas en contraste. 50% Algodón 50% Poliéster</v>
          </cell>
        </row>
        <row r="179">
          <cell r="A179" t="str">
            <v>QC24D231</v>
          </cell>
          <cell r="B179" t="str">
            <v>Playera slim fit de manga corta con cuello redondo, fabricada en tela fluida, estampado al frente. 100% Poliéster</v>
          </cell>
        </row>
        <row r="180">
          <cell r="A180" t="str">
            <v>QC24D229</v>
          </cell>
          <cell r="B180" t="str">
            <v>Playera slim fit de manga corta con cuello redondo, fabricada en tela fluida, estampado al frente. 100% Poliéster</v>
          </cell>
        </row>
        <row r="181">
          <cell r="A181" t="str">
            <v>QC24D210</v>
          </cell>
          <cell r="B181" t="str">
            <v xml:space="preserve">Playera slim fit con cuello redondo, fabricada en tela fluida, a rayas. 55% Viscosa 40% Poliéster 5% Lino  </v>
          </cell>
        </row>
        <row r="182">
          <cell r="A182" t="str">
            <v>QD24E227</v>
          </cell>
          <cell r="B182" t="str">
            <v>Playera cuello redondo, fabricada en tela fluida con estampado digital. 100% Poliéster</v>
          </cell>
        </row>
        <row r="183">
          <cell r="A183" t="str">
            <v>QD24E229</v>
          </cell>
          <cell r="B183" t="str">
            <v>Playera cuello redondo, fabricada en tela fluida con estampado digital. 100% Poliéster</v>
          </cell>
        </row>
        <row r="184">
          <cell r="A184" t="str">
            <v>QD24E228</v>
          </cell>
          <cell r="B184" t="str">
            <v>Playera cuello redondo, fabricada en tela fluida con estampado digital. 100% Poliéster</v>
          </cell>
        </row>
        <row r="185">
          <cell r="A185" t="str">
            <v>QD24E230</v>
          </cell>
          <cell r="B185" t="str">
            <v>Playera cuello redondo, fabricada en tela fluida con estampado digital. 100% Poliéster</v>
          </cell>
        </row>
        <row r="186">
          <cell r="A186" t="str">
            <v>QD24E231</v>
          </cell>
          <cell r="B186" t="str">
            <v>Playera cuello redondo, fabricada en tela fluida con estampado digital. 100% Poliéster</v>
          </cell>
        </row>
        <row r="187">
          <cell r="A187" t="str">
            <v>QD24E400</v>
          </cell>
          <cell r="B187" t="str">
            <v>Playera cuello redondo, fabricada en tela fluida con estampado digital. 100% Poliéster</v>
          </cell>
        </row>
        <row r="188">
          <cell r="A188" t="str">
            <v>QD24E215</v>
          </cell>
          <cell r="B188" t="str">
            <v>Playera escote amplio, manga corta y fit regular. 100% Algodón</v>
          </cell>
        </row>
        <row r="189">
          <cell r="A189" t="str">
            <v>QD24E348</v>
          </cell>
          <cell r="B189" t="str">
            <v>Playera con hombros descubiertos y manga corta, fit regular. 100% Algodón</v>
          </cell>
        </row>
        <row r="190">
          <cell r="A190" t="str">
            <v>QD24E261</v>
          </cell>
          <cell r="B190" t="str">
            <v>Playera cuello redondo, fabricada en tela ligera con estampado al frente. 100% Algodón</v>
          </cell>
        </row>
        <row r="191">
          <cell r="A191" t="str">
            <v>QD25C192</v>
          </cell>
          <cell r="B191" t="str">
            <v>Sudadera ligera de silueta boxy, sisa caída y parche al frente. 50% Algodón 50% Poliéster</v>
          </cell>
        </row>
        <row r="192">
          <cell r="A192" t="str">
            <v>QD25C190</v>
          </cell>
          <cell r="B192" t="str">
            <v>Sudadera ligera de silueta boxy, sisa caída y parche al frente. 50% Algodón 50% Poliéster</v>
          </cell>
        </row>
        <row r="193">
          <cell r="A193" t="str">
            <v>QD25C191</v>
          </cell>
          <cell r="B193" t="str">
            <v>Sudadera ligera de silueta boxy, sisa caída y parche al frente. 50% Algodón 50% Poliéster</v>
          </cell>
        </row>
        <row r="194">
          <cell r="A194" t="str">
            <v>QD24E399</v>
          </cell>
          <cell r="B194" t="str">
            <v>Playera cuello redondo, fabricada en tela fluida con estampado al frente. 100% Poliéster</v>
          </cell>
        </row>
        <row r="195">
          <cell r="A195" t="str">
            <v>QD24E353</v>
          </cell>
          <cell r="B195" t="str">
            <v>Playera fit regular con escote amplio, manga corta y estampado en toda la prenda. 100% Rayón</v>
          </cell>
        </row>
        <row r="196">
          <cell r="A196" t="str">
            <v>QD24E354</v>
          </cell>
          <cell r="B196" t="str">
            <v>Playera de fit regular, escote redondo y hombros descubiertos. 100% Rayón</v>
          </cell>
        </row>
        <row r="197">
          <cell r="A197" t="str">
            <v>QD24E288</v>
          </cell>
          <cell r="B197" t="str">
            <v>Playera fit regular, fabricada en tela flame, escote V amplio y manga corta. 100% Algodón</v>
          </cell>
        </row>
        <row r="198">
          <cell r="A198" t="str">
            <v>QD24E287</v>
          </cell>
          <cell r="B198" t="str">
            <v>Playera fit regular, cuello redondo, fabricada en tela flame, manga corta. 100% Algodón</v>
          </cell>
        </row>
        <row r="199">
          <cell r="A199" t="str">
            <v>QD24E398</v>
          </cell>
          <cell r="B199" t="str">
            <v>Playera cuello redondo, fabricada en tela fluida con estampado al frente. 100% Poliéster</v>
          </cell>
        </row>
        <row r="200">
          <cell r="A200" t="str">
            <v>QD24E396</v>
          </cell>
          <cell r="B200" t="str">
            <v>Playera cuello redondo, fabricada en tela fluida con estampado al frente. 100% Poliéster</v>
          </cell>
        </row>
        <row r="201">
          <cell r="A201" t="str">
            <v>GC21A010</v>
          </cell>
          <cell r="B201" t="str">
            <v xml:space="preserve">Pantalón skinny fit, con cinco bolsillos y ligero efecto deslavado, boton y cierre metálicos. 98% Algodón 2% Elastano </v>
          </cell>
        </row>
        <row r="202">
          <cell r="A202" t="str">
            <v>QD24E356</v>
          </cell>
          <cell r="B202" t="str">
            <v>Playera escote amplio, mangas cortas en contraste  y fit regular. 100% Rayón</v>
          </cell>
        </row>
        <row r="203">
          <cell r="A203" t="str">
            <v>QC21L013</v>
          </cell>
          <cell r="B203" t="str">
            <v xml:space="preserve">Pantalón skinny fit, con cinco bolsillos, efecto deslavado y destrucciones, boton y cierre metálicos. 98% Algodón 2% Elastano </v>
          </cell>
        </row>
        <row r="204">
          <cell r="A204" t="str">
            <v>QC21L009</v>
          </cell>
          <cell r="B204" t="str">
            <v xml:space="preserve">Paantalón slim fit, con cinco bolsillos, efecto deslavado y destrucciones, boton y cierre metálicos. 98% Algodón 2% Elastano </v>
          </cell>
        </row>
        <row r="205">
          <cell r="A205" t="str">
            <v>QC21L011</v>
          </cell>
          <cell r="B205" t="str">
            <v xml:space="preserve">Pantalón skinny fit, con cinco bolsillos, efecto deslavado y destrucciones, boton y cierre metálicos. 98% Algodón 2% Elastano </v>
          </cell>
        </row>
        <row r="206">
          <cell r="A206" t="str">
            <v>QC21L010</v>
          </cell>
          <cell r="B206" t="str">
            <v xml:space="preserve">Pantalón slim fit, con cinco bolsillos, ligero efecto deslavado y destrucciones, boton y cierre metálicos. 98% Algodón 2% Elastano </v>
          </cell>
        </row>
        <row r="207">
          <cell r="A207" t="str">
            <v>GC21A010</v>
          </cell>
          <cell r="B207" t="str">
            <v xml:space="preserve">Pantalón skinny fit, con cinco bolsillos, efecto deslavado, boton y cierre metálicos. 98% Algodón 2% Elastano </v>
          </cell>
        </row>
        <row r="208">
          <cell r="A208" t="str">
            <v>QD24E262</v>
          </cell>
          <cell r="B208" t="str">
            <v>Playera cuello redondo de fit regular, fabricada en tela fluida, con estampado al frente. 100% Viscosa</v>
          </cell>
        </row>
        <row r="209">
          <cell r="A209" t="str">
            <v>QD24E263</v>
          </cell>
          <cell r="B209" t="str">
            <v>Playera cuello redondo de fit regular, fabricada en tela fluida, con estampado al frente. 100% Viscosa</v>
          </cell>
        </row>
        <row r="210">
          <cell r="A210" t="str">
            <v>QD24E287</v>
          </cell>
          <cell r="B210" t="str">
            <v>Playera lisa cuello redondo, fit regular, fabricada en tela flame. 100% Algodón</v>
          </cell>
        </row>
        <row r="211">
          <cell r="A211" t="str">
            <v>QC86A002</v>
          </cell>
          <cell r="B211" t="str">
            <v>Sofisticado aroma que se quedará grabado en tus mejores momentos, con notas de madera y toques de opal, logra un sutil velo místico alrededor tuyo.</v>
          </cell>
        </row>
        <row r="212">
          <cell r="A212" t="str">
            <v>QC86A001</v>
          </cell>
          <cell r="B212" t="str">
            <v>Toques frescos para disfrutar durante todo tu día, con una base cítrica y notas de flor de naranjo, te harán disfrutar de un respiro de aire de campo dentro de la ciudad.</v>
          </cell>
        </row>
        <row r="213">
          <cell r="A213" t="str">
            <v>QD86A001</v>
          </cell>
          <cell r="B213" t="str">
            <v xml:space="preserve">Notas florales y dulces mezcladas con acentos cítricos cómo si de un perfecto dia de campo se tratara, siente la ligereza del viento en el campo jugando contigo. </v>
          </cell>
        </row>
        <row r="214">
          <cell r="A214" t="str">
            <v>QD86A002</v>
          </cell>
          <cell r="B214" t="str">
            <v xml:space="preserve">Inspirado en las tardes de verano, este aroma te deleita con notas dulces y profundas cómo si de tu postre favorito se tratara, crea un halo de encanto casi mágico en ti. </v>
          </cell>
        </row>
        <row r="215">
          <cell r="A215" t="str">
            <v>GC21A002</v>
          </cell>
          <cell r="B215" t="str">
            <v>Sientete libre de ir a dónde quieras con este cómodo pantalón de corte super skinny que te seguirá el paso por dónde quiera que vayas! Su corte es ajustado, la tela se estira y se adapta a tu cuerpo. 98% Algodón 2% Spandex</v>
          </cell>
        </row>
        <row r="216">
          <cell r="A216" t="str">
            <v>GC21A003</v>
          </cell>
          <cell r="B216" t="str">
            <v>Este pantalón tiene el color perfecto para toda ocasión, es tambien cómodo, de corte super skinny que te seguirá el paso por dónde quiera que vayas!  Su corte es ajustado, la tela se estira y se adapta a tu cuerpo.  98% Algodón 2% Spandex</v>
          </cell>
        </row>
        <row r="217">
          <cell r="A217" t="str">
            <v>GC21A007</v>
          </cell>
          <cell r="B217" t="str">
            <v>Sientete libre de ir a dónde quieras con este cómodo pantalón de corte super skinny que te seguirá el paso por dónde quiera que vayas! Su corte es ajustado, la tela se estira y se adapta a tu cuerpo. 98% Algodón 2% Spandex</v>
          </cell>
        </row>
        <row r="218">
          <cell r="A218" t="str">
            <v>GC21T320</v>
          </cell>
          <cell r="B218" t="str">
            <v>Nada cómo lucir bien sin sacrificar la comodidad, nuestros pantalones de corte chino tienen el ajuste ideal para hacerte lucir espectacular en todo momento. Algodón/Poliéster</v>
          </cell>
        </row>
        <row r="219">
          <cell r="A219" t="str">
            <v>GC24G237</v>
          </cell>
          <cell r="B219" t="str">
            <v>In the navy! Embárcate en una nueva aventura cada día con esta playera de inspiración nautica, la tela es suave, de fácil planchado y te mantendrá cómodo todo el tiempo, toma el mando!. Algodón/Poliéster</v>
          </cell>
        </row>
        <row r="220">
          <cell r="A220" t="str">
            <v>GC24G263</v>
          </cell>
          <cell r="B220" t="str">
            <v>Playera con tela de fácil planchado, fit regular que te permite la mayor libertad de movimiento, el tacto suave se quedará contigo durante todo el dia. Algodón/Poliéster</v>
          </cell>
        </row>
        <row r="221">
          <cell r="A221" t="str">
            <v>GC24G270</v>
          </cell>
          <cell r="B221" t="str">
            <v>Clásica pero actual, así es esta playera con estampado al frente ideal para combinar con tu par de jeans favoritos! Su tela de fácil planchado y fit regular y cómodo la volverán una de tus consentidas. Algodón/Poliéster</v>
          </cell>
        </row>
        <row r="222">
          <cell r="A222" t="str">
            <v>GC24G273</v>
          </cell>
          <cell r="B222" t="str">
            <v>Playera con tela de fácil planchado, fit regular que te permite la mayor libertad de movimiento, el tacto suave se quedará contigo durante todo el dia. Algodón/Poliéster</v>
          </cell>
        </row>
        <row r="223">
          <cell r="A223" t="str">
            <v>GC24G274</v>
          </cell>
          <cell r="B223" t="str">
            <v>Playera con tela de fácil planchado, fit regular que te permite la mayor libertad de movimiento, el tacto suave se quedará contigo durante todo el dia. Algodón/Poliéster</v>
          </cell>
        </row>
        <row r="224">
          <cell r="A224" t="str">
            <v>GC24G275</v>
          </cell>
          <cell r="B224" t="str">
            <v>Destaca entre la gente con esta playera de fit regular que te brinda toda la comodidad que necesitas, la tela es de fácil planchado, no la querrás dejar! Algodón/Poliéster</v>
          </cell>
        </row>
        <row r="225">
          <cell r="A225" t="str">
            <v>GC24G276</v>
          </cell>
          <cell r="B225" t="str">
            <v>Playera con tela de fácil planchado, fit regular que te permite la mayor libertad de movimiento, el tacto suave se quedará contigo durante todo el dia. Algodón/Poliéster</v>
          </cell>
        </row>
        <row r="226">
          <cell r="A226" t="str">
            <v>GC24G288</v>
          </cell>
          <cell r="B226" t="str">
            <v>Clásica pero actual, así es esta playera con estampado al frente ideal para combinar con tu par de jeans favoritos! Su tela de fácil planchado y fit regular y cómodo la volverán una de tus consentidas. Algodón/Poliéster</v>
          </cell>
        </row>
        <row r="227">
          <cell r="A227" t="str">
            <v>GC24G296</v>
          </cell>
          <cell r="B227" t="str">
            <v>Destaca entre la gente con esta playera de fit regular que te brinda toda la comodidad que necesitas, la tela es de fácil planchado, no la querrás dejar! Algodón/Poliéster</v>
          </cell>
        </row>
        <row r="228">
          <cell r="A228" t="str">
            <v>GC24G297</v>
          </cell>
          <cell r="B228" t="str">
            <v>Destaca entre la gente con esta playera de fit regular que te brinda toda la comodidad que necesitas, la tela es de fácil planchado, no la querrás dejar! Algodón/Poliéster</v>
          </cell>
        </row>
        <row r="229">
          <cell r="A229" t="str">
            <v>GC24G583</v>
          </cell>
          <cell r="B229" t="str">
            <v>Playera con tela de fácil planchado, fit regular que te permite la mayor libertad de movimiento, el tacto suave se quedará contigo durante todo el dia. Algodón/Poliéster</v>
          </cell>
        </row>
        <row r="230">
          <cell r="A230" t="str">
            <v>GC24G584</v>
          </cell>
          <cell r="B230" t="str">
            <v>Clásica pero actual, así es esta playera con estampado al frente ideal para combinar con tu par de jeans favoritos! Su tela de fácil planchado y fit regular y cómodo la volverán una de tus consentidas. Algodón/Poliéster</v>
          </cell>
        </row>
        <row r="231">
          <cell r="A231" t="str">
            <v>GD03Q064</v>
          </cell>
          <cell r="B231" t="str">
            <v>No querrás dejar fuera de tu armario esta blusa! La mezclilla es de tacto suave y estiliza tu cuerpo, una prenda que nunca pasará de moda!. 100% Algodón</v>
          </cell>
        </row>
        <row r="232">
          <cell r="A232" t="str">
            <v>QC02J042</v>
          </cell>
          <cell r="B232" t="str">
            <v xml:space="preserve">Luce bien aún en bermudas! Ideales para andar por la casa, una escapadita a la calle, para practicar deporte y hasta para ver a tu crush! Son suaves al tacto lo que te asegura la mayor comodidad durante todo el dia!. Algodón/Poliéster </v>
          </cell>
        </row>
        <row r="233">
          <cell r="A233" t="str">
            <v>QC02J044</v>
          </cell>
          <cell r="B233" t="str">
            <v xml:space="preserve">Luce bien aún en bermudas! Ideales para andar por la casa, una escapadita a la calle, para practicar deporte y hasta para ver a tu crush! Son suaves al tacto lo que te asegura la mayor comodidad durante todo el dia!. Algodón/Poliéster </v>
          </cell>
        </row>
        <row r="234">
          <cell r="A234" t="str">
            <v>QC04A210</v>
          </cell>
          <cell r="B234" t="str">
            <v>Siempre sexy nunca insexy con este calzoncillo puedes demostrar todo lo que sientes por alguien …. Además se ajusta perfecto al cuerpo, con un soporte sin igual. Poliéster/Spandex</v>
          </cell>
        </row>
        <row r="235">
          <cell r="A235" t="str">
            <v>QC04B672</v>
          </cell>
          <cell r="B235" t="str">
            <v>Hawai en casa! En la oficina, en el antro o en dónde sea que lleves puestos estos sexys cacheteros, tienen el confort que ya conoces y que nunca te defrauda! Poliéster/Spandex</v>
          </cell>
        </row>
        <row r="236">
          <cell r="A236" t="str">
            <v>QC04B673</v>
          </cell>
          <cell r="B236" t="str">
            <v>Exalta tu lado salvaje ! En la oficina, en el antro o en dónde sea que lleves puestos estos sexys cacheteros, tienen el confort que ya conoces y que nunca te defrauda! Poliéster/Spandex</v>
          </cell>
        </row>
        <row r="237">
          <cell r="A237" t="str">
            <v>QC04B674</v>
          </cell>
          <cell r="B237" t="str">
            <v>Calzoncillo de corte regular, estampado digital, tela súper suave al tacto, el confort y ajuste que ya conoces, todo en su lugar! Poliéster/Spandex</v>
          </cell>
        </row>
        <row r="238">
          <cell r="A238" t="str">
            <v>QC04B675</v>
          </cell>
          <cell r="B238" t="str">
            <v>De dos a tres caidas (o las que quieras) sin límite de tiempo… Calzoncillo corto con tela súper suave y ajuste perfecto, qué más se necesita? Poliéster/Spandex</v>
          </cell>
        </row>
        <row r="239">
          <cell r="A239" t="str">
            <v>QC04B678</v>
          </cell>
          <cell r="B239" t="str">
            <v>Hawai en casa! En la oficina, en el antro o en dónde sea que lleves puestos estos sexys calzoncillos cortos, tienen el confort que ya conoces y que nunca te defrauda! Poliéster/Spandex</v>
          </cell>
        </row>
        <row r="240">
          <cell r="A240" t="str">
            <v>QC04B679</v>
          </cell>
          <cell r="B240" t="str">
            <v>Calzoncillo de corte regular, estampado digital de tucanes, tela súper suave al tacto, el confort y ajuste que ya conoces, todo en su lugar! Poliéster/Spandex</v>
          </cell>
        </row>
        <row r="241">
          <cell r="A241" t="str">
            <v>QC04B680</v>
          </cell>
          <cell r="B241" t="str">
            <v>Si necesitas un aire tropical en la oficina, en el antro o en dónde sea, lleva contigo estos sexys calzoncillos cortos, tienen el confort que ya conoces y que nunca te defrauda! Poliéster/Spandex</v>
          </cell>
        </row>
        <row r="242">
          <cell r="A242" t="str">
            <v>QC04B681</v>
          </cell>
          <cell r="B242" t="str">
            <v>Qué bonita banana!! En la impresión digital de este bonito calzoncillo cachetero, todo sexy, todo en su lugar con el ajuste perfecto para sentirte cómodo. Poliéster/Spandex</v>
          </cell>
        </row>
        <row r="243">
          <cell r="A243" t="str">
            <v>QC04B682</v>
          </cell>
          <cell r="B243" t="str">
            <v xml:space="preserve">Te van a querer comer … con este divertido estampado, calzoncillo de corte regular,  tela súper suave al tacto, el confort y ajuste que ya conoces, todo en su lugar! Poliéster/Spandex </v>
          </cell>
        </row>
        <row r="244">
          <cell r="A244" t="str">
            <v>QC04B683</v>
          </cell>
          <cell r="B244" t="str">
            <v>Que no se te enfríe el asunto… con este estampado de helados! La tela es súper suavecita y te brinda el mejor de los ajustes en el cuerpo. Poliéster/Spandex</v>
          </cell>
        </row>
        <row r="245">
          <cell r="A245" t="str">
            <v>QC04B684</v>
          </cell>
          <cell r="B245" t="str">
            <v>Calzoncillo de corte regular, estampado digital, tela súper suave al tacto, el confort y ajuste que ya conoces, todo en su lugar! Poliéster/Spandex</v>
          </cell>
        </row>
        <row r="246">
          <cell r="A246" t="str">
            <v>QC04B692</v>
          </cell>
          <cell r="B246" t="str">
            <v>Calzoncillo de corte regular, estampado digital, tela súper suave al tacto, el confort y ajuste que ya conoces, todo en su lugar! Poliéster/Spandex</v>
          </cell>
        </row>
        <row r="247">
          <cell r="A247" t="str">
            <v>QC04B694</v>
          </cell>
          <cell r="B247" t="str">
            <v>Calzoncillo de corte regular, estampado digital, tela súper suave al tacto, el confort y ajuste que ya conoces, todo en su lugar! Poliéster/Spandex</v>
          </cell>
        </row>
        <row r="248">
          <cell r="A248" t="str">
            <v>QC04B697</v>
          </cell>
          <cell r="B248" t="str">
            <v>Calzoncillo cachetero con filos contrastantes, tela súper suave al tacto, el confort y ajuste que ya conoces, todo en su lugar! Poliéster/Spandex</v>
          </cell>
        </row>
        <row r="249">
          <cell r="A249" t="str">
            <v>QC04B698</v>
          </cell>
          <cell r="B249" t="str">
            <v>Calzoncillo de corte regular con bies contrastante, tela súper suave al tacto, el confort y ajuste que ya conoces, todo en su lugar! Poliéster/Spandex</v>
          </cell>
        </row>
        <row r="250">
          <cell r="A250" t="str">
            <v>QC04B699</v>
          </cell>
          <cell r="B250" t="str">
            <v>Calzoncillo de corte regular con bies contrastante, tela súper suave al tacto, el confort y ajuste que ya conoces, todo en su lugar! Poliéster/Spandex</v>
          </cell>
        </row>
        <row r="251">
          <cell r="A251" t="str">
            <v>QC04B700</v>
          </cell>
          <cell r="B251" t="str">
            <v>Calzoncillo de corte regular con bies contrastante, tela súper suave al tacto, el confort y ajuste que ya conoces, todo en su lugar! Poliéster/Spandex</v>
          </cell>
        </row>
        <row r="252">
          <cell r="A252" t="str">
            <v>QC04B713</v>
          </cell>
          <cell r="B252" t="str">
            <v>Tú decides que tan mal te portas en la escuela … con este calconcillo inspiración "college", qué además te da la calidad y ajuste que siempre te hemos ofrecido. Poliéster/Spandex</v>
          </cell>
        </row>
        <row r="253">
          <cell r="A253" t="str">
            <v>QC04B715</v>
          </cell>
          <cell r="B253" t="str">
            <v>Si necesitas algo más clasico aquí tenemos este boxer corto perfecto para una ocasión seria… que siempre se puede volver divertida, del ajuste perfecto y la comodidad nosotros nos encargamos. Poliéster/Spandex</v>
          </cell>
        </row>
        <row r="254">
          <cell r="A254" t="str">
            <v>QC08A897</v>
          </cell>
          <cell r="B254" t="str">
            <v>Atrévete a probar esta increíble camisa estilo resort, con manga larga, los estampados tropicales están super a la moda esta temporada no te quedes fuera y combínala con tus jeans favoritos. 100% Viscosa</v>
          </cell>
        </row>
        <row r="255">
          <cell r="A255" t="str">
            <v>QC08A898</v>
          </cell>
          <cell r="B255" t="str">
            <v>Los estampados tropicales son el Hit de esta temporada, prueba esta camisa resort con manga corta y ponte en tendencia, es perfecta para combinarla con tus jeans favoritos. 100% Viscosa</v>
          </cell>
        </row>
        <row r="256">
          <cell r="A256" t="str">
            <v>QC08A899</v>
          </cell>
          <cell r="B256" t="str">
            <v>Si los estampados tropicales no te convencen prueba este estampado a dos tonos que te hará estar en tendencia sin tanto riesgo, el corte de esta camisa resort elevara tu estilo al máximo. 100% Viscosa</v>
          </cell>
        </row>
        <row r="257">
          <cell r="A257" t="str">
            <v>QC08A900</v>
          </cell>
          <cell r="B257" t="str">
            <v>Esta temporada combina las rayas con toques tropicales, este print te tendrá en tendencia toda la temporada, arriésgate y atrae todas las miradas con esta camisa estilo resort manga corta y combínala con unos jeans o tus bermudas de denim te veras increíble 100% Viscosa</v>
          </cell>
        </row>
        <row r="258">
          <cell r="A258" t="str">
            <v>QC08A919</v>
          </cell>
          <cell r="B258" t="str">
            <v>Las camisas resort esta temporada son el fit mas exitoso, no te quedes fuera de esta tendencia y si no quieres arriesgarte con un estampado utiliza esta en tonos lisos, inclúyela en tu closet como un básico de temporada. 100% Viscosa</v>
          </cell>
        </row>
        <row r="259">
          <cell r="A259" t="str">
            <v>QC22K022</v>
          </cell>
          <cell r="B259" t="str">
            <v>Luce un estilo relajado y compra estos increíbles joggers con elástico en cintura, estarás super cómodo para estar esta cuarentena en casa sin perder el estilo. 50% Algodón 50%Poliester</v>
          </cell>
        </row>
        <row r="260">
          <cell r="A260" t="str">
            <v>QC24A683</v>
          </cell>
          <cell r="B260" t="str">
            <v>Explora tu estilo y arriésgate, los tonos mostaza son un hit desde la temporada pasada así que no dejes pasar esta t-short con estampado en delantero "Explore" y arma tu mejor look. 50% Algodón 50%Poliester</v>
          </cell>
        </row>
        <row r="261">
          <cell r="A261" t="str">
            <v>QC24A684</v>
          </cell>
          <cell r="B261" t="str">
            <v>Black is Basic, y como nosotros lo sabemos no debe faltar esta t-shirt con estampado en relieve y manga corta, armaras el mejor look y estarás a la moda sin tanto esfuerzo. 50% Algodón 50%Poliester</v>
          </cell>
        </row>
        <row r="262">
          <cell r="A262" t="str">
            <v>QC24A712</v>
          </cell>
          <cell r="B262" t="str">
            <v>Esta cuarentena el estilo effortless esta en tendencia, obtén tu look con esta shirt estampada bicolor, con manga corta, realza tu look con este contraste de azul y blanco, serás la sensación es esas historias de Tik Tok. 50% Algodón 50%Poliester</v>
          </cell>
        </row>
        <row r="263">
          <cell r="A263" t="str">
            <v>QC24A715</v>
          </cell>
          <cell r="B263" t="str">
            <v>No pierdas el espíritu de verano esta temporada y compra esta t-shirt con estampado sublimado y mangas en contraste, dale a tu look color y arriésgate. 50% Algodón 50%Poliester</v>
          </cell>
        </row>
        <row r="264">
          <cell r="A264" t="str">
            <v>QC24A716</v>
          </cell>
          <cell r="B264" t="str">
            <v>Sabemos que los básicos son nuestro mejor aliado, no dejes fuera esta t-shirt manga corta , puedes combinarla con todo, incluso darle un giro a tu look con una camisa encima , cómprala en todos los colores, no te arrepentirás. 50% Algodón 50%Poliester</v>
          </cell>
        </row>
        <row r="265">
          <cell r="A265" t="str">
            <v>QC24A717</v>
          </cell>
          <cell r="B265" t="str">
            <v>Sabemos que los básicos son nuestro mejor aliado, no dejes fuera esta t-shir manga corta , puedes combinarla con todo, incluso darle un giro a tu look con una camisa encima , cómprala en todos los colores, no te arrepentirás. 50% Algodón 50%Poliester</v>
          </cell>
        </row>
        <row r="266">
          <cell r="A266" t="str">
            <v>QC24A719</v>
          </cell>
          <cell r="B266" t="str">
            <v>La playera Polo es un clásico, siempre tendrás estilo usando una de estas, atrévete a probar esta polo con contraste de color en cuello y puños, sin esfuerzo tendrás el mejor look esta cuarentena para esas selfies. 50% Algodón 50%Poliester</v>
          </cell>
        </row>
        <row r="267">
          <cell r="A267" t="str">
            <v>QC24A725</v>
          </cell>
          <cell r="B267" t="str">
            <v>Un estilo minimalista nunca para de moda, usa esta t-shirt en tono menta y luce su increíble estampado que le dará un shoot de estilo a todo tu look, se vera increíble con tus jeans favoritos 50% Algodón 50%Poliester</v>
          </cell>
        </row>
        <row r="268">
          <cell r="A268" t="str">
            <v>QC24A730</v>
          </cell>
          <cell r="B268" t="str">
            <v xml:space="preserve">No te quedes fuera de la tendencia cítrica y compra esta t-shirt negra con estampado cítrico que te hará estar en tendencia esta temporada. 100% Algodón </v>
          </cell>
        </row>
        <row r="269">
          <cell r="A269" t="str">
            <v>QC24A732</v>
          </cell>
          <cell r="B269" t="str">
            <v xml:space="preserve">Luce fresco este verano con esta t-shirt manga corta, Los estampados cítricos esta temporada están super a la moda, combínala con una bermuda para este clima cálido y luce increíble 100% Algodón </v>
          </cell>
        </row>
        <row r="270">
          <cell r="A270" t="str">
            <v>QC24A733</v>
          </cell>
          <cell r="B270" t="str">
            <v xml:space="preserve">Se la sensación con este estampado de piñas en tonos contrastantes. Puedes combinar esta t-shirt manga corta con cualquier jeans o pantalón que tengas y te veras increíble, recuerda que los estampados cítricos y tropicales son la tendencia esta temporada 100% Algodón </v>
          </cell>
        </row>
        <row r="271">
          <cell r="A271" t="str">
            <v>QC24A741</v>
          </cell>
          <cell r="B271" t="str">
            <v xml:space="preserve">¡¡CALIFORNIA ORANGE!!! Atrae todas las miradas con este increíble estampado, utiliza esta t-shirt manga corta incluso con una camisa de denim sobrepuesta, le darás un giro totalmente diferente a tu look y serás el mejor en esas selfies de cuarentena. 100% Algodón </v>
          </cell>
        </row>
        <row r="272">
          <cell r="A272" t="str">
            <v>QC24A742</v>
          </cell>
          <cell r="B272" t="str">
            <v>Menta y Amarillo son la perfecta combinación esta temporada, te hará lucir super fresco y a la moda, usa esta t-shirt y su increíble estampado de bananas , serás la sensación. 50% Algodón 50%Poliester</v>
          </cell>
        </row>
        <row r="273">
          <cell r="A273" t="str">
            <v>QC24A747</v>
          </cell>
          <cell r="B273" t="str">
            <v xml:space="preserve">CLEAR MINDS, esta cuarentena lo que necesitamos es aclarar nuestras mentes, Usa esta t-shirt manga corta con este increíble estampado de calavera y comparte el mensaje en tus selfies. 100% Algodón </v>
          </cell>
        </row>
        <row r="274">
          <cell r="A274" t="str">
            <v>QC24A750</v>
          </cell>
          <cell r="B274" t="str">
            <v>Refresca tu estilo con este básico de escote redondo y botones en delantero como detalle en la aletilla, le da un toque de estilo a un look clásico, cómprala en todos los colores será tu mejor aliado en cualquier momento 50% Algodón 50%Poliester</v>
          </cell>
        </row>
        <row r="275">
          <cell r="A275" t="str">
            <v>QC24A862</v>
          </cell>
          <cell r="B275" t="str">
            <v xml:space="preserve"> </v>
          </cell>
        </row>
        <row r="276">
          <cell r="A276" t="str">
            <v>QC24A866</v>
          </cell>
          <cell r="B276" t="str">
            <v xml:space="preserve"> </v>
          </cell>
        </row>
        <row r="277">
          <cell r="A277" t="str">
            <v>QC24A867</v>
          </cell>
          <cell r="B277" t="str">
            <v xml:space="preserve"> </v>
          </cell>
        </row>
        <row r="278">
          <cell r="A278" t="str">
            <v>QC25A250</v>
          </cell>
          <cell r="B278" t="str">
            <v>Un básico que no puede faltar en tu closet, Esta sudadera en tonos lisos con gorro será tu mejor aliado para estar en casa, no dudes en comprarla en distintos colores para complementar todos tus looks 50% Algodón 50%Poliester</v>
          </cell>
        </row>
        <row r="279">
          <cell r="A279" t="str">
            <v>QC25A254</v>
          </cell>
          <cell r="B279" t="str">
            <v>La tendencia anime llego para quedarse, usa esta sudadera con gorro y se la sensación con su estampado de anime, lucirás diferente y a la moda. 50% Algodón 50%Poliester</v>
          </cell>
        </row>
        <row r="280">
          <cell r="A280" t="str">
            <v>QC25A255</v>
          </cell>
          <cell r="B280" t="str">
            <v>La tendencia anime llego para quedarse, usa esta sudadera con gorro y se la sensación con su estampado de anime, lucirás diferente y a la moda. 50% Algodón 50%Poliester</v>
          </cell>
        </row>
        <row r="281">
          <cell r="A281" t="str">
            <v>QC25A256</v>
          </cell>
          <cell r="B281" t="str">
            <v>Dale estilo a tu look y compleméntalo con esta sudadera con gorro, su print localizado "Stay Back" le dará un toque increíble a tu look. 50% Algodón 50%Poliester</v>
          </cell>
        </row>
        <row r="282">
          <cell r="A282" t="str">
            <v>QC25A259</v>
          </cell>
          <cell r="B282" t="str">
            <v>¡¡¡STAY STRONG!! Es momento de mantenernos fuertes, compra esta sudadera con gorro en tonos claros y porta el mejor mensaje para esta cuarentena , comparte tu look en las redes , sabemos que será de los mejores.  50% Algodón 50%Poliester</v>
          </cell>
        </row>
        <row r="283">
          <cell r="A283" t="str">
            <v>QC25A319</v>
          </cell>
          <cell r="B283" t="str">
            <v>Esta cuarentena quédate en  casa cómodo y usa esta sudadera con gorro  jaspeada, los efectos jaspe siempre refuerzan tu look haciéndolo diferente , no tengas miedo y pruébala. 50% Algodón 50%Poliester</v>
          </cell>
        </row>
        <row r="284">
          <cell r="A284" t="str">
            <v>QC54A001</v>
          </cell>
          <cell r="B284" t="str">
            <v>Este verano aprovecha y compra tu traje de baño, su corte regular tipo short con bolsas en costado lo hará el indicado para llevarlo a cualquier parte, su estampado de rayas esta super cool!! 100%Poliester</v>
          </cell>
        </row>
        <row r="285">
          <cell r="A285" t="str">
            <v>QC54A002</v>
          </cell>
          <cell r="B285" t="str">
            <v>El verano juega con los estampados de rayas y cómprate este traje de baño con estampado estilo navi y no te quedes fuera de la tendencia, su corte regular tipo short con bolsas en costado lo hará el mas funcional. 100%Poliester</v>
          </cell>
        </row>
        <row r="286">
          <cell r="A286" t="str">
            <v>QC54A003</v>
          </cell>
          <cell r="B286" t="str">
            <v>Este verano aprovecha y compra tu traje de baño, su corte regular tipo short con bolsas en costado lo hará el indicado para llevarlo a cualquier parte, su estampado de rayas con motivos florales no te dejara fuera de la tendencia surf. 100%Poliester</v>
          </cell>
        </row>
        <row r="287">
          <cell r="A287" t="str">
            <v>QC54A004</v>
          </cell>
          <cell r="B287" t="str">
            <v>Este verano compra tu traje de baño y no te quedes fuera de tendencia, su corte regular tipo short con bolsas en costado lo hará el mas funcional, su print le da un estilo único que te hará verte increíble. 100%Poliester</v>
          </cell>
        </row>
        <row r="288">
          <cell r="A288" t="str">
            <v>QC54A005</v>
          </cell>
          <cell r="B288" t="str">
            <v>Este verano compra tu traje de baño y no te quedes fuera de tendencia, su corte regular tipo short con bolsas en costado lo hará el mas funcional, su print le da un estilo único que te hará verte increíble. 100%Poliester</v>
          </cell>
        </row>
        <row r="289">
          <cell r="A289" t="str">
            <v>QC54A007</v>
          </cell>
          <cell r="B289" t="str">
            <v>Este verano compra tu traje de baño y no te quedes fuera de tendencia, su corte regular tipo short con bolsas en costado lo hará el mas funcional, su print le da un estilo único que te hará verte increíble. 100%Poliester</v>
          </cell>
        </row>
        <row r="290">
          <cell r="A290" t="str">
            <v>QC54A008</v>
          </cell>
          <cell r="B290" t="str">
            <v>Este verano compra tu traje de baño y no te quedes fuera de tendencia, su corte regular tipo short con bolsas en costado lo hará el mas funcional, su print le da un estilo único que te hará verte increíble. 100%Poliester</v>
          </cell>
        </row>
        <row r="291">
          <cell r="A291" t="str">
            <v>QC54A009</v>
          </cell>
          <cell r="B291" t="str">
            <v>Este verano compra tu traje de baño y no te quedes fuera de tendencia, su corte regular tipo short con bolsas en costado lo hará el mas funcional, su print le da un estilo único que te hará verte increíble. 100%Poliester</v>
          </cell>
        </row>
        <row r="292">
          <cell r="A292" t="str">
            <v>QC54A010</v>
          </cell>
          <cell r="B292" t="str">
            <v>Este verano compra tu traje de baño y no te quedes fuera de tendencia, su corte regular tipo short con bolsas en costado lo hará el mas funcional, su print le da un estilo único que te hará verte increíble. 100%Poliester</v>
          </cell>
        </row>
        <row r="293">
          <cell r="A293" t="str">
            <v>QC54A012</v>
          </cell>
          <cell r="B293" t="str">
            <v>Este verano compra tu traje de baño y no te quedes fuera de tendencia, su corte regular tipo short con bolsas en costado lo hará el mas funcional, su print le da un estilo único que te hará verte increíble. 100%Poliester</v>
          </cell>
        </row>
        <row r="294">
          <cell r="A294" t="str">
            <v>QC54A022</v>
          </cell>
          <cell r="B294" t="str">
            <v>Este verano compra tu traje de baño y no te quedes fuera de tendencia, su corte regular tipo short con bolsas en costado lo hará el mas funcional, su print le da un estilo único que te hará verte increíble. 100%Poliester</v>
          </cell>
        </row>
        <row r="295">
          <cell r="A295" t="str">
            <v>QC86A001</v>
          </cell>
          <cell r="B295" t="str">
            <v>El mejor aroma para conquistar a tu crush! Confia en que el mejor aroma es el accesorio mas importante.</v>
          </cell>
        </row>
        <row r="296">
          <cell r="A296" t="str">
            <v>QC86A002</v>
          </cell>
          <cell r="B296" t="str">
            <v>El mejor aroma para conquistar a tu crush! Confia en que el mejor aroma es el accesorio mas importante.</v>
          </cell>
        </row>
        <row r="297">
          <cell r="A297" t="str">
            <v>QD02A161</v>
          </cell>
          <cell r="B297" t="str">
            <v>Este verano compra este short y no te quedes fuera de tendencia, su corte es el mas cool. Algodón</v>
          </cell>
        </row>
        <row r="298">
          <cell r="A298" t="str">
            <v>QD03B829</v>
          </cell>
          <cell r="B298" t="str">
            <v>La mejor blusa para verte increible y sexy, con esta prenda podras crear los mejores looks para este verano, ideal para tus clases online. Viscosa</v>
          </cell>
        </row>
        <row r="299">
          <cell r="A299" t="str">
            <v>QD03B831</v>
          </cell>
          <cell r="B299" t="str">
            <v>La mejor blusa para verte increible y sexy, con esta prenda podras crear los mejores looks para este verano, ideal para tus clases online. Viscosa</v>
          </cell>
        </row>
        <row r="300">
          <cell r="A300" t="str">
            <v>QD03B836</v>
          </cell>
          <cell r="B300" t="str">
            <v>La mejor blusa para verte increible y sexy, con esta prenda podras crear los mejores looks para este verano, ideal para tus clases online. Viscosa</v>
          </cell>
        </row>
        <row r="301">
          <cell r="A301" t="str">
            <v>QD03B837</v>
          </cell>
          <cell r="B301" t="str">
            <v>La mejor blusa para verte increible y sexy, con esta prenda podras crear los mejores looks para este verano, ideal para tus clases online. Viscosa</v>
          </cell>
        </row>
        <row r="302">
          <cell r="A302" t="str">
            <v>QD03B848</v>
          </cell>
          <cell r="B302" t="str">
            <v>La mejor blusa para verte increible y sexy, con esta prenda podras crear los mejores looks para este verano, ideal para tus clases online. Viscosa</v>
          </cell>
        </row>
        <row r="303">
          <cell r="A303" t="str">
            <v>QD03B849</v>
          </cell>
          <cell r="B303" t="str">
            <v>La mejor blusa para verte increible y sexy, con esta prenda podras crear los mejores looks para este verano, ideal para tus clases online. Viscosa</v>
          </cell>
        </row>
        <row r="304">
          <cell r="A304" t="str">
            <v>QD03B850</v>
          </cell>
          <cell r="B304" t="str">
            <v>La mejor blusa para verte increible y sexy, con esta prenda podras crear los mejores looks para este verano, ideal para tus clases online. Viscosa</v>
          </cell>
        </row>
        <row r="305">
          <cell r="A305" t="str">
            <v>QD03B851</v>
          </cell>
          <cell r="B305" t="str">
            <v>La mejor blusa para verte increible y sexy, con esta prenda podras crear los mejores looks para este verano, ideal para tus clases online. Viscosa</v>
          </cell>
        </row>
        <row r="306">
          <cell r="A306" t="str">
            <v>QD03K029</v>
          </cell>
          <cell r="B306" t="str">
            <v>La mejor blusa para verte increible y sexy, con esta prenda podras crear los mejores looks para este verano, ideal para tus clases online. Viscosa</v>
          </cell>
        </row>
        <row r="307">
          <cell r="A307" t="str">
            <v>QD21A778</v>
          </cell>
          <cell r="B307" t="str">
            <v>Luce sexy e increible con estos jeans Skinny. Esta prenda es basica en tu guardarropa para lucir siempre a la moda. Mas de un chico te volteara a ver. Su increible fit es ideal para todo tipo de evento.  Algodón Elastano</v>
          </cell>
        </row>
        <row r="308">
          <cell r="A308" t="str">
            <v>QD21A779</v>
          </cell>
          <cell r="B308" t="str">
            <v>Luce sexy e increible con estos jeans Skinny. Esta prenda es basica en tu guardarropa para lucir siempre a la moda. Mas de un chico te volteara a ver. Su increible fit es ideal para todo tipo de evento.  Algodón Elastano</v>
          </cell>
        </row>
        <row r="309">
          <cell r="A309" t="str">
            <v>QD21A788</v>
          </cell>
          <cell r="B309" t="str">
            <v>Luce sexy e increible con estos jeans Skinny. Esta prenda es basica en tu guardarropa para lucir siempre a la moda. Mas de un chico te volteara a ver. Su increible fit es ideal para todo tipo de evento.  Algodón Elastano</v>
          </cell>
        </row>
        <row r="310">
          <cell r="A310" t="str">
            <v>QD24E196</v>
          </cell>
          <cell r="B310" t="str">
            <v>La mejor playera para recibir y lucir increible esta temporada, sin perder en cuenta los mejores estampados para ser la mas cool y chic esta temporada. Poliester</v>
          </cell>
        </row>
        <row r="311">
          <cell r="A311" t="str">
            <v>QD24E210</v>
          </cell>
          <cell r="B311" t="str">
            <v>La mejor playera para recibir y lucir increible esta temporada, sin perder en cuenta los mejores estampados para ser la mas cool y chic esta temporada. Poliester</v>
          </cell>
        </row>
        <row r="312">
          <cell r="A312" t="str">
            <v>QD24E211</v>
          </cell>
          <cell r="B312" t="str">
            <v>La mejor playera para recibir y lucir increible esta temporada, sin perder en cuenta los mejores estampados para ser la mas cool y chic esta temporada. Poliester</v>
          </cell>
        </row>
        <row r="313">
          <cell r="A313" t="str">
            <v>QD24E222</v>
          </cell>
          <cell r="B313" t="str">
            <v>La mejor playera para recibir y lucir increible esta temporada, sin perder en cuenta los mejores estampados para ser la mas cool y chic esta temporada. Poliester</v>
          </cell>
        </row>
        <row r="314">
          <cell r="A314" t="str">
            <v>QD24E223</v>
          </cell>
          <cell r="B314" t="str">
            <v>La mejor playera para recibir y lucir increible esta temporada, sin perder en cuenta los mejores estampados para ser la mas cool y chic esta temporada. Poliester</v>
          </cell>
        </row>
        <row r="315">
          <cell r="A315" t="str">
            <v>QD24E224</v>
          </cell>
          <cell r="B315" t="str">
            <v>La mejor playera para recibir y lucir increible esta temporada, sin perder en cuenta los mejores estampados para ser la mas cool y chic esta temporada. Poliester</v>
          </cell>
        </row>
        <row r="316">
          <cell r="A316" t="str">
            <v>QD24E225</v>
          </cell>
          <cell r="B316" t="str">
            <v>La mejor playera para recibir y lucir increible esta temporada, sin perder en cuenta los mejores estampados para ser la mas cool y chic esta temporada. Poliester</v>
          </cell>
        </row>
        <row r="317">
          <cell r="A317" t="str">
            <v>QD24E226</v>
          </cell>
          <cell r="B317" t="str">
            <v>La mejor playera para recibir y lucir increible esta temporada, sin perder en cuenta los mejores estampados para ser la mas cool y chic esta temporada. Poliester</v>
          </cell>
        </row>
        <row r="318">
          <cell r="A318" t="str">
            <v>QD31A626</v>
          </cell>
          <cell r="B318" t="str">
            <v>¡Wow! Asi te diran todos los chicos por DM en tu Insta, al usar este vestido en tus historias, el corte y escote lo hacen freco y sexy. Ideal para lucir increible siempre. Viscosa</v>
          </cell>
        </row>
        <row r="319">
          <cell r="A319" t="str">
            <v>QD31A632</v>
          </cell>
          <cell r="B319" t="str">
            <v>¡Wow! Asi te diran todos los chicos por DM en tu Insta, al usar este vestido en tus historias, el corte y escote lo hacen freco y sexy. Ideal para lucir increible siempre. Viscosa</v>
          </cell>
        </row>
        <row r="320">
          <cell r="A320" t="str">
            <v>QD31A636</v>
          </cell>
          <cell r="B320" t="str">
            <v>¡Wow! Asi te diran todos los chicos por DM en tu Insta, al usar este vestido en tus historias, el corte y escote lo hacen freco y sexy. Ideal para lucir increible siempre. Viscosa</v>
          </cell>
        </row>
        <row r="321">
          <cell r="A321" t="str">
            <v>QD33A227</v>
          </cell>
          <cell r="B321" t="str">
            <v>¡Wow! Asi te diran todos los chicos por DM en tu Insta, al usar este jumper en tus historias, el corte y escote lo hacen freco y sexy. Ideal para lucir increible siempre, comprate tus fotos con nostros con los hashtags de quarry. Viscosa</v>
          </cell>
        </row>
        <row r="322">
          <cell r="A322" t="str">
            <v>QD33A237</v>
          </cell>
          <cell r="B322" t="str">
            <v>¡Wow! Asi te diran todos los chicos por DM en tu Insta, al usar este jumper en tus historias, el corte y escote lo hacen freco y sexy. Ideal para lucir increible siempre, comprate tus fotos con nostros con los hashtags de quarry. Viscosa</v>
          </cell>
        </row>
        <row r="323">
          <cell r="A323" t="str">
            <v>QD54A019</v>
          </cell>
          <cell r="B323" t="str">
            <v>Luce sexy con este traje de baño, no importa el tipo de evento esta prenda es ideal para cualquier fiesta. ¡Luce Increible! Elastano, Poliester</v>
          </cell>
        </row>
        <row r="324">
          <cell r="A324" t="str">
            <v>QD54A021</v>
          </cell>
          <cell r="B324" t="str">
            <v>Luce sexy con este traje de baño, no importa el tipo de evento esta prenda es ideal para cualquier fiesta. ¡Luce Increible! Elastano, Poliester</v>
          </cell>
        </row>
        <row r="325">
          <cell r="A325" t="str">
            <v>QD54A023</v>
          </cell>
          <cell r="B325" t="str">
            <v>Luce sexy con este traje de baño, no importa el tipo de evento esta prenda es ideal para cualquier fiesta. ¡Luce Increible! Elastano, Poliester</v>
          </cell>
        </row>
        <row r="326">
          <cell r="A326" t="str">
            <v>QD54A024</v>
          </cell>
          <cell r="B326" t="str">
            <v>Luce sexy con este traje de baño, no importa el tipo de evento esta prenda es ideal para cualquier fiesta. ¡Luce Increible! Elastano, Poliester</v>
          </cell>
        </row>
        <row r="327">
          <cell r="A327" t="str">
            <v>QD54A025</v>
          </cell>
          <cell r="B327" t="str">
            <v>Luce sexy con este traje de baño, no importa el tipo de evento esta prenda es ideal para cualquier fiesta. ¡Luce Increible! Elastano, Poliester</v>
          </cell>
        </row>
        <row r="328">
          <cell r="A328" t="str">
            <v>QD54A026</v>
          </cell>
          <cell r="B328" t="str">
            <v>Luce sexy con este traje de baño, no importa el tipo de evento esta prenda es ideal para cualquier fiesta. ¡Luce Increible! Elastano, Poliester</v>
          </cell>
        </row>
        <row r="329">
          <cell r="A329" t="str">
            <v>QD54A027</v>
          </cell>
          <cell r="B329" t="str">
            <v>Luce sexy con este traje de baño, no importa el tipo de evento esta prenda es ideal para cualquier fiesta. ¡Luce Increible! Elastano, Poliester</v>
          </cell>
        </row>
        <row r="330">
          <cell r="A330" t="str">
            <v>QD54A029</v>
          </cell>
          <cell r="B330" t="str">
            <v>Luce sexy con este traje de baño, no importa el tipo de evento esta prenda es ideal para cualquier fiesta. ¡Luce Increible! Elastano, Poliester</v>
          </cell>
        </row>
        <row r="331">
          <cell r="A331" t="str">
            <v>QD86A001</v>
          </cell>
          <cell r="B331" t="str">
            <v>Huele delicioso y fresca siempre! Confia en que el mejor aroma es el accesorio mas importante.</v>
          </cell>
        </row>
        <row r="332">
          <cell r="A332" t="str">
            <v>QD86A002</v>
          </cell>
          <cell r="B332" t="str">
            <v>Huele delicioso y fresca siempre! Confia en que el mejor aroma es el accesorio mas importante.</v>
          </cell>
        </row>
        <row r="333">
          <cell r="A333" t="str">
            <v>GC21A012</v>
          </cell>
          <cell r="B333" t="str">
            <v>Siéntete libre de ir a dónde quieras con este cómodo pantalón de corte slim straight que te seguirá el paso por dónde quiera que vayas! Su corte es ajustado, la tela se estira y se adapta a tu cuerpo. 98% Algodón 2% Spandex</v>
          </cell>
        </row>
        <row r="334">
          <cell r="A334" t="str">
            <v>QC04B676</v>
          </cell>
          <cell r="B334" t="str">
            <v>Siempre sexy nunca insexy con este calzoncillo puedes demostrar todo lo que sientes por alguien …. Además se ajusta perfecto al cuerpo, con un soporte sin igual. Poliéster/Spandex</v>
          </cell>
        </row>
        <row r="335">
          <cell r="A335" t="str">
            <v>QC04B718</v>
          </cell>
          <cell r="B335" t="str">
            <v>Siempre sexy nunca insexy con este calzoncillo puedes demostrar todo lo que sientes por alguien …. Además se ajusta perfecto al cuerpo, con un soporte sin igual. Poliéster/Spandex</v>
          </cell>
        </row>
        <row r="336">
          <cell r="A336" t="str">
            <v>QC08A919</v>
          </cell>
          <cell r="B336" t="str">
            <v>Atrévete a probar esta increíble camisa estilo resort, con manga corta, esta prenda es un must esta temporada, no te quedes fuera y combínala con tus jeans favoritos. 100% Viscosa</v>
          </cell>
        </row>
        <row r="337">
          <cell r="A337" t="str">
            <v>QC08A923</v>
          </cell>
          <cell r="B337" t="str">
            <v>Este print te tendrá en tendencia toda la temporada, arriésgate y atrae todas las miradas con esta camisa manga corta y combínala con unos jeans o tus bermudas de denim te veras increíble 100% Viscosa</v>
          </cell>
        </row>
        <row r="338">
          <cell r="A338" t="str">
            <v>QC24A724</v>
          </cell>
          <cell r="B338" t="str">
            <v>La mejor playera para recibir y lucir increíble esta temporada, sin perder en cuenta los mejores estampados para ser la mas cool y chic esta temporada. Poliéster</v>
          </cell>
        </row>
        <row r="339">
          <cell r="A339" t="str">
            <v>QC24A731</v>
          </cell>
          <cell r="B339" t="str">
            <v>La mejor playera para recibir y lucir increíble esta temporada, sin perder en cuenta los mejores estampados para ser la mas cool y chic esta temporada. Poliéster</v>
          </cell>
        </row>
        <row r="340">
          <cell r="A340" t="str">
            <v>QC24A734</v>
          </cell>
          <cell r="B340" t="str">
            <v>La mejor playera para recibir y lucir increíble esta temporada, sin perder en cuenta los mejores estampados para ser la mas cool y chic esta temporada. Poliéster</v>
          </cell>
        </row>
        <row r="341">
          <cell r="A341" t="str">
            <v>QD24E219</v>
          </cell>
          <cell r="B341" t="str">
            <v>Esta playera manga corta, con un estampado súper trendy, es obviamente una clara y moderna pieza que se debe de tomar en cuenta si quieres actualizar el estilo de tu guardarropa.¡ Recuerda que esta temporada todo gira sobre los estampados!. Poliéster, Elastano.</v>
          </cell>
        </row>
        <row r="342">
          <cell r="A342" t="str">
            <v>QD24E221</v>
          </cell>
          <cell r="B342" t="str">
            <v>Esta playera manga corta, con un estampado súper trendy, es obviamente una clara y moderna pieza que se debe de tomar en cuenta si quieres actualizar el estilo de tu guardarropa.¡ Recuerda que esta temporada todo gira sobre los estampados!. Poliéster, Elastano.</v>
          </cell>
        </row>
        <row r="343">
          <cell r="A343" t="str">
            <v>GD02R072</v>
          </cell>
          <cell r="B343" t="str">
            <v xml:space="preserve"> Para los momentos de calor no hay mejor opción que un fresco y sexy short. Con esta pieza en mezclilla, tendrás frescura y belleza juntas. Con su fit podrás sentirte cómoda y segura.  Algodón, Elastano.</v>
          </cell>
        </row>
        <row r="344">
          <cell r="A344" t="str">
            <v>GD02R073</v>
          </cell>
          <cell r="B344" t="str">
            <v>¿Calor?  Con este  sexy short, dile adiós al calor. Con esta pieza en color blanco, podrás combinarla perfecto con cualquiera de tus playeras de verano.  Algodón, Elastano.</v>
          </cell>
        </row>
        <row r="345">
          <cell r="A345" t="str">
            <v>GD13K010</v>
          </cell>
          <cell r="B345" t="str">
            <v>La mejor opción, para este frio veraniego o para este clima cambiante es este chaleco, es la mejor opción para protegerte de los cambios sutiles de temperatura. Nylon.</v>
          </cell>
        </row>
        <row r="346">
          <cell r="A346" t="str">
            <v>GD14Q011</v>
          </cell>
          <cell r="B346" t="str">
            <v>Realza tu look , y luce espectacular con esta chamarra crop de mezclilla. Una pieza necesaria en cualquier guardarropa. Utiliza la tuya con cualquier tipo de jeans. Luce Increíble ¡Siempre! Algodón, Elastano.</v>
          </cell>
        </row>
        <row r="347">
          <cell r="A347" t="str">
            <v>GD14T114</v>
          </cell>
          <cell r="B347" t="str">
            <v>¡La mejor tendencia! Esta pieza tiene mucho estilo y te verás super cool con ella. Atrévete a comprarla en varios estampados. Algodón.</v>
          </cell>
        </row>
        <row r="348">
          <cell r="A348" t="str">
            <v>GD21Q312</v>
          </cell>
          <cell r="B348" t="str">
            <v>No te puede faltar esta pieza básica en tu armario, con este pantalón lucirás siempre fresca e increíble, lo puedes combinar con playeras o blusas, o ser mas atrevida con una chamarra de mezclilla.  Algodón, Elastano.</v>
          </cell>
        </row>
        <row r="349">
          <cell r="A349" t="str">
            <v>GD21Q377</v>
          </cell>
          <cell r="B349" t="str">
            <v>No te puede faltar esta pieza básica en tu armario, con este pantalón lucirás siempre fresca e increíble, lo puedes combinar con playeras o blusas, o ser mas atrevida con una chamarra de mezclilla.  Algodón, Elastano.</v>
          </cell>
        </row>
        <row r="350">
          <cell r="A350" t="str">
            <v>GD21Q413</v>
          </cell>
          <cell r="B350" t="str">
            <v>No te puede faltar esta pieza básica en tu armario, con este pantalón lucirás siempre fresca e increíble, lo puedes combinar con playeras o blusas, o ser mas atrevida con una chamarra de mezclilla.  Algodón, Elastano.</v>
          </cell>
        </row>
        <row r="351">
          <cell r="A351" t="str">
            <v>GD21Q432</v>
          </cell>
          <cell r="B351" t="str">
            <v>No te puede faltar esta pieza básica en tu armario, con este pantalón lucirás siempre fresca e increíble, lo puedes combinar con playeras o blusas, o ser mas atrevida con una chamarra de mezclilla.  Algodón, Elastano.</v>
          </cell>
        </row>
        <row r="352">
          <cell r="A352" t="str">
            <v>GD21U575</v>
          </cell>
          <cell r="B352" t="str">
            <v>No te puede faltar esta pieza básica en tu armario, con este pantalón lucirás siempre fresca e increíble, lo puedes combinar con playeras o blusas, o ser mas atrevida con una chamarra de mezclilla.  Algodón, Elastano.</v>
          </cell>
        </row>
        <row r="353">
          <cell r="A353" t="str">
            <v>GD31A025</v>
          </cell>
          <cell r="B353" t="str">
            <v>Ganas de lucir increíble, con este vestido lucirás genial siempre. El estampado de tendencia hacen a esta prenda una clave importante para siempre estar a la moda. 100% Algodón.</v>
          </cell>
        </row>
        <row r="354">
          <cell r="A354" t="str">
            <v>QD13B056</v>
          </cell>
          <cell r="B354" t="str">
            <v>La mejor opción, para este frio veraniego o para este clima cambiante es este chaleco, es la mejor opción para protegerte de los cambios sutiles de temperatura. Nylon.</v>
          </cell>
        </row>
        <row r="355">
          <cell r="A355" t="str">
            <v>QD14A852</v>
          </cell>
          <cell r="B355" t="str">
            <v>Cuídate de la lluvia, pero sin perder el estilo con esta chamarra. Esta prenda es ideal para enfrentar los días lluviosos, con el mejor look. Esta prenda con mucha moda y siempre a la vanguardia. Algodón</v>
          </cell>
        </row>
        <row r="356">
          <cell r="A356" t="str">
            <v>QD14A931</v>
          </cell>
          <cell r="B356" t="str">
            <v>Cuídate de la lluvia, pero sin perder el estilo con esta chamarra. Esta prenda es ideal para enfrentar los días lluviosos, con el mejor look. Esta prenda con mucha moda y siempre a la vanguardia.  Algodón</v>
          </cell>
        </row>
        <row r="357">
          <cell r="A357" t="str">
            <v>QD21A682</v>
          </cell>
          <cell r="B357" t="str">
            <v>Si amas lo ultimo en denim con fits cool, entonces te enamoraras de estos skinny jeans, con una silueta acampanada y deshilachado en bajos, esto hace de esta prenda un must en tu guardarropa. El mejor elemento para ir a la escuela o para tu fin de semana. Algodón, Poliéster, Elastano.</v>
          </cell>
        </row>
        <row r="358">
          <cell r="A358" t="str">
            <v>QD21P121</v>
          </cell>
          <cell r="B358" t="str">
            <v>Si amas lo ultimo en denim con fits cool, entonces te enamoraras de estos skinny jeans, con cortes sexys en las piernas, esto hace de esta prenda un must en tu guardarropa. El mejor elemento para ir a la escuela o para tu fin de semana. Algodón, Poliéster, Elastano.</v>
          </cell>
        </row>
        <row r="359">
          <cell r="A359" t="str">
            <v>QD25A340</v>
          </cell>
          <cell r="B359" t="str">
            <v>Luce cool, con esta sudadera con  estampado, que  será un gran complemento en tus looks. Atrévete a crear looks diferentes. Algodón</v>
          </cell>
        </row>
        <row r="360">
          <cell r="A360" t="str">
            <v>QD31A542</v>
          </cell>
          <cell r="B360" t="str">
            <v>Ganas de lucir increíble, con este vestido lucirás genial siempre. El detalle en la espalda hacen de esta prenda una clave básico en cualquier guardarropa. Algodón</v>
          </cell>
        </row>
        <row r="361">
          <cell r="A361" t="str">
            <v>QD31A604</v>
          </cell>
          <cell r="B361" t="str">
            <v>Ganas de lucir increíble, con este vestido lucirás genial siempre. El efecto terciopelo hace de esta prenda una clave esencial en cualquier guardarropa. Lucirás increíble en cualquier evento de noche. Poliéster</v>
          </cell>
        </row>
        <row r="362">
          <cell r="A362" t="str">
            <v>QD31A615</v>
          </cell>
          <cell r="B362" t="str">
            <v>Ganas de lucir increíble, con este vestido lucirás genial siempre. El estampado de tendencia hacen a esta prenda una clave importante para siempre estar a la moda. Algodón.</v>
          </cell>
        </row>
        <row r="363">
          <cell r="A363" t="str">
            <v>GC05Y004</v>
          </cell>
          <cell r="B363" t="str">
            <v>Siéntete seguro con este cubre bocas que se amolda perfectamente a la cara reduciendo la entrada de agentes externos, es lavable, cómodo y además, se ve bien con todo! Poliéster/Algodón</v>
          </cell>
        </row>
        <row r="364">
          <cell r="A364" t="str">
            <v>GC05Y002</v>
          </cell>
          <cell r="B364" t="str">
            <v>Siéntete seguro con este cubre bocas que se amolda perfectamente a la cara reduciendo la entrada de agentes externos, es lavable, cómodo y además, se ve bien con todo! Poliéster/Algodón</v>
          </cell>
        </row>
        <row r="365">
          <cell r="A365" t="str">
            <v>GC05Y003</v>
          </cell>
          <cell r="B365" t="str">
            <v>Siéntete seguro con este cubre bocas que se amolda perfectamente a la cara reduciendo la entrada de agentes externos, es lavable, cómodo y además, se ve bien con todo! Poliéster/Algodón</v>
          </cell>
        </row>
        <row r="366">
          <cell r="A366" t="str">
            <v>GC24G586</v>
          </cell>
          <cell r="B366" t="str">
            <v>Dinámica playera hecha con tela extra suave que te mantiene fresco durante todo el día, se ajusta ligeramente al cuerpo brindandote comodidad absoluta. 100% Poliéster</v>
          </cell>
        </row>
        <row r="367">
          <cell r="A367" t="str">
            <v>GC24G587</v>
          </cell>
          <cell r="B367" t="str">
            <v>Resalta tus selfies con esta playera hecha con tela extra suave que te mantiene fresco durante todo el día, se ajusta ligeramente al cuerpo brindandote comodidad absoluta. 100% Poliéster</v>
          </cell>
        </row>
        <row r="368">
          <cell r="A368" t="str">
            <v>QC25A227</v>
          </cell>
          <cell r="B368" t="str">
            <v xml:space="preserve">Gánale al clima y prepárate con esta sudadera canguro en bloques de color, puedes ajustar la capucha a tu gusto ya que cuenta con jaretas para hacerlo. 100% poliéster </v>
          </cell>
        </row>
        <row r="369">
          <cell r="A369" t="str">
            <v>GC08K574</v>
          </cell>
          <cell r="B369" t="str">
            <v xml:space="preserve">Camisa con ajustadores en las mangas por si el día se vuelve complicado! Slim-fit, hecha con tela de fácil planchado que te facilitará la vida. Algodón/Poliéster </v>
          </cell>
        </row>
        <row r="370">
          <cell r="A370" t="str">
            <v>GC08K597</v>
          </cell>
          <cell r="B370" t="str">
            <v>Camisa flores perfecta para cualquier ocasión, detalle interno en el cuello, fit relajado, no te estreses buscando la mejor opción, aquí la tienes!. 100% Algodón</v>
          </cell>
        </row>
        <row r="371">
          <cell r="A371" t="str">
            <v>GC08K732</v>
          </cell>
          <cell r="B371" t="str">
            <v>Los cuadros nunca pasarán de moda, llevalos en esta camisa de franela ligera de tacto súper suave, perfecta para esas noches de juerga con los amigos. Algodón/Poliéster</v>
          </cell>
        </row>
        <row r="372">
          <cell r="A372" t="str">
            <v>GC08K827</v>
          </cell>
          <cell r="B372" t="str">
            <v>Camisa texturizada con ajustadores en las mangas, adaptable a tus diversas actividades te mantiene fresco y su fit relajado te da extra comodidad. 100% Algodón</v>
          </cell>
        </row>
        <row r="373">
          <cell r="A373" t="str">
            <v>GC08K830</v>
          </cell>
          <cell r="B373" t="str">
            <v>Que tu estilo no se detenga! Camisa manga corta long-fit, con deshilachado en mangas y estampado en la espalda, demuestra tu actitud! Algodón/Poliéster</v>
          </cell>
        </row>
        <row r="374">
          <cell r="A374" t="str">
            <v>GC08K832</v>
          </cell>
          <cell r="B374" t="str">
            <v>Sobre-camisa deslavada, cuello chimenea, ajustadores en la manga, bordaddo al frente y estampado en la espalda, todo lo que necesitas para destacar entre todo lo común! 100% Algodón</v>
          </cell>
        </row>
        <row r="375">
          <cell r="A375" t="str">
            <v>GC08K861</v>
          </cell>
          <cell r="B375" t="str">
            <v>Camisa de fit relajado con tela texturizada de tacto suave y contraste en el cuello, porque la formalidad no está peleada con la modernidad. 100% Algodón</v>
          </cell>
        </row>
        <row r="376">
          <cell r="A376" t="str">
            <v>GC08K891</v>
          </cell>
          <cell r="B376" t="str">
            <v xml:space="preserve">Muévete comodamente todo el día con esta camisa que sin duda logrará que llames la atención. </v>
          </cell>
        </row>
        <row r="377">
          <cell r="A377" t="str">
            <v>GC08K914</v>
          </cell>
          <cell r="B377" t="str">
            <v>Los cuadros nunca pasarán de moda, llevalos en esta camisa de franela ligera de tacto súper suave, perfecta para esas noches de juerga con los amigos. Algodón/Poliéster</v>
          </cell>
        </row>
        <row r="378">
          <cell r="A378" t="str">
            <v>GC08K943</v>
          </cell>
          <cell r="B378" t="str">
            <v>Camisa flores perfecta para cualquier ocasión, detalle interno en el cuello, fit relajado, no te estreses buscando la mejor opción, aquí la tienes!. 100% Algodón</v>
          </cell>
        </row>
        <row r="379">
          <cell r="A379" t="str">
            <v>GC08K950</v>
          </cell>
          <cell r="B379" t="str">
            <v>Corte relajado y estilo único es lo que encontraras en esta camisa, con un estampado que cabe en cualquier guardaropa, no la dejes ir! Algodón/Poliéster</v>
          </cell>
        </row>
        <row r="380">
          <cell r="A380" t="str">
            <v>GC08K954</v>
          </cell>
          <cell r="B380" t="str">
            <v>Sorprénde a tus ligues con esta camisa de fit relajado y su estampado que sin duda te hará inolvidable, la tela es de tacto suave y facil planchado. Algodón/Poliéster</v>
          </cell>
        </row>
        <row r="381">
          <cell r="A381" t="str">
            <v>GC13Q024</v>
          </cell>
          <cell r="B381" t="str">
            <v>Camisa denim deslavada con manga cap, un estilo que sin duda querrás llevar! Estampado de rosas al frente y en la espalda que son todo un statement de moda. 100% Algodón</v>
          </cell>
        </row>
        <row r="382">
          <cell r="A382" t="str">
            <v>GC14E021</v>
          </cell>
          <cell r="B382" t="str">
            <v>Chamarra bondeada de tacto suave que te brinda una estructura única, en gris jaspe la puedes combinar con absolutamente todo! Poliéster</v>
          </cell>
        </row>
        <row r="383">
          <cell r="A383" t="str">
            <v>GC21O451</v>
          </cell>
          <cell r="B383" t="str">
            <v>Destácate entre todos! Cómodos pantalones skinny cropped, con ajuste perfecto a tu cuerpo, las destrucciones en las rodillas le dan un toque extra de originalidad. Algodón/Elastáno</v>
          </cell>
        </row>
        <row r="384">
          <cell r="A384" t="str">
            <v>GC21O489</v>
          </cell>
          <cell r="B384" t="str">
            <v>Sorpréndete y consiéntete con estos pantalones que se adaptan perfectamente a tu cuerpo y a tu ritmo de vida!</v>
          </cell>
        </row>
        <row r="385">
          <cell r="A385" t="str">
            <v>GC21O545</v>
          </cell>
          <cell r="B385" t="str">
            <v>Pantalones cropped skinny con detalle lateral, gracias a su tela se ajustan perfectamente a tu cuerpo sin sacrificar la comodidad. Algodón/Elastáno</v>
          </cell>
        </row>
        <row r="386">
          <cell r="A386" t="str">
            <v>GC21O595</v>
          </cell>
          <cell r="B386" t="str">
            <v>Sorpréndete y consiéntete con estos pantalones que se adaptan perfectamente a tu cuerpo y a tu ritmo de vida!</v>
          </cell>
        </row>
        <row r="387">
          <cell r="A387" t="str">
            <v>GC21O621</v>
          </cell>
          <cell r="B387" t="str">
            <v>Sorpréndete y consiéntete con estos pantalones que se adaptan perfectamente a tu cuerpo y a tu ritmo de vida!</v>
          </cell>
        </row>
        <row r="388">
          <cell r="A388" t="str">
            <v>GC25C067</v>
          </cell>
          <cell r="B388" t="str">
            <v>Nada cómo una buena sudadera que puedas llevar en todo momento, totalmente estampada y  tiene un ligero cepillado por dentro que le da un tacto extra suave. Algodón/Poliéster</v>
          </cell>
        </row>
        <row r="389">
          <cell r="A389" t="str">
            <v>GC25C081</v>
          </cell>
          <cell r="B389" t="str">
            <v>Aléjate de la pantalla para que veas la cara! Cool no? Ahora imaginate llevarla puesta! Tiene un cepillado por dentro que brinda un tacto extra suave. Algodón/Poliéster</v>
          </cell>
        </row>
        <row r="390">
          <cell r="A390" t="str">
            <v>GC25C130</v>
          </cell>
          <cell r="B390" t="str">
            <v>Nada cómo una buena sudadera que puedas llevar en todo momento, con un estampado al frente y tiene un ligero cepillado por dentro que le da un tacto extra suave. Algodón/Poliéster</v>
          </cell>
        </row>
        <row r="391">
          <cell r="A391" t="str">
            <v>QC08A786</v>
          </cell>
          <cell r="B391" t="str">
            <v>Tela tejida con un hilo metalico para darle ese toque extra que todos bucamos, clásico pero actual! De corte relajado esta camisa llenará de color tu guardaropa. Algodón/Poliéster</v>
          </cell>
        </row>
        <row r="392">
          <cell r="A392" t="str">
            <v>QC08A817</v>
          </cell>
          <cell r="B392" t="str">
            <v xml:space="preserve">Resalta aún en la oscuridad! Camisa con detalles reflectantes que te mantendran más actual que nunca, su fit ajustado y estampado vibrante son combinaciones ganadoras. Algodón/Poliéster  </v>
          </cell>
        </row>
        <row r="393">
          <cell r="A393" t="str">
            <v>QC08A880</v>
          </cell>
          <cell r="B393" t="str">
            <v>Clasica pero cool, los cuadros nunca se irán de nuestros favoritos ! Llevalos en esta camisa de franela ligera de tacto súper suave, perfecta para esas noches de juerga con los amigos. Algodón/Poliéster</v>
          </cell>
        </row>
        <row r="394">
          <cell r="A394" t="str">
            <v>QC25A245</v>
          </cell>
          <cell r="B394" t="str">
            <v>No te la puedes perder! Hecha con tela de tacto súper suave esta sudadera canguro se volverá tu favorita inmediatamente! Algodón/Poliéster</v>
          </cell>
        </row>
        <row r="395">
          <cell r="A395" t="str">
            <v>GC08K932</v>
          </cell>
          <cell r="B395" t="str">
            <v>Camisa manga corta con tela respirable y de tacto suave, ideal para mantenerte fresco en todas tus actividades del día, el corte recto te permite libertad de movimiento. 100% Algodón</v>
          </cell>
        </row>
        <row r="396">
          <cell r="A396" t="str">
            <v>GC08K935</v>
          </cell>
          <cell r="B396" t="str">
            <v>Camisa manga larga con tela respirable y de tacto suave, ideal para mantenerte fresco en todas tus actividades del día, el corte recto te permite libertad de movimiento. 100% Algodón</v>
          </cell>
        </row>
        <row r="397">
          <cell r="A397" t="str">
            <v>GC08Q118</v>
          </cell>
          <cell r="B397" t="str">
            <v>Camisa manga corta con tela respirable y de tacto suave, ideal para mantenerte fresco en todas tus actividades del día, el corte recto te permite libertad de movimiento. 100% Algodón</v>
          </cell>
        </row>
        <row r="398">
          <cell r="A398" t="str">
            <v>GC14Q264</v>
          </cell>
          <cell r="B398" t="str">
            <v>Que el clima no te agarre por sorpresa! Enfréntalo con esta chamarra color vino,  mientras sus cortes al frente te mantienen cómodo y actual. Exterior 100% Algodón</v>
          </cell>
        </row>
        <row r="399">
          <cell r="A399" t="str">
            <v>GC14Q280</v>
          </cell>
          <cell r="B399" t="str">
            <v>¡Que el clima no te agarre por sorpresa! Enfréntalo con esta chamarra deslavada con forro abrigador,  mientras sus cortes al frente te mantienen cómodo y actual. Exterior 100% Algodón</v>
          </cell>
        </row>
        <row r="400">
          <cell r="A400" t="str">
            <v>GC21A008</v>
          </cell>
          <cell r="B400" t="str">
            <v>Alegra tus días tristes con este pantalón de cómodo fit semi ajustado, su color único y suave mezclilla te harán sentir especial! 98% Algodón, 2% Elastano</v>
          </cell>
        </row>
        <row r="401">
          <cell r="A401" t="str">
            <v>GC21A011</v>
          </cell>
          <cell r="B401" t="str">
            <v>Alegra tus días tristes con este pantalón de cómodo fit semi ajustado, su color único y suave mezclilla te harán sentir especial! 98% Algodón, 2% Elastano</v>
          </cell>
        </row>
        <row r="402">
          <cell r="A402" t="str">
            <v>GC24G243</v>
          </cell>
          <cell r="B402" t="str">
            <v>No pases desapercibido y grítale al mundo quién eres con esta playera estampada, su cómodo ajuste te acompañara todo el día. 100% Algodón</v>
          </cell>
        </row>
        <row r="403">
          <cell r="A403" t="str">
            <v>GC24G252</v>
          </cell>
          <cell r="B403" t="str">
            <v>Llamativa playera con macro estampado que sin duda robará la atención de los demás, el suave tacto de la tela la vuelve aún más irresistible. 100% Algodón</v>
          </cell>
        </row>
        <row r="404">
          <cell r="A404" t="str">
            <v>GC24G298</v>
          </cell>
          <cell r="B404" t="str">
            <v>No pases desapercibido y grítale al mundo quién eres con esta playera estampada, su cómodo ajuste te acompañara todo el día. 100% Algodón</v>
          </cell>
        </row>
        <row r="405">
          <cell r="A405" t="str">
            <v>GC24G299</v>
          </cell>
          <cell r="B405" t="str">
            <v>No pases desapercibido y grítale al mundo quién eres con esta playera estampada, su cómodo ajuste te acompañara todo el día. 100% Algodón</v>
          </cell>
        </row>
        <row r="406">
          <cell r="A406" t="str">
            <v>GC24G306</v>
          </cell>
          <cell r="B406" t="str">
            <v>No pases desapercibido y grítale al mundo quién eres con esta playera estampada, su cómodo ajuste te acompañara todo el día. 100% Algodón</v>
          </cell>
        </row>
        <row r="407">
          <cell r="A407" t="str">
            <v>GD03K227</v>
          </cell>
          <cell r="B407" t="str">
            <v>Luce siempre atractiva con esta blusa con escote ojal, ideal para lucir sexy siempre. Úsalo con unos jeans, o con un pantalón estampado. 100% Rayon</v>
          </cell>
        </row>
        <row r="408">
          <cell r="A408" t="str">
            <v>GD03K228</v>
          </cell>
          <cell r="B408" t="str">
            <v>Luce siempre atractiva con esta blusa con escote ojal, ideal para lucir sexy siempre. Úsalo con unos jeans, o con un pantalón estampado. 100% Rayon</v>
          </cell>
        </row>
        <row r="409">
          <cell r="A409" t="str">
            <v>GD24K086</v>
          </cell>
          <cell r="B409" t="str">
            <v>Esta playera manga corta, con un estampado súper trendy, es obviamente una clara y moderna pieza que se debe de tomar en cuenta si quieres actualizar el estilo de tu guardarropa.¡ Recuerda que esta temporada todo gira sobre los estampados!.95% Viscosa 5% Elastano</v>
          </cell>
        </row>
        <row r="410">
          <cell r="A410" t="str">
            <v>QC04B651</v>
          </cell>
          <cell r="B410" t="str">
            <v>Siente cómodo y con estilo con nuestros briefs , se diferente y atrévete a usar sus estampados que serán el complemento de tu look . 93% Algodón  3% Elastano.</v>
          </cell>
        </row>
        <row r="411">
          <cell r="A411" t="str">
            <v>QC04B690</v>
          </cell>
          <cell r="B411" t="str">
            <v>Siente cómodo y con estilo con nuestros briefs , este modelo liso es un basico en tu guardarropa . 93% Algodón  3% Elastano.</v>
          </cell>
        </row>
        <row r="412">
          <cell r="A412" t="str">
            <v>QC04B691</v>
          </cell>
          <cell r="B412" t="str">
            <v>Siente cómodo y con estilo con nuestros briefs , se diferente y atrévete a usar sus estampados que serán el complemento de tu look . 93% Algodón  3% Elastano.</v>
          </cell>
        </row>
        <row r="413">
          <cell r="A413" t="str">
            <v>QC04B693</v>
          </cell>
          <cell r="B413" t="str">
            <v>Siente cómodo y con estilo con nuestros briefs , se diferente y atrévete a usar sus estampados que serán el complemento de tu look . 93% Algodón  3% Elastano.</v>
          </cell>
        </row>
        <row r="414">
          <cell r="A414" t="str">
            <v>QC04B716</v>
          </cell>
          <cell r="B414" t="str">
            <v>Suave, cómodo y fresco, sus estilo retro te recordará esos buenos días en la escuela, tiene forma perfecta al frente para un soporte excelente, realiza todas tus actividades del día sin preocuparte por nada más! Poliéster/Elastáno</v>
          </cell>
        </row>
        <row r="415">
          <cell r="A415" t="str">
            <v>QC14A592</v>
          </cell>
          <cell r="B415" t="str">
            <v>Divertida chamarra con capucha y ajustadores en la gorra para que no te sorprenda el viento, los bloques de color le agregan una infinita posibilidad de combinaciones con tu ropa favorita!  100% Nylon</v>
          </cell>
        </row>
        <row r="416">
          <cell r="A416" t="str">
            <v>QC24A667</v>
          </cell>
          <cell r="B416" t="str">
            <v>Dale un giro a tu look y luce diferente sin arriesgarte con esta playera manga larga y sus bloques de color monocromáticos, te garantizan obtener el mejor look. 100% Algodón.</v>
          </cell>
        </row>
        <row r="417">
          <cell r="A417" t="str">
            <v>QC24A668</v>
          </cell>
          <cell r="B417" t="str">
            <v>Con esta playera estampada , atrae las miradas de todas las chavas, es cómoda y fresca, no te la puedes perder. 100% Algodón.</v>
          </cell>
        </row>
        <row r="418">
          <cell r="A418" t="str">
            <v>QC24A669</v>
          </cell>
          <cell r="B418" t="str">
            <v>Con esta playera estampada , atrae las miradas de todas las chavas, es cómoda y fresca, no te la puedes perder. 100% Algodón.</v>
          </cell>
        </row>
        <row r="419">
          <cell r="A419" t="str">
            <v>QC24A684</v>
          </cell>
          <cell r="B419" t="str">
            <v>Con esta playera , atrae las miradas de todas las chavas, es cómoda y fresca, no te la puedes perder. 100% Algodón.</v>
          </cell>
        </row>
        <row r="420">
          <cell r="A420" t="str">
            <v>QC24A716</v>
          </cell>
          <cell r="B420" t="str">
            <v>Con esta playera , atrae las miradas de todas las chavas, es cómoda y fresca, no te la puedes perder. 100% Algodón.</v>
          </cell>
        </row>
        <row r="421">
          <cell r="A421" t="str">
            <v>QC24A717</v>
          </cell>
          <cell r="B421" t="str">
            <v>Con esta playera , atrae las miradas de todas las chavas, es cómoda y fresca, no te la puedes perder. 100% Algodón.</v>
          </cell>
        </row>
        <row r="422">
          <cell r="A422" t="str">
            <v>QD03B828</v>
          </cell>
          <cell r="B422" t="str">
            <v>Las blusas sin mangas  con nudo son un ¡Must!. Lucirás fresca y a la moda con esta prenda, ideal para cualquier evento que gire en torno al verano. 100% Viscosa.</v>
          </cell>
        </row>
        <row r="423">
          <cell r="A423" t="str">
            <v>QD14A843</v>
          </cell>
          <cell r="B423" t="str">
            <v>Cuídate de la lluvia, pero sin perder el estilo con esta chamarra impermeable con capucha. Esta prenda es ideal para enfrentar los días lluviosos, con el mejor look.100% Poliéster</v>
          </cell>
        </row>
        <row r="424">
          <cell r="A424" t="str">
            <v>QD14A864</v>
          </cell>
          <cell r="B424" t="str">
            <v>Cuídate de la lluvia, pero sin perder el estilo con esta chamarra impermeable con capucha. Esta prenda es ideal para enfrentar los días lluviosos, con el mejor look. Los bloques de color en esta pieza, la hacen una prenda con mucha moda y siempre a la vanguardia.100% Nylon</v>
          </cell>
        </row>
        <row r="425">
          <cell r="A425" t="str">
            <v>QD14A865</v>
          </cell>
          <cell r="B425" t="str">
            <v>Cuídate de la lluvia, pero sin perder el estilo con esta chamarra impermeable con capucha. Esta prenda es ideal para enfrentar los días lluviosos, con el mejor look. Los bloques de color en esta pieza, la hacen una prenda con mucha moda y siempre a la vanguardia.100% Nylon</v>
          </cell>
        </row>
        <row r="426">
          <cell r="A426" t="str">
            <v>QD14A901</v>
          </cell>
          <cell r="B426" t="str">
            <v>Cuídate de la lluvia, pero sin perder el estilo con esta chamarra impermeable con capucha. Esta prenda es ideal para enfrentar los días lluviosos, con el mejor look.100% Poliéster</v>
          </cell>
        </row>
        <row r="427">
          <cell r="A427" t="str">
            <v>QD21A771</v>
          </cell>
          <cell r="B427" t="str">
            <v>Si amas lo ultimo en denim con fits cool, entonces te enamoraras de estos skinny jeans, diseñados con una cintura super high, en combinación con una tela super cómoda y fresca. El mejor elemento para ir a la escuela o para tu fin de semana.75% Algodón 23% Poliéster 2% Elastano</v>
          </cell>
        </row>
        <row r="428">
          <cell r="A428" t="str">
            <v>QD21A789</v>
          </cell>
          <cell r="B428" t="str">
            <v>Sexy pantalón con pata elefante. El detalle en la cintura lo hace una prenda con un ajuste ideal para cualquier ocasión. Esta prenda la puedes usar con cualquier tipo de blusa o playera, ¡te verás genial!. Rayon</v>
          </cell>
        </row>
        <row r="429">
          <cell r="A429" t="str">
            <v>QD24E220</v>
          </cell>
          <cell r="B429" t="str">
            <v>Esta playera manga corta, con un estampado súper trendy, es obviamente una clara y moderna pieza que se debe de tomar en cuenta si quieres actualizar el estilo de tu guardarropa.¡ Recuerda que esta temporada todo gira sobre los estampados!. Algodón</v>
          </cell>
        </row>
        <row r="430">
          <cell r="A430" t="str">
            <v>QD31A639</v>
          </cell>
          <cell r="B430" t="str">
            <v>Sexy y a la moda, con este vestido lucirás genial siempre. El estampado de tendencia hacen a esta prenda una clave importante para siempre estar a la moda. 100% Viscosa.</v>
          </cell>
        </row>
        <row r="431">
          <cell r="A431" t="str">
            <v>QD31A644</v>
          </cell>
          <cell r="B431" t="str">
            <v>Sexy y a la moda, con este vestido lucirás genial siempre. El estampado de tendencia hacen a esta prenda una clave importante para siempre estar a la moda. 100% Viscosa.</v>
          </cell>
        </row>
        <row r="432">
          <cell r="A432" t="str">
            <v>QD31A647</v>
          </cell>
          <cell r="B432" t="str">
            <v>Sexy y a la moda, con este vestido escote ojal, lucirás genial siempre. El estampado de tendencia hacen a esta prenda una clave importante para siempre estar a la moda. 100% Viscosa.</v>
          </cell>
        </row>
        <row r="433">
          <cell r="A433" t="str">
            <v>QD33J009</v>
          </cell>
          <cell r="B433" t="str">
            <v>¡Lista para el mejor verano! Con este audaz jumper podrás estar siempre super fresca, es ideal para poder ir a algún lugar con clima cálido o la playa. El cinto para ajustarlo le añade elegancia y audacia.95% Poliéster, 5% Elastano</v>
          </cell>
        </row>
        <row r="434">
          <cell r="A434" t="str">
            <v>QC24D223</v>
          </cell>
          <cell r="B434" t="str">
            <v>Destaca entre la gente y muestra tu apoyo al PRIDE, con esta playera que te brinda toda la comodidad que necesitas, la tela es de fácil planchado, no la querrás dejar! Poliéster</v>
          </cell>
        </row>
        <row r="435">
          <cell r="A435" t="str">
            <v>QC24D224</v>
          </cell>
          <cell r="B435" t="str">
            <v>Destaca entre la gente y muestra tu apoyo al PRIDE, con esta playera que te brinda toda la comodidad que necesitas, la tela es de fácil planchado, no la querrás dejar! Poliéster</v>
          </cell>
        </row>
        <row r="436">
          <cell r="A436" t="str">
            <v>QD24E358</v>
          </cell>
          <cell r="B436" t="str">
            <v>Destaca entre la gente y muestra tu apoyo al PRIDE, con esta playera que te brinda toda la comodidad que necesitas, la tela es de fácil planchado, no la querrás dejar! Poliéster</v>
          </cell>
        </row>
        <row r="437">
          <cell r="A437" t="str">
            <v>QD24E359</v>
          </cell>
          <cell r="B437" t="str">
            <v>Destaca entre la gente y muestra tu apoyo al PRIDE, con esta playera que te brinda toda la comodidad que necesitas, la tela es de fácil planchado, no la querrás dejar! Poliéster</v>
          </cell>
        </row>
        <row r="438">
          <cell r="A438" t="str">
            <v>QD62A037</v>
          </cell>
          <cell r="B438" t="str">
            <v>Protegete con estos cool y modernos Cubrebocas, no dejes de ser el mas fashion. Protegete y cuida a los que mas quieres! Poliéster</v>
          </cell>
        </row>
        <row r="439">
          <cell r="A439" t="str">
            <v>QD62A038</v>
          </cell>
          <cell r="B439" t="str">
            <v>Protegete con estos cool y modernos Cubrebocas, no dejes de ser el mas fashion. Protegete y cuida a los que mas quieres! Poliéster</v>
          </cell>
        </row>
        <row r="440">
          <cell r="A440" t="str">
            <v>QD62A039</v>
          </cell>
          <cell r="B440" t="str">
            <v>Protegete con estos cool y modernos Cubrebocas, no dejes de ser el mas fashion. Protegete y cuida a los que mas quieres! Poliéster</v>
          </cell>
        </row>
        <row r="441">
          <cell r="A441" t="str">
            <v>QC08A907</v>
          </cell>
          <cell r="B441" t="str">
            <v>Los estampados tropicales son el Hit de esta temporada, prueba esta camisa resort con manga corta y ponte en tendencia, es perfecta para combinarla con tus jeans favoritos. 100% Viscosa</v>
          </cell>
        </row>
        <row r="442">
          <cell r="A442" t="str">
            <v>QC08A908</v>
          </cell>
          <cell r="B442" t="str">
            <v>Los estampados tropicales son el Hit de esta temporada, prueba esta camisa resort con manga corta y ponte en tendencia, es perfecta para combinarla con tus jeans favoritos. 100% Viscosa</v>
          </cell>
        </row>
        <row r="443">
          <cell r="A443" t="str">
            <v>QC08A909</v>
          </cell>
          <cell r="B443" t="str">
            <v>Los estampados tropicales son el Hit de esta temporada, prueba esta camisa  con manga corta y ponte en tendencia, es perfecta para combinarla con tus jeans favoritos. 100% Viscosa</v>
          </cell>
        </row>
        <row r="444">
          <cell r="A444" t="str">
            <v>QC08A910</v>
          </cell>
          <cell r="B444" t="str">
            <v>Los estampados tropicales son el Hit de esta temporada, prueba esta camisa  con manga corta y ponte en tendencia, es perfecta para combinarla con tus jeans favoritos. Algodón</v>
          </cell>
        </row>
        <row r="445">
          <cell r="A445" t="str">
            <v>QC08A914</v>
          </cell>
          <cell r="B445" t="str">
            <v>Los estampados tropicales son el Hit de esta temporada, prueba esta camisa  con manga corta y ponte en tendencia, es perfecta para combinarla con tus jeans favoritos. Algodón</v>
          </cell>
        </row>
        <row r="446">
          <cell r="A446" t="str">
            <v>QC08A916</v>
          </cell>
          <cell r="B446" t="str">
            <v>Los estampados tropicales son el Hit de esta temporada, prueba esta camisa  con manga corta y ponte en tendencia, es perfecta para combinarla con tus jeans favoritos. Algodón</v>
          </cell>
        </row>
        <row r="447">
          <cell r="A447" t="str">
            <v>QC24A739</v>
          </cell>
          <cell r="B447" t="str">
            <v>Se el cool cada día con esta playera de inspiración lineal, la tela es suave, de fácil planchado y te mantendrá cómodo todo el tiempo, toma el mando!. Algodón/Poliéster</v>
          </cell>
        </row>
        <row r="448">
          <cell r="A448" t="str">
            <v>QC24A740</v>
          </cell>
          <cell r="B448" t="str">
            <v>Embárcate en una nueva aventura cada día con esta playera con estampado de tendencia, la tela es suave, de fácil planchado y te mantendrá cómodo todo el tiempo, toma el mando!. Algodón/Poliéster</v>
          </cell>
        </row>
        <row r="449">
          <cell r="A449" t="str">
            <v>QC62A013</v>
          </cell>
          <cell r="B449" t="str">
            <v>Protegete con estos cool y modernos Cubrebocas, no dejes de ser el mas fashion. Protegete y cuida a los que mas quieres! Poliéster</v>
          </cell>
        </row>
        <row r="450">
          <cell r="A450" t="str">
            <v>QC62A014</v>
          </cell>
          <cell r="B450" t="str">
            <v>Protegete con estos cool y modernos Cubrebocas, no dejes de ser el mas fashion. Protegete y cuida a los que mas quieres! Poliéster</v>
          </cell>
        </row>
        <row r="451">
          <cell r="A451" t="str">
            <v>QC62A015</v>
          </cell>
          <cell r="B451" t="str">
            <v>Protegete con estos cool y modernos Cubrebocas, no dejes de ser el mas fashion. Protegete y cuida a los que mas quieres! Poliéster</v>
          </cell>
        </row>
        <row r="452">
          <cell r="A452" t="str">
            <v>GC02A001</v>
          </cell>
          <cell r="B452" t="str">
            <v>Bermuda a la rodilla de ajuste perfecto, su carácterística tela te brinda toda la comodidad y libertad de movimiento a la que estás acostumbrado. Algodón/Elastáno</v>
          </cell>
        </row>
        <row r="453">
          <cell r="A453" t="str">
            <v>GC08K924</v>
          </cell>
          <cell r="B453" t="str">
            <v>Camisa a cuadros, un básico imperdible en toda temporada, dale vida a tu guardaropa y llévate la tuya! 100% Algodón</v>
          </cell>
        </row>
        <row r="454">
          <cell r="A454" t="str">
            <v>GC08K925</v>
          </cell>
          <cell r="B454" t="str">
            <v>Camisa con mini estampado, una ocasión formal no tiene por qué ser aburrida! Algodón/Poliéster</v>
          </cell>
        </row>
        <row r="455">
          <cell r="A455" t="str">
            <v>GC21A009</v>
          </cell>
          <cell r="B455" t="str">
            <v>Pantalón skinny fit con destrucciones, se adapta perfectamente a tu cuerpo y a tu estilo de vida, corre por los tuyos!. Algodón/Elastáno</v>
          </cell>
        </row>
        <row r="456">
          <cell r="A456" t="str">
            <v>GC21A010</v>
          </cell>
          <cell r="B456" t="str">
            <v>Pantalón skinny fit, se adapta perfectamente a tu cuerpo y a tu estilo de vida, corre por los tuyos!. Algodón/Elastáno</v>
          </cell>
        </row>
        <row r="457">
          <cell r="A457" t="str">
            <v>GC24G238</v>
          </cell>
          <cell r="B457" t="str">
            <v>Playera de tela a rayas con estampado de inspiración naútica, lúcete con esta increible prenda, toma a las vacaciones por sorpresa! Algodón/Poliéster</v>
          </cell>
        </row>
        <row r="458">
          <cell r="A458" t="str">
            <v>GC24G261</v>
          </cell>
          <cell r="B458" t="str">
            <v>Levanta tu outfit con esta playera que lo dice todo por ti, el contraste de las letras con el color de la playera es lo único que necesitas. Algodón/Poliéster</v>
          </cell>
        </row>
        <row r="459">
          <cell r="A459" t="str">
            <v>GC24G262</v>
          </cell>
          <cell r="B459" t="str">
            <v>Playera con vibrante estampado, de ajuste regular y con la comodidad de siempre, lista para irse contigo! Algodón/Poliéster</v>
          </cell>
        </row>
        <row r="460">
          <cell r="A460" t="str">
            <v>GC24G271</v>
          </cell>
          <cell r="B460" t="str">
            <v>Playera con una tela de textura única y super suave con estampado de inspiración naútica, lúcete con esta increible prenda, toma a las vacaciones por sorpresa! Algodón/Poliéster</v>
          </cell>
        </row>
        <row r="461">
          <cell r="A461" t="str">
            <v>GC24G272</v>
          </cell>
          <cell r="B461" t="str">
            <v>Playera con increíble estampado al frente de textura terciopelo, es de ajuste regular y con la comodidad de siempre, lista para irse contigo! Algodón/Poliéster</v>
          </cell>
        </row>
        <row r="462">
          <cell r="A462" t="str">
            <v>GC24G306</v>
          </cell>
          <cell r="B462" t="str">
            <v>Tank top de tela de fácil secado, ideal para esa escapada de la ciudad, sórprendete con la suavidad de esta playera. 100% Poliéster</v>
          </cell>
        </row>
        <row r="463">
          <cell r="A463" t="str">
            <v>GC24G578</v>
          </cell>
          <cell r="B463" t="str">
            <v>Fit regular, base de mil rayas y encima estampado, ¿Sorprendido? Espera a sentir el suave tacto y comodidad de esta playera! Algodón/Poliéster</v>
          </cell>
        </row>
        <row r="464">
          <cell r="A464" t="str">
            <v>GC24G579</v>
          </cell>
          <cell r="B464" t="str">
            <v>Fit regular, base de mil rayas y encima estampado, ¿Sorprendido? Espera a sentir el suave tacto y comodidad de esta playera! Algodón/Poliéster</v>
          </cell>
        </row>
        <row r="465">
          <cell r="A465" t="str">
            <v>GC24G580</v>
          </cell>
          <cell r="B465" t="str">
            <v>Playera con increíble estampado al frente de influencia veraniega, de ajuste regular y con la comodidad de siempre, lista para irse contigo! Algodón/Poliéster</v>
          </cell>
        </row>
        <row r="466">
          <cell r="A466" t="str">
            <v>GC25C059</v>
          </cell>
          <cell r="B466" t="str">
            <v>Sudadera de texturas combinadas con estampado alfrente, ¿Listo para ir preparando tu guardaropa de invierno? Algodón/Poliéster</v>
          </cell>
        </row>
        <row r="467">
          <cell r="A467" t="str">
            <v>GC25Z044</v>
          </cell>
          <cell r="B467" t="str">
            <v>Sudadera cuello redondo con estampado de textura terciopelo, de ajuste regular y tela muy suave, se convertirá en tu favorita!. Algodón/Poliéster</v>
          </cell>
        </row>
        <row r="468">
          <cell r="A468" t="str">
            <v>GD02R072</v>
          </cell>
          <cell r="B468" t="str">
            <v>Denim short color stone, actualizamos un básico y ahora puede quedarse contigo durante mucho tiempo con la comodidad y ajuste perfecto que ya conoces. Algodón/Poliéster</v>
          </cell>
        </row>
        <row r="469">
          <cell r="A469" t="str">
            <v>GD02R075</v>
          </cell>
          <cell r="B469" t="str">
            <v>Este pantalón de cintura media es el fit perfecto para resaltar tu figura, el ajuste es ideal para acompañarte durante todo el día! Algodó/Elastáno</v>
          </cell>
        </row>
        <row r="470">
          <cell r="A470" t="str">
            <v>GD14Q014</v>
          </cell>
          <cell r="B470" t="str">
            <v>Chamarra de mezclilla con cortes que ayudarán a estilizar tu figura, la tela se ajusta a tu cuerpo y te brinda comodidad al mismo tiempo. Algodón/Elastáno</v>
          </cell>
        </row>
        <row r="471">
          <cell r="A471" t="str">
            <v>GD21Q490</v>
          </cell>
          <cell r="B471" t="str">
            <v>Pantalón skinny de cintura alta, con el ajuste perfecto para estilizar y realzar tu figura, más la comodidad de siempre!. Algodón/Elastáno</v>
          </cell>
        </row>
        <row r="472">
          <cell r="A472" t="str">
            <v>GD21Q491</v>
          </cell>
          <cell r="B472" t="str">
            <v>Pantalón skinny de cintura alta, con el ajuste perfecto para estilizar y realzar tu figura, más la comodidad de siempre!. Algodón/Elastáno</v>
          </cell>
        </row>
        <row r="473">
          <cell r="A473" t="str">
            <v>GD21Q514</v>
          </cell>
          <cell r="B473" t="str">
            <v>Pantalón skinny de cintura alta, con el ajuste perfecto para estilizar y realzar tu figura, más la comodidad de siempre!. Algodón/Elastáno</v>
          </cell>
        </row>
        <row r="474">
          <cell r="A474" t="str">
            <v>GD25C023</v>
          </cell>
          <cell r="B474" t="str">
            <v>Sudadera crop con capucha, prueba lo diferente! Te va a encantar la textura de nuestra tela, siempre comoda, siempre en onda, siempre Quarry. Algodón/Poliéster</v>
          </cell>
        </row>
        <row r="475">
          <cell r="A475" t="str">
            <v>GD31A025</v>
          </cell>
          <cell r="B475" t="str">
            <v xml:space="preserve">Escote con detalle cruzado al frente, este vestido mini te hará sacar tu lado más sensual sin sacrificar la comodidad. 100% Poliéster </v>
          </cell>
        </row>
        <row r="476">
          <cell r="A476" t="str">
            <v>QC08A905</v>
          </cell>
          <cell r="B476" t="str">
            <v>Déjate sorprender con la comodidad y estilo de esta camisa de rayas, totalmente hecha para ti!. 100% Viscosa</v>
          </cell>
        </row>
        <row r="477">
          <cell r="A477" t="str">
            <v>QC08A906</v>
          </cell>
          <cell r="B477" t="str">
            <v>Déjate sorprender con la comodidad y estilo de esta camisa de rayas, totalmente hecha para ti!. 100% Viscosa</v>
          </cell>
        </row>
        <row r="478">
          <cell r="A478" t="str">
            <v>QC08A911</v>
          </cell>
          <cell r="B478" t="str">
            <v>No te pierdas de la influencia veraniega con esta camisa, las mangas tienen un dobladillo original para hacerte destacar y el bolsillo te agrega ese toque de estilo. Algodón/Poliéster</v>
          </cell>
        </row>
        <row r="479">
          <cell r="A479" t="str">
            <v>QC08A912</v>
          </cell>
          <cell r="B479" t="str">
            <v>Déjate sorprender con la comodidad y estilo de esta camisa de divertido estampado, el bolsillo te da ese espacio extra que todos necesitamos. Algodón/Poliéster</v>
          </cell>
        </row>
        <row r="480">
          <cell r="A480" t="str">
            <v>QC08A915</v>
          </cell>
          <cell r="B480" t="str">
            <v>No te pierdas de la influencia veraniega con esta camisa, las mangas tienen un dobladillo original para hacerte destacar y el bolsillo te agrega ese toque de estilo. Algodón/Poliéster</v>
          </cell>
        </row>
        <row r="481">
          <cell r="A481" t="str">
            <v>QC08A917</v>
          </cell>
          <cell r="B481" t="str">
            <v>Déjate sorprender con la comodidad y estilo de esta camisa de divertido estampado, el bolsillo te da ese espacio extra que todos necesitamos. Algodón/Poliéster</v>
          </cell>
        </row>
        <row r="482">
          <cell r="A482" t="str">
            <v>QC21L009</v>
          </cell>
          <cell r="B482" t="str">
            <v>Pantalón slim fit, se adapta perfectamente a tu cuerpo y a tu estilo de vida, corre por los tuyos!. Algodón/Elastáno</v>
          </cell>
        </row>
        <row r="483">
          <cell r="A483" t="str">
            <v>QC21L010</v>
          </cell>
          <cell r="B483" t="str">
            <v>Pantalón slim fit, se adapta perfectamente a tu cuerpo y a tu estilo de vida, corre por los tuyos!. Algodón/Elastáno</v>
          </cell>
        </row>
        <row r="484">
          <cell r="A484" t="str">
            <v>QC21L011</v>
          </cell>
          <cell r="B484" t="str">
            <v>Pantalón skinny fit, se adapta perfectamente a tu cuerpo y a tu estilo de vida, corre por los tuyos!. Algodón/Elastáno</v>
          </cell>
        </row>
        <row r="485">
          <cell r="A485" t="str">
            <v>QC21L013</v>
          </cell>
          <cell r="B485" t="str">
            <v>Pantalón skinny fit, se adapta perfectamente a tu cuerpo y a tu estilo de vida, corre por los tuyos!. Algodón/Elastáno</v>
          </cell>
        </row>
        <row r="486">
          <cell r="A486" t="str">
            <v>QC21L015</v>
          </cell>
          <cell r="B486" t="str">
            <v>Pantalón super skinny fit, con destrucciones, se adapta perfectamente a tu cuerpo y a tu estilo de vida, corre por los tuyos!. Algodón/Elastáno</v>
          </cell>
        </row>
        <row r="487">
          <cell r="A487" t="str">
            <v>QC21L018</v>
          </cell>
          <cell r="B487" t="str">
            <v>Pantalón chino de gabardina, imperdible en todo guardaropa, dale tu toque personal! Búscala en todos sus colores. 100% Algodón</v>
          </cell>
        </row>
        <row r="488">
          <cell r="A488" t="str">
            <v>QC24A709</v>
          </cell>
          <cell r="B488" t="str">
            <v>Playera básica cuello redondo, la playera que no puede faltar en tu guardaropa, con nuestro característico sello de comodidad. 100% Algodón</v>
          </cell>
        </row>
        <row r="489">
          <cell r="A489" t="str">
            <v>QC24A728</v>
          </cell>
          <cell r="B489" t="str">
            <v>Playera de algodón con increíble estampado al frente, de ajuste regular y con la comodidad de siempre, lista para irse contigo!. 100% Algodón</v>
          </cell>
        </row>
        <row r="490">
          <cell r="A490" t="str">
            <v>QC24A735</v>
          </cell>
          <cell r="B490" t="str">
            <v>Playera con estampado de inspiración marinera, lúcete con esta increible prenda, toma a las vacaciones por sorpresa!. Algodón/Poliéster</v>
          </cell>
        </row>
        <row r="491">
          <cell r="A491" t="str">
            <v>QC24A737</v>
          </cell>
          <cell r="B491" t="str">
            <v>Playera fit regular con estampado, el confort y calidad que ya conoces con el estilo que nos caracteriza. Algodón/Poliéster</v>
          </cell>
        </row>
        <row r="492">
          <cell r="A492" t="str">
            <v>QC24A738</v>
          </cell>
          <cell r="B492" t="str">
            <v>Re inventamos las forma de hacer playeras a rayas, además son cómodas y se llevan bien con todo!. 100% Algodón</v>
          </cell>
        </row>
        <row r="493">
          <cell r="A493" t="str">
            <v>QC24A744</v>
          </cell>
          <cell r="B493" t="str">
            <v>Playera de algodón con increíble estampado al frente, de ajuste regular y con la comodidad de siempre, lista para irse contigo! 100% Algodón</v>
          </cell>
        </row>
        <row r="494">
          <cell r="A494" t="str">
            <v>QC24A746</v>
          </cell>
          <cell r="B494" t="str">
            <v>Fresca playera con moderno color y estampado que resaltan al máximo tu personalidad , róbate las miradas! 100% Algodón</v>
          </cell>
        </row>
        <row r="495">
          <cell r="A495" t="str">
            <v>QC24D202</v>
          </cell>
          <cell r="B495" t="str">
            <v>Todo el diseño de esta playera se encuentra en su combinación única de colores, súmale la comodidad que ya conoces y tienes todo listo! 100% Poliéster</v>
          </cell>
        </row>
        <row r="496">
          <cell r="A496" t="str">
            <v>QC24D210</v>
          </cell>
          <cell r="B496" t="str">
            <v>Bloques de color y rayas combinando perfecto en esta playera de fit regular, cómodo ajuste que va contigo durante todo el día. Algodón/Poliéster</v>
          </cell>
        </row>
        <row r="497">
          <cell r="A497" t="str">
            <v>QC24D225</v>
          </cell>
          <cell r="B497" t="str">
            <v>El orgullo se vive todos los días, muéstrate orgulloso, muéstrate en apoyo, muéstrate feliz. 100% Poliéster</v>
          </cell>
        </row>
        <row r="498">
          <cell r="A498" t="str">
            <v>QD02A182</v>
          </cell>
          <cell r="B498" t="str">
            <v>Short ligero ideal para una escapada de la ciudad, perfecto para llevarlo con tenis y disfrutar al máximo!. 100% Viscosa</v>
          </cell>
        </row>
        <row r="499">
          <cell r="A499" t="str">
            <v>QD02O005</v>
          </cell>
          <cell r="B499" t="str">
            <v>Mini short envolvente con pretina y jareta, la silueta más sensual que podrías encontrar, la tela te mantiene fresca todo el tiempo. 100% Viscosa</v>
          </cell>
        </row>
        <row r="500">
          <cell r="A500" t="str">
            <v>QD03B842</v>
          </cell>
          <cell r="B500" t="str">
            <v>Blusa vaporosa con olán en el escote, una pieza que no debe faltar en tu guardaropa! 100% Poliéster</v>
          </cell>
        </row>
        <row r="501">
          <cell r="A501" t="str">
            <v>QD03B843</v>
          </cell>
          <cell r="B501" t="str">
            <v>Crop top estilo campirano, ideal para esas escapaditas de la ciudad, botonera simulada al frente y comodidad por todos lados. 100% Viscosa</v>
          </cell>
        </row>
        <row r="502">
          <cell r="A502" t="str">
            <v>QD03B844</v>
          </cell>
          <cell r="B502" t="str">
            <v>Top sin mangas con amarre al frente y botonadura simulada, silueta súper favorecedora, cómoda y fresca, ¿Necesitas más?. 100% Viscosa</v>
          </cell>
        </row>
        <row r="503">
          <cell r="A503" t="str">
            <v>QD14A840</v>
          </cell>
          <cell r="B503" t="str">
            <v>Rompevientos ligero a la cintura, de cuello alto para mantenerte bien protegida, comodidad y practicidad siempre contigo, 100% Poliéster</v>
          </cell>
        </row>
        <row r="504">
          <cell r="A504" t="str">
            <v>QD21A780</v>
          </cell>
          <cell r="B504" t="str">
            <v>Pantalón de mezclilla con corte "push-up", te ayuda a resaltar todo lo que hay que resaltar!. Algodón/Elastáno</v>
          </cell>
        </row>
        <row r="505">
          <cell r="A505" t="str">
            <v>QD21A782</v>
          </cell>
          <cell r="B505" t="str">
            <v>Jeans de pretina ancha abotonada y cintura media, resalta tu figura cómo nunca! No te puedes quedar sin estos jeans que son todo un lujo. Algodón/Elastáno</v>
          </cell>
        </row>
        <row r="506">
          <cell r="A506" t="str">
            <v>QD21A785</v>
          </cell>
          <cell r="B506" t="str">
            <v>Pantalon de mezclilla con corte "push-up", te ayuda a resaltar todo lo que hay que resaltar!. Algodón/Elastáno</v>
          </cell>
        </row>
        <row r="507">
          <cell r="A507" t="str">
            <v>QD24E271</v>
          </cell>
          <cell r="B507" t="str">
            <v xml:space="preserve">Top canalé de tirantes, con botonadura similada y amarre al frente, silueta súper favorecedora, siéntete cómoda todo el tiempo. 100% Algodón </v>
          </cell>
        </row>
        <row r="508">
          <cell r="A508" t="str">
            <v>QD24E272</v>
          </cell>
          <cell r="B508" t="str">
            <v>Playera crop manga corta con cuello en contraste, y divertido estampado, ¿Estás lista?. 100% Algodón</v>
          </cell>
        </row>
        <row r="509">
          <cell r="A509" t="str">
            <v>QD24E273</v>
          </cell>
          <cell r="B509" t="str">
            <v>Not your honey! Playera crop manga corta con cuello en contraste, y divertido estampado, ¿Estás lista?. 100% Algodón</v>
          </cell>
        </row>
        <row r="510">
          <cell r="A510" t="str">
            <v>QD24E275</v>
          </cell>
          <cell r="B510" t="str">
            <v>Hey tú! Bonita!! Resalta lo obvio! No te quedes sin tu playera crop. 100% Algodón</v>
          </cell>
        </row>
        <row r="511">
          <cell r="A511" t="str">
            <v>QD24E276</v>
          </cell>
          <cell r="B511" t="str">
            <v>Playera cuello redondo, vive la comodidad cómo nunca, está lista para irse contigo! 100% Algodón</v>
          </cell>
        </row>
        <row r="512">
          <cell r="A512" t="str">
            <v>QD24E277</v>
          </cell>
          <cell r="B512" t="str">
            <v>Playera con inserto transparente, déjate sorprender con esta silueta que te hará lucir aún más sexy! La parte de arriba es sólida y cómoda, la parte de abajo deja ver lo justo!. Algodón/Póliester</v>
          </cell>
        </row>
        <row r="513">
          <cell r="A513" t="str">
            <v>QD24E279</v>
          </cell>
          <cell r="B513" t="str">
            <v>Playera crop de estampado floral al frente, una silueta que se ha convertido en una clásica y no puede quedarse fuera de tu armario!. 100% Algodón</v>
          </cell>
        </row>
        <row r="514">
          <cell r="A514" t="str">
            <v>QD24E283</v>
          </cell>
          <cell r="B514" t="str">
            <v>Playera anudada al frente con estampado inspiración surf, una silueta favorecedora que llegó para quedarse!. 100% Algodón</v>
          </cell>
        </row>
        <row r="515">
          <cell r="A515" t="str">
            <v>QD24E290</v>
          </cell>
          <cell r="B515" t="str">
            <v>Playera cuello redondo, vive la comodidad cómo nunca, está lista para irse contigo! 100% Algodón</v>
          </cell>
        </row>
        <row r="516">
          <cell r="A516" t="str">
            <v>QD24E291</v>
          </cell>
          <cell r="B516" t="str">
            <v>Playera asiluetada con manga cap, estampado de inspiración veraniega. 100% Algodón</v>
          </cell>
        </row>
        <row r="517">
          <cell r="A517" t="str">
            <v>QD24E357</v>
          </cell>
          <cell r="B517" t="str">
            <v>El orgullo se vive todos los días, muéstrate orgulloso, muéstrate en apoyo, muéstrate feliz. 100% Poliéster</v>
          </cell>
        </row>
        <row r="518">
          <cell r="A518" t="str">
            <v>QD250001</v>
          </cell>
          <cell r="B518" t="str">
            <v>Sudadera básica cuello redondo y manga ranglan, descubre la suavidad de nuestra tela y la comodidad de esta sudadera que son inigualables! Búscala en todas sus variantes. Algodón/Poliéster</v>
          </cell>
        </row>
        <row r="519">
          <cell r="A519" t="str">
            <v>QD25A393</v>
          </cell>
          <cell r="B519" t="str">
            <v>El tie dye cómo nunca lo habias visto! Sudadera crop con ajustador en la cintura, escote amplio y textura super suavecita!. Algodón/Poliéster</v>
          </cell>
        </row>
        <row r="520">
          <cell r="A520" t="str">
            <v>QD31A430</v>
          </cell>
          <cell r="B520" t="str">
            <v>¿Día de descanso fuera de la ciudad? Lúcete con este vaporoso vestido, la silueta es más corta al frente, lo suficiente para que sigas sintiéndote cómoda pero sexy. 100% Viscosa</v>
          </cell>
        </row>
        <row r="521">
          <cell r="A521" t="str">
            <v>QD31A562</v>
          </cell>
          <cell r="B521" t="str">
            <v>Vestido urbano perfecto para llevar con tenis, dáles una muestra de estilo al usarlo! Está de lo más cómodo! Algodón/Poliéster</v>
          </cell>
        </row>
        <row r="522">
          <cell r="A522" t="str">
            <v>QD31A565</v>
          </cell>
          <cell r="B522" t="str">
            <v>Vestido tubo con franjas en los costados, ideal para resaltar tu figura, se puede usar con tenis y llevarlo a dónde quieras!Algodón/Elastáno</v>
          </cell>
        </row>
        <row r="523">
          <cell r="A523" t="str">
            <v>QD31A615</v>
          </cell>
          <cell r="B523" t="str">
            <v>Vestido de figura asiluetada que te ayudará a enmarcar y resaltar tu belleza, ¿Lista para causar impacto?. 100% Poliéster</v>
          </cell>
        </row>
        <row r="524">
          <cell r="A524" t="str">
            <v>QD31A624</v>
          </cell>
          <cell r="B524" t="str">
            <v>Te vas a enamorar de este vestido multi-ocasión, úsalo con tenis para un dia casual, úsalo con zapato para una noche de fiesta, es único! Poliéster/Elastáno</v>
          </cell>
        </row>
        <row r="525">
          <cell r="A525" t="str">
            <v>QD35A131</v>
          </cell>
          <cell r="B525" t="str">
            <v>Legging con botonadura en tobillos, se ajusta perfectamente a tu cuerpo, no se transparenta y lo puedes llevar en toda ocasión! Poliéster/Elastáno</v>
          </cell>
        </row>
        <row r="526">
          <cell r="A526" t="str">
            <v>QC86A002</v>
          </cell>
          <cell r="B526" t="str">
            <v>Sofisticado aroma que se quedará grabado en tus mejores momentos, con notas de madera y toques de opal, logra un sutil velo místico alrededor tuyo.</v>
          </cell>
        </row>
        <row r="527">
          <cell r="A527" t="str">
            <v>QC86A001</v>
          </cell>
          <cell r="B527" t="str">
            <v>Toques frescos para disfrutar durante todo tu día, con una base cítrica y notas de flor de naranjo, te harán disfrutar de un respiro de aire de campo dentro de la ciudad.</v>
          </cell>
        </row>
        <row r="528">
          <cell r="A528" t="str">
            <v>QD86A001</v>
          </cell>
          <cell r="B528" t="str">
            <v xml:space="preserve">Notas florales y dulces mezcladas con acentos cítricos cómo si de un perfecto dia de campo se tratara, siente la ligereza del viento en el campo jugando contigo. </v>
          </cell>
        </row>
        <row r="529">
          <cell r="A529" t="str">
            <v>QD86A002</v>
          </cell>
          <cell r="B529" t="str">
            <v xml:space="preserve">Inspirado en las tardes de verano, este aroma te deleita con notas dulces y profundas cómo si de tu postre favorito se tratara, crea un halo de encanto casi mágico en ti. </v>
          </cell>
        </row>
        <row r="530">
          <cell r="A530">
            <v>44120</v>
          </cell>
        </row>
        <row r="531">
          <cell r="A531" t="str">
            <v>GD21G009</v>
          </cell>
          <cell r="B531" t="str">
            <v>Pantalón skinny de cintura alta. Cinco bolsillos con botonadura y cierre metálicos. Efecto deslavado con desgarre al frente. 98% Algodón 2% Elastano</v>
          </cell>
        </row>
        <row r="532">
          <cell r="A532" t="str">
            <v>GD21G010</v>
          </cell>
          <cell r="B532" t="str">
            <v>Pantalón skinny de cintura media. Cinco bolsillos con botonadura y cierre metálicos. Efecto deslavado con desgarre al frente y bajos deshilados. 98% Algodón 2% Elastano</v>
          </cell>
        </row>
        <row r="533">
          <cell r="A533" t="str">
            <v>GD24K085</v>
          </cell>
          <cell r="B533" t="str">
            <v>Blusa de mesh con impresión digital. Fit ceñido al cuerpo, manga larga y escote redondo amplio. 99% Poliéster 1% Elastano</v>
          </cell>
        </row>
        <row r="534">
          <cell r="A534" t="str">
            <v>QD03B842</v>
          </cell>
          <cell r="B534" t="str">
            <v>Blusa de fit relajado con olán en escote. 100% Poliéster</v>
          </cell>
        </row>
        <row r="535">
          <cell r="A535" t="str">
            <v>QD03B843</v>
          </cell>
          <cell r="B535" t="str">
            <v>Blusa con cintura enresortada. Escote y mangas con elástico y botonadura simulada al frente. 100% Rayón</v>
          </cell>
        </row>
        <row r="536">
          <cell r="A536" t="str">
            <v>QD03B844</v>
          </cell>
          <cell r="B536" t="str">
            <v>Crop top camisero con anudado al frente. Botonadura funcional. 100% Rayón</v>
          </cell>
        </row>
        <row r="537">
          <cell r="A537" t="str">
            <v>QD21A782</v>
          </cell>
          <cell r="B537" t="str">
            <v>Pantalón skinny de pretina ancha con botonadura múltiple al frente y cierre metálico. Efecto deslavado y ligeras rasgaduras al frente. 98% Algodón 2% Elastano</v>
          </cell>
        </row>
        <row r="538">
          <cell r="A538" t="str">
            <v>QD21A785</v>
          </cell>
          <cell r="B538" t="str">
            <v>Pantalón skinny de pretina ancha con botonadura múltiple al frente y cierre metálico. 98% Algodón 2% Elastano</v>
          </cell>
        </row>
        <row r="539">
          <cell r="A539" t="str">
            <v>QD24E271</v>
          </cell>
          <cell r="B539" t="str">
            <v xml:space="preserve">Top de tirantes fabricado en tela de fácil ajuste al cuerpo, botonadura decorativa y anudado al frente.  100% Algodón </v>
          </cell>
        </row>
        <row r="540">
          <cell r="A540" t="str">
            <v>QD24E275</v>
          </cell>
          <cell r="B540" t="str">
            <v>Crop top cuello redondo. Fabricado en tela fluida con estampado iridiscente bonita. 100% Algodón</v>
          </cell>
        </row>
        <row r="541">
          <cell r="A541" t="str">
            <v>QD24E276</v>
          </cell>
          <cell r="B541" t="str">
            <v>Playera de fit relajado con escote redondo amplio. Bordado al frente. 100% Algodón</v>
          </cell>
        </row>
        <row r="542">
          <cell r="A542" t="str">
            <v>QD24E277</v>
          </cell>
          <cell r="B542" t="str">
            <v>Playera ajustada al cuerpo con contraste en tela transparente y bordado al frente. Fabricada en tela fluida semi ajustada al cuerpo. Algodón/Poliester</v>
          </cell>
        </row>
        <row r="543">
          <cell r="A543" t="str">
            <v>QD24E290</v>
          </cell>
          <cell r="B543" t="str">
            <v>Playera cuello redondo de fit ajustado al cuerpo. Estampado con brillos al frente.  100% Algodón</v>
          </cell>
        </row>
        <row r="544">
          <cell r="A544" t="str">
            <v>QD24E303</v>
          </cell>
          <cell r="B544" t="str">
            <v>Playera cuello redondo de fit ajustado al cuerpo. Estampado de naranja al frente. Algodón/Elastáno</v>
          </cell>
        </row>
        <row r="545">
          <cell r="A545" t="str">
            <v>QD250001</v>
          </cell>
          <cell r="B545" t="str">
            <v>Sudadera básica de fit regular con manga ranglan, puños y bajos de tejido ajustable y escote redondo amplio. 50% Poliéster 50% Algodón</v>
          </cell>
        </row>
        <row r="546">
          <cell r="A546" t="str">
            <v>QC21L010</v>
          </cell>
          <cell r="B546" t="str">
            <v>Pantalón skinny con cinco bolsillos, efecto deslavado, cierre y botón metálico. 98% Algodón 2% Elastano</v>
          </cell>
        </row>
        <row r="547">
          <cell r="A547" t="str">
            <v>QC21L016</v>
          </cell>
          <cell r="B547" t="str">
            <v>Pantalón súper skinny con cinco bolsillos, efecto deslavado con destrucciones, cierre y botón metálico. 98% Algodón 2% Elastano</v>
          </cell>
        </row>
        <row r="548">
          <cell r="A548" t="str">
            <v>QC24A728</v>
          </cell>
          <cell r="B548" t="str">
            <v>Playera slim fit, cuello redondo con parche estampado y bordado al frente. 100% Algodón</v>
          </cell>
        </row>
        <row r="549">
          <cell r="A549" t="str">
            <v>QC24A744</v>
          </cell>
          <cell r="B549" t="str">
            <v>Playera slim fit, cuello redondo con estampado de mono patinador al frente. 100% Algodón</v>
          </cell>
        </row>
        <row r="550">
          <cell r="A550" t="str">
            <v>QC040753</v>
          </cell>
        </row>
        <row r="551">
          <cell r="A551" t="str">
            <v>QC040754</v>
          </cell>
        </row>
        <row r="552">
          <cell r="A552" t="str">
            <v>QC040755</v>
          </cell>
        </row>
        <row r="553">
          <cell r="A553" t="str">
            <v>QC04B677</v>
          </cell>
        </row>
        <row r="554">
          <cell r="A554" t="str">
            <v>QC04B691</v>
          </cell>
        </row>
        <row r="555">
          <cell r="A555" t="str">
            <v>QC04B693</v>
          </cell>
        </row>
        <row r="556">
          <cell r="A556" t="str">
            <v>QC04B712</v>
          </cell>
        </row>
        <row r="557">
          <cell r="A557" t="str">
            <v>QC04B714</v>
          </cell>
        </row>
        <row r="558">
          <cell r="A558" t="str">
            <v>QC04B716</v>
          </cell>
        </row>
        <row r="559">
          <cell r="A559" t="str">
            <v>QC04B717</v>
          </cell>
        </row>
        <row r="560">
          <cell r="A560" t="str">
            <v>QC04B719</v>
          </cell>
        </row>
        <row r="561">
          <cell r="A561" t="str">
            <v>QC04B744</v>
          </cell>
        </row>
        <row r="562">
          <cell r="A562" t="str">
            <v>QC04B745</v>
          </cell>
        </row>
        <row r="563">
          <cell r="A563" t="str">
            <v>QC04B746</v>
          </cell>
        </row>
        <row r="564">
          <cell r="A564" t="str">
            <v>QC04B747</v>
          </cell>
        </row>
        <row r="565">
          <cell r="A565" t="str">
            <v>QC04B748</v>
          </cell>
        </row>
        <row r="566">
          <cell r="A566" t="str">
            <v>QC04B749</v>
          </cell>
        </row>
        <row r="567">
          <cell r="A567" t="str">
            <v>QC04B750</v>
          </cell>
        </row>
        <row r="568">
          <cell r="A568" t="str">
            <v>QC04B753</v>
          </cell>
        </row>
        <row r="569">
          <cell r="A569" t="str">
            <v>QC04B754</v>
          </cell>
        </row>
        <row r="570">
          <cell r="A570" t="str">
            <v>QC04B755</v>
          </cell>
        </row>
        <row r="571">
          <cell r="A571" t="str">
            <v>QC04B756</v>
          </cell>
        </row>
        <row r="572">
          <cell r="A572" t="str">
            <v>QD140042</v>
          </cell>
        </row>
        <row r="573">
          <cell r="A573" t="str">
            <v>QD21A799</v>
          </cell>
          <cell r="B573" t="str">
            <v>Pantalón de pretina con elástico, jaretas ajustables. Bolsas simuladas. 70% Algodón 27% Poliéster 3% Elastano</v>
          </cell>
        </row>
        <row r="574">
          <cell r="A574" t="str">
            <v>QD140050</v>
          </cell>
          <cell r="B574" t="str">
            <v>Chamarra asiluetada. Capitonada, con capucha desprendible y forro de micro peluche, cierre delantero y en bolsas de metal. 100% Poliéster</v>
          </cell>
        </row>
        <row r="575">
          <cell r="A575" t="str">
            <v>SW1070</v>
          </cell>
        </row>
        <row r="576">
          <cell r="A576" t="str">
            <v>QD140035</v>
          </cell>
          <cell r="B576" t="str">
            <v>Chamarra asiluetada de cuello alto con cierre que guarda una capucha en su interior. Forro de micro peluche y accesorios metálicos. Exterior 100% Nylon Forro 100% Poliéster</v>
          </cell>
        </row>
        <row r="577">
          <cell r="A577" t="str">
            <v>QD140038</v>
          </cell>
          <cell r="B577" t="str">
            <v>Chamarra asiluetada. Con paneles capitonados, capucha desprendible y forro de micro peluche, cierre delantero y en bolsas de metal. 100% Poliéster</v>
          </cell>
        </row>
        <row r="578">
          <cell r="A578" t="str">
            <v>QC140653</v>
          </cell>
          <cell r="B578" t="str">
            <v>Chamarra oversize con capucha. Fabricada en el exterior con tela de borrega y en el interior con forro capitonado. Puños y pretina con tejido especial ajustable. Cierre frontal con jaladera metálica. 100% Poliéster</v>
          </cell>
        </row>
        <row r="579">
          <cell r="A579" t="str">
            <v>QC25A217</v>
          </cell>
          <cell r="B579" t="str">
            <v>Sudadera de tela polar, con cierre al frente y en los bolsillos, cuello alto, elástico ajustable en puños y bajos, parche de goma en el pecho. 100% Algodón</v>
          </cell>
        </row>
        <row r="580">
          <cell r="A580" t="str">
            <v>QC140649</v>
          </cell>
          <cell r="B580" t="str">
            <v>Cazadora en paneles, cuello alto con capucha y ajustadores combinados. Forro en tela polar, puños y bajos con tejido elástico, bolsa interior de cartera. 100% Poliéster</v>
          </cell>
        </row>
        <row r="581">
          <cell r="A581" t="str">
            <v>QC260939</v>
          </cell>
          <cell r="B581" t="str">
            <v>Sudadera invernal con capucha. Bolsas frontales, jaretas ajustables en capucha y cierre con jaladera metálica. Fabricada en tejido especial que combina el exterior tejido con interior de micro peluche. 100% Poliéster</v>
          </cell>
        </row>
        <row r="582">
          <cell r="A582" t="str">
            <v>QC260940</v>
          </cell>
          <cell r="B582" t="str">
            <v>Sudadera invernal con capucha. Bolsas frontales, jaretas ajustables en capucha y cierre con jaladera metálica. Fabricada en tejido especial que combina el exterior tejido con interior de micro peluche. 100% Poliéster</v>
          </cell>
        </row>
        <row r="583">
          <cell r="A583" t="str">
            <v>QC260941</v>
          </cell>
          <cell r="B583" t="str">
            <v>Sudadera invernal con capucha. Bolsas frontales, jaretas ajustables en capucha y cierre con jaladera metálica. Fabricada en tejido especial que combina el exterior tejido con interior de micro peluche. 100% Poliéster</v>
          </cell>
        </row>
        <row r="584">
          <cell r="A584" t="str">
            <v>QC260942</v>
          </cell>
          <cell r="B584" t="str">
            <v>Sudadera invernal con capucha. Bolsas frontales, jaretas ajustables en capucha y cierre con jaladera metálica. Fabricada en tejido especial que combina el exterior tejido con interior de micro peluche. 100% Poliéster</v>
          </cell>
        </row>
        <row r="585">
          <cell r="A585" t="str">
            <v>QC260943</v>
          </cell>
          <cell r="B585" t="str">
            <v>Sudadera invernal con capucha. Bolsas frontales, jaretas ajustables en capucha y cierre con jaladera metálica. Fabricada en tejido especial que combina el exterior tejido con interior de micro peluche. 100% Poliéster</v>
          </cell>
        </row>
        <row r="586">
          <cell r="A586" t="str">
            <v>QC260944</v>
          </cell>
          <cell r="B586" t="str">
            <v>Sudadera invernal con capucha. Bolsas frontales, jaretas ajustables en capucha y cierre con jaladera metálica. Fabricada en tejido especial que combina el exterior tejido con interior de micro peluche. 100% Poliéster</v>
          </cell>
        </row>
        <row r="587">
          <cell r="A587" t="str">
            <v>QC260945</v>
          </cell>
          <cell r="B587" t="str">
            <v>Sudadera invernal con capucha. Bolsas frontales, jaretas ajustables en capucha y cierre con jaladera metálica. Fabricada en tejido especial que combina el exterior tejido con interior de micro peluche. 100% Poliéster</v>
          </cell>
        </row>
        <row r="588">
          <cell r="A588" t="str">
            <v>QC140063</v>
          </cell>
          <cell r="B588" t="str">
            <v>Sobrecamisa hecha en tela 100% algodón, forrada con tela de borrega, bolsillos en pecho con solapa, botonadura al frente. 100% Algodón</v>
          </cell>
        </row>
        <row r="589">
          <cell r="A589" t="str">
            <v>QC14A601</v>
          </cell>
          <cell r="B589" t="str">
            <v>Chamarra acolchada de cuello subido con capucha. Bolsillos delanteros con cierre de cremallera termosellada. Bolsillos interiores. Bajo ajustable con elásticos laterales. Cierre frontal con cremallera termosellada. 100% Poliéster</v>
          </cell>
        </row>
        <row r="590">
          <cell r="A590" t="str">
            <v>QC14A622</v>
          </cell>
          <cell r="B590" t="str">
            <v>Chamarra capitonada de dos vistas, cuello alto con cierre y capucha oculta, puños con elástico ajustable, bolsas laterales en ambas vistas. 100% Poliéster</v>
          </cell>
        </row>
        <row r="591">
          <cell r="A591" t="str">
            <v>QC14A603</v>
          </cell>
          <cell r="B591" t="str">
            <v>Chamarra capitonada de cuello alto, bolsas frontales con cierre de jaladera metálica, bajos con encintado elástico. 100% Poliéster</v>
          </cell>
        </row>
        <row r="592">
          <cell r="A592" t="str">
            <v>QC140646</v>
          </cell>
          <cell r="B592" t="str">
            <v xml:space="preserve">Chamarra capitonada de cuello alto, con puños y pretina en tejido elástico con franjas contrastantes, cierres con jaladera metálica y bolsa interior para cartera. 100% Poliéster </v>
          </cell>
        </row>
        <row r="593">
          <cell r="A593" t="str">
            <v>QC13A448</v>
          </cell>
          <cell r="B593" t="str">
            <v>Chaleco capitonado de cuello alto, forrado con tela polar, bolsas delanteras con forro polar, cierre frontal con jaladera metálica. 100% Poliéster</v>
          </cell>
        </row>
        <row r="594">
          <cell r="A594" t="str">
            <v>QC140650</v>
          </cell>
          <cell r="B594" t="str">
            <v>Chamarra capitonada con capucha, forrada con tela de borrega de tacto extra suave, bolsa interior para cartera, puños elásticos y bolsas con cierre. 100% Poliéster</v>
          </cell>
        </row>
        <row r="595">
          <cell r="A595" t="str">
            <v>QC140655</v>
          </cell>
          <cell r="B595" t="str">
            <v>Chamarra capitonada con capucha, bloques de contraste de color, cierres hechos de tejido especial de rayas con jaladeras de plastico transparentes. 100% Poliéster</v>
          </cell>
        </row>
        <row r="596">
          <cell r="A596" t="str">
            <v>QC140647</v>
          </cell>
          <cell r="B596" t="str">
            <v>Chamarra puff con capucha desprendible. Forrada con tela gruesa de punto, ajustadores elásticos en capucha con accesorios metálicos. Puños y bajos en tejido elástico. Exterior 100% Poliamida, Interior 100% Poliéster</v>
          </cell>
        </row>
        <row r="597">
          <cell r="A597" t="str">
            <v>QC25A216</v>
          </cell>
          <cell r="B597" t="str">
            <v>Sudadera tecnólogica con tejido doble, por fuera textura jaspeada y por dentro textura de tela polar, elástico en puños y bajos. 60% Algodón 40% Poliéster</v>
          </cell>
        </row>
        <row r="598">
          <cell r="A598" t="str">
            <v>QC140654</v>
          </cell>
          <cell r="B598" t="str">
            <v xml:space="preserve">Chamarra rompevientos de doble vista. Bolsas exteriores con cierre y elástico ajustable en capucha y bajos. Accesorios metálicos. 100% Poliéster </v>
          </cell>
        </row>
        <row r="599">
          <cell r="A599" t="str">
            <v>QC140643</v>
          </cell>
          <cell r="B599" t="str">
            <v>Chamarra invernal ligera, con forro de tela polar, bolsa de cartera y cuello alto con capucha, bolsas delanteras con cierre de jaladera metálica. 100% Poliéster</v>
          </cell>
        </row>
        <row r="600">
          <cell r="A600" t="str">
            <v>QC14A616</v>
          </cell>
        </row>
        <row r="601">
          <cell r="A601" t="str">
            <v>QC14A618</v>
          </cell>
          <cell r="B601" t="str">
            <v>Chamarra bomber en tejido efecto piel, con cuello de tejido elástico, bolsa interna para cartera, puños y bajos en tejido elástico. 100% Poliéster</v>
          </cell>
        </row>
        <row r="602">
          <cell r="A602" t="str">
            <v>QC140658</v>
          </cell>
          <cell r="B602" t="str">
            <v>Sobrecamisa invernal, forrada, con textura de borrega por fuera, cuello camisero y botonadura al frente. 100% Poliéster</v>
          </cell>
        </row>
        <row r="603">
          <cell r="A603" t="str">
            <v>QC080003</v>
          </cell>
          <cell r="B603" t="str">
            <v>Camisa confeccionada en tejido con mezcla de algodón. Cuello solapa y bolsillo camisero en pecho. Cierre frontal con botones. 60% Algodón 40% Poliéster</v>
          </cell>
        </row>
        <row r="604">
          <cell r="A604" t="str">
            <v>QC250344</v>
          </cell>
          <cell r="B604" t="str">
            <v>Sudadera ligera con tejido tecnológico. Cuello alto con capucha, puños y bajos con elástico ajustable, cierres con jaladeras decorativas. 60% Algodón 40% Poliéster</v>
          </cell>
        </row>
        <row r="605">
          <cell r="A605" t="str">
            <v>QD030015</v>
          </cell>
          <cell r="B605" t="str">
            <v>Blusa asiluetada de inspiración campirana. Lazada al frente, manga 3/4 y escote con elástico. 83% Rayón 13% Nylon</v>
          </cell>
        </row>
        <row r="606">
          <cell r="A606" t="str">
            <v>QD310019</v>
          </cell>
          <cell r="B606" t="str">
            <v>Rumper con manga olán. Espalda con elástico y forro en delantero y short. Exterior 100% Rayón Forro 100% Poliéster</v>
          </cell>
        </row>
        <row r="607">
          <cell r="A607" t="str">
            <v>QD030016</v>
          </cell>
          <cell r="B607" t="str">
            <v xml:space="preserve">Blusa multi olánes con tirantes delgados, envolvente y ajustable con jaretas al cuerpo.  97% Poliéster 3% Elastano </v>
          </cell>
        </row>
        <row r="608">
          <cell r="A608" t="str">
            <v>QD030017</v>
          </cell>
          <cell r="B608" t="str">
            <v>Top de tirantes con influencia campirana, ceñido al cuerpo. 100% Rayón</v>
          </cell>
        </row>
        <row r="609">
          <cell r="A609" t="str">
            <v>QD310021</v>
          </cell>
          <cell r="B609" t="str">
            <v>Vestido corto de tejido ceñido al cuerpo con manga larga. Escote amplio y botonadura funcional al frente. 77% Poliéster 20% Rayón 3% Elastano</v>
          </cell>
        </row>
        <row r="610">
          <cell r="A610" t="str">
            <v>QD310022</v>
          </cell>
          <cell r="B610" t="str">
            <v>Jumper con herrajes metálicos ajustables. Frente con media botonadura práctica y cavidad para el busto. 100% Algodón</v>
          </cell>
        </row>
        <row r="611">
          <cell r="A611" t="str">
            <v>QC250342</v>
          </cell>
          <cell r="B611" t="str">
            <v xml:space="preserve">Sudadera de tela polar, manga ranglan, cierre al frente con jaladera metálica, puños con elástico. 100% Poliéster </v>
          </cell>
        </row>
        <row r="612">
          <cell r="A612" t="str">
            <v>QC250343</v>
          </cell>
          <cell r="B612" t="str">
            <v xml:space="preserve">Sudadera pullover de tela polar, manga ranglan, cremallera con jaladera metálica, puños con elástico. 100% Poliéster </v>
          </cell>
        </row>
        <row r="613">
          <cell r="A613" t="str">
            <v>QD24E401</v>
          </cell>
          <cell r="B613" t="str">
            <v>Playera de escote amplio y fit semi ajustado al cuerpo. Escote V con un pequeño fruncido delantero, manga larga. 87% Poliéster 10% Rayón 3% Elastano</v>
          </cell>
        </row>
        <row r="614">
          <cell r="A614" t="str">
            <v>QD24E402</v>
          </cell>
          <cell r="B614" t="str">
            <v>Blusa de fit relajado con manga crop. Escote barco y manga ranglan. 87% Poliéster 10% Rayón 3% Elastano</v>
          </cell>
        </row>
        <row r="615">
          <cell r="A615" t="str">
            <v>QD24E403</v>
          </cell>
          <cell r="B615" t="str">
            <v>Blusa corta con anudado en bajos y manga larga. Escote amplio de dos piezas. 100% Rayón</v>
          </cell>
        </row>
        <row r="616">
          <cell r="A616" t="str">
            <v>QD24E404</v>
          </cell>
          <cell r="B616" t="str">
            <v>Playera corta semi ajustada con escote amplio y manga larga. Efecto jaspeado. 100% Rayón</v>
          </cell>
        </row>
        <row r="617">
          <cell r="A617" t="str">
            <v>QD25A401</v>
          </cell>
          <cell r="B617" t="str">
            <v>Sudadera camuflaje de fit oversize. Manga larga con puños y sisa caída. 78% Poliéster 19% Rayón 3% Elastano</v>
          </cell>
        </row>
        <row r="618">
          <cell r="A618" t="str">
            <v>QD24E405</v>
          </cell>
          <cell r="B618" t="str">
            <v>Playera camuflaje de fit semi ajustado. Cuello V y manga larga. 68% Poliéster 29% Rayón 3% Elastano</v>
          </cell>
        </row>
        <row r="619">
          <cell r="A619" t="str">
            <v>QD24E368</v>
          </cell>
          <cell r="B619" t="str">
            <v>Body de fit ajustado con escote amplio. Mangas y cuello con ribetes decorativos. 95% Algodón 5% Elastano</v>
          </cell>
        </row>
        <row r="620">
          <cell r="A620" t="str">
            <v>QD03B902</v>
          </cell>
          <cell r="B620" t="str">
            <v xml:space="preserve">Blusa de fit relajado. Manga volante con ribete decorativo en escote y frente. 95% Rayón 5% Elastano </v>
          </cell>
        </row>
        <row r="621">
          <cell r="A621" t="str">
            <v>QD24E369</v>
          </cell>
          <cell r="B621" t="str">
            <v>Blusa de fit ajustado con mangas globo en tela transparente. Hombros expuestos. Cuerpo 95% Algodón 5% Elastano</v>
          </cell>
        </row>
        <row r="622">
          <cell r="A622" t="str">
            <v>QD24E370</v>
          </cell>
          <cell r="B622" t="str">
            <v>Blusa de fit ajustado con hombros descubiertos y manga globo. Botonera simulada al frente. 96% Rayón 4% Elastano</v>
          </cell>
        </row>
        <row r="623">
          <cell r="A623" t="str">
            <v>QD24E371</v>
          </cell>
          <cell r="B623" t="str">
            <v>Blusa ajustada de manga globo con mini olán, mangas ajustables con elástico y fruncido decorativo al frente. 96% Rayón 4% Elastano</v>
          </cell>
        </row>
        <row r="624">
          <cell r="A624" t="str">
            <v>QD24E372</v>
          </cell>
          <cell r="B624" t="str">
            <v>Blusa ajustada de cuello alto con abertura y hombros descubiertos. Manga larga, tela de mezcla de materiales para un tacto suave. 51% Algodón 49% Modal</v>
          </cell>
        </row>
        <row r="625">
          <cell r="A625" t="str">
            <v>QD24E373</v>
          </cell>
          <cell r="B625" t="str">
            <v>Blusa ajustada con escote cruzado al frente y en la espalda, manga 3/4. Tela hecha en combinación de materiales que brinda tacto suave. 51% Algodón 49% Modal</v>
          </cell>
        </row>
        <row r="626">
          <cell r="A626" t="str">
            <v>QD24E374</v>
          </cell>
          <cell r="B626" t="str">
            <v>Crop top ajustado a rayas, manga corta y acabado en festón, escote delantero con fruncido decorativo. 73% Poliéster 16% Rayón 7% Cotton 4% Elastano</v>
          </cell>
        </row>
        <row r="627">
          <cell r="A627" t="str">
            <v>QD24E375</v>
          </cell>
          <cell r="B627" t="str">
            <v>Crop top con escote en V, frente con fruncido decorativo. Manga corta. 95% Rayón 5% Elastano</v>
          </cell>
        </row>
        <row r="628">
          <cell r="A628" t="str">
            <v>QD24E376</v>
          </cell>
          <cell r="B628" t="str">
            <v>Blusa ajustada con cruces en escote delantero, hombros descubiertos. Manga larga, tela de mezcla de materiales para un tacto suave. 51% Algodón 49% Modal</v>
          </cell>
        </row>
        <row r="629">
          <cell r="A629" t="str">
            <v>QD24E377</v>
          </cell>
          <cell r="B629" t="str">
            <v>Blusa ajustada, con textura, manga larga con elevadores en tela contraste. Botonadura funcional al frente y bolsa mini en contraste de tela. 100% Algodón</v>
          </cell>
        </row>
        <row r="630">
          <cell r="A630" t="str">
            <v>QC040762</v>
          </cell>
          <cell r="B630" t="str">
            <v>Calzoncillo de corte regular. Estampado digital de Halloween, contrastes en la pierna. Tela de tacto extra suave. 93% Poliéster 7% Elastano</v>
          </cell>
        </row>
        <row r="631">
          <cell r="A631" t="str">
            <v>QC040763</v>
          </cell>
          <cell r="B631" t="str">
            <v>Calzoncillo de corte regular. Estampado digital de Halloween, contrastes en la pierna. Tela de tacto extra suave. 93% Poliéster 7% Elastano</v>
          </cell>
        </row>
        <row r="632">
          <cell r="A632" t="str">
            <v>QC040766</v>
          </cell>
          <cell r="B632" t="str">
            <v>Calzoncillo de corte regular. Estampado digital de Halloween, contrastes en la pierna. Tela de tacto extra suave. 93% Poliéster 7% Elastano</v>
          </cell>
        </row>
        <row r="633">
          <cell r="A633" t="str">
            <v>QC040765</v>
          </cell>
          <cell r="B633" t="str">
            <v>Calzoncillo de corte regular. Estampado digital de Halloween, contrastes en la pierna. Tela de tacto extra suave. 93% Poliéster 7% Elastano</v>
          </cell>
        </row>
        <row r="634">
          <cell r="A634" t="str">
            <v>QC040764</v>
          </cell>
          <cell r="B634" t="str">
            <v>Boxer trunk. Estampado digital de Halloween, contrastes elásticos al frente. Tela de tacto extra suave. 93% Poliéster 7% Elastano</v>
          </cell>
        </row>
        <row r="635">
          <cell r="A635" t="str">
            <v>QC04B744</v>
          </cell>
          <cell r="B635" t="str">
            <v>El orgullo se vive todos los días. Calzoncillo de corte regular con estampado digital y contraste en la pierna. Tela de tacto extra suave. 93% Poliéster 7% Elastano</v>
          </cell>
        </row>
        <row r="636">
          <cell r="A636" t="str">
            <v>QC04B691</v>
          </cell>
          <cell r="B636" t="str">
            <v>Calzoncillo de corte regular. Liso con contrastes en la pierna. 93% Poliamida 7% Elastano</v>
          </cell>
        </row>
        <row r="637">
          <cell r="A637" t="str">
            <v>QC04B717</v>
          </cell>
          <cell r="B637" t="str">
            <v>Calzoncillo de corte cachetero. Liso con contrastes en la pierna. 93% Poliamida 7% Elastano</v>
          </cell>
        </row>
        <row r="638">
          <cell r="A638" t="str">
            <v>QC04B745</v>
          </cell>
          <cell r="B638" t="str">
            <v>El orgullo se vive todos los días. Calzoncillo de corte regular con estampado digital y contraste en la pierna. Tela de tacto extra suave. 93% Poliéster 7% Elastano</v>
          </cell>
        </row>
        <row r="639">
          <cell r="A639" t="str">
            <v>QC04B693</v>
          </cell>
          <cell r="B639" t="str">
            <v>Calzoncillo de corte regular con una confección especial que realza los atributos delanteros. Con estampado digital y contrastes en las piernas. 93% Poliamida 7% Elastano</v>
          </cell>
        </row>
        <row r="640">
          <cell r="A640" t="str">
            <v>QC04B716</v>
          </cell>
          <cell r="B640" t="str">
            <v>Calzoncillo de corte cachetero. Liso con contrastes en la pierna. 93% Poliamida 7% Elastano</v>
          </cell>
        </row>
        <row r="641">
          <cell r="A641" t="str">
            <v>QC04B746</v>
          </cell>
          <cell r="B641" t="str">
            <v>El orgullo se vive todos los días. Calzoncillo de corte regular con estampado digital y contraste en la pierna. Tela de tacto extra suave. 93% Poliéster 7% Elastano</v>
          </cell>
        </row>
        <row r="642">
          <cell r="A642" t="str">
            <v>QC04B677</v>
          </cell>
          <cell r="B642" t="str">
            <v>Boxer trunk. Estampado digital y contrastes elásticos al frente. Tela de tacto extra suave. 93% Poliéster 7% Elastano</v>
          </cell>
        </row>
        <row r="643">
          <cell r="A643" t="str">
            <v>QC04B719</v>
          </cell>
          <cell r="B643" t="str">
            <v>Calzoncillo de corte regular. Liso con contrastes en la pierna.  Tela de tacto extra suave. 93% Poliéster 7% Elastano</v>
          </cell>
        </row>
        <row r="644">
          <cell r="A644" t="str">
            <v>QC04B712</v>
          </cell>
          <cell r="B644" t="str">
            <v>Calzoncillo de corte regular. Liso con contrastes en la pierna.  Tela de tacto extra suave. 93% Poliéster 7% Elastano</v>
          </cell>
        </row>
        <row r="645">
          <cell r="A645" t="str">
            <v>QC04B714</v>
          </cell>
          <cell r="B645" t="str">
            <v>Boxer trunk. Liso con contrastes elásticos al frente. Tela de tacto extra suave. 93% Poliéster 7% Elastano</v>
          </cell>
        </row>
        <row r="646">
          <cell r="A646" t="str">
            <v>QC04B753</v>
          </cell>
          <cell r="B646" t="str">
            <v>Boxer trunk. Liso con contrastes elásticos al frente. Tela de tacto extra suave. 93% Poliéster 7% Elastano</v>
          </cell>
        </row>
        <row r="647">
          <cell r="A647" t="str">
            <v>QC04B756</v>
          </cell>
          <cell r="B647" t="str">
            <v>Calzoncillo de corte regular. Textura jaspeada  con contrastes en la pierna.  Tela de tacto extra suave. 93% Poliéster 7% Elastano</v>
          </cell>
        </row>
        <row r="648">
          <cell r="A648" t="str">
            <v>QC040755</v>
          </cell>
          <cell r="B648" t="str">
            <v>Calzoncillo de corte regular. Liso con contrastes en la pierna. Tela de tacto extra suave. 93% Poliéster 7% Elastano</v>
          </cell>
        </row>
        <row r="649">
          <cell r="A649" t="str">
            <v>QC040754</v>
          </cell>
          <cell r="B649" t="str">
            <v>Calzoncillo de corte regular. Liso con contrastes en la pierna. Tela de tacto extra suave. 93% Poliéster 7% Elastano</v>
          </cell>
        </row>
        <row r="650">
          <cell r="A650" t="str">
            <v>QC04B755</v>
          </cell>
          <cell r="B650" t="str">
            <v>Calzoncillo de corte regular. Estampado digital con contrastes en la pierna. Tela de tacto extra suave. 93% Poliéster 7% Elastano</v>
          </cell>
        </row>
        <row r="651">
          <cell r="A651" t="str">
            <v>QC04B754</v>
          </cell>
          <cell r="B651" t="str">
            <v>Calzoncillo de corte cachetero. Estampado digital con contrastes en la pierna.  Tela de tacto extra suave. 93% Poliamida 7% Elastano</v>
          </cell>
        </row>
        <row r="652">
          <cell r="A652" t="str">
            <v>QC04B753</v>
          </cell>
          <cell r="B652" t="str">
            <v>Calzoncillo de corte regular. Estampado digital con contrastes en la pierna. Tela de tacto extra suave. 93% Poliéster 7% Elastano</v>
          </cell>
        </row>
        <row r="653">
          <cell r="A653" t="str">
            <v>QC04B750</v>
          </cell>
          <cell r="B653" t="str">
            <v>Calzoncillo de corte regular. Estampado digital con contrastes en la pierna. Tela de tacto extra suave. 93% Poliéster 7% Elastano</v>
          </cell>
        </row>
        <row r="654">
          <cell r="A654" t="str">
            <v>QC04B749</v>
          </cell>
          <cell r="B654" t="str">
            <v>Calzoncillo de corte cachetero. Estampado digital con contrastes en la pierna.  Tela de tacto extra suave. 93% Poliamida 7% Elastano</v>
          </cell>
        </row>
        <row r="655">
          <cell r="A655" t="str">
            <v>QC04B748</v>
          </cell>
          <cell r="B655" t="str">
            <v>Calzoncillo de corte regular. Estampado digital con contrastes en la pierna. Tela de tacto extra suave. 93% Poliéster 7% Elastano</v>
          </cell>
        </row>
        <row r="656">
          <cell r="A656" t="str">
            <v>QC040761</v>
          </cell>
          <cell r="B656" t="str">
            <v>Boxer trunk. Estampado digital y contrastes elásticos al frente. Tela de tacto extra suave. 93% Poliéster 7% Elastano</v>
          </cell>
        </row>
        <row r="657">
          <cell r="A657" t="str">
            <v>QC040760</v>
          </cell>
          <cell r="B657" t="str">
            <v>Calzoncillo de corte regular. Estampado digital con contrastes en la pierna. Tela de tacto extra suave. 93% Poliéster 7% Elastano</v>
          </cell>
        </row>
        <row r="658">
          <cell r="A658" t="str">
            <v>QC040757</v>
          </cell>
          <cell r="B658" t="str">
            <v>Calzoncillo de corte regular. Estampado digital con contrastes en la pierna. Tela de tacto extra suave. 93% Poliéster 7% Elastano</v>
          </cell>
        </row>
        <row r="659">
          <cell r="A659" t="str">
            <v>QC040759</v>
          </cell>
          <cell r="B659" t="str">
            <v>Calzoncillo de corte regular. Estampado digital con contrastes en la pierna. Tela de tacto extra suave. 93% Poliéster 7% Elastano</v>
          </cell>
        </row>
        <row r="660">
          <cell r="A660" t="str">
            <v>QC040758</v>
          </cell>
          <cell r="B660" t="str">
            <v>Calzoncillo de corte regular. Estampado digital con contrastes en la pierna. Tela de tacto extra suave. 93% Poliéster 7% Elastano</v>
          </cell>
        </row>
        <row r="661">
          <cell r="A661" t="str">
            <v>QD140032</v>
          </cell>
          <cell r="B661" t="str">
            <v>Parka con capucha de peluche desprendible, cuerpo con forro de peluche, cierre metálico con botonadura al frente. 65% Algodón 35% Poliester</v>
          </cell>
        </row>
        <row r="662">
          <cell r="A662" t="str">
            <v>QC140644</v>
          </cell>
          <cell r="B662" t="str">
            <v>Chamarra bloques de color. Capucha con ajustadores, cierres en bolsas y al frente con jaladera metálica, forro ligero. Exterior 100% Poliamida</v>
          </cell>
        </row>
        <row r="663">
          <cell r="A663" t="str">
            <v>QD140036</v>
          </cell>
          <cell r="B663" t="str">
            <v>Chamarra asiluetada con cierre delantero metálico, capucha integrada y cuerpo con forro de peluche. Exterior 100% Poliamida</v>
          </cell>
        </row>
        <row r="664">
          <cell r="A664" t="str">
            <v>QD140045</v>
          </cell>
          <cell r="B664" t="str">
            <v xml:space="preserve">Chamarra doble vista. Asiluetada con capucha desprendible. Vista 1: Lisa con capitonado. Vista 2: Peluche y bolsas con cierre. Vista 1: 100% Poliamida Vista 2: 100% Poliester </v>
          </cell>
        </row>
        <row r="665">
          <cell r="A665" t="str">
            <v>QC140656</v>
          </cell>
          <cell r="B665" t="str">
            <v>Chamarra capitonada de cuello alto, bolsas delanteras con cierre, 4 bolsillos delanteros con cierre. Cuerpo con forro de peluche. 100% Poliester</v>
          </cell>
        </row>
        <row r="666">
          <cell r="A666" t="str">
            <v>QD140049</v>
          </cell>
          <cell r="B666" t="str">
            <v>Chamarra larga con cuello y mangas en tejido, cuerpo con forro de peluche, capucha desprendible con peluche y cierre delantero metálico. Exterior 100% Poliamida</v>
          </cell>
        </row>
        <row r="667">
          <cell r="A667" t="str">
            <v>QD140030</v>
          </cell>
          <cell r="B667" t="str">
            <v>Chamarra doble vista. Asiluetada con capucha integrada. Vista 1: Lisa con capitonado, Vista 2: Trendy peluche. Bolsas con cierre. Vista 1: 100% Poliamida Vista 2: 100% Poliester</v>
          </cell>
        </row>
        <row r="668">
          <cell r="A668" t="str">
            <v>QD140040</v>
          </cell>
          <cell r="B668" t="str">
            <v>Chamarra biker corta con accesorios metálicos. Fabricada en tela tipo suede de tacto super suave. 100% Poliester</v>
          </cell>
        </row>
        <row r="669">
          <cell r="A669" t="str">
            <v>QD260263</v>
          </cell>
          <cell r="B669" t="str">
            <v>Suéter cuello perkins de tacto super suave. Fabricado en tejido de canalé con franja en contraste en cuello y puños. 65% Viscosa 35% Poliester</v>
          </cell>
        </row>
        <row r="670">
          <cell r="A670" t="str">
            <v>QD260264</v>
          </cell>
          <cell r="B670" t="str">
            <v>Suéter manga vampiro con figuras en realce al frente. Fabricado en tejido canalé con tacto super suave. 65% Viscosa 35% Poliester</v>
          </cell>
        </row>
        <row r="671">
          <cell r="A671" t="str">
            <v>QD260275</v>
          </cell>
          <cell r="B671" t="str">
            <v>Suéter crop manga larga escote en V. De inspiración preppy con lineas gruesas en contraste fabricado en tejido de punto.  65% Viscosa 35% Poliester</v>
          </cell>
        </row>
        <row r="672">
          <cell r="A672" t="str">
            <v>QD240432</v>
          </cell>
          <cell r="B672" t="str">
            <v>Suéter con escote en V, fabricado en tejido canalé con botonadura y bolsas simulados. 65% Viscosa 35% Poliester</v>
          </cell>
        </row>
        <row r="673">
          <cell r="A673" t="str">
            <v>QD240431</v>
          </cell>
          <cell r="B673" t="str">
            <v>Suéter tipo blusa, con manga corta y cuello perkins, bordado al frente. 65% Viscosa 35% Poliester</v>
          </cell>
        </row>
        <row r="674">
          <cell r="A674" t="str">
            <v>QD240428</v>
          </cell>
          <cell r="B674" t="str">
            <v>Suéter cuello perkins de tacto super suave. Fabricado en tejido de canalé. 65% Viscosa 35% Poliester</v>
          </cell>
        </row>
        <row r="675">
          <cell r="A675" t="str">
            <v>QD240427</v>
          </cell>
          <cell r="B675" t="str">
            <v>Suéter cuello perkins de tacto super suave. Botonadura simulada en magnas. Fabricado en tejido de canalé. 65% Viscosa 35% Poliester</v>
          </cell>
        </row>
        <row r="676">
          <cell r="A676" t="str">
            <v>QD240425</v>
          </cell>
          <cell r="B676" t="str">
            <v>Suéter básico, cuello alto, fabricado en tejido de canalé con tacto super suave. 65% Viscosa 35% Poliester</v>
          </cell>
        </row>
        <row r="677">
          <cell r="A677" t="str">
            <v>QD240424</v>
          </cell>
          <cell r="B677" t="str">
            <v>Suéter cuello perkins con botonadura simulada en cuello y puños de manga. Fabricado en tejido canalé de tacto super suave. 65% Viscosa 35% Poliester</v>
          </cell>
        </row>
        <row r="678">
          <cell r="A678" t="str">
            <v>QD240426</v>
          </cell>
          <cell r="B678" t="str">
            <v>Suéter básico, cuello alto, fabricado en tejido de canalé con tacto super suave. 65% Viscosa 35% Poliester</v>
          </cell>
        </row>
        <row r="679">
          <cell r="A679" t="str">
            <v>QD260272</v>
          </cell>
          <cell r="B679" t="str">
            <v>Suéter manga vampiro con figuras en realce al frente. Fabricado en tejido canalé con tacto super suave. 65% Viscosa 35% Poliester</v>
          </cell>
        </row>
        <row r="680">
          <cell r="A680" t="str">
            <v>QD14A924</v>
          </cell>
          <cell r="B680" t="str">
            <v>Parka con capucha desprendible,  cuerpo con forro de peluche, cierre metálico con botonadura al frente. Exterior 100% Algodón</v>
          </cell>
        </row>
        <row r="681">
          <cell r="A681" t="str">
            <v>QD140041</v>
          </cell>
          <cell r="B681" t="str">
            <v>Saco largo en tejido suave con solapas de muesca, bolsillos simulados al frente y cierra con un broche al frente. Forrado. 95% Poliester 5% Elastano </v>
          </cell>
        </row>
        <row r="682">
          <cell r="A682" t="str">
            <v>QD140037</v>
          </cell>
          <cell r="B682" t="str">
            <v>Saco largo, abierto, fabricado en tejido suave con solapa corrida y mangas recogidas, bolsillos simulados al frente. Forrado. 95% Poliester 5% Elastano </v>
          </cell>
        </row>
        <row r="683">
          <cell r="A683" t="str">
            <v>QD140048</v>
          </cell>
          <cell r="B683" t="str">
            <v>Chamarra puffy asiluetada, cremalleras metálicas y smock en los costados. Forro de peluche. 100% Poliester</v>
          </cell>
        </row>
        <row r="684">
          <cell r="A684" t="str">
            <v>QC240839</v>
          </cell>
          <cell r="B684" t="str">
            <v>Playera cuello redondo con estampado al frente. 98% Algodón 2% Elastano</v>
          </cell>
        </row>
        <row r="685">
          <cell r="A685" t="str">
            <v>QC240840</v>
          </cell>
          <cell r="B685" t="str">
            <v>Playera cuello redondo fabricada en tela fluida con estampado al frente. 100% Poliester</v>
          </cell>
        </row>
        <row r="686">
          <cell r="A686" t="str">
            <v>QC240880</v>
          </cell>
          <cell r="B686" t="str">
            <v>Playera cuello redondo fabricada en tela fluida con estampado al frente. 100% Poliester</v>
          </cell>
        </row>
        <row r="687">
          <cell r="A687" t="str">
            <v>QC240838</v>
          </cell>
          <cell r="B687" t="str">
            <v>Playera cuello redondo fabricada en tela fluida con estampado al frente. 100% Poliester</v>
          </cell>
        </row>
        <row r="688">
          <cell r="A688" t="str">
            <v>QC240281</v>
          </cell>
          <cell r="B688" t="str">
            <v>Playera slim fit, cuello redondo, fabricada en tela 100% algodón de tacto suave. 100% Algodón</v>
          </cell>
        </row>
        <row r="689">
          <cell r="A689" t="str">
            <v>QC240279</v>
          </cell>
          <cell r="B689" t="str">
            <v>Playera slim fit, cuello redondo, fabricada en tela 100% algodón de tacto suave. 100% Algodón</v>
          </cell>
        </row>
        <row r="690">
          <cell r="A690" t="str">
            <v>QC240275</v>
          </cell>
          <cell r="B690" t="str">
            <v>Playera slim fit, cuello redondo, fabricada en tela 100% algodón de tacto suave. 100% Algodón</v>
          </cell>
        </row>
        <row r="691">
          <cell r="A691" t="str">
            <v>QC240276</v>
          </cell>
          <cell r="B691" t="str">
            <v>Playera slim fit, cuello redondo, fabricada en tela 100% algodón de tacto suave. 100% Algodón</v>
          </cell>
        </row>
        <row r="692">
          <cell r="A692" t="str">
            <v>QD240418</v>
          </cell>
          <cell r="B692" t="str">
            <v>Blusa crop de manga larga con elástico en puños y cintura, botonadura simulada al frente y escote V. 100% Viscosa</v>
          </cell>
        </row>
        <row r="693">
          <cell r="A693" t="str">
            <v>QD030018</v>
          </cell>
          <cell r="B693" t="str">
            <v>Blusa playera con escote ajustable y bajos con elástico. 100% Poliester</v>
          </cell>
        </row>
        <row r="694">
          <cell r="A694" t="str">
            <v>QD240417</v>
          </cell>
          <cell r="B694" t="str">
            <v>Playera crop con manga corta y estampado por toda la prenda. 100% Viscosa</v>
          </cell>
        </row>
        <row r="695">
          <cell r="A695" t="str">
            <v>QD240429</v>
          </cell>
          <cell r="B695" t="str">
            <v>Suéter cuello perkins y media manga. Fabricado en tejido canalé de tacto super suave. 65% Viscosa 35% Poliester</v>
          </cell>
        </row>
        <row r="696">
          <cell r="A696" t="str">
            <v>QD240437</v>
          </cell>
          <cell r="B696" t="str">
            <v>Playera de fit regular con estampado por toda la prenda, cuello redondo y manga corta. 65% Poliester 35% Algodón</v>
          </cell>
        </row>
        <row r="697">
          <cell r="A697" t="str">
            <v>QD240438</v>
          </cell>
          <cell r="B697" t="str">
            <v>Playera de fit regular con estampado por toda la prenda, cuello redondo y manga corta. 65% Poliester 35% Algodón</v>
          </cell>
        </row>
        <row r="698">
          <cell r="A698" t="str">
            <v>QD240439</v>
          </cell>
          <cell r="B698" t="str">
            <v>Playera de fit regular con estampado por toda la prenda, cuello redondo y manga corta. 65% Poliester 35% Algodón</v>
          </cell>
        </row>
        <row r="699">
          <cell r="A699" t="str">
            <v>QD240434</v>
          </cell>
          <cell r="B699" t="str">
            <v>Playera de fit regular con manga larga y estampado en toda la prenda. 65% Poliester 35% Algodón</v>
          </cell>
        </row>
        <row r="700">
          <cell r="A700" t="str">
            <v>QD240435</v>
          </cell>
          <cell r="B700" t="str">
            <v>Playera de fit regular con manga larga y estampado en toda la prenda. 65% Poliester 35% Algodón</v>
          </cell>
        </row>
        <row r="701">
          <cell r="A701" t="str">
            <v>QD240436</v>
          </cell>
          <cell r="B701" t="str">
            <v>Playera de fit regular con botonadura al frente y manga corta. 65% Poliester 35% Algodón</v>
          </cell>
        </row>
        <row r="702">
          <cell r="A702" t="str">
            <v>QD310009</v>
          </cell>
          <cell r="B702" t="str">
            <v>Vestido con solapa y botonadura al frente. 100% Viscosa</v>
          </cell>
        </row>
        <row r="703">
          <cell r="A703" t="str">
            <v>GC14Q288</v>
          </cell>
          <cell r="B703" t="str">
            <v>Chamarra corta denim. Cuello con borrega. Bolsillos delanteros semi ocultos, botonadura metálica. 98% Algodón 2% Elastano</v>
          </cell>
        </row>
        <row r="704">
          <cell r="A704" t="str">
            <v>GC25C082</v>
          </cell>
          <cell r="B704" t="str">
            <v>Sudadera cuello redondo de textura afelpada en el interior. Estampado con textura al frente, puños y bajos de tejido elástico. Algodón/ Poliéster</v>
          </cell>
        </row>
        <row r="705">
          <cell r="A705" t="str">
            <v>GC25C160</v>
          </cell>
          <cell r="B705" t="str">
            <v>Sudadera con capucha fabricada en tela jaspeada. Cordón ajustable en capucha y estampado al frente. Poliéster/Algodón</v>
          </cell>
        </row>
        <row r="706">
          <cell r="A706" t="str">
            <v>GC210566</v>
          </cell>
          <cell r="B706" t="str">
            <v>Jogger de mezclilla con elástico en la pretina. Jareta ajustable, desgarres en las piernas, y tobillos con elástico. 98% Algodón 2% Elastano</v>
          </cell>
        </row>
        <row r="707">
          <cell r="A707" t="str">
            <v>GD21G013</v>
          </cell>
          <cell r="B707" t="str">
            <v>Pantalón anckle fit con cintura alta. Cinco bolsillos, con efecto deslavado y desgarre en la rodilla. Botonadura y cremallera metálicos. 97% Algodón 3% Elastano</v>
          </cell>
        </row>
        <row r="708">
          <cell r="A708" t="str">
            <v>GD21G015</v>
          </cell>
          <cell r="B708" t="str">
            <v>Pantalón anckle fit con cintura alta. Cinco bolsillos, ligero efecto deslavado y desgarre en la rodilla. Botonadura y cremallera metálicos. 97% Algodón 3% Elastano</v>
          </cell>
        </row>
        <row r="709">
          <cell r="A709" t="str">
            <v>GD25K064</v>
          </cell>
          <cell r="B709" t="str">
            <v>Sudadera ligera. Cuerpo boxy corta. Detalles en "V" integrados a la prenda. Algodón/Poliéster</v>
          </cell>
        </row>
        <row r="710">
          <cell r="A710" t="str">
            <v>GD240154</v>
          </cell>
          <cell r="B710" t="str">
            <v>Playera slim fit con estampado frontal. Cuello redondo y manga corta. 100% Algodón</v>
          </cell>
        </row>
        <row r="711">
          <cell r="A711" t="str">
            <v>QC14A639</v>
          </cell>
          <cell r="B711" t="str">
            <v>Chamarra capitonada con cuello alto y capucha. Mangas y bajos con tejido elástico, ajustadores en capucha y parche de goma en el pecho. 100% Poliéster</v>
          </cell>
        </row>
        <row r="712">
          <cell r="A712" t="str">
            <v>QC14A640</v>
          </cell>
          <cell r="B712" t="str">
            <v>Chamarra capucha desprendible. Bolsas delanteras con cierres. Cuello alto, puños y bajos con elástico de textura suave. 100% Poliéster</v>
          </cell>
        </row>
        <row r="713">
          <cell r="A713" t="str">
            <v>QC14A641</v>
          </cell>
          <cell r="B713" t="str">
            <v>Chamarra capucha desprendible. Bolsas delanteras con cierres. Cuello alto, puños y bajos con elástico de textura suave. 100% Poliéster</v>
          </cell>
        </row>
        <row r="714">
          <cell r="A714" t="str">
            <v>QC24A560</v>
          </cell>
          <cell r="B714" t="str">
            <v>Playera henley slim fit. Manga corta, y cuello de tejido ajustable. Algodón/Poliéster</v>
          </cell>
        </row>
        <row r="715">
          <cell r="A715" t="str">
            <v>QC24A579</v>
          </cell>
          <cell r="B715" t="str">
            <v>Playera básica. Slim fit, cuello redondo y manga corta. 100% Algodón</v>
          </cell>
        </row>
        <row r="716">
          <cell r="A716" t="str">
            <v>QC24A639</v>
          </cell>
          <cell r="B716" t="str">
            <v>Playera slim fit cuello redondo, textura jaspeada. Estampado al frente y en mangas. 90% Algodón 10% Poliéster</v>
          </cell>
        </row>
        <row r="717">
          <cell r="A717" t="str">
            <v>QC24A727</v>
          </cell>
          <cell r="B717" t="str">
            <v>Playera slim fit cuello redondo, textura jaspeada. Estampado al frente. 60% Algodón 40% Poliéster</v>
          </cell>
        </row>
        <row r="718">
          <cell r="A718" t="str">
            <v>QC24D235</v>
          </cell>
          <cell r="B718" t="str">
            <v>Playera slim fit cuello redondo con estampado frontal y en mangas. Fabricada en tela fluida de tacto super suave. 100% Poliéster</v>
          </cell>
        </row>
        <row r="719">
          <cell r="A719" t="str">
            <v>QC24D236</v>
          </cell>
          <cell r="B719" t="str">
            <v>Playera slim fit cuello redondo con estampado frontal y en mangas. Fabricada en tela fluida de tacto super suave. 100% Poliéster</v>
          </cell>
        </row>
        <row r="720">
          <cell r="A720" t="str">
            <v>QC24D237</v>
          </cell>
          <cell r="B720" t="str">
            <v>Playera slim fit cuello redondo con estampado frontal y en mangas. Fabricada en tela fluida de tacto super suave. 100% Poliéster</v>
          </cell>
        </row>
        <row r="721">
          <cell r="A721" t="str">
            <v>QC24D238</v>
          </cell>
          <cell r="B721" t="str">
            <v>Playera slim fit cuello redondo con estampado frontal y en mangas. Fabricada en tela fluida de tacto super suave. 100% Poliéster</v>
          </cell>
        </row>
        <row r="722">
          <cell r="A722" t="str">
            <v>QC24D239</v>
          </cell>
          <cell r="B722" t="str">
            <v>Playera slim fit cuello redondo con estampado frontal y en mangas. Fabricada en tela fluida de tacto super suave. 100% Poliéster</v>
          </cell>
        </row>
        <row r="723">
          <cell r="A723" t="str">
            <v>QC24D240</v>
          </cell>
          <cell r="B723" t="str">
            <v>Playera cuello V, slim fit con estampado frontal y en mangas. Fabricada en tela fluida de tacto super suave. 100% Poliéster</v>
          </cell>
        </row>
        <row r="724">
          <cell r="A724" t="str">
            <v>QC24D241</v>
          </cell>
          <cell r="B724" t="str">
            <v>SE IBAN A A REGRESAR LAS PRENDAS PORQUE ESTABAN MAL HECHAS</v>
          </cell>
        </row>
        <row r="725">
          <cell r="A725" t="str">
            <v>QC24D242</v>
          </cell>
          <cell r="B725" t="str">
            <v>Playera slim fit cuello redondo con estampado frontal. Fabricada en tela fluida de tacto super suave. 100% Poliéster</v>
          </cell>
        </row>
        <row r="726">
          <cell r="A726" t="str">
            <v>QC24D243</v>
          </cell>
          <cell r="B726" t="str">
            <v>Playera slim fit cuello redondo con estampado frontal y en mangas. Fabricada en tela fluida de tacto super suave. 100% Poliéster</v>
          </cell>
        </row>
        <row r="727">
          <cell r="A727" t="str">
            <v>QC24D244</v>
          </cell>
          <cell r="B727" t="str">
            <v>Playera slim fit cuello redondo con estampado frontal y en mangas. Fabricada en tela fluida de tacto super suave. 100% Poliéster</v>
          </cell>
        </row>
        <row r="728">
          <cell r="A728" t="str">
            <v>QC24D245</v>
          </cell>
          <cell r="B728" t="str">
            <v>Playera slim fit cuello redondo con estampado frontal y en mangas. Fabricada en tela fluida de tacto super suave. 100% Poliéster</v>
          </cell>
        </row>
        <row r="729">
          <cell r="A729" t="str">
            <v>QC24D247</v>
          </cell>
          <cell r="B729" t="str">
            <v>Playera básica manga larga y cuello redondo. Fabricada en tela fluida de tacto super suave. 100% Poliéster</v>
          </cell>
        </row>
        <row r="730">
          <cell r="A730" t="str">
            <v>QC24026A</v>
          </cell>
          <cell r="B730" t="str">
            <v>EN LUGAR DE "A" DEBERIA SER UN NUMERO</v>
          </cell>
        </row>
        <row r="731">
          <cell r="A731" t="str">
            <v>QC210574</v>
          </cell>
          <cell r="B731" t="str">
            <v>Pantalón jogger de gabardina. Pretina y bajos con elástico, jareta con tejido especial. Bolsas traseras y cremallera simulada. 100% Algodón</v>
          </cell>
        </row>
        <row r="732">
          <cell r="A732" t="str">
            <v>QC240248</v>
          </cell>
          <cell r="B732" t="str">
            <v>Playera slim fit fabricada en tela 100% algodón premium de tacto suave. Cuello redondo, manga corta y estampado al frente. 100% Algodón</v>
          </cell>
        </row>
        <row r="733">
          <cell r="A733" t="str">
            <v>QC240250</v>
          </cell>
          <cell r="B733" t="str">
            <v>Playera slim fit fabricada en tela 100% algodón premium de tacto suave. Cuello redondo, manga corta, estampado al frente y en mangas. 100% Algodón</v>
          </cell>
        </row>
        <row r="734">
          <cell r="A734" t="str">
            <v>QC240251</v>
          </cell>
          <cell r="B734" t="str">
            <v>Playera slim fit fabricada en tela 100% algodón premium de tacto suave. Cuello redondo, manga corta y estampado al frente. 100% Algodón</v>
          </cell>
        </row>
        <row r="735">
          <cell r="A735" t="str">
            <v>QC240252</v>
          </cell>
          <cell r="B735" t="str">
            <v>Playera slim fit fabricada en tela 100% algodón premium de tacto suave. Cuello redondo, manga corta, estampado al frente y en mangas. 100% Algodón</v>
          </cell>
        </row>
        <row r="736">
          <cell r="A736" t="str">
            <v>QC240257</v>
          </cell>
          <cell r="B736" t="str">
            <v>Playera slim fit fabricada en tela 100% algodón premium de tacto suave. Cuello redondo, manga corta y estampado al frente. 100% Algodón</v>
          </cell>
        </row>
        <row r="737">
          <cell r="A737" t="str">
            <v>QC240259</v>
          </cell>
          <cell r="B737" t="str">
            <v>Playera slim fit fabricada en tela 100% algodón premium de tacto suave. Cuello redondo, manga corta, estampado al frente y en manga. 100% Algodón</v>
          </cell>
        </row>
        <row r="738">
          <cell r="A738" t="str">
            <v>QC240260</v>
          </cell>
          <cell r="B738" t="str">
            <v>Playera slim fit fabricada en tela 100% algodón premium de tacto suave. Full printed, cuello redondo, manga corta. 100% Algodón</v>
          </cell>
        </row>
        <row r="739">
          <cell r="A739" t="str">
            <v>QC240261</v>
          </cell>
          <cell r="B739" t="str">
            <v>Playera slim fit fabricada en tela 100% algodón premium de tacto suave. Full printed, cuello redondo, manga corta. 100% Algodón</v>
          </cell>
        </row>
        <row r="740">
          <cell r="A740" t="str">
            <v>QC240262</v>
          </cell>
          <cell r="B740" t="str">
            <v>Playera slim fit fabricada en tela 100% algodón premium de tacto suave. Full printed, cuello redondo, manga corta. 100% Algodón</v>
          </cell>
        </row>
        <row r="741">
          <cell r="A741" t="str">
            <v>QC240263</v>
          </cell>
          <cell r="B741" t="str">
            <v>Playera slim fit fabricada en tela 100% algodón premium de tacto suave. Full printed, cuello redondo, manga corta. 100% Algodón</v>
          </cell>
        </row>
        <row r="742">
          <cell r="A742" t="str">
            <v>QC240277</v>
          </cell>
          <cell r="B742" t="str">
            <v>Playera slim fit fabricada en tela 100% algodón premium de tacto suave. Cuello redondo, manga corta y estampado al frente. 100% Algodón</v>
          </cell>
        </row>
        <row r="743">
          <cell r="A743" t="str">
            <v>QC240834</v>
          </cell>
          <cell r="B743" t="str">
            <v>Playera slim fit cuello redondo. Textura jaspeada con estampado al frente. 100% Poliéster</v>
          </cell>
        </row>
        <row r="744">
          <cell r="A744" t="str">
            <v>QC240879</v>
          </cell>
          <cell r="B744" t="str">
            <v>Playera Simpson cuello redondo con manga corta y fit regular. 100% Algodón</v>
          </cell>
        </row>
        <row r="745">
          <cell r="A745" t="str">
            <v>QC250258</v>
          </cell>
          <cell r="B745" t="str">
            <v>Playera slim fit fabricada en tela 100% algodón premium de tacto suave. Cuello redondo, manga corta, estampado al frente y en manga. 100% Algodón</v>
          </cell>
        </row>
        <row r="746">
          <cell r="A746" t="str">
            <v>QD14A893</v>
          </cell>
          <cell r="B746" t="str">
            <v>Chamarra larga asiluetada. Capitonada, capucha con peluche y ajustadores, medio forro de peluche, puños con tejido elástico. 100% Poliéster</v>
          </cell>
        </row>
        <row r="747">
          <cell r="A747" t="str">
            <v>QD14A895</v>
          </cell>
          <cell r="B747" t="str">
            <v>Chamarra esquimal larga y asiluetada. Capucha integrada con peluche, bolsillos delanteros ocultos y puños con tejido elástico. 100% Poliéster</v>
          </cell>
        </row>
        <row r="748">
          <cell r="A748" t="str">
            <v>QD21A792</v>
          </cell>
          <cell r="B748" t="str">
            <v>Pantalón denim básico con cintura alta. Bolsillos traseros, pretina con doble botón metálico y cremallera. 77% Algodón, 22% Poliester, 1% Elastano</v>
          </cell>
        </row>
        <row r="749">
          <cell r="A749" t="str">
            <v>QD21A793</v>
          </cell>
          <cell r="B749" t="str">
            <v>Pantalón denim levanta pompas. Cintura alta, pretina ancha con triple botón metálico, doble presilla, cremallera metálica. Bolsas simuladas. 77% Algodón, 22% Poliéster, 1% Elastano</v>
          </cell>
        </row>
        <row r="750">
          <cell r="A750" t="str">
            <v>QD21A794</v>
          </cell>
          <cell r="B750" t="str">
            <v>Pantalón denim levanta pompas. Cintura alta, pretina ancha de construcción decorativa con triple botón y cremallera metálicos. Bolsas simuladas.  77% Algodón, 22% Poliéster, 1% Elastano</v>
          </cell>
        </row>
        <row r="751">
          <cell r="A751" t="str">
            <v>QD21A795</v>
          </cell>
          <cell r="B751" t="str">
            <v>Pantalón denim levanta pompas. Cintura alta, pretina ancha con triple botón y cremallera metálicos. Bolsas simuladas. 77% Algodón, 22% Poliéster, 1% Elastano</v>
          </cell>
        </row>
        <row r="752">
          <cell r="A752" t="str">
            <v>QD21A796</v>
          </cell>
          <cell r="B752" t="str">
            <v>Pantalón denim levanta pompas. Cintura alta, pretina ancha con triple botón y cremallera metálicos. Bolsas simuladas. 77% Algodón, 22% Poliéster, 1% Elastano</v>
          </cell>
        </row>
        <row r="753">
          <cell r="A753" t="str">
            <v>QD21A797</v>
          </cell>
          <cell r="B753" t="str">
            <v>Pantalón denim levanta pompas. Cintura alta, pretina ancha con triple botón y cremallera metálicos. Bolsas simuladas. 77% Algodón, 22% Poliéster, 1% Elastano</v>
          </cell>
        </row>
        <row r="754">
          <cell r="A754" t="str">
            <v>QD21G015</v>
          </cell>
          <cell r="B754" t="str">
            <v>Pantalón cintura alta. Cinco bolsillos, con ligero efecto deslavado. Botonadura y cremallera metálicos. 97% Algodón 3% Elastano</v>
          </cell>
        </row>
        <row r="755">
          <cell r="A755" t="str">
            <v>QD24E380</v>
          </cell>
          <cell r="B755" t="str">
            <v>Crop top fabricado en tejido de canalé con rivete decorativo, cuello redondo en tejido elástico. Algodón/Poliéster</v>
          </cell>
        </row>
        <row r="756">
          <cell r="A756" t="str">
            <v>QD24E381</v>
          </cell>
          <cell r="B756" t="str">
            <v>Playera crop fabricada en tela fluida. Escote amplio con tejido en contraste, mangas con detalles contrastantes.100% Viscosa</v>
          </cell>
        </row>
        <row r="757">
          <cell r="A757" t="str">
            <v>QD24E390</v>
          </cell>
          <cell r="B757" t="str">
            <v>Playera básica manga larga y escote en V amplio. Fabricada en tela fluida de tacto super suave. 100% Viscosa</v>
          </cell>
        </row>
        <row r="758">
          <cell r="A758" t="str">
            <v>QD25A168</v>
          </cell>
          <cell r="B758" t="str">
            <v>Suéter ligero de tacto premium, cuello redondo amplio. Hombro caído, puños y bajos en tejido ajustable. 100% Viscosa</v>
          </cell>
        </row>
        <row r="759">
          <cell r="A759" t="str">
            <v>QD26A168</v>
          </cell>
          <cell r="B759" t="str">
            <v>Suéter ligero de tacto premium, cuello redondo amplio. Hombro caído, puños y bajos en tejido ajustable. 100% Viscosa</v>
          </cell>
        </row>
        <row r="760">
          <cell r="A760" t="str">
            <v>QD030019</v>
          </cell>
          <cell r="B760" t="str">
            <v>Blusa campirana con escote ajustable. Elastico en cintura, manga corta. 100% Algodón</v>
          </cell>
        </row>
        <row r="761">
          <cell r="A761" t="str">
            <v>QD130008</v>
          </cell>
          <cell r="B761" t="str">
            <v>Chaleco básico fabricado en tela polar. Cuello alto y bolsillos delanteros. 100% Poliéster</v>
          </cell>
        </row>
        <row r="762">
          <cell r="A762" t="str">
            <v>QD130009</v>
          </cell>
          <cell r="B762" t="str">
            <v>Chaleco capitonado y asiluetado. Con herrajes metálicos. Cuello interior en tejido suave. 100% Poliéster</v>
          </cell>
        </row>
        <row r="763">
          <cell r="A763" t="str">
            <v>QD140046</v>
          </cell>
          <cell r="B763" t="str">
            <v>Chamarra capitonada asiluetada. Cuello alto con peluche en el interior y capucha oculta. Forro de peluche. 100% Poliéster</v>
          </cell>
        </row>
        <row r="764">
          <cell r="A764" t="str">
            <v>QD140056</v>
          </cell>
          <cell r="B764" t="str">
            <v>Chamarra básica capitonada con capucha integrada, bolsillos delanteros. 100% Poliéster</v>
          </cell>
        </row>
        <row r="765">
          <cell r="A765" t="str">
            <v>QD240045</v>
          </cell>
          <cell r="B765" t="str">
            <v>Suéter ligero con cuello cisne. En tejido canalé grueso con manga larga y tacto super suave. 100% Viscosa</v>
          </cell>
        </row>
        <row r="766">
          <cell r="A766" t="str">
            <v>QD240410</v>
          </cell>
          <cell r="B766" t="str">
            <v>Playera cuello redondo con estampado digital. Fabricada en tela fluida. 100% Poliéster</v>
          </cell>
        </row>
        <row r="767">
          <cell r="A767" t="str">
            <v>QD240411</v>
          </cell>
          <cell r="B767" t="str">
            <v>Playera cuello redondo con estampado digital. Fabricada en tela fluida. 100% Poliéster</v>
          </cell>
        </row>
        <row r="768">
          <cell r="A768" t="str">
            <v>QD240413</v>
          </cell>
          <cell r="B768" t="str">
            <v>Crop top fabricado en tela fluida con estampado digital. 100% Poliéster</v>
          </cell>
        </row>
        <row r="769">
          <cell r="A769" t="str">
            <v>QD240415</v>
          </cell>
          <cell r="B769" t="str">
            <v>Blusa gruesa tipo sueter de cuello alto. Fabricada en tejido canalé con rivete en puños y bajos. Poliéster/Viscosa</v>
          </cell>
        </row>
        <row r="770">
          <cell r="A770" t="str">
            <v>QD350100</v>
          </cell>
          <cell r="B770" t="str">
            <v>Legging invernal de cintura alta con elástico en pretina y cordón ajustador. Poliéster/Elastano</v>
          </cell>
        </row>
        <row r="771">
          <cell r="A771" t="str">
            <v>QC080006</v>
          </cell>
          <cell r="B771" t="str">
            <v>Camisa slim fit con botonadura gemela. Cinta decorativa en la bolsa de pecho. Algodón/Poliéster</v>
          </cell>
        </row>
        <row r="772">
          <cell r="A772" t="str">
            <v>QC080007</v>
          </cell>
          <cell r="B772" t="str">
            <v>Camisa slim fit con detalles en cuello. Franja contraste en botonadura y en puños. Algodón/Poliéster</v>
          </cell>
        </row>
        <row r="773">
          <cell r="A773" t="str">
            <v>QC080008</v>
          </cell>
          <cell r="B773" t="str">
            <v>Camisa slim fit bloques de color. Contrastes internos en puños y cuello. Algodón/Poliéster</v>
          </cell>
        </row>
        <row r="774">
          <cell r="A774" t="str">
            <v>QC080009</v>
          </cell>
          <cell r="B774" t="str">
            <v>Camisa slim fit. Button down con cuello fabricado en dos piezas contraste. Algodón/Poliéster</v>
          </cell>
        </row>
        <row r="775">
          <cell r="A775" t="str">
            <v>QC080010</v>
          </cell>
          <cell r="B775" t="str">
            <v>Camisa slim fit. Detalle discreto de contrastante en cuello, puños y botonera. Algodón/Poliéster</v>
          </cell>
        </row>
        <row r="776">
          <cell r="A776" t="str">
            <v>QC14A638</v>
          </cell>
          <cell r="B776" t="str">
            <v>Chamarra doble vista. Cuello alto con capucha y cordones ajustables. Vista 1: Capitonada , bolsas delanteras con cierre. Vista 2: Tejido jaspeado con bolsas delanteras. 100% Poliéster</v>
          </cell>
        </row>
        <row r="777">
          <cell r="A777" t="str">
            <v>QC25A340</v>
          </cell>
          <cell r="B777" t="str">
            <v>Chamarra doble vista. Bloques de color con capucha desmontable, cierres con jaladeras de tejido combinado. 100% Poliéster</v>
          </cell>
        </row>
        <row r="778">
          <cell r="A778" t="str">
            <v>QD14A604</v>
          </cell>
          <cell r="B778" t="str">
            <v>Chamarra ligera de tejido mil canales. Puños con elástico, cuello alto y cremallera metálica.  100% Poliéster</v>
          </cell>
        </row>
        <row r="779">
          <cell r="A779" t="str">
            <v>QD14A784</v>
          </cell>
          <cell r="B779" t="str">
            <v>Chamarra motera corta. Textura de antelina, de suave tacto, herrajes y cremalleras metálicos. 100% Poliéster</v>
          </cell>
        </row>
        <row r="780">
          <cell r="A780" t="str">
            <v>QD24E081</v>
          </cell>
          <cell r="B780" t="str">
            <v>Playera con canesú de encaje y estampado. Fabricada en tela fluida, de fit regular. Viscosa 100%</v>
          </cell>
        </row>
        <row r="781">
          <cell r="A781" t="str">
            <v>QD260267</v>
          </cell>
        </row>
        <row r="782">
          <cell r="A782" t="str">
            <v>QC040771</v>
          </cell>
          <cell r="B782" t="str">
            <v>Bóxer corto, liso con contrastes delanteros, elástico con estampado digital, fabricado en tela de algodón con stretch. 93% Algodón 7% Elastano</v>
          </cell>
        </row>
        <row r="783">
          <cell r="A783" t="str">
            <v>QC040772</v>
          </cell>
          <cell r="B783" t="str">
            <v>Calzoncillo liso con contrastes delanteros y en piernas, elástico con estampado digital, fabricado en tela de algodón con stretch. 93% Algodón 7% Elastano</v>
          </cell>
        </row>
        <row r="784">
          <cell r="A784" t="str">
            <v>QC040774</v>
          </cell>
          <cell r="B784" t="str">
            <v>Calzoncillo de corte semi-regular, ligeramente más corto en la parte trasera. Elástico con estampado digital, contrastes en delantero y piernas. 93% Algodón 7% Elastano</v>
          </cell>
        </row>
        <row r="785">
          <cell r="A785" t="str">
            <v>QC040775</v>
          </cell>
          <cell r="B785" t="str">
            <v>Calzoncillo liso con contrastes delanteros y en piernas, elástico con estampado digital, fabricado en tela de algodón con stretch. 93% Algodón 7% Elastano</v>
          </cell>
        </row>
        <row r="786">
          <cell r="A786" t="str">
            <v>QC040777</v>
          </cell>
          <cell r="B786" t="str">
            <v>Calzoncillo de corte semi-regular, ligeramente más corto en la parte trasera. Elástico con estampado digital, contrastes en delantero y piernas. 93% Algodón 7% Elastano</v>
          </cell>
        </row>
        <row r="787">
          <cell r="A787" t="str">
            <v>QC040779</v>
          </cell>
          <cell r="B787" t="str">
            <v>Calzoncillo de corte regular, estampado digital unicornios lineales, fabricado en tela de textura suave. 100% Poliéster</v>
          </cell>
        </row>
        <row r="788">
          <cell r="A788" t="str">
            <v>QC040783</v>
          </cell>
          <cell r="B788" t="str">
            <v>Bóxer corto con estampado digital, fabricado en tela de textura suave. 100% Poliéster</v>
          </cell>
        </row>
        <row r="789">
          <cell r="A789" t="str">
            <v>QC040786</v>
          </cell>
          <cell r="B789" t="str">
            <v>Calzoncillo de corte regular, estampado digital máscaras de lucha, fabricado en tela de textura suave. 100% Poliéster</v>
          </cell>
        </row>
        <row r="790">
          <cell r="A790" t="str">
            <v>QC040787</v>
          </cell>
          <cell r="B790" t="str">
            <v>Calzoncillo de corte regular, estampado digital pop-art, fabricado en tela de textura suave. 100% Poliéster</v>
          </cell>
        </row>
        <row r="791">
          <cell r="A791" t="str">
            <v>QC040788</v>
          </cell>
          <cell r="B791" t="str">
            <v>Bóxer corto con contrastes delanteros, estampado digital conos de tránsito, fabricado en tela de textura suave. 100% Poliéster</v>
          </cell>
        </row>
        <row r="792">
          <cell r="A792" t="str">
            <v>QC040789</v>
          </cell>
          <cell r="B792" t="str">
            <v>Bóxer corto con contrastes delanteros, estampado digital lluvia de rayos, fabricado en tela de textura suave. 100% Poliéster</v>
          </cell>
        </row>
        <row r="793">
          <cell r="A793" t="str">
            <v>QC040791</v>
          </cell>
          <cell r="B793" t="str">
            <v>Calzoncillo cachetero con contrastes delanteros y en piernas, estampado digital de estrellas, fabricado en tela de textura suave. 100% Poliéster</v>
          </cell>
        </row>
        <row r="794">
          <cell r="A794" t="str">
            <v>QC040793</v>
          </cell>
          <cell r="B794" t="str">
            <v>Calzoncillo de corte regular, estampado digital flores, fabricado en tela de textura suave. 100% Poliéster</v>
          </cell>
        </row>
        <row r="795">
          <cell r="A795" t="str">
            <v>QC040794</v>
          </cell>
          <cell r="B795" t="str">
            <v>Calzoncillo de corte regular, estampado digital líneas y estrellas, fabricado en tela de textura suave. 100% Poliéster</v>
          </cell>
        </row>
        <row r="796">
          <cell r="A796" t="str">
            <v>QC040795</v>
          </cell>
          <cell r="B796" t="str">
            <v>Calzoncillo de corte regular, estampado digital floral, fabricado en tela de textura suave. 100% Poliéster</v>
          </cell>
        </row>
        <row r="797">
          <cell r="A797" t="str">
            <v>QC040798</v>
          </cell>
          <cell r="B797" t="str">
            <v>Calzoncillo de corte regular, estampado digital amor emoji, fabricado en tela de textura suave. 100% Poliéster</v>
          </cell>
        </row>
        <row r="798">
          <cell r="A798" t="str">
            <v>QC040799</v>
          </cell>
          <cell r="B798" t="str">
            <v>Calzoncillo de corte regular, estampado digital libélulas, fabricado en tela de textura suave. 100% Poliéster</v>
          </cell>
        </row>
        <row r="799">
          <cell r="A799" t="str">
            <v>QC040800</v>
          </cell>
          <cell r="B799" t="str">
            <v>Calzoncillo de corte regular, estampado digital mariposas, fabricado en tela de textura suave. 100% Poliéster</v>
          </cell>
        </row>
        <row r="800">
          <cell r="A800" t="str">
            <v>QC040801</v>
          </cell>
          <cell r="B800" t="str">
            <v>Calzoncillo de corte regular con contraste en delantero y piernas, estampado digital mariposas, fabricado en tela de textura suave. 100% Poliéster</v>
          </cell>
        </row>
        <row r="801">
          <cell r="A801" t="str">
            <v>QC049776</v>
          </cell>
          <cell r="B801" t="str">
            <v>Calzoncillo cachetero liso con contrastes delanteros y en piernas, elástico con estampado, fabricado en tela de textura suave. 100% Poliéster</v>
          </cell>
        </row>
        <row r="802">
          <cell r="A802" t="str">
            <v>QC040807</v>
          </cell>
          <cell r="B802" t="str">
            <v>Calzoncillo de corte regular, estampado digital de flores, fabricado en tela de textura suave. 100% Poliéster</v>
          </cell>
        </row>
        <row r="803">
          <cell r="A803" t="str">
            <v>QC040769</v>
          </cell>
          <cell r="B803" t="str">
            <v>Calzoncillo de corte regular, estampado digital psicodelia, fabricado en tela de textura suave. 100% Poliéster</v>
          </cell>
        </row>
        <row r="804">
          <cell r="A804" t="str">
            <v>QC040770</v>
          </cell>
          <cell r="B804" t="str">
            <v>Bóxer corto con contrastes delanteros, estampado digital fiesta, fabricado en tela de textura suave. 100% Poliéster</v>
          </cell>
        </row>
        <row r="805">
          <cell r="A805" t="str">
            <v>QD140066</v>
          </cell>
          <cell r="B805" t="str">
            <v>Chamarra denim corta con manga globo. Botonadura plateada, bolsas delanteras y ligero efecto de desgarre. 83% Algodón 15% Poliéster 2% Elastano</v>
          </cell>
        </row>
        <row r="806">
          <cell r="A806" t="str">
            <v>QD250037</v>
          </cell>
          <cell r="B806" t="str">
            <v>Sudadera invernal con sisa caída. Ajustadores en la capucha, tejido ajustable en mangas y bajos. 100% Poliéster</v>
          </cell>
        </row>
        <row r="807">
          <cell r="A807" t="str">
            <v>QD030048</v>
          </cell>
          <cell r="B807" t="str">
            <v xml:space="preserve">Blusa safari fabricada en viscosa. Manga con cinturoncillo de ajuste de altura, bolsas delanteras funcionales. 100% Viscosa </v>
          </cell>
        </row>
        <row r="808">
          <cell r="A808" t="str">
            <v>QD250040</v>
          </cell>
          <cell r="B808" t="str">
            <v>Sudadera invernal, de fit boxy con sisa caída. Cinta decorativa cruzada al frente, mangas con tejido ajustable. 100% Poliéster</v>
          </cell>
        </row>
        <row r="809">
          <cell r="A809" t="str">
            <v>QD250041</v>
          </cell>
          <cell r="B809" t="str">
            <v>Sudadera invernal crop con cortes localizados. Puños y bajos con tejido ajustable. 100% Poliéster</v>
          </cell>
        </row>
        <row r="810">
          <cell r="A810" t="str">
            <v>QD140069</v>
          </cell>
          <cell r="B810" t="str">
            <v>Chamarra biker corta. Herrajes metálicos, bolsas delanteras, completamente forrada. 100% Poliuretano</v>
          </cell>
        </row>
        <row r="811">
          <cell r="A811" t="str">
            <v>QD250039</v>
          </cell>
          <cell r="B811" t="str">
            <v>Sudadera color block. Tejido elástico ajustable en capucha, puños y pretina. Bolsa canguro y jareta ajustable. 100% Poliéster</v>
          </cell>
        </row>
        <row r="812">
          <cell r="A812" t="str">
            <v>QD250038</v>
          </cell>
          <cell r="B812" t="str">
            <v>Sudadera tejida con forro de borrega. Franjas decorativas en mangas, capucha con jareta ajustable. 100% Poliéster</v>
          </cell>
        </row>
        <row r="813">
          <cell r="A813" t="str">
            <v>QD140067</v>
          </cell>
          <cell r="B813" t="str">
            <v>Chamarra rompevientos efecto tie dye. Medio cierre delantero, bolsa canguro oculta con cierre. Bajos con jareta ajustable. 100% Poliéster</v>
          </cell>
        </row>
        <row r="814">
          <cell r="A814" t="str">
            <v>QD250042</v>
          </cell>
          <cell r="B814" t="str">
            <v>Sudadera invernal con efecto de tejido. Capucha con jareta ajustable. 100% Poliéster</v>
          </cell>
        </row>
        <row r="815">
          <cell r="A815" t="str">
            <v>QD020001</v>
          </cell>
          <cell r="B815" t="str">
            <v>Short efecto piel. Pretina con resorte y jareta ajustable. 100% Poliuretano</v>
          </cell>
        </row>
        <row r="816">
          <cell r="A816" t="str">
            <v>QD020002</v>
          </cell>
          <cell r="B816" t="str">
            <v>Short paper bag efecto piel con cinturón. Bolsas delanteras funcionales. 100% Poliuretano</v>
          </cell>
        </row>
        <row r="817">
          <cell r="A817" t="str">
            <v>QD150002</v>
          </cell>
          <cell r="B817" t="str">
            <v>Falda efecto piel con cinturón. Cremallera metálica, bolsas funcionales. 100% Poliuretano</v>
          </cell>
        </row>
        <row r="818">
          <cell r="A818" t="str">
            <v>QD150001</v>
          </cell>
          <cell r="B818" t="str">
            <v xml:space="preserve">Falda efecto piel con cremallera metálica cruzada. Pretina con broches. 100% Poliuretano </v>
          </cell>
        </row>
        <row r="819">
          <cell r="A819" t="str">
            <v xml:space="preserve">codigo </v>
          </cell>
          <cell r="B819" t="str">
            <v xml:space="preserve">descripciones </v>
          </cell>
        </row>
        <row r="820">
          <cell r="A820" t="str">
            <v>GC140025</v>
          </cell>
          <cell r="B820" t="str">
            <v>Chamarra denim básica, con botonadura metálica, cuello camisero y bolsas delanteras. Algodón/Poliéster/Elastano</v>
          </cell>
        </row>
        <row r="821">
          <cell r="A821" t="str">
            <v>GC140026</v>
          </cell>
          <cell r="B821" t="str">
            <v>Chamarra denim con efecto deslavado, botonadura metálica. Cuello camisero y bolsas delanteras. 100% Algodón</v>
          </cell>
        </row>
        <row r="822">
          <cell r="A822" t="str">
            <v>GC210555</v>
          </cell>
          <cell r="B822" t="str">
            <v>Pantalón súper skinny con cinco bolsillos, efecto deslavado, cierre y botón metálico. 98% Algodón 2% Elastano</v>
          </cell>
        </row>
        <row r="823">
          <cell r="A823" t="str">
            <v>GD140047</v>
          </cell>
          <cell r="B823" t="str">
            <v>Chamarra denim crop con efecto deslavado y mangas amplias. Dobladillo deshilado, bolsas delanteras funcionales, botonadura metálica. 100% Algodón</v>
          </cell>
        </row>
        <row r="824">
          <cell r="A824" t="str">
            <v>GD14R044</v>
          </cell>
          <cell r="B824" t="str">
            <v>Chamarra denim asiluetada, corta, en color crudo con botonadura metálica y bolsas funcionales. 100% Algodón</v>
          </cell>
        </row>
        <row r="825">
          <cell r="A825" t="str">
            <v>GD14R045</v>
          </cell>
          <cell r="B825" t="str">
            <v>Chamarra denim ligera, corta, con botonadura metálica y bolsas funcionales. 100% Algodón</v>
          </cell>
        </row>
        <row r="826">
          <cell r="A826" t="str">
            <v>QC140651</v>
          </cell>
          <cell r="B826" t="str">
            <v>Chamarra ligera con cuello, puños y bajos en tejido elástico combinados, bolsas delanteras, con forro ligero. 100% Poliéster</v>
          </cell>
        </row>
        <row r="827">
          <cell r="A827" t="str">
            <v>QC140656</v>
          </cell>
          <cell r="B827" t="str">
            <v>Chamarra capitonada de cuello alto, bolsas delanteras con cierre, 4 bolsillos delanteros con cierre. Cuerpo con forro de peluche. 100% Poliéster</v>
          </cell>
        </row>
        <row r="828">
          <cell r="A828" t="str">
            <v>QC140659</v>
          </cell>
          <cell r="B828" t="str">
            <v>Chamarra capitonada con tejido elástico en capucha, puños y bajos. Cierres contrastantes y forro camuflaje. 100% Poliéster</v>
          </cell>
        </row>
        <row r="829">
          <cell r="A829" t="str">
            <v>QC140660</v>
          </cell>
          <cell r="B829" t="str">
            <v>Chamarra biker de cuello mao alto. Hombreras capitonadas, bolsas con cierres, cintillo en el cuello. 100% Poliuretano</v>
          </cell>
        </row>
        <row r="830">
          <cell r="A830" t="str">
            <v>QC140661</v>
          </cell>
          <cell r="B830" t="str">
            <v>Chamarra biker con cuello de borrega desprendible. Hombreras capitonadas, bolsas con cierres, puños y bajos de tejido ajustable. 100% Poliuretano</v>
          </cell>
        </row>
        <row r="831">
          <cell r="A831" t="str">
            <v>QC140662</v>
          </cell>
          <cell r="B831" t="str">
            <v>Chamarra motera con cuello mao, hombreras capitonadas y herrajes metálicos. 100% Poliuretano</v>
          </cell>
        </row>
        <row r="832">
          <cell r="A832" t="str">
            <v>QC140663</v>
          </cell>
          <cell r="B832" t="str">
            <v>Chamarra denim con cuello y forro de peluche, destrucciones, efecto deslavado, botonadura metálica. 100% Algodón</v>
          </cell>
        </row>
        <row r="833">
          <cell r="A833" t="str">
            <v>QC140664</v>
          </cell>
          <cell r="B833" t="str">
            <v>Chamarra denim con destrucciones y efecto deslavado, botonadura metálica. Cuello camisero y bolsas delanteras. Algodón/Elastano</v>
          </cell>
        </row>
        <row r="834">
          <cell r="A834" t="str">
            <v>QC140669</v>
          </cell>
          <cell r="B834" t="str">
            <v>Chamarra capitonada con bolsas delanteras con vivo. Puños con tejido elástico para frenar la entrada del aire frio. 100% Poliéster</v>
          </cell>
        </row>
        <row r="835">
          <cell r="A835" t="str">
            <v>QC14A528</v>
          </cell>
          <cell r="B835" t="str">
            <v>Chamarra invernal con forro de peluche. Capucha con ajustadores, bolsas delanteras de gran tamaño. Puños y bajos con tejido elástico.  Forro 100% Poliéster</v>
          </cell>
        </row>
        <row r="836">
          <cell r="A836" t="str">
            <v>QC14A631</v>
          </cell>
          <cell r="B836" t="str">
            <v>Chamarra biker de cuello alto tejido. Hombreras capitonadas, bolsas con cierres, puños y bajos de tejido ajustable. 100% Poliuretano</v>
          </cell>
        </row>
        <row r="837">
          <cell r="A837" t="str">
            <v>QC14A632</v>
          </cell>
          <cell r="B837" t="str">
            <v>Chamarra motera con vivos en las mangas. Cuello mao, hombreras capitonadas y herrajes metálicos. 100% Poliuretano</v>
          </cell>
        </row>
        <row r="838">
          <cell r="A838" t="str">
            <v>QC14A633</v>
          </cell>
          <cell r="B838" t="str">
            <v>Chamarra motera básica. Cuello mao, hombreras capitonadas y herrajes metálicos. 100% Poliuretano</v>
          </cell>
        </row>
        <row r="839">
          <cell r="A839" t="str">
            <v>QC14A635</v>
          </cell>
          <cell r="B839" t="str">
            <v>Chamarra motera con capucha desmontable, hombreras capitonadas y bolsas con cierres. 100% Poliuretano</v>
          </cell>
        </row>
        <row r="840">
          <cell r="A840" t="str">
            <v>QC240282</v>
          </cell>
          <cell r="B840" t="str">
            <v>Playera slim fit con estampado al frente, fabricada en algodón premium. 100% Algodón</v>
          </cell>
        </row>
        <row r="841">
          <cell r="A841" t="str">
            <v>QC240841</v>
          </cell>
          <cell r="B841" t="str">
            <v>Playera long fit fabricada en algodón premium con estampado al frente. 100% Algodón</v>
          </cell>
        </row>
        <row r="842">
          <cell r="A842" t="str">
            <v>QC240842</v>
          </cell>
          <cell r="B842" t="str">
            <v>Playera long fit fabricada en algodón premium con estampado al frente. 100% Algodón</v>
          </cell>
        </row>
        <row r="843">
          <cell r="A843" t="str">
            <v>QC240843</v>
          </cell>
          <cell r="B843" t="str">
            <v>Playera slim fit con estampado al frente, fabricada en algodón premium. 100% Algodón</v>
          </cell>
        </row>
        <row r="844">
          <cell r="A844" t="str">
            <v>QC240844</v>
          </cell>
          <cell r="B844" t="str">
            <v>Playera slim fit con estampado al frente, fabricada en algodón premium. 100% Algodón</v>
          </cell>
        </row>
        <row r="845">
          <cell r="A845" t="str">
            <v>QC240845</v>
          </cell>
          <cell r="B845" t="str">
            <v>Playera slim fit con estampado al frente, fabricada en algodón premium. 90% Algodón 10% Poliéster</v>
          </cell>
        </row>
        <row r="846">
          <cell r="A846" t="str">
            <v>QC240846</v>
          </cell>
          <cell r="B846" t="str">
            <v>Playera regular fit básica fabricada en algodón premium con logo estampado al frente. 100% Algodón</v>
          </cell>
        </row>
        <row r="847">
          <cell r="A847" t="str">
            <v>QC240847</v>
          </cell>
        </row>
        <row r="848">
          <cell r="A848" t="str">
            <v>QC240848</v>
          </cell>
        </row>
        <row r="849">
          <cell r="A849" t="str">
            <v>QC240849</v>
          </cell>
        </row>
        <row r="850">
          <cell r="A850" t="str">
            <v>QC240866</v>
          </cell>
          <cell r="B850" t="str">
            <v>Playera long fit fabricada en algodón premium con logo estampado. 100% Algodón</v>
          </cell>
        </row>
        <row r="851">
          <cell r="A851" t="str">
            <v>QC240881</v>
          </cell>
          <cell r="B851" t="str">
            <v>Playera slim fit con bloques de color combinados. Algodón/Poliéster</v>
          </cell>
        </row>
        <row r="852">
          <cell r="A852" t="str">
            <v>QC240884</v>
          </cell>
          <cell r="B852" t="str">
            <v>Playera manga larga slim fit con cuello cisne y tacto suave. 100% Algodón</v>
          </cell>
        </row>
        <row r="853">
          <cell r="A853" t="str">
            <v>QC240886</v>
          </cell>
        </row>
        <row r="854">
          <cell r="A854" t="str">
            <v>QC240887</v>
          </cell>
        </row>
        <row r="855">
          <cell r="A855" t="str">
            <v>QC240888</v>
          </cell>
        </row>
        <row r="856">
          <cell r="A856" t="str">
            <v>QC250348</v>
          </cell>
          <cell r="B856" t="str">
            <v>Sudadera invernal con cierre, estampado al frente, bolsa de canguro, capucha con ajustadores. 50% Algodón 50% Poliéster</v>
          </cell>
        </row>
        <row r="857">
          <cell r="A857" t="str">
            <v>QC250349</v>
          </cell>
          <cell r="B857" t="str">
            <v>Sudadera ligera cuello redondo con full print. 90% Algodón 5% Poliéster  5% Elastano</v>
          </cell>
        </row>
        <row r="858">
          <cell r="A858" t="str">
            <v>QC250350</v>
          </cell>
          <cell r="B858" t="str">
            <v>Sudadera ligera cuello redondo con full print. 95% Algodón 5% Elastano</v>
          </cell>
        </row>
        <row r="859">
          <cell r="A859" t="str">
            <v>QC250354</v>
          </cell>
          <cell r="B859" t="str">
            <v>Sudadera invernal con estampado al frente, capucha con ajustadores y bolsa canguro. 50% Algodón 50% Poliéster</v>
          </cell>
        </row>
        <row r="860">
          <cell r="A860" t="str">
            <v>QC250357</v>
          </cell>
          <cell r="B860" t="str">
            <v>Sudadera ligera con estampado al frente y en mangas, capucha con ajustadores y bolsa canguro. 95% Algodón 5% Elastano</v>
          </cell>
        </row>
        <row r="861">
          <cell r="A861" t="str">
            <v>QC250358</v>
          </cell>
          <cell r="B861" t="str">
            <v>Sudadera invernal con estampado al frente y en manga, capucha con ajustadores y bolsa canguro. 50% Algodón 50% Poliéster</v>
          </cell>
        </row>
        <row r="862">
          <cell r="A862" t="str">
            <v>QC250359</v>
          </cell>
          <cell r="B862" t="str">
            <v>Sudadera invernal con estampado al frente y en manga, capucha con ajustadores y bolsa canguro. 50% Algodón 50% Poliéster</v>
          </cell>
        </row>
        <row r="863">
          <cell r="A863" t="str">
            <v>QC250361</v>
          </cell>
          <cell r="B863" t="str">
            <v>Sudadera ligera cuello redondo con estampado al frente. 95% Algodón 5% Elastano</v>
          </cell>
        </row>
        <row r="864">
          <cell r="A864" t="str">
            <v>QC250362</v>
          </cell>
          <cell r="B864" t="str">
            <v>Sudadera ligera con estampado al frente y en mangas. 95% Algodón 5% Elastano</v>
          </cell>
        </row>
        <row r="865">
          <cell r="A865" t="str">
            <v>QC250366</v>
          </cell>
          <cell r="B865" t="str">
            <v>Sudadera invernal con bordado al frente. Capucha con ajustadores y bolsa canguro. 50% Algodón 50% Poliéster</v>
          </cell>
        </row>
        <row r="866">
          <cell r="A866" t="str">
            <v>QC250367</v>
          </cell>
          <cell r="B866" t="str">
            <v>Sudadera básica, capucha con ajustadores y bolsa canguro. 95% Algodón 5% Elastano</v>
          </cell>
        </row>
        <row r="867">
          <cell r="A867" t="str">
            <v>QC250368</v>
          </cell>
          <cell r="B867" t="str">
            <v>Sudadera básica, capucha con ajustadores y bolsa canguro. 95% Algodón 5% Elastano</v>
          </cell>
        </row>
        <row r="868">
          <cell r="A868" t="str">
            <v>QC250369</v>
          </cell>
          <cell r="B868" t="str">
            <v>Sudadera básica, capucha con ajustadores y bolsa canguro. 95% Algodón 5% Elastano</v>
          </cell>
        </row>
        <row r="869">
          <cell r="A869" t="str">
            <v>QC250370</v>
          </cell>
          <cell r="B869" t="str">
            <v>Sudadera básica, capucha con ajustadores y bolsa canguro. 95% Algodón 5% Elastano</v>
          </cell>
        </row>
        <row r="870">
          <cell r="A870" t="str">
            <v>QC250372</v>
          </cell>
          <cell r="B870" t="str">
            <v>Sudadera manga ranglan combinada. Capucha con ajustadores y bolsa canguro. Poliéster/Algodón</v>
          </cell>
        </row>
        <row r="871">
          <cell r="A871" t="str">
            <v>QC250381</v>
          </cell>
          <cell r="B871" t="str">
            <v>Sudadera invernal con bordado al frente. Capucha con ajustadores y bolsa canguro. 50% Algodón 50% Poliéster</v>
          </cell>
        </row>
        <row r="872">
          <cell r="A872" t="str">
            <v>QC250385</v>
          </cell>
          <cell r="B872" t="str">
            <v>Sudadera invernal con bordado y capucha combinada, ajustadores en capucha y bolsa canguro. 50% Algodón 50% Poliéster</v>
          </cell>
        </row>
        <row r="873">
          <cell r="A873" t="str">
            <v>QC25A337</v>
          </cell>
          <cell r="B873" t="str">
            <v>Sudadera invernal básica, capucha con ajustadores y bolsa canguro. Poliéster/Algodón</v>
          </cell>
        </row>
        <row r="874">
          <cell r="A874" t="str">
            <v>QC25A339</v>
          </cell>
          <cell r="B874" t="str">
            <v>Chamarra doble vista. Con bloques de color inspirados en los 90's, el lado reversible es liso de textura suave. 100% Poliéster</v>
          </cell>
        </row>
        <row r="875">
          <cell r="A875" t="str">
            <v>QD020001</v>
          </cell>
          <cell r="B875" t="str">
            <v>Short efecto piel con elástico y ajustador en cintura. 100% Poliuretano</v>
          </cell>
        </row>
        <row r="876">
          <cell r="A876" t="str">
            <v>QD020002</v>
          </cell>
          <cell r="B876" t="str">
            <v>Short efecto piel, silueta paper bag con cinturón incluido. 100% Poliuretano</v>
          </cell>
        </row>
        <row r="877">
          <cell r="A877" t="str">
            <v>QD030048</v>
          </cell>
          <cell r="B877" t="str">
            <v>Blusa camisera con bolsas en pecho, mangas con elevadores para ajustarse. Viscosa</v>
          </cell>
        </row>
        <row r="878">
          <cell r="A878" t="str">
            <v>QD130011</v>
          </cell>
          <cell r="B878" t="str">
            <v>Chaleco con capitonado degradado, cuello alto y bolsas con cierres. 100% Poliéster</v>
          </cell>
        </row>
        <row r="879">
          <cell r="A879" t="str">
            <v>QD13B095</v>
          </cell>
          <cell r="B879" t="str">
            <v>Chaleco capitonado con detalles de sherpa en sisa y bajos. 100% Poliéster</v>
          </cell>
        </row>
        <row r="880">
          <cell r="A880" t="str">
            <v>QD140031</v>
          </cell>
          <cell r="B880" t="str">
            <v xml:space="preserve">Chamarra larga capitonada con chaleco simulado integrado, capucha con peluche largo. 100% Poliéster </v>
          </cell>
        </row>
        <row r="881">
          <cell r="A881" t="str">
            <v>QD140034</v>
          </cell>
          <cell r="B881" t="str">
            <v>Chamarra capitonada con capucha de peluche largo, bolsas delanteras con herrajes metálicos. 100% Poliéster</v>
          </cell>
        </row>
        <row r="882">
          <cell r="A882" t="str">
            <v>QD140036</v>
          </cell>
          <cell r="B882" t="str">
            <v>Chamarra asiluetada con cierre delantero metálico, capucha integrada y cuerpo con forro de peluche. Exterior 100% Poliamida</v>
          </cell>
        </row>
        <row r="883">
          <cell r="A883" t="str">
            <v>QD140037</v>
          </cell>
          <cell r="B883" t="str">
            <v>Saco largo, abierto, fabricado en tejido suave con solapa corrida y mangas recogidas, bolsillos simulados al frente. Forrado. 95% Poliester 5% Elastano </v>
          </cell>
        </row>
        <row r="884">
          <cell r="A884" t="str">
            <v>QD140039</v>
          </cell>
          <cell r="B884" t="str">
            <v>Chamarra larga capitonada, capucha con peluche, bolsas delanteras. 100% Poliéster</v>
          </cell>
        </row>
        <row r="885">
          <cell r="A885" t="str">
            <v>QD140041</v>
          </cell>
          <cell r="B885" t="str">
            <v>Saco largo en tejido suave con solapas de muesca, bolsillos simulados al frente y cierra con un broche al frente. Forrado. 95% Poliester 5% Elastano </v>
          </cell>
        </row>
        <row r="886">
          <cell r="A886" t="str">
            <v>QD140047</v>
          </cell>
          <cell r="B886" t="str">
            <v>Chamarra corta capitonada con cuello y forro de peluche. Bolsas delanteras. 100% Poliéster</v>
          </cell>
        </row>
        <row r="887">
          <cell r="A887" t="str">
            <v>QD140050</v>
          </cell>
          <cell r="B887" t="str">
            <v>Chamarra capitonada con forro de peluche, gorro desmontable y herrajes metálicos. 100% Poliéster</v>
          </cell>
        </row>
        <row r="888">
          <cell r="A888" t="str">
            <v>QD140053</v>
          </cell>
          <cell r="B888" t="str">
            <v>Chamarra capitonada, acinturada, con forro de peluche y cuello alto. Capucha oculta en el cuello. Herrajes metálicos. 100% Poliéster</v>
          </cell>
        </row>
        <row r="889">
          <cell r="A889" t="str">
            <v>QD140066</v>
          </cell>
          <cell r="B889" t="str">
            <v>Chamarra denim con mangas abullonadas, con efecto deslavado y ligera destrucción, botonadura metálica. 100% Algodón</v>
          </cell>
        </row>
        <row r="890">
          <cell r="A890" t="str">
            <v>QD140069</v>
          </cell>
          <cell r="B890" t="str">
            <v>Chamarra biker corta, fabricada en tejido efecto piel, con herrajes metálicos. 100% Poliuretano</v>
          </cell>
        </row>
        <row r="891">
          <cell r="A891" t="str">
            <v>QD14A871</v>
          </cell>
          <cell r="B891" t="str">
            <v>Chamarra larga asiluetada. Capitonada con medio forro de peluche. Capucha desmontable con peluche largo. 100% Poliéster</v>
          </cell>
        </row>
        <row r="892">
          <cell r="A892" t="str">
            <v>QD14A878</v>
          </cell>
          <cell r="B892" t="str">
            <v>Chamarra corta capitonada efecto "wet", con puños en tejido elástico. Bolsas con cierres. 100% Poliéster</v>
          </cell>
        </row>
        <row r="893">
          <cell r="A893" t="str">
            <v>QD14A879</v>
          </cell>
          <cell r="B893" t="str">
            <v>Chamarra capitonada con cuello de leopardo. 100% Poliéster</v>
          </cell>
        </row>
        <row r="894">
          <cell r="A894" t="str">
            <v>QD14A882</v>
          </cell>
          <cell r="B894" t="str">
            <v>Chamarra larga capitonada con full zipper de cierre a capucha. 100% Poliéster</v>
          </cell>
        </row>
        <row r="895">
          <cell r="A895" t="str">
            <v>QD14A886</v>
          </cell>
          <cell r="B895" t="str">
            <v>Chamarra larga capitonada con detalles de piel sintética, capucha desmontable forrada con peluche. 100% Poliéster</v>
          </cell>
        </row>
        <row r="896">
          <cell r="A896" t="str">
            <v>QD14A893</v>
          </cell>
        </row>
        <row r="897">
          <cell r="A897" t="str">
            <v>QD14A908</v>
          </cell>
          <cell r="B897" t="str">
            <v>Chamarra capitonada con capucha desmontable. Cuello alto y cierres contrastantes con detalle de piel sintética. 100% Poliéster</v>
          </cell>
        </row>
        <row r="898">
          <cell r="A898" t="str">
            <v>QD14A915</v>
          </cell>
          <cell r="B898" t="str">
            <v>Chamarra larga asiluetada. Capitonada, puños de tejido elástico. Capucha desmontable con peluche largo. 100% Poliéster</v>
          </cell>
        </row>
        <row r="899">
          <cell r="A899" t="str">
            <v>QD14A916</v>
          </cell>
          <cell r="B899" t="str">
            <v xml:space="preserve">Chamarra larga capitonada, asiluetada, capucha desmontable con peluche. 100% Poliéster </v>
          </cell>
        </row>
        <row r="900">
          <cell r="A900" t="str">
            <v>QD14A918</v>
          </cell>
          <cell r="B900" t="str">
            <v>Chamarra larga asiluetada. Capitonada con medio forro de peluche. Capucha desmontable con peluche largo. 100% Poliéster</v>
          </cell>
        </row>
        <row r="901">
          <cell r="A901" t="str">
            <v>QD14A925</v>
          </cell>
          <cell r="B901" t="str">
            <v>Chamarra capitonada de terciopelo corto. Capucha desprendible con peluche. Puños ajustados para frenar la entrada del aire frio. 100% Poliéster</v>
          </cell>
        </row>
        <row r="902">
          <cell r="A902" t="str">
            <v>QD14A947</v>
          </cell>
          <cell r="B902" t="str">
            <v>Chamarra biker crop, fabricada en tejido efecto piel, con herrajes metálicos. 100% Poliuretano</v>
          </cell>
        </row>
        <row r="903">
          <cell r="A903" t="str">
            <v>QD150001</v>
          </cell>
          <cell r="B903" t="str">
            <v>Falda efecto piel con cierre diagonal ajustable en todo el frente. 100% Poliuretano</v>
          </cell>
        </row>
        <row r="904">
          <cell r="A904" t="str">
            <v>QD150002</v>
          </cell>
          <cell r="B904" t="str">
            <v>Falda efecto piel con cinturon integrado. 100% Poliuretano</v>
          </cell>
        </row>
        <row r="905">
          <cell r="A905" t="str">
            <v>QD210813</v>
          </cell>
          <cell r="B905" t="str">
            <v>Leggin con insertos de tela efecto antelina. Algodón/Poliéster</v>
          </cell>
        </row>
        <row r="906">
          <cell r="A906" t="str">
            <v>QD240415</v>
          </cell>
          <cell r="B906" t="str">
            <v>Playera invernal fabricada en tejido canalé. Cuello perkins y rivete decorativo en puños y bajos. 80% Viscosa 16% Poliéster 4% Elastano</v>
          </cell>
        </row>
        <row r="907">
          <cell r="A907" t="str">
            <v>QD240424</v>
          </cell>
          <cell r="B907" t="str">
            <v>Suéter cuello perkins con botonadura simulada en cuello y puños de manga. Fabricado en tejido canalé de tacto super suave. 65% Viscosa 35% Poliester</v>
          </cell>
        </row>
        <row r="908">
          <cell r="A908" t="str">
            <v>QD240425</v>
          </cell>
          <cell r="B908" t="str">
            <v>Suéter básico, cuello alto, fabricado en tejido de canalé con tacto super suave. 65% Viscosa 35% Poliester</v>
          </cell>
        </row>
        <row r="909">
          <cell r="A909" t="str">
            <v>QD240426</v>
          </cell>
          <cell r="B909" t="str">
            <v>Suéter básico, cuello alto, fabricado en tejido de canalé con tacto super suave. 65% Viscosa 35% Poliester</v>
          </cell>
        </row>
        <row r="910">
          <cell r="A910" t="str">
            <v>QD240428</v>
          </cell>
          <cell r="B910" t="str">
            <v>Suéter cuello perkins de tacto super suave. Fabricado en tejido de canalé. 65% Viscosa 35% Poliester</v>
          </cell>
        </row>
        <row r="911">
          <cell r="A911" t="str">
            <v>QD240429</v>
          </cell>
          <cell r="B911" t="str">
            <v>Suéter cuello perkins y media manga. Fabricado en tejido canalé de tacto super suave. 65% Viscosa 35% Poliester</v>
          </cell>
        </row>
        <row r="912">
          <cell r="A912" t="str">
            <v>QD240431</v>
          </cell>
          <cell r="B912" t="str">
            <v>Suéter tipo blusa, con manga corta y cuello perkins, bordado al frente. 65% Viscosa 35% Poliester</v>
          </cell>
        </row>
        <row r="913">
          <cell r="A913" t="str">
            <v>QD240432</v>
          </cell>
          <cell r="B913" t="str">
            <v>Suéter con escote en V, fabricado en tejido canalé con botonadura y bolsas simulados. 65% Viscosa 35% Poliester</v>
          </cell>
        </row>
        <row r="914">
          <cell r="A914" t="str">
            <v>QD250001</v>
          </cell>
          <cell r="B914" t="str">
            <v>Sudadera básica cuello redondo con manga ranglan. Algodón/Poliéster</v>
          </cell>
        </row>
        <row r="915">
          <cell r="A915" t="str">
            <v>QD250004</v>
          </cell>
          <cell r="B915" t="str">
            <v>Sudadera ligera crop, con sisa caida, manga larga con puño y estampado al frente. Poliéster/Algodón</v>
          </cell>
        </row>
        <row r="916">
          <cell r="A916" t="str">
            <v>QD250005</v>
          </cell>
          <cell r="B916" t="str">
            <v>Sudadera ligera crop, con sisa caida, manga larga con puño y estampado al frente. Poliéster/Algodón</v>
          </cell>
        </row>
        <row r="917">
          <cell r="A917" t="str">
            <v>QD250006</v>
          </cell>
          <cell r="B917" t="str">
            <v>Sudadera ligera crop, con sisa caida, manga larga con puño y estampado al frente. Poliéster/Algodón</v>
          </cell>
        </row>
        <row r="918">
          <cell r="A918" t="str">
            <v>QD250007</v>
          </cell>
          <cell r="B918" t="str">
            <v>Sudadera ligera crop, con sisa caida, manga larga con puño y estampado al frente. Poliéster/Algodón</v>
          </cell>
        </row>
        <row r="919">
          <cell r="A919" t="str">
            <v>QD250008</v>
          </cell>
          <cell r="B919" t="str">
            <v>Sudadera ligera crop, con sisa caida, manga larga con puño y estampado al frente. Poliéster/Algodón</v>
          </cell>
        </row>
        <row r="920">
          <cell r="A920" t="str">
            <v>QD250009</v>
          </cell>
          <cell r="B920" t="str">
            <v>Sudadera ligera crop, con sisa caida, manga larga con puño y estampado al frente. Poliéster/Algodón</v>
          </cell>
        </row>
        <row r="921">
          <cell r="A921" t="str">
            <v>QD250010</v>
          </cell>
          <cell r="B921" t="str">
            <v>Sudadera ligera crop, con sisa caida, manga larga con puño y estampado al frente. Poliéster/Algodón</v>
          </cell>
        </row>
        <row r="922">
          <cell r="A922" t="str">
            <v>QD250011</v>
          </cell>
          <cell r="B922" t="str">
            <v>Sudadera ligera crop, con sisa caida, manga larga con puño y estampado al frente. Poliéster/Algodón</v>
          </cell>
        </row>
        <row r="923">
          <cell r="A923" t="str">
            <v>QD250039</v>
          </cell>
          <cell r="B923" t="str">
            <v>Sudadera invernal urbana, con estampado al frente y en mangas, capucha con tejido elástico contrastante. 100% Poliéster</v>
          </cell>
        </row>
        <row r="924">
          <cell r="A924" t="str">
            <v>QD250040</v>
          </cell>
          <cell r="B924" t="str">
            <v>Sudadera invernal estampada, silueta crop y boxy, con sisa caida y detalle de agujeta cruzada al frente. 100% Poliéster</v>
          </cell>
        </row>
        <row r="925">
          <cell r="A925" t="str">
            <v>QD250041</v>
          </cell>
          <cell r="B925" t="str">
            <v>Sudadera invernal estampada, con mangas . Con tejido elástico en puño y bajos, con cortes abiertos al frente y en mangas100% Poliéster</v>
          </cell>
        </row>
        <row r="926">
          <cell r="A926" t="str">
            <v>QD25A336</v>
          </cell>
          <cell r="B926" t="str">
            <v>Sudadera de peluche con gorra y bolsa canguro, ajustadores de capucha con borlas decorativas. 100% Poliéster</v>
          </cell>
        </row>
        <row r="927">
          <cell r="A927" t="str">
            <v>QD25A339</v>
          </cell>
          <cell r="B927" t="str">
            <v>Sudadera corta de sherpa, forrada con capitonado, capucha y bolsa canguro, tejido elástico en puños y bajos. 100% Poliester</v>
          </cell>
        </row>
        <row r="928">
          <cell r="A928" t="str">
            <v>QD260276</v>
          </cell>
          <cell r="B928" t="str">
            <v>Sueter boxy con tejido efecto brillos. Poliester/Viscosa/Lurex</v>
          </cell>
        </row>
        <row r="929">
          <cell r="A929" t="str">
            <v>QD260278</v>
          </cell>
          <cell r="B929" t="str">
            <v>Suéter semanario, cuello redondo y fit regular, de tacto súper suave. 65% Viscosa 35% Poliester</v>
          </cell>
        </row>
        <row r="930">
          <cell r="A930" t="str">
            <v>QD350154</v>
          </cell>
          <cell r="B930" t="str">
            <v>Leggins con hilera de cristales al costado. Algodón/Poliéster/Elastano</v>
          </cell>
        </row>
        <row r="931">
          <cell r="A931" t="str">
            <v>QD350155</v>
          </cell>
          <cell r="B931" t="str">
            <v>Leggins apariencia piel con cierres al frente. 100% Poliuretano</v>
          </cell>
        </row>
        <row r="932">
          <cell r="A932" t="str">
            <v>QD350157</v>
          </cell>
          <cell r="B932" t="str">
            <v>Leggins con insertos en tela apariencia piel con micro perforado. Algodón/Poliéster/Elastano/Poliuretano</v>
          </cell>
        </row>
        <row r="933">
          <cell r="A933" t="str">
            <v>QD350161</v>
          </cell>
          <cell r="B933" t="str">
            <v xml:space="preserve">Leggin básico con tela raya de gis. Algodón/Poliéster/Elastáno </v>
          </cell>
        </row>
        <row r="934">
          <cell r="A934" t="str">
            <v>QD350163</v>
          </cell>
          <cell r="B934" t="str">
            <v xml:space="preserve">Leggin básico con tela a cuadros. Algodón/Poliéster/Elastáno </v>
          </cell>
        </row>
        <row r="935">
          <cell r="A935" t="str">
            <v>QD350164</v>
          </cell>
          <cell r="B935" t="str">
            <v xml:space="preserve">Leggin básico con tela escocesa cuadros grandes. Algodón/Poliéster/Elastáno </v>
          </cell>
        </row>
        <row r="936">
          <cell r="A936" t="str">
            <v>QD350165</v>
          </cell>
          <cell r="B936" t="str">
            <v xml:space="preserve">Leggin básico con tela micro cuadros. Algodón/Poliéster/Elastáno </v>
          </cell>
        </row>
        <row r="937">
          <cell r="A937" t="str">
            <v>QD350166</v>
          </cell>
          <cell r="B937" t="str">
            <v xml:space="preserve">Leggin básico con tela escocesa cuadros grandes. Algodón/Poliéster/Elastáno </v>
          </cell>
        </row>
        <row r="938">
          <cell r="A938" t="str">
            <v>sku</v>
          </cell>
        </row>
        <row r="939">
          <cell r="A939" t="str">
            <v>QC210585</v>
          </cell>
          <cell r="B939" t="str">
            <v>Pantalón denim slim fit con 5 bolsillos, botonadura al frente. 98% Algodón 2% Elastáno</v>
          </cell>
        </row>
        <row r="940">
          <cell r="A940" t="str">
            <v>QC210585</v>
          </cell>
          <cell r="B940" t="str">
            <v>Pantalón denim slim fit con 5 bolsillos, botonadura al frente. 98% Algodón 2% Elastáno</v>
          </cell>
        </row>
        <row r="941">
          <cell r="A941" t="str">
            <v>QC210585</v>
          </cell>
          <cell r="B941" t="str">
            <v>Pantalón denim slim fit con 5 bolsillos, botonadura al frente. 98% Algodón 2% Elastáno</v>
          </cell>
        </row>
        <row r="942">
          <cell r="A942" t="str">
            <v>QC210586</v>
          </cell>
          <cell r="B942" t="str">
            <v>Pantalón denim súper skinny con 5 bolsillos, botonadura al frente, efecto de arrugas en bolsillos. 98% Algodón 2% Elastáno</v>
          </cell>
        </row>
        <row r="943">
          <cell r="A943" t="str">
            <v>QC210586</v>
          </cell>
          <cell r="B943" t="str">
            <v>Pantalón denim súper skinny con 5 bolsillos, botonadura al frente, efecto ligero deslavado. 98% Algodón 2% Elastáno</v>
          </cell>
        </row>
        <row r="944">
          <cell r="A944" t="str">
            <v>QC210586</v>
          </cell>
          <cell r="B944" t="str">
            <v>Pantalón denim súper skinny con 5 bolsillos, botonadura al frente, efecto ligero deslavado. 98% Algodón 2% Elastáno</v>
          </cell>
        </row>
        <row r="945">
          <cell r="A945" t="str">
            <v>QC210587</v>
          </cell>
          <cell r="B945" t="str">
            <v>Pantalón denim súper skinny con 5 bolsillos, botonadura al frente, efecto de arrugas en bolsillos. 98% Algodón 2% Elastáno</v>
          </cell>
        </row>
        <row r="946">
          <cell r="A946" t="str">
            <v>QC210587</v>
          </cell>
          <cell r="B946" t="str">
            <v>Pantalón denim súper skinny con 5 bolsillos, botonadura al frente, efecto ligero deslavado. 98% Algodón 2% Elastáno</v>
          </cell>
        </row>
        <row r="947">
          <cell r="A947" t="str">
            <v>QC210587</v>
          </cell>
          <cell r="B947" t="str">
            <v>Pantalón denim súper skinny con 5 bolsillos, botonadura al frente, efecto ligero deslavado. 98% Algodón 2% Elastáno</v>
          </cell>
        </row>
        <row r="948">
          <cell r="A948" t="str">
            <v>QC240869</v>
          </cell>
          <cell r="B948" t="str">
            <v>Playera long fit, con estampado al frente y en la parte trasera, fabricada en algodón premium. 100% Algodón</v>
          </cell>
        </row>
        <row r="949">
          <cell r="A949" t="str">
            <v>QC240918</v>
          </cell>
          <cell r="B949" t="str">
            <v xml:space="preserve">Playera cuello redondo con estampado licencia baseball. 100% Algodón </v>
          </cell>
        </row>
        <row r="950">
          <cell r="A950" t="str">
            <v>QC240918</v>
          </cell>
          <cell r="B950" t="str">
            <v xml:space="preserve">Playera cuello redondo con estampado licencia baseball. 100% Algodón </v>
          </cell>
        </row>
        <row r="951">
          <cell r="A951" t="str">
            <v>QC240919</v>
          </cell>
          <cell r="B951" t="str">
            <v xml:space="preserve">Playera cuello redondo con estampado licencia Mickey Mouse. 100% Algodón </v>
          </cell>
        </row>
        <row r="952">
          <cell r="A952" t="str">
            <v>QC240919</v>
          </cell>
          <cell r="B952" t="str">
            <v xml:space="preserve">Playera cuello redondo con estampado licencia Mickey Mouse. 100% Algodón </v>
          </cell>
        </row>
        <row r="953">
          <cell r="A953" t="str">
            <v>QC240920</v>
          </cell>
          <cell r="B953" t="str">
            <v xml:space="preserve">Playera cuello redondo con estampado licencia Marvel. 100% Algodón </v>
          </cell>
        </row>
        <row r="954">
          <cell r="A954" t="str">
            <v>QC240920</v>
          </cell>
          <cell r="B954" t="str">
            <v xml:space="preserve">Playera cuello redondo con estampado licencia Marvel. 100% Algodón </v>
          </cell>
        </row>
        <row r="955">
          <cell r="A955" t="str">
            <v>QC240920</v>
          </cell>
          <cell r="B955" t="str">
            <v xml:space="preserve">Playera cuello redondo con estampado licencia Marvel. 100% Algodón </v>
          </cell>
        </row>
        <row r="956">
          <cell r="A956" t="str">
            <v>QC240921</v>
          </cell>
          <cell r="B956" t="str">
            <v xml:space="preserve">Playera cuello redondo con estampado licencia Star Wars. 100% Algodón </v>
          </cell>
        </row>
        <row r="957">
          <cell r="A957" t="str">
            <v>QC240921</v>
          </cell>
          <cell r="B957" t="str">
            <v xml:space="preserve">Playera cuello redondo con estampado licencia Star Wars. 100% Algodón </v>
          </cell>
        </row>
        <row r="958">
          <cell r="A958" t="str">
            <v>QC240922</v>
          </cell>
          <cell r="B958" t="str">
            <v xml:space="preserve">Playera cuello redondo con estampado licencia Simpsons. 100% Algodón </v>
          </cell>
        </row>
        <row r="959">
          <cell r="A959" t="str">
            <v>QC240922</v>
          </cell>
          <cell r="B959" t="str">
            <v xml:space="preserve">Playera cuello redondo con estampado licencia Simpsons. 100% Algodón </v>
          </cell>
        </row>
        <row r="960">
          <cell r="A960" t="str">
            <v>QC240922</v>
          </cell>
          <cell r="B960" t="str">
            <v xml:space="preserve">Playera cuello redondo con estampado licencia Simpsons. 100% Algodón </v>
          </cell>
        </row>
        <row r="961">
          <cell r="A961" t="str">
            <v>QC250371</v>
          </cell>
          <cell r="B961" t="str">
            <v xml:space="preserve">Chamarra doble vista con capucha, vista 1 fabricada en tela acanalada, vista 2 fabricada en tejido de borrega de tacto super suave. 100% Poliéster </v>
          </cell>
        </row>
        <row r="962">
          <cell r="A962" t="str">
            <v>QC250371</v>
          </cell>
          <cell r="B962" t="str">
            <v xml:space="preserve">Chamarra doble vista con capucha, vista 1 fabricada en tela acanalada, vista 2 fabricada en tejido de borrega de tacto super suave. 100% Poliéster </v>
          </cell>
        </row>
        <row r="963">
          <cell r="A963" t="str">
            <v>QC250371</v>
          </cell>
          <cell r="B963" t="str">
            <v xml:space="preserve">Chamarra doble vista con capucha, vista 1 fabricada en tela acanalada, vista 2 fabricada en tejido de borrega de tacto super suave. 100% Poliéster </v>
          </cell>
        </row>
        <row r="964">
          <cell r="A964" t="str">
            <v>QC250389</v>
          </cell>
          <cell r="B964" t="str">
            <v>Sudadera ligera con capucha forrada. Estampado al frente y bolsa de canguro. Algodón/Poliéster</v>
          </cell>
        </row>
        <row r="965">
          <cell r="A965" t="str">
            <v>QC250389</v>
          </cell>
          <cell r="B965" t="str">
            <v>Sudadera ligera con capucha forrada. Estampado al frente y bolsa de canguro. Algodón/Poliéster</v>
          </cell>
        </row>
        <row r="966">
          <cell r="A966" t="str">
            <v>QC250390</v>
          </cell>
          <cell r="B966" t="str">
            <v>Sudadera ligera con capucha forrada y ajustadores en contraste. Estampado al frente y bolsa de canguro. Algodón/Poliéster</v>
          </cell>
        </row>
        <row r="967">
          <cell r="A967" t="str">
            <v>QC250393</v>
          </cell>
          <cell r="B967" t="str">
            <v>Sudadera ligera con capucha forrada y ajustadores en contraste. Estampado al frente y bolsa de canguro. Algodón/Poliéster</v>
          </cell>
        </row>
        <row r="968">
          <cell r="A968" t="str">
            <v>QC250393</v>
          </cell>
          <cell r="B968" t="str">
            <v>Sudadera ligera con capucha forrada y ajustadores en contraste. Estampado al frente y bolsa de canguro. Algodón/Poliéster</v>
          </cell>
        </row>
        <row r="969">
          <cell r="A969" t="str">
            <v>QD210808</v>
          </cell>
          <cell r="B969" t="str">
            <v>Jeans push-up de cintura media, pantalón que realza y estiliza tu figura. Algodón/Elastáno</v>
          </cell>
        </row>
        <row r="970">
          <cell r="A970" t="str">
            <v>QD210808</v>
          </cell>
          <cell r="B970" t="str">
            <v>Jeans push-up de cintura media, pantalón que realza y estiliza tu figura. Algodón/Elastáno</v>
          </cell>
        </row>
        <row r="971">
          <cell r="A971" t="str">
            <v>QD210809</v>
          </cell>
          <cell r="B971" t="str">
            <v>Jeans push-up de cintura media, pantalón que realza y estiliza tu figura. Algodón/Elastáno</v>
          </cell>
        </row>
        <row r="972">
          <cell r="A972" t="str">
            <v>QD210809</v>
          </cell>
          <cell r="B972" t="str">
            <v>Jeans push-up de cintura media, pantalón que realza y estiliza tu figura. Algodón/Elastáno</v>
          </cell>
        </row>
        <row r="973">
          <cell r="A973" t="str">
            <v>QD210809</v>
          </cell>
          <cell r="B973" t="str">
            <v>Jeans push-up de cintura media, pantalón que realza y estiliza tu figura. Algodón/Elastáno</v>
          </cell>
        </row>
        <row r="974">
          <cell r="A974" t="str">
            <v>QD240419</v>
          </cell>
          <cell r="B974" t="str">
            <v>Crop top estampado, manga corta, fabricado en tela fluida. 100% Viscosa</v>
          </cell>
        </row>
        <row r="975">
          <cell r="A975" t="str">
            <v>QD140067</v>
          </cell>
          <cell r="B975" t="str">
            <v>Chamarra rompevientos con estampado efecto tie dye con bolsa al frente. 100% Poliéster</v>
          </cell>
        </row>
        <row r="976">
          <cell r="A976" t="str">
            <v>QD240436</v>
          </cell>
          <cell r="B976" t="str">
            <v>Playera estampada con botonadura simulada al frente. 100% Algodón</v>
          </cell>
        </row>
        <row r="977">
          <cell r="A977" t="str">
            <v>QD240438</v>
          </cell>
          <cell r="B977" t="str">
            <v>Playera estampada con botonadura simulada al frente. 100% Algodón</v>
          </cell>
        </row>
        <row r="978">
          <cell r="A978" t="str">
            <v>QD240434</v>
          </cell>
          <cell r="B978" t="str">
            <v>Playera de fit regular, estampada con manga larga. 100% Algodón</v>
          </cell>
        </row>
        <row r="979">
          <cell r="A979" t="str">
            <v>QD240435</v>
          </cell>
          <cell r="B979" t="str">
            <v>Playera de fit regular, estampada con manga larga. 100% Algodón</v>
          </cell>
        </row>
        <row r="980">
          <cell r="A980" t="str">
            <v>QC210584</v>
          </cell>
          <cell r="B980" t="str">
            <v>Pantalón denim súper skinny con 5 bolsillos, botonadura al frente, efecto ligero deslavado. 98% Algodón 2% Elastáno</v>
          </cell>
        </row>
        <row r="981">
          <cell r="A981" t="str">
            <v>QC140662</v>
          </cell>
          <cell r="B981" t="str">
            <v>Chamarra motera en tejido de look piel, hombreras capitonadas y cortes al frente. 100% Poliuretano</v>
          </cell>
        </row>
        <row r="982">
          <cell r="A982" t="str">
            <v>CODIGO</v>
          </cell>
          <cell r="B982" t="str">
            <v>DESCRIPCION</v>
          </cell>
        </row>
        <row r="983">
          <cell r="A983" t="str">
            <v>QC250393</v>
          </cell>
          <cell r="B983" t="str">
            <v xml:space="preserve">Sudadera con estampado al frente, bolsa canguro y capucha con ajustadores. Algodón/Póliester </v>
          </cell>
        </row>
        <row r="984">
          <cell r="A984" t="str">
            <v>QC250391</v>
          </cell>
          <cell r="B984" t="str">
            <v>Sudadera atlética con contrastes de tela, bolsa canguro y jareta con ajustadores. Algodón/Poliéster</v>
          </cell>
        </row>
        <row r="985">
          <cell r="A985" t="str">
            <v>QC250390</v>
          </cell>
          <cell r="B985" t="str">
            <v>Sudadera armada en bloques, estampado discreto al frente, bolsa canguro, capucha con ajustadores. Algodón/Poliéster</v>
          </cell>
        </row>
        <row r="986">
          <cell r="A986" t="str">
            <v>QC250392</v>
          </cell>
          <cell r="B986" t="str">
            <v>Sudadera cuello redondo con letras en relieve al frente. Algodón/Poliéster</v>
          </cell>
        </row>
        <row r="987">
          <cell r="A987" t="str">
            <v>QD030027</v>
          </cell>
          <cell r="B987" t="str">
            <v>Blusa crop de manga larga, cuello amplio en V, botones decorativos en hombro. 100% Viscosa</v>
          </cell>
        </row>
        <row r="988">
          <cell r="A988" t="str">
            <v>QC250396</v>
          </cell>
          <cell r="B988" t="str">
            <v>Sudadera invernal cuello chimenea, bolsa canguro y cordones ajustadores en cuello. 50% Algodón 50% Poliéster</v>
          </cell>
        </row>
        <row r="989">
          <cell r="A989" t="str">
            <v>QC250397</v>
          </cell>
          <cell r="B989" t="str">
            <v>Sudadera invernal cuello chimenea, bolsa canguro y cordones ajustadores en cuello. 50% Algodón 50% Poliéster</v>
          </cell>
        </row>
        <row r="990">
          <cell r="A990" t="str">
            <v>QC250398</v>
          </cell>
          <cell r="B990" t="str">
            <v>Sudadera invernal cuello chimenea, bolsa canguro y cordones ajustadores en cuello. 50% Algodón 50% Poliéster</v>
          </cell>
        </row>
        <row r="991">
          <cell r="A991" t="str">
            <v>QC250399</v>
          </cell>
          <cell r="B991" t="str">
            <v>Sudadera invernal cuello chimenea, bolsa canguro y cordones ajustadores en cuello. 50% Algodón 50% Poliéster</v>
          </cell>
        </row>
        <row r="992">
          <cell r="A992" t="str">
            <v>GC210557</v>
          </cell>
          <cell r="B992" t="str">
            <v>Pantalón denim súper skinny con 5 bolsillos, cierre al frente, efecto blanqueado. 98% Algodón 2% Elastáno</v>
          </cell>
        </row>
        <row r="993">
          <cell r="A993" t="str">
            <v>GC21A006</v>
          </cell>
          <cell r="B993" t="str">
            <v>Pantalón denim súper skinny con 5 bolsillos, cierre al frente, ligero efecto deslavado. 98% Algodón 2% Elastáno</v>
          </cell>
        </row>
        <row r="994">
          <cell r="A994" t="str">
            <v>QD240418</v>
          </cell>
          <cell r="B994" t="str">
            <v>Blusa crop de manga larga con cintura enresortada y botonadura simulada al frente. 100% Viscosa</v>
          </cell>
        </row>
        <row r="995">
          <cell r="A995" t="str">
            <v>QD030033</v>
          </cell>
          <cell r="B995" t="str">
            <v>Blusa de manga campirana, con botonadura simulada y anudado al frente. 100% Viscosa</v>
          </cell>
        </row>
        <row r="996">
          <cell r="A996" t="str">
            <v>GC210555</v>
          </cell>
          <cell r="B996" t="str">
            <v>Pantalón denim súper skinny con 5 bolsillos, cierre al frente, ligero efecto deslavado. 98% Algodón 2% Elastáno</v>
          </cell>
        </row>
        <row r="997">
          <cell r="A997" t="str">
            <v>QD030026</v>
          </cell>
          <cell r="B997" t="str">
            <v>Blusa off-shoulder con puños y escote enresortados, manga larga con abertura. 100% Viscosa</v>
          </cell>
        </row>
        <row r="998">
          <cell r="A998" t="str">
            <v>GC210559</v>
          </cell>
          <cell r="B998" t="str">
            <v>Pantalón denim super skinny  básico 5 bolsillos, cierre al frente. 98% Algodón 2% Elastano</v>
          </cell>
        </row>
        <row r="999">
          <cell r="A999" t="str">
            <v>GC210556</v>
          </cell>
          <cell r="B999" t="str">
            <v>Pantalón denim skinny con 5 bolsillos, cierre al frente, ligero efecto deslavado. 98% Algodón 2% Elastáno</v>
          </cell>
        </row>
        <row r="1000">
          <cell r="A1000" t="str">
            <v>QD030025</v>
          </cell>
          <cell r="B1000" t="str">
            <v>Blusa vaporosa de inspiración campirana, escote ajustable. 100% Viscosa</v>
          </cell>
        </row>
        <row r="1001">
          <cell r="A1001" t="str">
            <v>GC210558</v>
          </cell>
          <cell r="B1001" t="str">
            <v>Pantalón denim skinny con 5 bolsillos, cierre al frente. 98% Algodón 2% Elastáno</v>
          </cell>
        </row>
        <row r="1002">
          <cell r="A1002" t="str">
            <v>QD030030</v>
          </cell>
          <cell r="B1002" t="str">
            <v xml:space="preserve">Blusa estampada de silueta crop con manga ranglan. 100% Viscosa </v>
          </cell>
        </row>
        <row r="1003">
          <cell r="A1003" t="str">
            <v>GC21A007</v>
          </cell>
          <cell r="B1003" t="str">
            <v>Pantalón denim skinny con 5 bolsillos, cierre al frente, ligero efecto deslavado. 98% Algodón 2% Elastáno</v>
          </cell>
        </row>
        <row r="1004">
          <cell r="A1004" t="str">
            <v>QD030028</v>
          </cell>
          <cell r="B1004" t="str">
            <v>Blusa de escote V pronunciado con peplum y botonadura al frente. 100% Viscosa</v>
          </cell>
        </row>
        <row r="1005">
          <cell r="A1005" t="str">
            <v>GC21A008</v>
          </cell>
          <cell r="B1005" t="str">
            <v>Pantalón denim slim con 5 bolsillos, cierre al frente, ligero efecto deslavado. 98% Algodón 2% Elastáno</v>
          </cell>
        </row>
        <row r="1006">
          <cell r="A1006" t="str">
            <v>GC210560</v>
          </cell>
          <cell r="B1006" t="str">
            <v>Pantalón denim slim con 5 bolsillos, cierre al frente. 98% Algodón 2% Elastáno</v>
          </cell>
        </row>
        <row r="1007">
          <cell r="A1007" t="str">
            <v>QD030024</v>
          </cell>
          <cell r="B1007" t="str">
            <v>Blusa crop campirana, con manga larga y enresortado en la cintura. 100% Viscosa</v>
          </cell>
        </row>
        <row r="1008">
          <cell r="A1008" t="str">
            <v>GC210561</v>
          </cell>
          <cell r="B1008" t="str">
            <v>Pantalón denim slim straight fit, con 5 bolsillos, cierre al frente. 98% Algodón 2% Elastano</v>
          </cell>
        </row>
        <row r="1009">
          <cell r="A1009" t="str">
            <v>GC210565</v>
          </cell>
          <cell r="B1009" t="str">
            <v>Pantalón denim slim straight fit, con 5 bolsillos, cierre al frente. 98% Algodón 2% Elastano</v>
          </cell>
        </row>
        <row r="1010">
          <cell r="A1010" t="str">
            <v>QD030031</v>
          </cell>
          <cell r="B1010" t="str">
            <v>Blusa de inspiración campirana con elastico en escote, escote ajustable. 100% Viscosa</v>
          </cell>
        </row>
        <row r="1011">
          <cell r="A1011" t="str">
            <v>QD24E402</v>
          </cell>
          <cell r="B1011" t="str">
            <v>Playera manga ranglan, escote redondo amplio, de fit regular. Algodón/Poliéster</v>
          </cell>
        </row>
        <row r="1012">
          <cell r="A1012" t="str">
            <v>QC140663</v>
          </cell>
          <cell r="B1012" t="str">
            <v>Chamarra denim con forro y cuello de borrega, destrucciones y botonadura metálica. 100% Algodón</v>
          </cell>
        </row>
        <row r="1013">
          <cell r="A1013" t="str">
            <v>GC14E022</v>
          </cell>
          <cell r="B1013" t="str">
            <v>Chamarra denim acid wash, bolsillos frontales y botonadura metálica. 100% Algodón</v>
          </cell>
        </row>
        <row r="1014">
          <cell r="A1014" t="str">
            <v>QD240448</v>
          </cell>
          <cell r="B1014" t="str">
            <v>Top fabricado en tejido de punto. Algodón/Poliéster</v>
          </cell>
        </row>
        <row r="1015">
          <cell r="A1015" t="str">
            <v>QC140664</v>
          </cell>
          <cell r="B1015" t="str">
            <v>Chamarra denim con destrucciones y efecto blanqueamiento. Botonadura metálica. 100% Algodón</v>
          </cell>
        </row>
        <row r="1016">
          <cell r="A1016" t="str">
            <v>QC250379</v>
          </cell>
          <cell r="B1016" t="str">
            <v>Sudadera invernal básica, con bolsa de canguro, capucha con ajustadores. 50% Algodón 50% Poliéster</v>
          </cell>
        </row>
        <row r="1017">
          <cell r="A1017" t="str">
            <v>QC250378</v>
          </cell>
          <cell r="B1017" t="str">
            <v>Sudadera invernal básica, con bolsa de canguro, capucha con ajustadores. 50% Algodón 50% Poliéster</v>
          </cell>
        </row>
        <row r="1018">
          <cell r="A1018" t="str">
            <v>QC250375</v>
          </cell>
          <cell r="B1018" t="str">
            <v>Sudadera invernal básica, con bolsa de canguro, capucha con ajustadores. 50% Algodón 50% Poliéster</v>
          </cell>
        </row>
        <row r="1019">
          <cell r="A1019" t="str">
            <v>QC250380</v>
          </cell>
          <cell r="B1019" t="str">
            <v>Sudadera invernal básica, con bolsa de canguro, capucha con ajustadores. 50% Algodón 50% Poliéster</v>
          </cell>
        </row>
        <row r="1020">
          <cell r="A1020" t="str">
            <v>QC250359</v>
          </cell>
          <cell r="B1020" t="str">
            <v>Sudadera invernal con estampados, bolsa canguro, capucha con ajustadores. 50% Algodón 50% Poliéster</v>
          </cell>
        </row>
        <row r="1021">
          <cell r="A1021" t="str">
            <v>QD210802</v>
          </cell>
          <cell r="B1021" t="str">
            <v>Pantalón denim crop, cintura media, con ligero efecto de desgastado. 98% Algodón 2% Elastano</v>
          </cell>
        </row>
        <row r="1022">
          <cell r="A1022" t="str">
            <v>QC250355</v>
          </cell>
          <cell r="B1022" t="str">
            <v>Sudadera invernal con estampado al frente, bolsa canguro, capucha con ajustadores. 50% Algodón 50% Poliéster</v>
          </cell>
        </row>
        <row r="1023">
          <cell r="A1023" t="str">
            <v>QD210801</v>
          </cell>
          <cell r="B1023" t="str">
            <v>Pantalón denim crop, cintura media, con ligero efecto de desgastado. 98% Algodón 2% Elastano</v>
          </cell>
        </row>
        <row r="1024">
          <cell r="A1024" t="str">
            <v>GD210027</v>
          </cell>
          <cell r="B1024" t="str">
            <v>Pantalón denim mom fit con destrucciones en rodillas. 100% Algodón</v>
          </cell>
        </row>
        <row r="1025">
          <cell r="A1025" t="str">
            <v>GD21G013</v>
          </cell>
          <cell r="B1025" t="str">
            <v>Pantalón denim crop con destrucciones y efecto blanqueamiento. 98% Algodón 2% Elastano</v>
          </cell>
        </row>
        <row r="1026">
          <cell r="A1026" t="str">
            <v>QD210811</v>
          </cell>
          <cell r="B1026" t="str">
            <v>Pantalón denim con lavado de ácido y destrucciones en rodillas. 98% Algodón 2% Elastano</v>
          </cell>
        </row>
        <row r="1027">
          <cell r="A1027" t="str">
            <v>GD210025</v>
          </cell>
          <cell r="B1027" t="str">
            <v>Pantalón denim mom fit con destrucciones en piernas. 100% Algodón</v>
          </cell>
        </row>
        <row r="1028">
          <cell r="A1028" t="str">
            <v>QD210801</v>
          </cell>
          <cell r="B1028" t="str">
            <v>Pantalón denim cintura alta, con ligero efecto de deslavado. 98% Algodón 2% Elastano</v>
          </cell>
        </row>
        <row r="1029">
          <cell r="A1029" t="str">
            <v>GD21G012</v>
          </cell>
          <cell r="B1029" t="str">
            <v>Pantalón denim cintura alta, con ligero efecto de deslavado y destrucción en muslo. 98% Algodón 2% Elastano</v>
          </cell>
        </row>
        <row r="1030">
          <cell r="A1030" t="str">
            <v>QD210025</v>
          </cell>
          <cell r="B1030" t="str">
            <v>Pantalón denim cintura alta, con ligero efecto de deslavado. 98% Algodón 2% Elastano</v>
          </cell>
        </row>
        <row r="1031">
          <cell r="A1031" t="str">
            <v>QD210810</v>
          </cell>
          <cell r="B1031" t="str">
            <v>Pantalón denim cintura alta, con ligero efecto de deslavado y destrucción en muslo. 98% Algodón 2% Elastano</v>
          </cell>
        </row>
        <row r="1032">
          <cell r="A1032" t="str">
            <v>QD210024</v>
          </cell>
          <cell r="B1032" t="str">
            <v>Pantalón denim cintura super alta, con efecto de suavizado. 98% Algodón 2% Elastano</v>
          </cell>
        </row>
      </sheetData>
      <sheetData sheetId="7">
        <row r="2">
          <cell r="A2" t="str">
            <v>RAIZ</v>
          </cell>
          <cell r="B2" t="str">
            <v>DEPTO</v>
          </cell>
          <cell r="C2" t="str">
            <v>FAMILIA</v>
          </cell>
          <cell r="D2" t="str">
            <v>LÍNEA</v>
          </cell>
          <cell r="E2" t="str">
            <v>TEMPORADA</v>
          </cell>
          <cell r="F2" t="str">
            <v>AÑO</v>
          </cell>
          <cell r="G2" t="str">
            <v>SEMANA</v>
          </cell>
          <cell r="H2" t="str">
            <v>FIT</v>
          </cell>
          <cell r="I2" t="str">
            <v>MANGA</v>
          </cell>
          <cell r="J2" t="str">
            <v>OFERTA</v>
          </cell>
          <cell r="K2" t="str">
            <v>TELA</v>
          </cell>
          <cell r="L2" t="str">
            <v>TEMA</v>
          </cell>
          <cell r="M2" t="str">
            <v>INGRESO</v>
          </cell>
          <cell r="N2" t="str">
            <v>PROVEEDOR</v>
          </cell>
          <cell r="O2" t="str">
            <v>PRECIO</v>
          </cell>
        </row>
        <row r="3">
          <cell r="A3" t="str">
            <v>DC01A005</v>
          </cell>
          <cell r="B3" t="str">
            <v>ACCESORIOS</v>
          </cell>
          <cell r="C3" t="str">
            <v>ACCESORIO</v>
          </cell>
          <cell r="D3" t="str">
            <v>GENERICO</v>
          </cell>
          <cell r="E3">
            <v>0</v>
          </cell>
          <cell r="F3">
            <v>0</v>
          </cell>
          <cell r="G3">
            <v>0</v>
          </cell>
          <cell r="H3">
            <v>0</v>
          </cell>
          <cell r="I3">
            <v>0</v>
          </cell>
          <cell r="J3" t="str">
            <v>LINEA</v>
          </cell>
          <cell r="K3">
            <v>0</v>
          </cell>
          <cell r="L3">
            <v>0</v>
          </cell>
          <cell r="M3">
            <v>0</v>
          </cell>
          <cell r="N3">
            <v>0</v>
          </cell>
          <cell r="O3">
            <v>119.9</v>
          </cell>
        </row>
        <row r="4">
          <cell r="A4" t="str">
            <v>DC14A000</v>
          </cell>
          <cell r="B4" t="str">
            <v>PT CABALLERO</v>
          </cell>
          <cell r="C4" t="str">
            <v>CHAMARRA</v>
          </cell>
          <cell r="D4" t="str">
            <v xml:space="preserve">ADVANCE  </v>
          </cell>
          <cell r="E4" t="str">
            <v>OTOÑO / INVIERNO</v>
          </cell>
          <cell r="F4" t="str">
            <v>2020</v>
          </cell>
          <cell r="G4" t="str">
            <v>49 SEMANA</v>
          </cell>
          <cell r="H4">
            <v>0</v>
          </cell>
          <cell r="I4">
            <v>0</v>
          </cell>
          <cell r="J4" t="str">
            <v>LINEA</v>
          </cell>
          <cell r="K4">
            <v>0</v>
          </cell>
          <cell r="L4">
            <v>0</v>
          </cell>
          <cell r="M4" t="str">
            <v>LANZAMIENTO</v>
          </cell>
          <cell r="N4" t="str">
            <v>SENSE MODA</v>
          </cell>
          <cell r="O4">
            <v>699.9</v>
          </cell>
        </row>
        <row r="5">
          <cell r="A5" t="str">
            <v>DC14A001</v>
          </cell>
          <cell r="B5" t="str">
            <v>PT CABALLERO</v>
          </cell>
          <cell r="C5" t="str">
            <v>CHAMARRA</v>
          </cell>
          <cell r="D5" t="str">
            <v xml:space="preserve">ADVANCE  </v>
          </cell>
          <cell r="E5" t="str">
            <v>OTOÑO / INVIERNO</v>
          </cell>
          <cell r="F5" t="str">
            <v>2020</v>
          </cell>
          <cell r="G5" t="str">
            <v>49 SEMANA</v>
          </cell>
          <cell r="H5">
            <v>0</v>
          </cell>
          <cell r="I5">
            <v>0</v>
          </cell>
          <cell r="J5" t="str">
            <v>LINEA</v>
          </cell>
          <cell r="K5">
            <v>0</v>
          </cell>
          <cell r="L5">
            <v>0</v>
          </cell>
          <cell r="M5" t="str">
            <v>LANZAMIENTO</v>
          </cell>
          <cell r="N5" t="str">
            <v>SENSE MODA</v>
          </cell>
          <cell r="O5">
            <v>499.9</v>
          </cell>
        </row>
        <row r="6">
          <cell r="A6" t="str">
            <v>DC14A005</v>
          </cell>
          <cell r="B6" t="str">
            <v>PT CABALLERO</v>
          </cell>
          <cell r="C6" t="str">
            <v>CHAMARRA</v>
          </cell>
          <cell r="D6" t="str">
            <v>GENERICO</v>
          </cell>
          <cell r="E6">
            <v>0</v>
          </cell>
          <cell r="F6">
            <v>0</v>
          </cell>
          <cell r="G6">
            <v>0</v>
          </cell>
          <cell r="H6">
            <v>0</v>
          </cell>
          <cell r="I6" t="str">
            <v>-</v>
          </cell>
          <cell r="J6" t="str">
            <v>REBAJAS</v>
          </cell>
          <cell r="K6" t="str">
            <v>-</v>
          </cell>
          <cell r="L6" t="str">
            <v>-</v>
          </cell>
          <cell r="M6" t="str">
            <v>-</v>
          </cell>
          <cell r="N6">
            <v>0</v>
          </cell>
          <cell r="O6">
            <v>349.9</v>
          </cell>
        </row>
        <row r="7">
          <cell r="A7" t="str">
            <v>DC21J005</v>
          </cell>
          <cell r="B7" t="str">
            <v>PT CABALLERO</v>
          </cell>
          <cell r="C7" t="str">
            <v>JEANS</v>
          </cell>
          <cell r="D7" t="str">
            <v>GENERICO</v>
          </cell>
          <cell r="E7">
            <v>0</v>
          </cell>
          <cell r="F7">
            <v>0</v>
          </cell>
          <cell r="G7">
            <v>0</v>
          </cell>
          <cell r="H7">
            <v>0</v>
          </cell>
          <cell r="I7" t="str">
            <v>-</v>
          </cell>
          <cell r="J7" t="str">
            <v>REBAJAS</v>
          </cell>
          <cell r="K7" t="str">
            <v>MEZCLILLA</v>
          </cell>
          <cell r="L7" t="str">
            <v>-</v>
          </cell>
          <cell r="M7" t="str">
            <v>-</v>
          </cell>
          <cell r="N7">
            <v>0</v>
          </cell>
          <cell r="O7">
            <v>349.9</v>
          </cell>
        </row>
        <row r="8">
          <cell r="A8" t="str">
            <v>DD01A001</v>
          </cell>
          <cell r="B8" t="str">
            <v>ACCESORIOS</v>
          </cell>
          <cell r="C8" t="str">
            <v>ACCESORIO</v>
          </cell>
          <cell r="D8" t="str">
            <v>GENERICO</v>
          </cell>
          <cell r="E8">
            <v>0</v>
          </cell>
          <cell r="F8">
            <v>0</v>
          </cell>
          <cell r="G8">
            <v>0</v>
          </cell>
          <cell r="H8">
            <v>0</v>
          </cell>
          <cell r="I8" t="str">
            <v>-</v>
          </cell>
          <cell r="J8" t="str">
            <v>LINEA</v>
          </cell>
          <cell r="K8" t="str">
            <v>-</v>
          </cell>
          <cell r="L8" t="str">
            <v>-</v>
          </cell>
          <cell r="M8" t="str">
            <v>-</v>
          </cell>
          <cell r="N8">
            <v>0</v>
          </cell>
          <cell r="O8">
            <v>129.9</v>
          </cell>
        </row>
        <row r="9">
          <cell r="A9" t="str">
            <v>DD01A004</v>
          </cell>
          <cell r="B9" t="str">
            <v>PT DAMA</v>
          </cell>
          <cell r="C9" t="str">
            <v>ACCESORIO</v>
          </cell>
          <cell r="D9" t="str">
            <v>GENERICO</v>
          </cell>
          <cell r="E9">
            <v>0</v>
          </cell>
          <cell r="F9">
            <v>0</v>
          </cell>
          <cell r="G9">
            <v>0</v>
          </cell>
          <cell r="H9">
            <v>0</v>
          </cell>
          <cell r="I9" t="str">
            <v>-</v>
          </cell>
          <cell r="J9" t="str">
            <v>LINEA</v>
          </cell>
          <cell r="K9" t="str">
            <v>-</v>
          </cell>
          <cell r="L9" t="str">
            <v>-</v>
          </cell>
          <cell r="M9" t="str">
            <v>-</v>
          </cell>
          <cell r="N9">
            <v>0</v>
          </cell>
          <cell r="O9">
            <v>149.9</v>
          </cell>
        </row>
        <row r="10">
          <cell r="A10" t="str">
            <v>DD01A005</v>
          </cell>
          <cell r="B10" t="str">
            <v>ACCESORIOS</v>
          </cell>
          <cell r="C10" t="str">
            <v>ACCESORIO</v>
          </cell>
          <cell r="D10" t="str">
            <v>GENERICO</v>
          </cell>
          <cell r="E10">
            <v>0</v>
          </cell>
          <cell r="F10">
            <v>0</v>
          </cell>
          <cell r="G10">
            <v>0</v>
          </cell>
          <cell r="H10">
            <v>0</v>
          </cell>
          <cell r="I10">
            <v>0</v>
          </cell>
          <cell r="J10" t="str">
            <v>LINEA</v>
          </cell>
          <cell r="K10">
            <v>0</v>
          </cell>
          <cell r="L10">
            <v>0</v>
          </cell>
          <cell r="M10">
            <v>0</v>
          </cell>
          <cell r="N10">
            <v>0</v>
          </cell>
          <cell r="O10">
            <v>119.9</v>
          </cell>
        </row>
        <row r="11">
          <cell r="A11" t="str">
            <v>DD13A000</v>
          </cell>
          <cell r="B11" t="str">
            <v>PT DAMA</v>
          </cell>
          <cell r="C11" t="str">
            <v>CHALECO</v>
          </cell>
          <cell r="D11" t="str">
            <v>BASICO</v>
          </cell>
          <cell r="E11">
            <v>0</v>
          </cell>
          <cell r="F11">
            <v>0</v>
          </cell>
          <cell r="G11" t="str">
            <v>-</v>
          </cell>
          <cell r="H11">
            <v>0</v>
          </cell>
          <cell r="I11" t="str">
            <v>-</v>
          </cell>
          <cell r="J11" t="str">
            <v>LINEA</v>
          </cell>
          <cell r="K11" t="str">
            <v>-</v>
          </cell>
          <cell r="L11" t="str">
            <v>-</v>
          </cell>
          <cell r="M11" t="str">
            <v>-</v>
          </cell>
          <cell r="N11" t="str">
            <v>GLAMOUR Y DISE?O, S.A. DE C</v>
          </cell>
          <cell r="O11">
            <v>0</v>
          </cell>
        </row>
        <row r="12">
          <cell r="A12" t="str">
            <v>DD14A000</v>
          </cell>
          <cell r="B12" t="str">
            <v>PT DAMA</v>
          </cell>
          <cell r="C12" t="str">
            <v>CHAMARRA</v>
          </cell>
          <cell r="D12" t="str">
            <v xml:space="preserve">ADVANCE  </v>
          </cell>
          <cell r="E12" t="str">
            <v>OTOÑO / INVIERNO</v>
          </cell>
          <cell r="F12" t="str">
            <v>2020</v>
          </cell>
          <cell r="G12" t="str">
            <v>49 SEMANA</v>
          </cell>
          <cell r="H12">
            <v>0</v>
          </cell>
          <cell r="I12">
            <v>0</v>
          </cell>
          <cell r="J12" t="str">
            <v>LINEA</v>
          </cell>
          <cell r="K12">
            <v>0</v>
          </cell>
          <cell r="L12">
            <v>0</v>
          </cell>
          <cell r="M12" t="str">
            <v>LANZAMIENTO</v>
          </cell>
          <cell r="N12" t="str">
            <v>SENSE MODA</v>
          </cell>
          <cell r="O12">
            <v>699.9</v>
          </cell>
        </row>
        <row r="13">
          <cell r="A13" t="str">
            <v>DD14A001</v>
          </cell>
          <cell r="B13" t="str">
            <v>PT DAMA</v>
          </cell>
          <cell r="C13" t="str">
            <v>CHAMARRA</v>
          </cell>
          <cell r="D13" t="str">
            <v xml:space="preserve">ADVANCE  </v>
          </cell>
          <cell r="E13" t="str">
            <v>OTOÑO / INVIERNO</v>
          </cell>
          <cell r="F13" t="str">
            <v>2020</v>
          </cell>
          <cell r="G13" t="str">
            <v>49 SEMANA</v>
          </cell>
          <cell r="H13">
            <v>0</v>
          </cell>
          <cell r="I13">
            <v>0</v>
          </cell>
          <cell r="J13" t="str">
            <v>LINEA</v>
          </cell>
          <cell r="K13">
            <v>0</v>
          </cell>
          <cell r="L13">
            <v>0</v>
          </cell>
          <cell r="M13" t="str">
            <v>LANZAMIENTO</v>
          </cell>
          <cell r="N13" t="str">
            <v>SENSE MODA</v>
          </cell>
          <cell r="O13">
            <v>499.9</v>
          </cell>
        </row>
        <row r="14">
          <cell r="A14" t="str">
            <v>DD14A002</v>
          </cell>
          <cell r="B14" t="str">
            <v>PT DAMA</v>
          </cell>
          <cell r="C14" t="str">
            <v>CHAMARRA</v>
          </cell>
          <cell r="D14" t="str">
            <v>BASICO</v>
          </cell>
          <cell r="E14" t="str">
            <v>PRIMAVERA / VERANO</v>
          </cell>
          <cell r="F14" t="str">
            <v>2010</v>
          </cell>
          <cell r="G14" t="str">
            <v>-</v>
          </cell>
          <cell r="H14">
            <v>0</v>
          </cell>
          <cell r="I14" t="str">
            <v>-</v>
          </cell>
          <cell r="J14" t="str">
            <v>LINEA</v>
          </cell>
          <cell r="K14" t="str">
            <v>-</v>
          </cell>
          <cell r="L14" t="str">
            <v>-</v>
          </cell>
          <cell r="M14" t="str">
            <v>-</v>
          </cell>
          <cell r="N14" t="str">
            <v>GLAMOUR Y DISE?O, S.A. DE C</v>
          </cell>
          <cell r="O14">
            <v>399.9</v>
          </cell>
        </row>
        <row r="15">
          <cell r="A15" t="str">
            <v>DD14A004</v>
          </cell>
          <cell r="B15" t="str">
            <v>PT DAMA</v>
          </cell>
          <cell r="C15" t="str">
            <v>CHAMARRA</v>
          </cell>
          <cell r="D15" t="str">
            <v>GENERICO</v>
          </cell>
          <cell r="E15">
            <v>0</v>
          </cell>
          <cell r="F15">
            <v>0</v>
          </cell>
          <cell r="G15">
            <v>0</v>
          </cell>
          <cell r="H15">
            <v>0</v>
          </cell>
          <cell r="I15" t="str">
            <v>-</v>
          </cell>
          <cell r="J15" t="str">
            <v>REBAJAS</v>
          </cell>
          <cell r="K15" t="str">
            <v>-</v>
          </cell>
          <cell r="L15" t="str">
            <v>-</v>
          </cell>
          <cell r="M15" t="str">
            <v>-</v>
          </cell>
          <cell r="N15">
            <v>0</v>
          </cell>
          <cell r="O15">
            <v>299.89999999999998</v>
          </cell>
        </row>
        <row r="16">
          <cell r="A16" t="str">
            <v>DD14A005</v>
          </cell>
          <cell r="B16" t="str">
            <v>PT DAMA</v>
          </cell>
          <cell r="C16" t="str">
            <v>CHAMARRA</v>
          </cell>
          <cell r="D16" t="str">
            <v>GENERICO</v>
          </cell>
          <cell r="E16">
            <v>0</v>
          </cell>
          <cell r="F16">
            <v>0</v>
          </cell>
          <cell r="G16">
            <v>0</v>
          </cell>
          <cell r="H16">
            <v>0</v>
          </cell>
          <cell r="I16" t="str">
            <v>-</v>
          </cell>
          <cell r="J16" t="str">
            <v>LINEA</v>
          </cell>
          <cell r="K16" t="str">
            <v>-</v>
          </cell>
          <cell r="L16" t="str">
            <v>-</v>
          </cell>
          <cell r="M16" t="str">
            <v>-</v>
          </cell>
          <cell r="N16">
            <v>0</v>
          </cell>
          <cell r="O16">
            <v>349.9</v>
          </cell>
        </row>
        <row r="17">
          <cell r="A17" t="str">
            <v>DD20A005</v>
          </cell>
          <cell r="B17" t="str">
            <v>PT DAMA</v>
          </cell>
          <cell r="C17" t="str">
            <v>MOCHILA</v>
          </cell>
          <cell r="D17" t="str">
            <v>GENERICO</v>
          </cell>
          <cell r="E17">
            <v>0</v>
          </cell>
          <cell r="F17">
            <v>0</v>
          </cell>
          <cell r="G17">
            <v>0</v>
          </cell>
          <cell r="H17">
            <v>0</v>
          </cell>
          <cell r="I17" t="str">
            <v>-</v>
          </cell>
          <cell r="J17" t="str">
            <v>LINEA</v>
          </cell>
          <cell r="K17" t="str">
            <v>-</v>
          </cell>
          <cell r="L17" t="str">
            <v>-</v>
          </cell>
          <cell r="M17" t="str">
            <v>-</v>
          </cell>
          <cell r="N17">
            <v>0</v>
          </cell>
          <cell r="O17">
            <v>199.9</v>
          </cell>
        </row>
        <row r="18">
          <cell r="A18" t="str">
            <v>DD25A005</v>
          </cell>
          <cell r="B18" t="str">
            <v>PT DAMA</v>
          </cell>
          <cell r="C18" t="str">
            <v>SUDADERA</v>
          </cell>
          <cell r="D18" t="str">
            <v>GENERICO</v>
          </cell>
          <cell r="E18">
            <v>0</v>
          </cell>
          <cell r="F18">
            <v>0</v>
          </cell>
          <cell r="G18">
            <v>0</v>
          </cell>
          <cell r="H18">
            <v>0</v>
          </cell>
          <cell r="I18">
            <v>0</v>
          </cell>
          <cell r="J18" t="str">
            <v>REBAJAS</v>
          </cell>
          <cell r="K18">
            <v>0</v>
          </cell>
          <cell r="L18">
            <v>0</v>
          </cell>
          <cell r="M18">
            <v>0</v>
          </cell>
          <cell r="N18">
            <v>0</v>
          </cell>
          <cell r="O18">
            <v>99.9</v>
          </cell>
        </row>
        <row r="19">
          <cell r="A19" t="str">
            <v>DD50A005</v>
          </cell>
          <cell r="B19" t="str">
            <v>PT DAMA</v>
          </cell>
          <cell r="C19" t="str">
            <v>SOMBRERO</v>
          </cell>
          <cell r="D19" t="str">
            <v>GENERICO</v>
          </cell>
          <cell r="E19">
            <v>0</v>
          </cell>
          <cell r="F19">
            <v>0</v>
          </cell>
          <cell r="G19">
            <v>0</v>
          </cell>
          <cell r="H19">
            <v>0</v>
          </cell>
          <cell r="I19">
            <v>0</v>
          </cell>
          <cell r="J19" t="str">
            <v>LINEA</v>
          </cell>
          <cell r="K19">
            <v>0</v>
          </cell>
          <cell r="L19">
            <v>0</v>
          </cell>
          <cell r="M19">
            <v>0</v>
          </cell>
          <cell r="N19">
            <v>0</v>
          </cell>
          <cell r="O19">
            <v>149.9</v>
          </cell>
        </row>
        <row r="20">
          <cell r="A20" t="str">
            <v>GC02A001</v>
          </cell>
          <cell r="B20" t="str">
            <v>PT CABALLERO</v>
          </cell>
          <cell r="C20" t="str">
            <v>BERMUDA</v>
          </cell>
          <cell r="D20" t="str">
            <v>CORE</v>
          </cell>
          <cell r="E20" t="str">
            <v>PRIMAVERA / VERANO</v>
          </cell>
          <cell r="F20">
            <v>2020</v>
          </cell>
          <cell r="G20" t="str">
            <v>30 SEMANA</v>
          </cell>
          <cell r="H20">
            <v>0</v>
          </cell>
          <cell r="I20" t="str">
            <v>-</v>
          </cell>
          <cell r="J20" t="str">
            <v>REBAJAS</v>
          </cell>
          <cell r="K20" t="str">
            <v>ALGODON  ELASTANO</v>
          </cell>
          <cell r="L20" t="str">
            <v>ATEMPORAL</v>
          </cell>
          <cell r="M20" t="str">
            <v>-</v>
          </cell>
          <cell r="N20" t="str">
            <v>TEINME</v>
          </cell>
          <cell r="O20">
            <v>359.9</v>
          </cell>
        </row>
        <row r="21">
          <cell r="A21" t="str">
            <v>GC02A002</v>
          </cell>
          <cell r="B21" t="str">
            <v>PT CABALLERO</v>
          </cell>
          <cell r="C21" t="str">
            <v>BERMUDA</v>
          </cell>
          <cell r="D21" t="str">
            <v>CORE</v>
          </cell>
          <cell r="E21" t="str">
            <v>PRIMAVERA / VERANO</v>
          </cell>
          <cell r="F21">
            <v>2020</v>
          </cell>
          <cell r="G21" t="str">
            <v>46 SEMANA</v>
          </cell>
          <cell r="H21" t="str">
            <v/>
          </cell>
          <cell r="I21">
            <v>0</v>
          </cell>
          <cell r="J21" t="str">
            <v>LINEA</v>
          </cell>
          <cell r="K21" t="str">
            <v>ALGODON  ELASTANO</v>
          </cell>
          <cell r="L21">
            <v>0</v>
          </cell>
          <cell r="M21">
            <v>0</v>
          </cell>
          <cell r="N21" t="str">
            <v>TEINME</v>
          </cell>
          <cell r="O21">
            <v>449.9</v>
          </cell>
        </row>
        <row r="22">
          <cell r="A22" t="str">
            <v>GC02Q008</v>
          </cell>
          <cell r="B22" t="str">
            <v>PT CABALLERO</v>
          </cell>
          <cell r="C22" t="str">
            <v>BERMUDA</v>
          </cell>
          <cell r="D22" t="str">
            <v>CORE</v>
          </cell>
          <cell r="E22" t="str">
            <v>PRIMAVERA / VERANO</v>
          </cell>
          <cell r="F22">
            <v>2013</v>
          </cell>
          <cell r="G22" t="str">
            <v>7 SEMANA</v>
          </cell>
          <cell r="H22" t="str">
            <v>HARRISON</v>
          </cell>
          <cell r="I22" t="str">
            <v>-</v>
          </cell>
          <cell r="J22" t="str">
            <v>RECALL</v>
          </cell>
          <cell r="K22" t="str">
            <v>MEZCLILLA</v>
          </cell>
          <cell r="L22" t="str">
            <v>WORK DENIM</v>
          </cell>
          <cell r="M22" t="str">
            <v>-</v>
          </cell>
          <cell r="N22" t="str">
            <v>TEINME</v>
          </cell>
          <cell r="O22">
            <v>299.89999999999998</v>
          </cell>
        </row>
        <row r="23">
          <cell r="A23" t="str">
            <v>GC02Q030</v>
          </cell>
          <cell r="B23" t="str">
            <v>PT CABALLERO</v>
          </cell>
          <cell r="C23" t="str">
            <v>BERMUDA</v>
          </cell>
          <cell r="D23" t="str">
            <v>LOW PRICE</v>
          </cell>
          <cell r="E23" t="str">
            <v>PRIMAVERA / VERANO</v>
          </cell>
          <cell r="F23">
            <v>2016</v>
          </cell>
          <cell r="G23" t="str">
            <v>6 SEMANA</v>
          </cell>
          <cell r="H23" t="str">
            <v>RECTO</v>
          </cell>
          <cell r="I23" t="str">
            <v>-</v>
          </cell>
          <cell r="J23" t="str">
            <v>REBAJAS OTO - INV 2017</v>
          </cell>
          <cell r="K23" t="str">
            <v>MEZCLILLA</v>
          </cell>
          <cell r="L23" t="str">
            <v>-</v>
          </cell>
          <cell r="M23" t="str">
            <v>-</v>
          </cell>
          <cell r="N23" t="str">
            <v>TEINME</v>
          </cell>
          <cell r="O23">
            <v>449.9</v>
          </cell>
        </row>
        <row r="24">
          <cell r="A24" t="str">
            <v>GC02Q035</v>
          </cell>
          <cell r="B24" t="str">
            <v>PT CABALLERO</v>
          </cell>
          <cell r="C24" t="str">
            <v>BERMUDA</v>
          </cell>
          <cell r="D24" t="str">
            <v>ADVANCE</v>
          </cell>
          <cell r="E24" t="str">
            <v>PRIMAVERA / VERANO</v>
          </cell>
          <cell r="F24">
            <v>0</v>
          </cell>
          <cell r="G24" t="str">
            <v>11 SEMANA</v>
          </cell>
          <cell r="H24" t="str">
            <v>-</v>
          </cell>
          <cell r="I24" t="str">
            <v>-</v>
          </cell>
          <cell r="J24" t="str">
            <v>REBAJAS</v>
          </cell>
          <cell r="K24" t="str">
            <v>ALGODON  ELASTANO</v>
          </cell>
          <cell r="L24" t="str">
            <v>-</v>
          </cell>
          <cell r="M24" t="str">
            <v>-</v>
          </cell>
          <cell r="N24" t="str">
            <v>TEINME</v>
          </cell>
          <cell r="O24">
            <v>399.9</v>
          </cell>
        </row>
        <row r="25">
          <cell r="A25" t="str">
            <v>GC02Q036</v>
          </cell>
          <cell r="B25" t="str">
            <v>PT CABALLERO</v>
          </cell>
          <cell r="C25" t="str">
            <v>BERMUDA</v>
          </cell>
          <cell r="D25" t="str">
            <v>ADVANCE</v>
          </cell>
          <cell r="E25" t="str">
            <v>PRIMAVERA / VERANO</v>
          </cell>
          <cell r="F25">
            <v>0</v>
          </cell>
          <cell r="G25" t="str">
            <v>11 SEMANA</v>
          </cell>
          <cell r="H25" t="str">
            <v>-</v>
          </cell>
          <cell r="I25" t="str">
            <v>-</v>
          </cell>
          <cell r="J25" t="str">
            <v>REBAJAS</v>
          </cell>
          <cell r="K25" t="str">
            <v>ALGODON  ELASTANO</v>
          </cell>
          <cell r="L25" t="str">
            <v>-</v>
          </cell>
          <cell r="M25" t="str">
            <v>-</v>
          </cell>
          <cell r="N25" t="str">
            <v>TEINME</v>
          </cell>
          <cell r="O25">
            <v>449.9</v>
          </cell>
        </row>
        <row r="26">
          <cell r="A26" t="str">
            <v>GC02Q037</v>
          </cell>
          <cell r="B26" t="str">
            <v>PT CABALLERO</v>
          </cell>
          <cell r="C26" t="str">
            <v>BERMUDA</v>
          </cell>
          <cell r="D26" t="str">
            <v>ADVANCED</v>
          </cell>
          <cell r="E26" t="str">
            <v>PRIMAVERA / VERANO</v>
          </cell>
          <cell r="F26">
            <v>2016</v>
          </cell>
          <cell r="G26" t="str">
            <v>16 SEMANA</v>
          </cell>
          <cell r="H26" t="str">
            <v>-</v>
          </cell>
          <cell r="I26" t="str">
            <v>-</v>
          </cell>
          <cell r="J26" t="str">
            <v>REBAJAS OTO - INV 2017</v>
          </cell>
          <cell r="K26" t="str">
            <v>MEZCLILLA</v>
          </cell>
          <cell r="L26" t="str">
            <v>-</v>
          </cell>
          <cell r="M26" t="str">
            <v>-</v>
          </cell>
          <cell r="N26" t="str">
            <v>TEINME</v>
          </cell>
          <cell r="O26">
            <v>399.9</v>
          </cell>
        </row>
        <row r="27">
          <cell r="A27" t="str">
            <v>GC02Q038</v>
          </cell>
          <cell r="B27" t="str">
            <v>PT CABALLERO</v>
          </cell>
          <cell r="C27" t="str">
            <v>BERMUDA</v>
          </cell>
          <cell r="D27" t="str">
            <v>VANGUARDIA</v>
          </cell>
          <cell r="E27" t="str">
            <v>PRIMAVERA / VERANO</v>
          </cell>
          <cell r="F27">
            <v>2017</v>
          </cell>
          <cell r="G27" t="str">
            <v>6 SEMANA</v>
          </cell>
          <cell r="H27" t="str">
            <v>-</v>
          </cell>
          <cell r="I27" t="str">
            <v>-</v>
          </cell>
          <cell r="J27" t="str">
            <v>REBAJAS OTO - INV 2017</v>
          </cell>
          <cell r="K27" t="str">
            <v>MEZCLILLA</v>
          </cell>
          <cell r="L27" t="str">
            <v>-</v>
          </cell>
          <cell r="M27" t="str">
            <v>-</v>
          </cell>
          <cell r="N27" t="str">
            <v>TEINME</v>
          </cell>
          <cell r="O27">
            <v>399.9</v>
          </cell>
        </row>
        <row r="28">
          <cell r="A28" t="str">
            <v>GC02Q039</v>
          </cell>
          <cell r="B28" t="str">
            <v>PT CABALLERO</v>
          </cell>
          <cell r="C28" t="str">
            <v>BERMUDA</v>
          </cell>
          <cell r="D28" t="str">
            <v>BASICO</v>
          </cell>
          <cell r="E28" t="str">
            <v>PRIMAVERA / VERANO</v>
          </cell>
          <cell r="F28">
            <v>2017</v>
          </cell>
          <cell r="G28" t="str">
            <v>12 SEMANA</v>
          </cell>
          <cell r="H28" t="str">
            <v>-</v>
          </cell>
          <cell r="I28" t="str">
            <v>-</v>
          </cell>
          <cell r="J28" t="str">
            <v>REBAJAS OTO - INV 2017</v>
          </cell>
          <cell r="K28" t="str">
            <v>MEZCLILLA</v>
          </cell>
          <cell r="L28" t="str">
            <v>BASICOS</v>
          </cell>
          <cell r="M28" t="str">
            <v>-</v>
          </cell>
          <cell r="N28" t="str">
            <v>TEINME</v>
          </cell>
          <cell r="O28">
            <v>499.9</v>
          </cell>
        </row>
        <row r="29">
          <cell r="A29" t="str">
            <v>GC02Q040</v>
          </cell>
          <cell r="B29" t="str">
            <v>PT CABALLERO</v>
          </cell>
          <cell r="C29" t="str">
            <v>BERMUDA</v>
          </cell>
          <cell r="D29" t="str">
            <v>CORE</v>
          </cell>
          <cell r="E29" t="str">
            <v>PRIMAVERA / VERANO</v>
          </cell>
          <cell r="F29">
            <v>2017</v>
          </cell>
          <cell r="G29" t="str">
            <v>12 SEMANA</v>
          </cell>
          <cell r="H29" t="str">
            <v>-</v>
          </cell>
          <cell r="I29" t="str">
            <v>-</v>
          </cell>
          <cell r="J29" t="str">
            <v>REBAJAS OTO - INV 2017</v>
          </cell>
          <cell r="K29" t="str">
            <v>MEZCLILLA</v>
          </cell>
          <cell r="L29" t="str">
            <v>BASICOS</v>
          </cell>
          <cell r="M29" t="str">
            <v>-</v>
          </cell>
          <cell r="N29" t="str">
            <v>TEINME</v>
          </cell>
          <cell r="O29">
            <v>499.9</v>
          </cell>
        </row>
        <row r="30">
          <cell r="A30" t="str">
            <v>GC02Q041</v>
          </cell>
          <cell r="B30" t="str">
            <v>PT CABALLERO</v>
          </cell>
          <cell r="C30" t="str">
            <v>BERMUDA</v>
          </cell>
          <cell r="D30" t="str">
            <v>CORE</v>
          </cell>
          <cell r="E30" t="str">
            <v>PRIMAVERA / VERANO</v>
          </cell>
          <cell r="F30">
            <v>0</v>
          </cell>
          <cell r="G30" t="str">
            <v>8 SEMANA</v>
          </cell>
          <cell r="H30" t="str">
            <v>-</v>
          </cell>
          <cell r="I30" t="str">
            <v>-</v>
          </cell>
          <cell r="J30" t="str">
            <v>REBAJAS</v>
          </cell>
          <cell r="K30" t="str">
            <v>ALGODON  ELASTANO</v>
          </cell>
          <cell r="L30" t="str">
            <v>BASICOS</v>
          </cell>
          <cell r="M30" t="str">
            <v>-</v>
          </cell>
          <cell r="N30" t="str">
            <v>TEINME</v>
          </cell>
          <cell r="O30">
            <v>399.9</v>
          </cell>
        </row>
        <row r="31">
          <cell r="A31" t="str">
            <v>GC02Q042</v>
          </cell>
          <cell r="B31" t="str">
            <v>PT CABALLERO</v>
          </cell>
          <cell r="C31" t="str">
            <v>BERMUDA</v>
          </cell>
          <cell r="D31" t="str">
            <v>ADVANCE</v>
          </cell>
          <cell r="E31" t="str">
            <v>OTOÑO / INVIERNO</v>
          </cell>
          <cell r="F31">
            <v>0</v>
          </cell>
          <cell r="G31" t="str">
            <v>36 SEMANA</v>
          </cell>
          <cell r="H31">
            <v>0</v>
          </cell>
          <cell r="I31" t="str">
            <v>-</v>
          </cell>
          <cell r="J31" t="str">
            <v>REBAJAS</v>
          </cell>
          <cell r="K31" t="str">
            <v>ALGODON  ELASTANO</v>
          </cell>
          <cell r="L31" t="str">
            <v>BASICO PREMIUM WASHED</v>
          </cell>
          <cell r="M31" t="str">
            <v>-</v>
          </cell>
          <cell r="N31" t="str">
            <v>TEINME</v>
          </cell>
          <cell r="O31">
            <v>449.9</v>
          </cell>
        </row>
        <row r="32">
          <cell r="A32" t="str">
            <v>GC02Q043</v>
          </cell>
          <cell r="B32" t="str">
            <v>PT CABALLERO</v>
          </cell>
          <cell r="C32" t="str">
            <v>BERMUDA</v>
          </cell>
          <cell r="D32" t="str">
            <v>CORE</v>
          </cell>
          <cell r="E32" t="str">
            <v>OTOÑO / INVIERNO</v>
          </cell>
          <cell r="F32">
            <v>0</v>
          </cell>
          <cell r="G32" t="str">
            <v>36 SEMANA</v>
          </cell>
          <cell r="H32">
            <v>0</v>
          </cell>
          <cell r="I32" t="str">
            <v>-</v>
          </cell>
          <cell r="J32" t="str">
            <v>REBAJAS</v>
          </cell>
          <cell r="K32" t="str">
            <v>ALGODON  ELASTANO</v>
          </cell>
          <cell r="L32" t="str">
            <v>BASICOS</v>
          </cell>
          <cell r="M32" t="str">
            <v>-</v>
          </cell>
          <cell r="N32" t="str">
            <v>TEINME</v>
          </cell>
          <cell r="O32">
            <v>449.9</v>
          </cell>
        </row>
        <row r="33">
          <cell r="A33" t="str">
            <v>GC02Q044</v>
          </cell>
          <cell r="B33" t="str">
            <v>PT CABALLERO</v>
          </cell>
          <cell r="C33" t="str">
            <v>BERMUDA</v>
          </cell>
          <cell r="D33" t="str">
            <v>TRENDY</v>
          </cell>
          <cell r="E33" t="str">
            <v>PRIMAVERA / VERANO</v>
          </cell>
          <cell r="F33">
            <v>2018</v>
          </cell>
          <cell r="G33" t="str">
            <v>12 SEMANA</v>
          </cell>
          <cell r="H33">
            <v>0</v>
          </cell>
          <cell r="I33" t="str">
            <v>-</v>
          </cell>
          <cell r="J33" t="str">
            <v>REBAJAS</v>
          </cell>
          <cell r="K33" t="str">
            <v>ALGODON  ELASTANO</v>
          </cell>
          <cell r="L33" t="str">
            <v>-</v>
          </cell>
          <cell r="M33" t="str">
            <v>-</v>
          </cell>
          <cell r="N33" t="str">
            <v>TEINME</v>
          </cell>
          <cell r="O33">
            <v>479.9</v>
          </cell>
        </row>
        <row r="34">
          <cell r="A34" t="str">
            <v>GC02Q045</v>
          </cell>
          <cell r="B34" t="str">
            <v>PT CABALLERO</v>
          </cell>
          <cell r="C34" t="str">
            <v>BERMUDA</v>
          </cell>
          <cell r="D34" t="str">
            <v>TRENDY</v>
          </cell>
          <cell r="E34" t="str">
            <v>PRIMAVERA / VERANO</v>
          </cell>
          <cell r="F34">
            <v>2018</v>
          </cell>
          <cell r="G34" t="str">
            <v>20 SEMANA</v>
          </cell>
          <cell r="H34">
            <v>0</v>
          </cell>
          <cell r="I34" t="str">
            <v>Varios</v>
          </cell>
          <cell r="J34" t="str">
            <v>REBAJAS</v>
          </cell>
          <cell r="K34" t="str">
            <v>ALGODON  ELASTANO</v>
          </cell>
          <cell r="L34" t="str">
            <v>-</v>
          </cell>
          <cell r="M34" t="str">
            <v>-</v>
          </cell>
          <cell r="N34" t="str">
            <v>TEINME</v>
          </cell>
          <cell r="O34">
            <v>499.9</v>
          </cell>
        </row>
        <row r="35">
          <cell r="A35" t="str">
            <v>GC02Q046</v>
          </cell>
          <cell r="B35" t="str">
            <v>PT CABALLERO</v>
          </cell>
          <cell r="C35" t="str">
            <v>BERMUDA</v>
          </cell>
          <cell r="D35" t="str">
            <v>CORE</v>
          </cell>
          <cell r="E35" t="str">
            <v>PRIMAVERA / VERANO</v>
          </cell>
          <cell r="F35">
            <v>2019</v>
          </cell>
          <cell r="G35" t="str">
            <v>6 SEMANA</v>
          </cell>
          <cell r="H35">
            <v>0</v>
          </cell>
          <cell r="I35" t="str">
            <v>-</v>
          </cell>
          <cell r="J35" t="str">
            <v>REBAJAS</v>
          </cell>
          <cell r="K35" t="str">
            <v>ALGODON  ELASTANO</v>
          </cell>
          <cell r="L35" t="str">
            <v>-</v>
          </cell>
          <cell r="M35" t="str">
            <v>-</v>
          </cell>
          <cell r="N35" t="str">
            <v>TEINME</v>
          </cell>
          <cell r="O35">
            <v>299.89999999999998</v>
          </cell>
        </row>
        <row r="36">
          <cell r="A36" t="str">
            <v>GC02Q047</v>
          </cell>
          <cell r="B36" t="str">
            <v>PT CABALLERO</v>
          </cell>
          <cell r="C36" t="str">
            <v>BERMUDA</v>
          </cell>
          <cell r="D36" t="str">
            <v>CLEAN</v>
          </cell>
          <cell r="E36" t="str">
            <v>PRIMAVERA / VERANO</v>
          </cell>
          <cell r="F36">
            <v>2019</v>
          </cell>
          <cell r="G36" t="str">
            <v>4 SEMANA</v>
          </cell>
          <cell r="H36" t="str">
            <v>-</v>
          </cell>
          <cell r="I36" t="str">
            <v>-</v>
          </cell>
          <cell r="J36" t="str">
            <v>REBAJAS</v>
          </cell>
          <cell r="K36" t="str">
            <v>ALGODON  ELASTANO</v>
          </cell>
          <cell r="L36" t="str">
            <v>-</v>
          </cell>
          <cell r="M36" t="str">
            <v>-</v>
          </cell>
          <cell r="N36" t="str">
            <v>TEINME</v>
          </cell>
          <cell r="O36">
            <v>299.89999999999998</v>
          </cell>
        </row>
        <row r="37">
          <cell r="A37" t="str">
            <v>GC02Q048</v>
          </cell>
          <cell r="B37" t="str">
            <v>PT CABALLERO</v>
          </cell>
          <cell r="C37" t="str">
            <v>BERMUDA</v>
          </cell>
          <cell r="D37" t="str">
            <v>CORE</v>
          </cell>
          <cell r="E37" t="str">
            <v>PRIMAVERA / VERANO</v>
          </cell>
          <cell r="F37">
            <v>2019</v>
          </cell>
          <cell r="G37" t="str">
            <v>4 SEMANA</v>
          </cell>
          <cell r="H37">
            <v>0</v>
          </cell>
          <cell r="I37" t="str">
            <v>-</v>
          </cell>
          <cell r="J37" t="str">
            <v>REBAJAS</v>
          </cell>
          <cell r="K37" t="str">
            <v>ALGODON  ELASTANO</v>
          </cell>
          <cell r="L37" t="str">
            <v>-</v>
          </cell>
          <cell r="M37" t="str">
            <v>-</v>
          </cell>
          <cell r="N37" t="str">
            <v>TEINME</v>
          </cell>
          <cell r="O37">
            <v>299.89999999999998</v>
          </cell>
        </row>
        <row r="38">
          <cell r="A38" t="str">
            <v>GC02Q050</v>
          </cell>
          <cell r="B38" t="str">
            <v>PT CABALLERO</v>
          </cell>
          <cell r="C38" t="str">
            <v>BERMUDA</v>
          </cell>
          <cell r="D38" t="str">
            <v>ADVANCE</v>
          </cell>
          <cell r="E38" t="str">
            <v>PRIMAVERA / VERANO</v>
          </cell>
          <cell r="F38">
            <v>2019</v>
          </cell>
          <cell r="G38" t="str">
            <v>6 SEMANA</v>
          </cell>
          <cell r="H38" t="str">
            <v>-</v>
          </cell>
          <cell r="I38" t="str">
            <v>-</v>
          </cell>
          <cell r="J38" t="str">
            <v>REBAJAS</v>
          </cell>
          <cell r="K38" t="str">
            <v>ALGODON  ELASTANO</v>
          </cell>
          <cell r="L38" t="str">
            <v>DENIM</v>
          </cell>
          <cell r="M38" t="str">
            <v>-</v>
          </cell>
          <cell r="N38" t="str">
            <v>TEINME</v>
          </cell>
          <cell r="O38">
            <v>399.9</v>
          </cell>
        </row>
        <row r="39">
          <cell r="A39" t="str">
            <v>GC02Q051</v>
          </cell>
          <cell r="B39" t="str">
            <v>PT CABALLERO</v>
          </cell>
          <cell r="C39" t="str">
            <v>BERMUDA</v>
          </cell>
          <cell r="D39" t="str">
            <v>CORE</v>
          </cell>
          <cell r="E39" t="str">
            <v>PRIMAVERA / VERANO</v>
          </cell>
          <cell r="F39">
            <v>2019</v>
          </cell>
          <cell r="G39" t="str">
            <v>7 SEMANA</v>
          </cell>
          <cell r="H39">
            <v>0</v>
          </cell>
          <cell r="I39" t="str">
            <v>-</v>
          </cell>
          <cell r="J39" t="str">
            <v>REBAJAS</v>
          </cell>
          <cell r="K39" t="str">
            <v>ALGODON  ELASTANO</v>
          </cell>
          <cell r="L39" t="str">
            <v>DENIM</v>
          </cell>
          <cell r="M39" t="str">
            <v>-</v>
          </cell>
          <cell r="N39" t="str">
            <v>TEINME</v>
          </cell>
          <cell r="O39">
            <v>299.89999999999998</v>
          </cell>
        </row>
        <row r="40">
          <cell r="A40" t="str">
            <v>GC02Q052</v>
          </cell>
          <cell r="B40" t="str">
            <v>PT CABALLERO</v>
          </cell>
          <cell r="C40" t="str">
            <v>BERMUDA</v>
          </cell>
          <cell r="D40" t="str">
            <v>CORE</v>
          </cell>
          <cell r="E40" t="str">
            <v>OTOÑO / INVIERNO</v>
          </cell>
          <cell r="F40">
            <v>2019</v>
          </cell>
          <cell r="G40" t="str">
            <v>26 SEMANA</v>
          </cell>
          <cell r="H40">
            <v>0</v>
          </cell>
          <cell r="I40" t="str">
            <v>-</v>
          </cell>
          <cell r="J40" t="str">
            <v>REBAJAS</v>
          </cell>
          <cell r="K40" t="str">
            <v>ALGODON  ELASTANO</v>
          </cell>
          <cell r="L40" t="str">
            <v>DENIM</v>
          </cell>
          <cell r="M40" t="str">
            <v>-</v>
          </cell>
          <cell r="N40" t="str">
            <v>TEINME</v>
          </cell>
          <cell r="O40">
            <v>349.9</v>
          </cell>
        </row>
        <row r="41">
          <cell r="A41" t="str">
            <v>GC02Q053</v>
          </cell>
          <cell r="B41" t="str">
            <v>PT CABALLERO</v>
          </cell>
          <cell r="C41" t="str">
            <v>BERMUDA</v>
          </cell>
          <cell r="D41" t="str">
            <v>CORE</v>
          </cell>
          <cell r="E41" t="str">
            <v>OTOÑO / INVIERNO</v>
          </cell>
          <cell r="F41">
            <v>2019</v>
          </cell>
          <cell r="G41" t="str">
            <v>29 SEMANA</v>
          </cell>
          <cell r="H41">
            <v>0</v>
          </cell>
          <cell r="I41" t="str">
            <v>-</v>
          </cell>
          <cell r="J41" t="str">
            <v>REBAJAS</v>
          </cell>
          <cell r="K41" t="str">
            <v>ALGODON  ELASTANO</v>
          </cell>
          <cell r="L41" t="str">
            <v>-</v>
          </cell>
          <cell r="M41" t="str">
            <v>-</v>
          </cell>
          <cell r="N41" t="str">
            <v>TEINME</v>
          </cell>
          <cell r="O41">
            <v>399.9</v>
          </cell>
        </row>
        <row r="42">
          <cell r="A42" t="str">
            <v>GC02T017</v>
          </cell>
          <cell r="B42" t="str">
            <v>PT CABALLERO</v>
          </cell>
          <cell r="C42" t="str">
            <v>BERMUDA</v>
          </cell>
          <cell r="D42" t="str">
            <v>CORE</v>
          </cell>
          <cell r="E42" t="str">
            <v>PRIMAVERA / VERANO</v>
          </cell>
          <cell r="F42">
            <v>2013</v>
          </cell>
          <cell r="G42" t="str">
            <v>7 SEMANA</v>
          </cell>
          <cell r="H42" t="str">
            <v>HARRISON</v>
          </cell>
          <cell r="I42" t="str">
            <v>-</v>
          </cell>
          <cell r="J42" t="str">
            <v>RECALL</v>
          </cell>
          <cell r="K42" t="str">
            <v>GABARDINA</v>
          </cell>
          <cell r="L42" t="str">
            <v>WORK DENIM</v>
          </cell>
          <cell r="M42" t="str">
            <v>-</v>
          </cell>
          <cell r="N42" t="str">
            <v>TEINME</v>
          </cell>
          <cell r="O42">
            <v>299.89999999999998</v>
          </cell>
        </row>
        <row r="43">
          <cell r="A43" t="str">
            <v>GC02T018</v>
          </cell>
          <cell r="B43" t="str">
            <v>PT CABALLERO</v>
          </cell>
          <cell r="C43" t="str">
            <v>BERMUDA</v>
          </cell>
          <cell r="D43" t="str">
            <v>CORE</v>
          </cell>
          <cell r="E43" t="str">
            <v>PRIMAVERA / VERANO</v>
          </cell>
          <cell r="F43">
            <v>2014</v>
          </cell>
          <cell r="G43" t="str">
            <v>14 SEMANA</v>
          </cell>
          <cell r="H43" t="str">
            <v>HARRISON</v>
          </cell>
          <cell r="I43" t="str">
            <v>-</v>
          </cell>
          <cell r="J43" t="str">
            <v>1RAS.REBAJAS PV-14 (9 JUNIO)</v>
          </cell>
          <cell r="K43" t="str">
            <v>ALGODON PRETE?IDO</v>
          </cell>
          <cell r="L43">
            <v>0</v>
          </cell>
          <cell r="M43" t="str">
            <v>LANZAMIENTO</v>
          </cell>
          <cell r="N43" t="str">
            <v>TEINME</v>
          </cell>
          <cell r="O43">
            <v>399.9</v>
          </cell>
        </row>
        <row r="44">
          <cell r="A44" t="str">
            <v>GC02T021</v>
          </cell>
          <cell r="B44" t="str">
            <v>PT CABALLERO</v>
          </cell>
          <cell r="C44" t="str">
            <v>BERMUDA</v>
          </cell>
          <cell r="D44" t="str">
            <v>VANGUARDIA</v>
          </cell>
          <cell r="E44" t="str">
            <v>PRIMAVERA / VERANO</v>
          </cell>
          <cell r="F44">
            <v>2015</v>
          </cell>
          <cell r="G44" t="str">
            <v>10 SEMANA</v>
          </cell>
          <cell r="H44">
            <v>0</v>
          </cell>
          <cell r="I44" t="str">
            <v>-</v>
          </cell>
          <cell r="J44" t="str">
            <v>REBAJAS OTO - INV 2017</v>
          </cell>
          <cell r="K44" t="str">
            <v>GABARDINA</v>
          </cell>
          <cell r="L44">
            <v>0</v>
          </cell>
          <cell r="M44" t="str">
            <v>LANZAMIENTO</v>
          </cell>
          <cell r="N44" t="str">
            <v>TEINME</v>
          </cell>
          <cell r="O44">
            <v>549.9</v>
          </cell>
        </row>
        <row r="45">
          <cell r="A45" t="str">
            <v>GC02T032</v>
          </cell>
          <cell r="B45" t="str">
            <v>PT CABALLERO</v>
          </cell>
          <cell r="C45" t="str">
            <v>BERMUDA</v>
          </cell>
          <cell r="D45" t="str">
            <v>ADVANCE</v>
          </cell>
          <cell r="E45" t="str">
            <v>PRIMAVERA / VERANO</v>
          </cell>
          <cell r="F45">
            <v>2018</v>
          </cell>
          <cell r="G45" t="str">
            <v>23 SEMANA</v>
          </cell>
          <cell r="H45" t="str">
            <v>-</v>
          </cell>
          <cell r="I45" t="str">
            <v>-</v>
          </cell>
          <cell r="J45" t="str">
            <v>REBAJAS</v>
          </cell>
          <cell r="K45" t="str">
            <v>GABARDINA</v>
          </cell>
          <cell r="L45" t="str">
            <v>-</v>
          </cell>
          <cell r="M45" t="str">
            <v>-</v>
          </cell>
          <cell r="N45" t="str">
            <v>TEINME</v>
          </cell>
          <cell r="O45">
            <v>449.9</v>
          </cell>
        </row>
        <row r="46">
          <cell r="A46" t="str">
            <v>GC02T033</v>
          </cell>
          <cell r="B46" t="str">
            <v>PT CABALLERO</v>
          </cell>
          <cell r="C46" t="str">
            <v>BERMUDA</v>
          </cell>
          <cell r="D46" t="str">
            <v>ADVANCE</v>
          </cell>
          <cell r="E46" t="str">
            <v>PRIMAVERA / VERANO</v>
          </cell>
          <cell r="F46">
            <v>2018</v>
          </cell>
          <cell r="G46" t="str">
            <v>26 SEMANA</v>
          </cell>
          <cell r="H46">
            <v>0</v>
          </cell>
          <cell r="I46" t="str">
            <v>-</v>
          </cell>
          <cell r="J46" t="str">
            <v>REBAJAS</v>
          </cell>
          <cell r="K46" t="str">
            <v>GABARDINA</v>
          </cell>
          <cell r="L46" t="str">
            <v>-</v>
          </cell>
          <cell r="M46" t="str">
            <v>-</v>
          </cell>
          <cell r="N46" t="str">
            <v>TEINME</v>
          </cell>
          <cell r="O46">
            <v>449.9</v>
          </cell>
        </row>
        <row r="47">
          <cell r="A47" t="str">
            <v>GC02T034</v>
          </cell>
          <cell r="B47" t="str">
            <v>PT CABALLERO</v>
          </cell>
          <cell r="C47" t="str">
            <v>BERMUDA</v>
          </cell>
          <cell r="D47" t="str">
            <v>CORE</v>
          </cell>
          <cell r="E47" t="str">
            <v>PRIMAVERA / VERANO</v>
          </cell>
          <cell r="F47">
            <v>2019</v>
          </cell>
          <cell r="G47" t="str">
            <v>10 SEMANA</v>
          </cell>
          <cell r="H47" t="str">
            <v>SKINNY</v>
          </cell>
          <cell r="I47" t="str">
            <v>-</v>
          </cell>
          <cell r="J47" t="str">
            <v>REBAJAS</v>
          </cell>
          <cell r="K47" t="str">
            <v>GABARDINA</v>
          </cell>
          <cell r="L47" t="str">
            <v>-</v>
          </cell>
          <cell r="M47" t="str">
            <v>-</v>
          </cell>
          <cell r="N47" t="str">
            <v>TEINME</v>
          </cell>
          <cell r="O47">
            <v>399.9</v>
          </cell>
        </row>
        <row r="48">
          <cell r="A48" t="str">
            <v>GC02T035</v>
          </cell>
          <cell r="B48" t="str">
            <v>PT CABALLERO</v>
          </cell>
          <cell r="C48" t="str">
            <v>BERMUDA</v>
          </cell>
          <cell r="D48" t="str">
            <v>TRENDY</v>
          </cell>
          <cell r="E48" t="str">
            <v>PRIMAVERA / VERANO</v>
          </cell>
          <cell r="F48">
            <v>2019</v>
          </cell>
          <cell r="G48" t="str">
            <v>16 SEMANA</v>
          </cell>
          <cell r="H48" t="str">
            <v>SKINNY</v>
          </cell>
          <cell r="I48" t="str">
            <v>-</v>
          </cell>
          <cell r="J48" t="str">
            <v>REBAJAS</v>
          </cell>
          <cell r="K48" t="str">
            <v>GABARDINA</v>
          </cell>
          <cell r="L48">
            <v>0</v>
          </cell>
          <cell r="M48" t="str">
            <v>LANZAMIENTO</v>
          </cell>
          <cell r="N48" t="str">
            <v>TEINME</v>
          </cell>
          <cell r="O48">
            <v>499.9</v>
          </cell>
        </row>
        <row r="49">
          <cell r="A49" t="str">
            <v>GC02T038</v>
          </cell>
          <cell r="B49" t="str">
            <v>PT CABALLERO</v>
          </cell>
          <cell r="C49" t="str">
            <v>BERMUDA</v>
          </cell>
          <cell r="D49" t="str">
            <v>ADVANCE</v>
          </cell>
          <cell r="E49" t="str">
            <v>OTOÑO / INVIERNO</v>
          </cell>
          <cell r="F49">
            <v>2019</v>
          </cell>
          <cell r="G49" t="str">
            <v>36 SEMANA</v>
          </cell>
          <cell r="H49" t="str">
            <v>CHINO</v>
          </cell>
          <cell r="I49" t="str">
            <v>-</v>
          </cell>
          <cell r="J49" t="str">
            <v>REBAJAS</v>
          </cell>
          <cell r="K49" t="str">
            <v>GABARDINA</v>
          </cell>
          <cell r="L49" t="str">
            <v>FORCE</v>
          </cell>
          <cell r="M49" t="str">
            <v>-</v>
          </cell>
          <cell r="N49" t="str">
            <v>TEINME</v>
          </cell>
          <cell r="O49">
            <v>449.9</v>
          </cell>
        </row>
        <row r="50">
          <cell r="A50" t="str">
            <v>GC02T039</v>
          </cell>
          <cell r="B50" t="str">
            <v>PT CABALLERO</v>
          </cell>
          <cell r="C50" t="str">
            <v>BERMUDA</v>
          </cell>
          <cell r="D50" t="str">
            <v>ADVANCE</v>
          </cell>
          <cell r="E50" t="str">
            <v>OTOÑO / INVIERNO</v>
          </cell>
          <cell r="F50">
            <v>2019</v>
          </cell>
          <cell r="G50" t="str">
            <v>47 SEMANA</v>
          </cell>
          <cell r="H50" t="str">
            <v>CHINO</v>
          </cell>
          <cell r="I50" t="str">
            <v>-</v>
          </cell>
          <cell r="J50" t="str">
            <v>REBAJAS</v>
          </cell>
          <cell r="K50" t="str">
            <v>GABARDINA</v>
          </cell>
          <cell r="L50" t="str">
            <v>VINTAGE</v>
          </cell>
          <cell r="M50" t="str">
            <v>-</v>
          </cell>
          <cell r="N50" t="str">
            <v>TEINME</v>
          </cell>
          <cell r="O50">
            <v>449.9</v>
          </cell>
        </row>
        <row r="51">
          <cell r="A51" t="str">
            <v>GC02T040</v>
          </cell>
          <cell r="B51" t="str">
            <v>PT CABALLERO</v>
          </cell>
          <cell r="C51" t="str">
            <v>BERMUDA</v>
          </cell>
          <cell r="D51" t="str">
            <v>ADVANCE</v>
          </cell>
          <cell r="E51" t="str">
            <v>OTOÑO / INVIERNO</v>
          </cell>
          <cell r="F51">
            <v>2019</v>
          </cell>
          <cell r="G51" t="str">
            <v>47 SEMANA</v>
          </cell>
          <cell r="H51" t="str">
            <v>CHINO</v>
          </cell>
          <cell r="I51" t="str">
            <v>-</v>
          </cell>
          <cell r="J51" t="str">
            <v>REBAJAS</v>
          </cell>
          <cell r="K51" t="str">
            <v>GABARDINA</v>
          </cell>
          <cell r="L51" t="str">
            <v>MAGIC</v>
          </cell>
          <cell r="M51" t="str">
            <v>-</v>
          </cell>
          <cell r="N51" t="str">
            <v>TEINME</v>
          </cell>
          <cell r="O51">
            <v>449.9</v>
          </cell>
        </row>
        <row r="52">
          <cell r="A52" t="str">
            <v>GC02X003</v>
          </cell>
          <cell r="B52" t="str">
            <v>PT CABALLERO</v>
          </cell>
          <cell r="C52" t="str">
            <v>BERMUDA</v>
          </cell>
          <cell r="D52" t="str">
            <v>ADVANCED</v>
          </cell>
          <cell r="E52" t="str">
            <v>PRIMAVERA / VERANO</v>
          </cell>
          <cell r="F52">
            <v>2016</v>
          </cell>
          <cell r="G52" t="str">
            <v>7 SEMANA</v>
          </cell>
          <cell r="H52" t="str">
            <v>-</v>
          </cell>
          <cell r="I52" t="str">
            <v>-</v>
          </cell>
          <cell r="J52" t="str">
            <v>REBAJAS PRI - VER 2016</v>
          </cell>
          <cell r="K52" t="str">
            <v>FELPA</v>
          </cell>
          <cell r="L52" t="str">
            <v>-</v>
          </cell>
          <cell r="M52" t="str">
            <v>-</v>
          </cell>
          <cell r="N52" t="str">
            <v>TEINME</v>
          </cell>
          <cell r="O52">
            <v>399.9</v>
          </cell>
        </row>
        <row r="53">
          <cell r="A53" t="str">
            <v>GC02X004</v>
          </cell>
          <cell r="B53" t="str">
            <v>PT CABALLERO</v>
          </cell>
          <cell r="C53" t="str">
            <v>BERMUDA</v>
          </cell>
          <cell r="D53" t="str">
            <v>ADVANCED</v>
          </cell>
          <cell r="E53" t="str">
            <v>PRIMAVERA / VERANO</v>
          </cell>
          <cell r="F53">
            <v>2016</v>
          </cell>
          <cell r="G53" t="str">
            <v>19 SEMANA</v>
          </cell>
          <cell r="H53" t="str">
            <v>-</v>
          </cell>
          <cell r="I53" t="str">
            <v>-</v>
          </cell>
          <cell r="J53" t="str">
            <v>REBAJAS PRI - VER 2016</v>
          </cell>
          <cell r="K53" t="str">
            <v>FELPA</v>
          </cell>
          <cell r="L53" t="str">
            <v>-</v>
          </cell>
          <cell r="M53" t="str">
            <v>-</v>
          </cell>
          <cell r="N53" t="str">
            <v>TEINME</v>
          </cell>
          <cell r="O53">
            <v>499.9</v>
          </cell>
        </row>
        <row r="54">
          <cell r="A54" t="str">
            <v>GC02X005</v>
          </cell>
          <cell r="B54" t="str">
            <v>PT CABALLERO</v>
          </cell>
          <cell r="C54" t="str">
            <v>BERMUDA</v>
          </cell>
          <cell r="D54" t="str">
            <v>ADVANCED</v>
          </cell>
          <cell r="E54" t="str">
            <v>PRIMAVERA / VERANO</v>
          </cell>
          <cell r="F54">
            <v>2016</v>
          </cell>
          <cell r="G54" t="str">
            <v>14 SEMANA</v>
          </cell>
          <cell r="H54" t="str">
            <v>-</v>
          </cell>
          <cell r="I54" t="str">
            <v>-</v>
          </cell>
          <cell r="J54" t="str">
            <v>REBAJAS PRI - VER 2016</v>
          </cell>
          <cell r="K54" t="str">
            <v>FELPA</v>
          </cell>
          <cell r="L54" t="str">
            <v>-</v>
          </cell>
          <cell r="M54" t="str">
            <v>-</v>
          </cell>
          <cell r="N54" t="str">
            <v>TEINME</v>
          </cell>
          <cell r="O54">
            <v>499.9</v>
          </cell>
        </row>
        <row r="55">
          <cell r="A55" t="str">
            <v>GC02X006</v>
          </cell>
          <cell r="B55" t="str">
            <v>PT CABALLERO</v>
          </cell>
          <cell r="C55" t="str">
            <v>BERMUDA</v>
          </cell>
          <cell r="D55" t="str">
            <v>ADVANCED</v>
          </cell>
          <cell r="E55" t="str">
            <v>PRIMAVERA / VERANO</v>
          </cell>
          <cell r="F55">
            <v>2016</v>
          </cell>
          <cell r="G55" t="str">
            <v>7 SEMANA</v>
          </cell>
          <cell r="H55" t="str">
            <v>-</v>
          </cell>
          <cell r="I55" t="str">
            <v>-</v>
          </cell>
          <cell r="J55" t="str">
            <v>REBAJAS PRI - VER 2016</v>
          </cell>
          <cell r="K55" t="str">
            <v>FELPA</v>
          </cell>
          <cell r="L55" t="str">
            <v>-</v>
          </cell>
          <cell r="M55" t="str">
            <v>-</v>
          </cell>
          <cell r="N55" t="str">
            <v>TEINME</v>
          </cell>
          <cell r="O55">
            <v>549.9</v>
          </cell>
        </row>
        <row r="56">
          <cell r="A56" t="str">
            <v>GC04A001</v>
          </cell>
          <cell r="B56" t="str">
            <v>PT CABALLERO</v>
          </cell>
          <cell r="C56" t="str">
            <v>BOXER</v>
          </cell>
          <cell r="D56" t="str">
            <v>ADVANCE</v>
          </cell>
          <cell r="E56" t="str">
            <v>PRIMAVERA / VERANO</v>
          </cell>
          <cell r="F56">
            <v>2020</v>
          </cell>
          <cell r="G56" t="str">
            <v>12 SEMANA</v>
          </cell>
          <cell r="H56">
            <v>0</v>
          </cell>
          <cell r="I56" t="str">
            <v>BOXER</v>
          </cell>
          <cell r="J56" t="str">
            <v>LINEA</v>
          </cell>
          <cell r="K56" t="str">
            <v>100% POLIESTER</v>
          </cell>
          <cell r="L56" t="str">
            <v>ATEMPORAL</v>
          </cell>
          <cell r="M56" t="str">
            <v>-</v>
          </cell>
          <cell r="N56" t="str">
            <v>TEINME</v>
          </cell>
          <cell r="O56">
            <v>179.9</v>
          </cell>
        </row>
        <row r="57">
          <cell r="A57" t="str">
            <v>GC04A002</v>
          </cell>
          <cell r="B57" t="str">
            <v>PT CABALLERO</v>
          </cell>
          <cell r="C57" t="str">
            <v>BOXER</v>
          </cell>
          <cell r="D57" t="str">
            <v>ADVANCE</v>
          </cell>
          <cell r="E57" t="str">
            <v>PRIMAVERA / VERANO</v>
          </cell>
          <cell r="F57">
            <v>2020</v>
          </cell>
          <cell r="G57" t="str">
            <v>12 SEMANA</v>
          </cell>
          <cell r="H57">
            <v>0</v>
          </cell>
          <cell r="I57" t="str">
            <v>BOXER</v>
          </cell>
          <cell r="J57" t="str">
            <v>LINEA</v>
          </cell>
          <cell r="K57" t="str">
            <v>100% POLIESTER</v>
          </cell>
          <cell r="L57" t="str">
            <v>ATEMPORAL</v>
          </cell>
          <cell r="M57" t="str">
            <v>-</v>
          </cell>
          <cell r="N57" t="str">
            <v>TEINME</v>
          </cell>
          <cell r="O57">
            <v>179.9</v>
          </cell>
        </row>
        <row r="58">
          <cell r="A58" t="str">
            <v>GC05Y002</v>
          </cell>
          <cell r="B58" t="str">
            <v>PT CABALLERO</v>
          </cell>
          <cell r="C58" t="str">
            <v>CUBREBOCAS</v>
          </cell>
          <cell r="D58" t="str">
            <v>TRENDY</v>
          </cell>
          <cell r="E58" t="str">
            <v>PRIMAVERA / VERANO</v>
          </cell>
          <cell r="F58">
            <v>2020</v>
          </cell>
          <cell r="G58" t="str">
            <v>17 SEMANA</v>
          </cell>
          <cell r="H58">
            <v>0</v>
          </cell>
          <cell r="I58" t="str">
            <v>-</v>
          </cell>
          <cell r="J58" t="str">
            <v>LINEA</v>
          </cell>
          <cell r="K58" t="str">
            <v>-</v>
          </cell>
          <cell r="L58" t="str">
            <v>BASICOS</v>
          </cell>
          <cell r="M58" t="str">
            <v>-</v>
          </cell>
          <cell r="N58" t="str">
            <v>TEINME</v>
          </cell>
          <cell r="O58">
            <v>39.9</v>
          </cell>
        </row>
        <row r="59">
          <cell r="A59" t="str">
            <v>GC05Y003</v>
          </cell>
          <cell r="B59" t="str">
            <v>PT CABALLERO</v>
          </cell>
          <cell r="C59" t="str">
            <v>CUBREBOCAS</v>
          </cell>
          <cell r="D59" t="str">
            <v>TRENDY</v>
          </cell>
          <cell r="E59" t="str">
            <v>PRIMAVERA / VERANO</v>
          </cell>
          <cell r="F59">
            <v>2020</v>
          </cell>
          <cell r="G59" t="str">
            <v>17 SEMANA</v>
          </cell>
          <cell r="H59" t="str">
            <v>-</v>
          </cell>
          <cell r="I59" t="str">
            <v>-</v>
          </cell>
          <cell r="J59" t="str">
            <v>LINEA</v>
          </cell>
          <cell r="K59" t="str">
            <v>-</v>
          </cell>
          <cell r="L59" t="str">
            <v>BASICOS</v>
          </cell>
          <cell r="M59" t="str">
            <v>-</v>
          </cell>
          <cell r="N59" t="str">
            <v>TEINME</v>
          </cell>
          <cell r="O59">
            <v>39.9</v>
          </cell>
        </row>
        <row r="60">
          <cell r="A60" t="str">
            <v>GC05Y004</v>
          </cell>
          <cell r="B60" t="str">
            <v>PT CABALLERO</v>
          </cell>
          <cell r="C60" t="str">
            <v>CUBREBOCAS</v>
          </cell>
          <cell r="D60" t="str">
            <v>TRENDY</v>
          </cell>
          <cell r="E60" t="str">
            <v>PRIMAVERA / VERANO</v>
          </cell>
          <cell r="F60">
            <v>2020</v>
          </cell>
          <cell r="G60" t="str">
            <v>17 SEMANA</v>
          </cell>
          <cell r="H60">
            <v>0</v>
          </cell>
          <cell r="I60" t="str">
            <v>-</v>
          </cell>
          <cell r="J60" t="str">
            <v>LINEA</v>
          </cell>
          <cell r="K60" t="str">
            <v>ALGODON  ELASTANO</v>
          </cell>
          <cell r="L60" t="str">
            <v>-</v>
          </cell>
          <cell r="M60" t="str">
            <v>-</v>
          </cell>
          <cell r="N60" t="str">
            <v>TEINME</v>
          </cell>
          <cell r="O60">
            <v>39.9</v>
          </cell>
        </row>
        <row r="61">
          <cell r="A61" t="str">
            <v>GC08F001</v>
          </cell>
          <cell r="B61" t="str">
            <v>PT CABALLERO</v>
          </cell>
          <cell r="C61" t="str">
            <v>CAMISA</v>
          </cell>
          <cell r="D61" t="str">
            <v>ADVANCED</v>
          </cell>
          <cell r="E61" t="str">
            <v>OTOÑO / INVIERNO</v>
          </cell>
          <cell r="F61">
            <v>2017</v>
          </cell>
          <cell r="G61" t="str">
            <v>32 SEMANA</v>
          </cell>
          <cell r="H61" t="str">
            <v>-</v>
          </cell>
          <cell r="I61" t="str">
            <v>MANGA CORTA</v>
          </cell>
          <cell r="J61" t="str">
            <v>REBAJAS OTO - INV 2017</v>
          </cell>
          <cell r="K61" t="str">
            <v>PIQUE</v>
          </cell>
          <cell r="L61" t="str">
            <v>BLACK PAINT</v>
          </cell>
          <cell r="M61" t="str">
            <v>-</v>
          </cell>
          <cell r="N61" t="str">
            <v>TEINME</v>
          </cell>
          <cell r="O61">
            <v>399.9</v>
          </cell>
        </row>
        <row r="62">
          <cell r="A62" t="str">
            <v>GC08K185</v>
          </cell>
          <cell r="B62" t="str">
            <v>PT CABALLERO</v>
          </cell>
          <cell r="C62" t="str">
            <v>CAMISA</v>
          </cell>
          <cell r="D62" t="str">
            <v>CORE</v>
          </cell>
          <cell r="E62" t="str">
            <v>PRIMAVERA / VERANO</v>
          </cell>
          <cell r="F62">
            <v>2012</v>
          </cell>
          <cell r="G62" t="str">
            <v>21 SEMANA</v>
          </cell>
          <cell r="H62" t="str">
            <v>CLASSIC</v>
          </cell>
          <cell r="I62" t="str">
            <v>MANGA CORTA</v>
          </cell>
          <cell r="J62" t="str">
            <v>PRIMERAS REBAJAS PRI-VER 2015</v>
          </cell>
          <cell r="K62" t="str">
            <v>POPELINA</v>
          </cell>
          <cell r="L62" t="str">
            <v>-</v>
          </cell>
          <cell r="M62" t="str">
            <v>-</v>
          </cell>
          <cell r="N62" t="str">
            <v>TEINME</v>
          </cell>
          <cell r="O62">
            <v>299.89999999999998</v>
          </cell>
        </row>
        <row r="63">
          <cell r="A63" t="str">
            <v>GC08K285</v>
          </cell>
          <cell r="B63" t="str">
            <v>PT CABALLERO</v>
          </cell>
          <cell r="C63" t="str">
            <v>CAMISA</v>
          </cell>
          <cell r="D63" t="str">
            <v>TRENDY</v>
          </cell>
          <cell r="E63" t="str">
            <v>PRIMAVERA / VERANO</v>
          </cell>
          <cell r="F63">
            <v>0</v>
          </cell>
          <cell r="G63" t="str">
            <v>3 SEMANA</v>
          </cell>
          <cell r="H63" t="str">
            <v>JIM</v>
          </cell>
          <cell r="I63" t="str">
            <v>MANGA LARGA</v>
          </cell>
          <cell r="J63" t="str">
            <v>REBAJAS</v>
          </cell>
          <cell r="K63" t="str">
            <v>POPELINA</v>
          </cell>
          <cell r="L63">
            <v>0</v>
          </cell>
          <cell r="M63" t="str">
            <v>-</v>
          </cell>
          <cell r="N63" t="str">
            <v>TEINME</v>
          </cell>
          <cell r="O63">
            <v>249.9</v>
          </cell>
        </row>
        <row r="64">
          <cell r="A64" t="str">
            <v>GC08K289</v>
          </cell>
          <cell r="B64" t="str">
            <v>PT CABALLERO</v>
          </cell>
          <cell r="C64" t="str">
            <v>CAMISA</v>
          </cell>
          <cell r="D64" t="str">
            <v>TRENDY</v>
          </cell>
          <cell r="E64" t="str">
            <v>PRIMAVERA / VERANO</v>
          </cell>
          <cell r="F64">
            <v>2014</v>
          </cell>
          <cell r="G64" t="str">
            <v>5 SEMANA</v>
          </cell>
          <cell r="H64" t="str">
            <v>JIM</v>
          </cell>
          <cell r="I64" t="str">
            <v>MANGA LARGA</v>
          </cell>
          <cell r="J64" t="str">
            <v>PRIMERAS REBAJAS PRI-VER 2015</v>
          </cell>
          <cell r="K64" t="str">
            <v>MEZCLILLA</v>
          </cell>
          <cell r="L64" t="str">
            <v>INSTAGRAM</v>
          </cell>
          <cell r="M64" t="str">
            <v>LANZAMIENTO</v>
          </cell>
          <cell r="N64" t="str">
            <v>TEINME</v>
          </cell>
          <cell r="O64">
            <v>549.9</v>
          </cell>
        </row>
        <row r="65">
          <cell r="A65" t="str">
            <v>GC08K350</v>
          </cell>
          <cell r="B65" t="str">
            <v>PT CABALLERO</v>
          </cell>
          <cell r="C65" t="str">
            <v>CAMISA</v>
          </cell>
          <cell r="D65" t="str">
            <v>ADVANCED</v>
          </cell>
          <cell r="E65" t="str">
            <v>PRIMAVERA / VERANO</v>
          </cell>
          <cell r="F65">
            <v>2014</v>
          </cell>
          <cell r="G65" t="str">
            <v>30 SEMANA</v>
          </cell>
          <cell r="H65" t="str">
            <v>JIM</v>
          </cell>
          <cell r="I65" t="str">
            <v>MANGA LARGA</v>
          </cell>
          <cell r="J65" t="str">
            <v>PRIMERAS REBAJAS PRI-VER 2015</v>
          </cell>
          <cell r="K65" t="str">
            <v>POPELINA</v>
          </cell>
          <cell r="L65" t="str">
            <v>POP ART</v>
          </cell>
          <cell r="M65" t="str">
            <v>LANZAMIENTO</v>
          </cell>
          <cell r="N65" t="str">
            <v>TEINME</v>
          </cell>
          <cell r="O65">
            <v>299.89999999999998</v>
          </cell>
        </row>
        <row r="66">
          <cell r="A66" t="str">
            <v>GC08K367</v>
          </cell>
          <cell r="B66" t="str">
            <v>PT CABALLERO</v>
          </cell>
          <cell r="C66" t="str">
            <v>CAMISA</v>
          </cell>
          <cell r="D66" t="str">
            <v>TRENDY</v>
          </cell>
          <cell r="E66" t="str">
            <v>OTOÑO / INVIERNO</v>
          </cell>
          <cell r="F66">
            <v>2014</v>
          </cell>
          <cell r="G66" t="str">
            <v>44 SEMANA</v>
          </cell>
          <cell r="H66" t="str">
            <v>JIM</v>
          </cell>
          <cell r="I66" t="str">
            <v>MANGA LARGA</v>
          </cell>
          <cell r="J66" t="str">
            <v>PRIMERAS REBAJAS PRI-VER 2015</v>
          </cell>
          <cell r="K66" t="str">
            <v>POPELINA</v>
          </cell>
          <cell r="L66" t="str">
            <v>PATCH WORK</v>
          </cell>
          <cell r="M66" t="str">
            <v>LANZAMIENTO</v>
          </cell>
          <cell r="N66" t="str">
            <v>TEINME</v>
          </cell>
          <cell r="O66">
            <v>249.9</v>
          </cell>
        </row>
        <row r="67">
          <cell r="A67" t="str">
            <v>GC08K382</v>
          </cell>
          <cell r="B67" t="str">
            <v>PT CABALLERO</v>
          </cell>
          <cell r="C67" t="str">
            <v>CAMISA</v>
          </cell>
          <cell r="D67" t="str">
            <v>ADVANCE</v>
          </cell>
          <cell r="E67" t="str">
            <v>OTOÑO / INVIERNO</v>
          </cell>
          <cell r="F67">
            <v>0</v>
          </cell>
          <cell r="G67" t="str">
            <v>49 SEMANA</v>
          </cell>
          <cell r="H67" t="str">
            <v>SLIM</v>
          </cell>
          <cell r="I67" t="str">
            <v>MANGA LARGA</v>
          </cell>
          <cell r="J67" t="str">
            <v>REBAJAS</v>
          </cell>
          <cell r="K67" t="str">
            <v>POPELINA</v>
          </cell>
          <cell r="L67" t="str">
            <v>-</v>
          </cell>
          <cell r="M67" t="str">
            <v>LANZAMIENTO</v>
          </cell>
          <cell r="N67" t="str">
            <v>TEINME</v>
          </cell>
          <cell r="O67">
            <v>249.9</v>
          </cell>
        </row>
        <row r="68">
          <cell r="A68" t="str">
            <v>GC08K387</v>
          </cell>
          <cell r="B68" t="str">
            <v>PT CABALLERO</v>
          </cell>
          <cell r="C68" t="str">
            <v>CAMISA</v>
          </cell>
          <cell r="D68" t="str">
            <v>ADVANCE</v>
          </cell>
          <cell r="E68" t="str">
            <v>PRIMAVERA / VERANO</v>
          </cell>
          <cell r="F68">
            <v>0</v>
          </cell>
          <cell r="G68" t="str">
            <v>5 SEMANA</v>
          </cell>
          <cell r="H68" t="str">
            <v>SLIM</v>
          </cell>
          <cell r="I68" t="str">
            <v>MANGA LARGA</v>
          </cell>
          <cell r="J68" t="str">
            <v>REBAJAS</v>
          </cell>
          <cell r="K68" t="str">
            <v>POPELINA</v>
          </cell>
          <cell r="L68" t="str">
            <v>SIMPLE NATURE</v>
          </cell>
          <cell r="M68" t="str">
            <v>LANZAMIENTO</v>
          </cell>
          <cell r="N68" t="str">
            <v>TEINME</v>
          </cell>
          <cell r="O68">
            <v>499.9</v>
          </cell>
        </row>
        <row r="69">
          <cell r="A69" t="str">
            <v>GC08K424</v>
          </cell>
          <cell r="B69" t="str">
            <v>PT CABALLERO</v>
          </cell>
          <cell r="C69" t="str">
            <v>CAMISA</v>
          </cell>
          <cell r="D69" t="str">
            <v>CORE</v>
          </cell>
          <cell r="E69" t="str">
            <v>PRIMAVERA / VERANO</v>
          </cell>
          <cell r="F69">
            <v>2015</v>
          </cell>
          <cell r="G69" t="str">
            <v>11 SEMANA</v>
          </cell>
          <cell r="H69" t="str">
            <v>-</v>
          </cell>
          <cell r="I69" t="str">
            <v>MANGA LARGA</v>
          </cell>
          <cell r="J69" t="str">
            <v>PRIMERAS REBAJAS PRI-VER 2015</v>
          </cell>
          <cell r="K69" t="str">
            <v>POPELINA</v>
          </cell>
          <cell r="L69" t="str">
            <v>MIAMI SURF</v>
          </cell>
          <cell r="M69" t="str">
            <v>LANZAMIENTO</v>
          </cell>
          <cell r="N69" t="str">
            <v>TEINME</v>
          </cell>
          <cell r="O69">
            <v>249.9</v>
          </cell>
        </row>
        <row r="70">
          <cell r="A70" t="str">
            <v>GC08K425</v>
          </cell>
          <cell r="B70" t="str">
            <v>PT CABALLERO</v>
          </cell>
          <cell r="C70" t="str">
            <v>CAMISA</v>
          </cell>
          <cell r="D70" t="str">
            <v>CORE</v>
          </cell>
          <cell r="E70" t="str">
            <v>PRIMAVERA / VERANO</v>
          </cell>
          <cell r="F70">
            <v>2015</v>
          </cell>
          <cell r="G70" t="str">
            <v>9 SEMANA</v>
          </cell>
          <cell r="H70" t="str">
            <v>-</v>
          </cell>
          <cell r="I70" t="str">
            <v>MANGA LARGA</v>
          </cell>
          <cell r="J70" t="str">
            <v>PRIMERAS REBAJAS PRI-VER 2015</v>
          </cell>
          <cell r="K70" t="str">
            <v>ALGODON PRETE?IDO</v>
          </cell>
          <cell r="L70" t="str">
            <v>MIAMI SURF</v>
          </cell>
          <cell r="M70" t="str">
            <v>LANZAMIENTO</v>
          </cell>
          <cell r="N70" t="str">
            <v>TEINME</v>
          </cell>
          <cell r="O70">
            <v>249.9</v>
          </cell>
        </row>
        <row r="71">
          <cell r="A71" t="str">
            <v>GC08K442</v>
          </cell>
          <cell r="B71" t="str">
            <v>PT CABALLERO</v>
          </cell>
          <cell r="C71" t="str">
            <v>CAMISA</v>
          </cell>
          <cell r="D71" t="str">
            <v>ADVANCED</v>
          </cell>
          <cell r="E71" t="str">
            <v>PRIMAVERA / VERANO</v>
          </cell>
          <cell r="F71">
            <v>2015</v>
          </cell>
          <cell r="G71" t="str">
            <v>23 SEMANA</v>
          </cell>
          <cell r="H71" t="str">
            <v>-</v>
          </cell>
          <cell r="I71" t="str">
            <v>MANGA LARGA</v>
          </cell>
          <cell r="J71" t="str">
            <v>REBAJAS OTO-INV 2015</v>
          </cell>
          <cell r="K71" t="str">
            <v>POPELINA</v>
          </cell>
          <cell r="L71" t="str">
            <v>HERITAGE</v>
          </cell>
          <cell r="M71" t="str">
            <v>LANZAMIENTO</v>
          </cell>
          <cell r="N71" t="str">
            <v>TEINME</v>
          </cell>
          <cell r="O71">
            <v>249.9</v>
          </cell>
        </row>
        <row r="72">
          <cell r="A72" t="str">
            <v>GC08K443</v>
          </cell>
          <cell r="B72" t="str">
            <v>PT CABALLERO</v>
          </cell>
          <cell r="C72" t="str">
            <v>CAMISA</v>
          </cell>
          <cell r="D72" t="str">
            <v>ADVANCED</v>
          </cell>
          <cell r="E72" t="str">
            <v>OTOÑO / INVIERNO</v>
          </cell>
          <cell r="F72">
            <v>2015</v>
          </cell>
          <cell r="G72" t="str">
            <v>30 SEMANA</v>
          </cell>
          <cell r="H72" t="str">
            <v>-</v>
          </cell>
          <cell r="I72" t="str">
            <v>MANGA LARGA</v>
          </cell>
          <cell r="J72" t="str">
            <v>REBAJAS OTO-INV 2015</v>
          </cell>
          <cell r="K72" t="str">
            <v>POPELINA</v>
          </cell>
          <cell r="L72" t="str">
            <v>HERITAGE</v>
          </cell>
          <cell r="M72" t="str">
            <v>RESURTIDO</v>
          </cell>
          <cell r="N72" t="str">
            <v>TEINME</v>
          </cell>
          <cell r="O72">
            <v>249.9</v>
          </cell>
        </row>
        <row r="73">
          <cell r="A73" t="str">
            <v>GC08K456</v>
          </cell>
          <cell r="B73" t="str">
            <v>PT CABALLERO</v>
          </cell>
          <cell r="C73" t="str">
            <v>CAMISA</v>
          </cell>
          <cell r="D73" t="str">
            <v>CORE</v>
          </cell>
          <cell r="E73" t="str">
            <v>OTOÑO / INVIERNO</v>
          </cell>
          <cell r="F73">
            <v>0</v>
          </cell>
          <cell r="G73" t="str">
            <v>26 SEMANA</v>
          </cell>
          <cell r="H73">
            <v>0</v>
          </cell>
          <cell r="I73" t="str">
            <v>MANGA LARGA</v>
          </cell>
          <cell r="J73" t="str">
            <v>REBAJAS</v>
          </cell>
          <cell r="K73" t="str">
            <v>ALGODON PRETE?IDO</v>
          </cell>
          <cell r="L73" t="str">
            <v>ROCKABILLY</v>
          </cell>
          <cell r="M73" t="str">
            <v>LANZAMIENTO</v>
          </cell>
          <cell r="N73" t="str">
            <v>TEINME</v>
          </cell>
          <cell r="O73">
            <v>249.9</v>
          </cell>
        </row>
        <row r="74">
          <cell r="A74" t="str">
            <v>GC08K460</v>
          </cell>
          <cell r="B74" t="str">
            <v>PT CABALLERO</v>
          </cell>
          <cell r="C74" t="str">
            <v>CAMISA</v>
          </cell>
          <cell r="D74" t="str">
            <v>TRENDY</v>
          </cell>
          <cell r="E74" t="str">
            <v>OTOÑO / INVIERNO</v>
          </cell>
          <cell r="F74">
            <v>2015</v>
          </cell>
          <cell r="G74" t="str">
            <v>32 SEMANA</v>
          </cell>
          <cell r="H74" t="str">
            <v>-</v>
          </cell>
          <cell r="I74" t="str">
            <v>MANGA LARGA</v>
          </cell>
          <cell r="J74" t="str">
            <v>REBAJAS OTO-INV 2015</v>
          </cell>
          <cell r="K74" t="str">
            <v>POPELINA</v>
          </cell>
          <cell r="L74" t="str">
            <v>GRAFFITI SPORT</v>
          </cell>
          <cell r="M74" t="str">
            <v>LANZAMIENTO</v>
          </cell>
          <cell r="N74" t="str">
            <v>TEINME</v>
          </cell>
          <cell r="O74">
            <v>249.9</v>
          </cell>
        </row>
        <row r="75">
          <cell r="A75" t="str">
            <v>GC08K462</v>
          </cell>
          <cell r="B75" t="str">
            <v>PT CABALLERO</v>
          </cell>
          <cell r="C75" t="str">
            <v>CAMISA</v>
          </cell>
          <cell r="D75" t="str">
            <v>TRENDY</v>
          </cell>
          <cell r="E75" t="str">
            <v>OTOÑO / INVIERNO</v>
          </cell>
          <cell r="F75">
            <v>2015</v>
          </cell>
          <cell r="G75" t="str">
            <v>32 SEMANA</v>
          </cell>
          <cell r="H75" t="str">
            <v>-</v>
          </cell>
          <cell r="I75" t="str">
            <v>MANGA CORTA</v>
          </cell>
          <cell r="J75" t="str">
            <v>REBAJAS OTO-INV 2015</v>
          </cell>
          <cell r="K75" t="str">
            <v>POPELINA</v>
          </cell>
          <cell r="L75" t="str">
            <v>GRAFFITI SPORT</v>
          </cell>
          <cell r="M75" t="str">
            <v>LANZAMIENTO</v>
          </cell>
          <cell r="N75" t="str">
            <v>TEINME</v>
          </cell>
          <cell r="O75">
            <v>499.9</v>
          </cell>
        </row>
        <row r="76">
          <cell r="A76" t="str">
            <v>GC08K483</v>
          </cell>
          <cell r="B76" t="str">
            <v>PT CABALLERO</v>
          </cell>
          <cell r="C76" t="str">
            <v>CAMISA</v>
          </cell>
          <cell r="D76" t="str">
            <v>ADVANCED</v>
          </cell>
          <cell r="E76" t="str">
            <v>OTOÑO / INVIERNO</v>
          </cell>
          <cell r="F76">
            <v>2015</v>
          </cell>
          <cell r="G76" t="str">
            <v>33 SEMANA</v>
          </cell>
          <cell r="H76" t="str">
            <v>-</v>
          </cell>
          <cell r="I76" t="str">
            <v>MANGA CORTA</v>
          </cell>
          <cell r="J76" t="str">
            <v>REBAJAS OTO-INV 2015</v>
          </cell>
          <cell r="K76" t="str">
            <v>ALGODON PRETE?IDO</v>
          </cell>
          <cell r="L76" t="str">
            <v>GRAFFITI SPORT</v>
          </cell>
          <cell r="M76" t="str">
            <v>LANZAMIENTO</v>
          </cell>
          <cell r="N76" t="str">
            <v>TEINME</v>
          </cell>
          <cell r="O76">
            <v>499.9</v>
          </cell>
        </row>
        <row r="77">
          <cell r="A77" t="str">
            <v>GC08K485</v>
          </cell>
          <cell r="B77" t="str">
            <v>PT CABALLERO</v>
          </cell>
          <cell r="C77" t="str">
            <v>CAMISA</v>
          </cell>
          <cell r="D77" t="str">
            <v>CORE</v>
          </cell>
          <cell r="E77" t="str">
            <v>OTOÑO / INVIERNO</v>
          </cell>
          <cell r="F77">
            <v>2015</v>
          </cell>
          <cell r="G77" t="str">
            <v>33 SEMANA</v>
          </cell>
          <cell r="H77" t="str">
            <v>-</v>
          </cell>
          <cell r="I77" t="str">
            <v>MANGA CORTA</v>
          </cell>
          <cell r="J77" t="str">
            <v>REBAJAS OTO-INV 2015</v>
          </cell>
          <cell r="K77" t="str">
            <v>ALGODON PRETE?IDO</v>
          </cell>
          <cell r="L77" t="str">
            <v>GRAFFITI SPORT</v>
          </cell>
          <cell r="M77" t="str">
            <v>LANZAMIENTO</v>
          </cell>
          <cell r="N77" t="str">
            <v>TEINME</v>
          </cell>
          <cell r="O77">
            <v>249.9</v>
          </cell>
        </row>
        <row r="78">
          <cell r="A78" t="str">
            <v>GC08K486</v>
          </cell>
          <cell r="B78" t="str">
            <v>PT CABALLERO</v>
          </cell>
          <cell r="C78" t="str">
            <v>CAMISA</v>
          </cell>
          <cell r="D78" t="str">
            <v>TRENDY</v>
          </cell>
          <cell r="E78" t="str">
            <v>OTOÑO / INVIERNO</v>
          </cell>
          <cell r="F78">
            <v>0</v>
          </cell>
          <cell r="G78" t="str">
            <v>36 SEMANA</v>
          </cell>
          <cell r="H78">
            <v>0</v>
          </cell>
          <cell r="I78" t="str">
            <v>MANGA LARGA</v>
          </cell>
          <cell r="J78" t="str">
            <v>REBAJAS</v>
          </cell>
          <cell r="K78" t="str">
            <v>ALGODON PRETE?IDO</v>
          </cell>
          <cell r="L78">
            <v>0</v>
          </cell>
          <cell r="M78" t="str">
            <v>LANZAMIENTO</v>
          </cell>
          <cell r="N78" t="str">
            <v>TEINME</v>
          </cell>
          <cell r="O78">
            <v>249.9</v>
          </cell>
        </row>
        <row r="79">
          <cell r="A79" t="str">
            <v>GC08K487</v>
          </cell>
          <cell r="B79" t="str">
            <v>PT CABALLERO</v>
          </cell>
          <cell r="C79" t="str">
            <v>CAMISA</v>
          </cell>
          <cell r="D79" t="str">
            <v>TRENDY</v>
          </cell>
          <cell r="E79" t="str">
            <v>OTOÑO / INVIERNO</v>
          </cell>
          <cell r="F79">
            <v>0</v>
          </cell>
          <cell r="G79" t="str">
            <v>36 SEMANA</v>
          </cell>
          <cell r="H79">
            <v>0</v>
          </cell>
          <cell r="I79" t="str">
            <v>MANGA LARGA</v>
          </cell>
          <cell r="J79" t="str">
            <v>REBAJAS</v>
          </cell>
          <cell r="K79" t="str">
            <v>ALGODON PRETE?IDO</v>
          </cell>
          <cell r="L79">
            <v>0</v>
          </cell>
          <cell r="M79" t="str">
            <v>LANZAMIENTO</v>
          </cell>
          <cell r="N79" t="str">
            <v>TEINME</v>
          </cell>
          <cell r="O79">
            <v>249.9</v>
          </cell>
        </row>
        <row r="80">
          <cell r="A80" t="str">
            <v>GC08K492</v>
          </cell>
          <cell r="B80" t="str">
            <v>PT CABALLERO</v>
          </cell>
          <cell r="C80" t="str">
            <v>CAMISA</v>
          </cell>
          <cell r="D80" t="str">
            <v>ADVANCE</v>
          </cell>
          <cell r="E80" t="str">
            <v>OTOÑO / INVIERNO</v>
          </cell>
          <cell r="F80">
            <v>0</v>
          </cell>
          <cell r="G80" t="str">
            <v>42 SEMANA</v>
          </cell>
          <cell r="H80">
            <v>0</v>
          </cell>
          <cell r="I80" t="str">
            <v>MANGA LARGA</v>
          </cell>
          <cell r="J80" t="str">
            <v>REBAJAS</v>
          </cell>
          <cell r="K80" t="str">
            <v>GABARDINA</v>
          </cell>
          <cell r="L80" t="str">
            <v>CYBER TRIBE</v>
          </cell>
          <cell r="M80" t="str">
            <v>LANZAMIENTO</v>
          </cell>
          <cell r="N80" t="str">
            <v>TEINME</v>
          </cell>
          <cell r="O80">
            <v>249.9</v>
          </cell>
        </row>
        <row r="81">
          <cell r="A81" t="str">
            <v>GC08K498</v>
          </cell>
          <cell r="B81" t="str">
            <v>PT CABALLERO</v>
          </cell>
          <cell r="C81" t="str">
            <v>CAMISA</v>
          </cell>
          <cell r="D81" t="str">
            <v>CORE</v>
          </cell>
          <cell r="E81" t="str">
            <v>OTOÑO / INVIERNO</v>
          </cell>
          <cell r="F81">
            <v>0</v>
          </cell>
          <cell r="G81" t="str">
            <v>35 SEMANA</v>
          </cell>
          <cell r="H81">
            <v>0</v>
          </cell>
          <cell r="I81" t="str">
            <v>MANGA LARGA</v>
          </cell>
          <cell r="J81" t="str">
            <v>REBAJAS</v>
          </cell>
          <cell r="K81" t="str">
            <v>POPELINA</v>
          </cell>
          <cell r="L81" t="str">
            <v>CYBER TRIBE</v>
          </cell>
          <cell r="M81" t="str">
            <v>LANZAMIENTO</v>
          </cell>
          <cell r="N81" t="str">
            <v>TEINME</v>
          </cell>
          <cell r="O81">
            <v>249.9</v>
          </cell>
        </row>
        <row r="82">
          <cell r="A82" t="str">
            <v>GC08K501</v>
          </cell>
          <cell r="B82" t="str">
            <v>PT CABALLERO</v>
          </cell>
          <cell r="C82" t="str">
            <v>CAMISA</v>
          </cell>
          <cell r="D82" t="str">
            <v>TRENDY</v>
          </cell>
          <cell r="E82" t="str">
            <v>OTOÑO / INVIERNO</v>
          </cell>
          <cell r="F82">
            <v>0</v>
          </cell>
          <cell r="G82" t="str">
            <v>42 SEMANA</v>
          </cell>
          <cell r="H82">
            <v>0</v>
          </cell>
          <cell r="I82" t="str">
            <v>MANGA LARGA</v>
          </cell>
          <cell r="J82" t="str">
            <v>REBAJAS</v>
          </cell>
          <cell r="K82" t="str">
            <v>GABARDINA</v>
          </cell>
          <cell r="L82" t="str">
            <v>CYBER TRIBE</v>
          </cell>
          <cell r="M82" t="str">
            <v>LANZAMIENTO</v>
          </cell>
          <cell r="N82" t="str">
            <v>TEINME</v>
          </cell>
          <cell r="O82">
            <v>499.9</v>
          </cell>
        </row>
        <row r="83">
          <cell r="A83" t="str">
            <v>GC08K502</v>
          </cell>
          <cell r="B83" t="str">
            <v>PT CABALLERO</v>
          </cell>
          <cell r="C83" t="str">
            <v>CAMISA</v>
          </cell>
          <cell r="D83" t="str">
            <v>CORE</v>
          </cell>
          <cell r="E83" t="str">
            <v>OTOÑO / INVIERNO</v>
          </cell>
          <cell r="F83">
            <v>0</v>
          </cell>
          <cell r="G83" t="str">
            <v>40 SEMANA</v>
          </cell>
          <cell r="H83">
            <v>0</v>
          </cell>
          <cell r="I83" t="str">
            <v>MANGA LARGA</v>
          </cell>
          <cell r="J83" t="str">
            <v>REBAJAS</v>
          </cell>
          <cell r="K83" t="str">
            <v>ALGODON PRETE?IDO</v>
          </cell>
          <cell r="L83" t="str">
            <v>BASICOS</v>
          </cell>
          <cell r="M83" t="str">
            <v>LANZAMIENTO</v>
          </cell>
          <cell r="N83" t="str">
            <v>TEINME</v>
          </cell>
          <cell r="O83">
            <v>249.9</v>
          </cell>
        </row>
        <row r="84">
          <cell r="A84" t="str">
            <v>GC08K512</v>
          </cell>
          <cell r="B84" t="str">
            <v>PT CABALLERO</v>
          </cell>
          <cell r="C84" t="str">
            <v>CAMISA</v>
          </cell>
          <cell r="D84" t="str">
            <v>ADVANCE</v>
          </cell>
          <cell r="E84" t="str">
            <v>OTOÑO / INVIERNO</v>
          </cell>
          <cell r="F84">
            <v>0</v>
          </cell>
          <cell r="G84" t="str">
            <v>51 SEMANA</v>
          </cell>
          <cell r="H84">
            <v>0</v>
          </cell>
          <cell r="I84" t="str">
            <v>MANGA LARGA</v>
          </cell>
          <cell r="J84" t="str">
            <v>REBAJAS</v>
          </cell>
          <cell r="K84" t="str">
            <v>ALGODON PRETE?IDO</v>
          </cell>
          <cell r="L84">
            <v>0</v>
          </cell>
          <cell r="M84" t="str">
            <v>LANZAMIENTO</v>
          </cell>
          <cell r="N84" t="str">
            <v>TEINME</v>
          </cell>
          <cell r="O84">
            <v>249.9</v>
          </cell>
        </row>
        <row r="85">
          <cell r="A85" t="str">
            <v>GC08K515</v>
          </cell>
          <cell r="B85" t="str">
            <v>PT CABALLERO</v>
          </cell>
          <cell r="C85" t="str">
            <v>CAMISA</v>
          </cell>
          <cell r="D85" t="str">
            <v>CORE</v>
          </cell>
          <cell r="E85" t="str">
            <v>OTOÑO / INVIERNO</v>
          </cell>
          <cell r="F85">
            <v>0</v>
          </cell>
          <cell r="G85" t="str">
            <v>41 SEMANA</v>
          </cell>
          <cell r="H85">
            <v>0</v>
          </cell>
          <cell r="I85" t="str">
            <v>MANGA LARGA</v>
          </cell>
          <cell r="J85" t="str">
            <v>REBAJAS</v>
          </cell>
          <cell r="K85" t="str">
            <v>ALGODON PRETE?IDO</v>
          </cell>
          <cell r="L85" t="str">
            <v>BASICOS</v>
          </cell>
          <cell r="M85" t="str">
            <v>LANZAMIENTO</v>
          </cell>
          <cell r="N85" t="str">
            <v>TEINME</v>
          </cell>
          <cell r="O85">
            <v>249.9</v>
          </cell>
        </row>
        <row r="86">
          <cell r="A86" t="str">
            <v>GC08K521</v>
          </cell>
          <cell r="B86" t="str">
            <v>PT CABALLERO</v>
          </cell>
          <cell r="C86" t="str">
            <v>CAMISA</v>
          </cell>
          <cell r="D86" t="str">
            <v>ADVANCE</v>
          </cell>
          <cell r="E86" t="str">
            <v>OTOÑO / INVIERNO</v>
          </cell>
          <cell r="F86">
            <v>0</v>
          </cell>
          <cell r="G86" t="str">
            <v>44 SEMANA</v>
          </cell>
          <cell r="H86">
            <v>0</v>
          </cell>
          <cell r="I86" t="str">
            <v>MANGA LARGA</v>
          </cell>
          <cell r="J86" t="str">
            <v>REBAJAS</v>
          </cell>
          <cell r="K86" t="str">
            <v>ALGODON PRETE?IDO</v>
          </cell>
          <cell r="L86" t="str">
            <v>CITY PUNK</v>
          </cell>
          <cell r="M86" t="str">
            <v>LANZAMIENTO</v>
          </cell>
          <cell r="N86" t="str">
            <v>TEINME</v>
          </cell>
          <cell r="O86">
            <v>249.9</v>
          </cell>
        </row>
        <row r="87">
          <cell r="A87" t="str">
            <v>GC08K525</v>
          </cell>
          <cell r="B87" t="str">
            <v>PT CABALLERO</v>
          </cell>
          <cell r="C87" t="str">
            <v>CAMISA</v>
          </cell>
          <cell r="D87" t="str">
            <v>CORE</v>
          </cell>
          <cell r="E87" t="str">
            <v>OTOÑO / INVIERNO</v>
          </cell>
          <cell r="F87">
            <v>0</v>
          </cell>
          <cell r="G87" t="str">
            <v>51 SEMANA</v>
          </cell>
          <cell r="H87">
            <v>0</v>
          </cell>
          <cell r="I87" t="str">
            <v>MANGA LARGA</v>
          </cell>
          <cell r="J87" t="str">
            <v>REBAJAS</v>
          </cell>
          <cell r="K87" t="str">
            <v>POPELINA</v>
          </cell>
          <cell r="L87">
            <v>0</v>
          </cell>
          <cell r="M87" t="str">
            <v>LANZAMIENTO</v>
          </cell>
          <cell r="N87" t="str">
            <v>TEINME</v>
          </cell>
          <cell r="O87">
            <v>449.9</v>
          </cell>
        </row>
        <row r="88">
          <cell r="A88" t="str">
            <v>GC08K531</v>
          </cell>
          <cell r="B88" t="str">
            <v>PT CABALLERO</v>
          </cell>
          <cell r="C88" t="str">
            <v>CAMISA</v>
          </cell>
          <cell r="D88" t="str">
            <v>TRENDY</v>
          </cell>
          <cell r="E88" t="str">
            <v>OTOÑO / INVIERNO</v>
          </cell>
          <cell r="F88">
            <v>2015</v>
          </cell>
          <cell r="G88" t="str">
            <v>47 SEMANA</v>
          </cell>
          <cell r="H88">
            <v>0</v>
          </cell>
          <cell r="I88" t="str">
            <v>MANGA LARGA</v>
          </cell>
          <cell r="J88" t="str">
            <v>REBAJAS OTO-INV 2015</v>
          </cell>
          <cell r="K88" t="str">
            <v>ALGODON PRETE?IDO</v>
          </cell>
          <cell r="L88" t="str">
            <v>CITY PUNK</v>
          </cell>
          <cell r="M88" t="str">
            <v>LANZAMIENTO</v>
          </cell>
          <cell r="N88" t="str">
            <v>TEINME</v>
          </cell>
          <cell r="O88">
            <v>549.9</v>
          </cell>
        </row>
        <row r="89">
          <cell r="A89" t="str">
            <v>GC08K536</v>
          </cell>
          <cell r="B89" t="str">
            <v>PT CABALLERO</v>
          </cell>
          <cell r="C89" t="str">
            <v>CAMISA</v>
          </cell>
          <cell r="D89" t="str">
            <v>ADVANCED</v>
          </cell>
          <cell r="E89" t="str">
            <v>OTOÑO / INVIERNO</v>
          </cell>
          <cell r="F89">
            <v>2015</v>
          </cell>
          <cell r="G89" t="str">
            <v>51 SEMANA</v>
          </cell>
          <cell r="H89">
            <v>0</v>
          </cell>
          <cell r="I89" t="str">
            <v>MANGA LARGA</v>
          </cell>
          <cell r="J89" t="str">
            <v>REBAJAS PRI - VER 2016</v>
          </cell>
          <cell r="K89" t="str">
            <v>ALGODON PRETE?IDO</v>
          </cell>
          <cell r="L89" t="str">
            <v>CITY PUNK</v>
          </cell>
          <cell r="M89" t="str">
            <v>RESURTIDO</v>
          </cell>
          <cell r="N89" t="str">
            <v>TEINME</v>
          </cell>
          <cell r="O89">
            <v>499.9</v>
          </cell>
        </row>
        <row r="90">
          <cell r="A90" t="str">
            <v>GC08K549</v>
          </cell>
          <cell r="B90" t="str">
            <v>PT CABALLERO</v>
          </cell>
          <cell r="C90" t="str">
            <v>CAMISA</v>
          </cell>
          <cell r="D90" t="str">
            <v>CORE</v>
          </cell>
          <cell r="E90" t="str">
            <v>PRIMAVERA / VERANO</v>
          </cell>
          <cell r="F90">
            <v>0</v>
          </cell>
          <cell r="G90" t="str">
            <v>6 SEMANA</v>
          </cell>
          <cell r="H90">
            <v>0</v>
          </cell>
          <cell r="I90" t="str">
            <v>MANGA CORTA</v>
          </cell>
          <cell r="J90" t="str">
            <v>REBAJAS</v>
          </cell>
          <cell r="K90" t="str">
            <v>ALGODON LISO</v>
          </cell>
          <cell r="L90">
            <v>0</v>
          </cell>
          <cell r="M90" t="str">
            <v>LANZAMIENTO</v>
          </cell>
          <cell r="N90" t="str">
            <v>TEINME</v>
          </cell>
          <cell r="O90">
            <v>249.9</v>
          </cell>
        </row>
        <row r="91">
          <cell r="A91" t="str">
            <v>GC08K567</v>
          </cell>
          <cell r="B91" t="str">
            <v>PT CABALLERO</v>
          </cell>
          <cell r="C91" t="str">
            <v>CAMISA</v>
          </cell>
          <cell r="D91" t="str">
            <v>TRENDY</v>
          </cell>
          <cell r="E91" t="str">
            <v>PRIMAVERA / VERANO</v>
          </cell>
          <cell r="F91">
            <v>0</v>
          </cell>
          <cell r="G91" t="str">
            <v>12 SEMANA</v>
          </cell>
          <cell r="H91">
            <v>0</v>
          </cell>
          <cell r="I91" t="str">
            <v>MANGA LARGA</v>
          </cell>
          <cell r="J91" t="str">
            <v>REBAJAS</v>
          </cell>
          <cell r="K91" t="str">
            <v>POPELINA</v>
          </cell>
          <cell r="L91" t="str">
            <v>Tokio GYM</v>
          </cell>
          <cell r="M91" t="str">
            <v>LANZAMIENTO</v>
          </cell>
          <cell r="N91" t="str">
            <v>TEINME</v>
          </cell>
          <cell r="O91">
            <v>249.9</v>
          </cell>
        </row>
        <row r="92">
          <cell r="A92" t="str">
            <v>GC08K568</v>
          </cell>
          <cell r="B92" t="str">
            <v>PT CABALLERO</v>
          </cell>
          <cell r="C92" t="str">
            <v>CAMISA</v>
          </cell>
          <cell r="D92" t="str">
            <v>ADVANCE</v>
          </cell>
          <cell r="E92" t="str">
            <v>PRIMAVERA / VERANO</v>
          </cell>
          <cell r="F92">
            <v>0</v>
          </cell>
          <cell r="G92" t="str">
            <v>6 SEMANA</v>
          </cell>
          <cell r="H92">
            <v>0</v>
          </cell>
          <cell r="I92" t="str">
            <v>MANGA LARGA</v>
          </cell>
          <cell r="J92" t="str">
            <v>REBAJAS</v>
          </cell>
          <cell r="K92" t="str">
            <v>ALGODON PRETE?IDO</v>
          </cell>
          <cell r="L92">
            <v>0</v>
          </cell>
          <cell r="M92" t="str">
            <v>LANZAMIENTO</v>
          </cell>
          <cell r="N92" t="str">
            <v>TEINME</v>
          </cell>
          <cell r="O92">
            <v>249.9</v>
          </cell>
        </row>
        <row r="93">
          <cell r="A93" t="str">
            <v>GC08K569</v>
          </cell>
          <cell r="B93" t="str">
            <v>PT CABALLERO</v>
          </cell>
          <cell r="C93" t="str">
            <v>CAMISA</v>
          </cell>
          <cell r="D93" t="str">
            <v>TRENDY</v>
          </cell>
          <cell r="E93" t="str">
            <v>PRIMAVERA / VERANO</v>
          </cell>
          <cell r="F93">
            <v>2016</v>
          </cell>
          <cell r="G93" t="str">
            <v>11 SEMANA</v>
          </cell>
          <cell r="H93" t="str">
            <v>-</v>
          </cell>
          <cell r="I93" t="str">
            <v>MANGA CORTA</v>
          </cell>
          <cell r="J93" t="str">
            <v>REBAJAS PRI - VER 2016</v>
          </cell>
          <cell r="K93" t="str">
            <v>POPELINA</v>
          </cell>
          <cell r="L93" t="str">
            <v>Tokio GYM</v>
          </cell>
          <cell r="M93" t="str">
            <v>-</v>
          </cell>
          <cell r="N93" t="str">
            <v>TEINME</v>
          </cell>
          <cell r="O93">
            <v>249.9</v>
          </cell>
        </row>
        <row r="94">
          <cell r="A94" t="str">
            <v>GC08K570</v>
          </cell>
          <cell r="B94" t="str">
            <v>PT CABALLERO</v>
          </cell>
          <cell r="C94" t="str">
            <v>CAMISA</v>
          </cell>
          <cell r="D94" t="str">
            <v>ADVANCE</v>
          </cell>
          <cell r="E94" t="str">
            <v>PRIMAVERA / VERANO</v>
          </cell>
          <cell r="F94">
            <v>0</v>
          </cell>
          <cell r="G94" t="str">
            <v>5 SEMANA</v>
          </cell>
          <cell r="H94">
            <v>0</v>
          </cell>
          <cell r="I94" t="str">
            <v>MANGA LARGA</v>
          </cell>
          <cell r="J94" t="str">
            <v>REBAJAS</v>
          </cell>
          <cell r="K94" t="str">
            <v>ALGODON PRETE?IDO</v>
          </cell>
          <cell r="L94">
            <v>0</v>
          </cell>
          <cell r="M94" t="str">
            <v>LANZAMIENTO</v>
          </cell>
          <cell r="N94" t="str">
            <v>TEINME</v>
          </cell>
          <cell r="O94">
            <v>249.9</v>
          </cell>
        </row>
        <row r="95">
          <cell r="A95" t="str">
            <v>GC08K573</v>
          </cell>
          <cell r="B95" t="str">
            <v>PT CABALLERO</v>
          </cell>
          <cell r="C95" t="str">
            <v>CAMISA</v>
          </cell>
          <cell r="D95" t="str">
            <v>CORE</v>
          </cell>
          <cell r="E95" t="str">
            <v>PRIMAVERA / VERANO</v>
          </cell>
          <cell r="F95">
            <v>0</v>
          </cell>
          <cell r="G95" t="str">
            <v>8 SEMANA</v>
          </cell>
          <cell r="H95">
            <v>0</v>
          </cell>
          <cell r="I95" t="str">
            <v>MANGA CORTA</v>
          </cell>
          <cell r="J95" t="str">
            <v>REBAJAS</v>
          </cell>
          <cell r="K95" t="str">
            <v>POPELINA</v>
          </cell>
          <cell r="L95" t="str">
            <v>DEEP SUMMER</v>
          </cell>
          <cell r="M95" t="str">
            <v>-</v>
          </cell>
          <cell r="N95" t="str">
            <v>TEINME</v>
          </cell>
          <cell r="O95">
            <v>249.9</v>
          </cell>
        </row>
        <row r="96">
          <cell r="A96" t="str">
            <v>GC08K574</v>
          </cell>
          <cell r="B96" t="str">
            <v>PT CABALLERO</v>
          </cell>
          <cell r="C96" t="str">
            <v>CAMISA</v>
          </cell>
          <cell r="D96" t="str">
            <v>CORE</v>
          </cell>
          <cell r="E96" t="str">
            <v>PRIMAVERA / VERANO</v>
          </cell>
          <cell r="F96">
            <v>0</v>
          </cell>
          <cell r="G96" t="str">
            <v>10 SEMANA</v>
          </cell>
          <cell r="H96">
            <v>0</v>
          </cell>
          <cell r="I96" t="str">
            <v>MANGA LARGA</v>
          </cell>
          <cell r="J96" t="str">
            <v>REBAJAS</v>
          </cell>
          <cell r="K96" t="str">
            <v>POPELINA</v>
          </cell>
          <cell r="L96" t="str">
            <v>AQUA CLASSIC</v>
          </cell>
          <cell r="M96" t="str">
            <v>-</v>
          </cell>
          <cell r="N96" t="str">
            <v>TEINME</v>
          </cell>
          <cell r="O96">
            <v>249.9</v>
          </cell>
        </row>
        <row r="97">
          <cell r="A97" t="str">
            <v>GC08K575</v>
          </cell>
          <cell r="B97" t="str">
            <v>PT CABALLERO</v>
          </cell>
          <cell r="C97" t="str">
            <v>CAMISA</v>
          </cell>
          <cell r="D97" t="str">
            <v>TRENDY</v>
          </cell>
          <cell r="E97" t="str">
            <v>PRIMAVERA / VERANO</v>
          </cell>
          <cell r="F97">
            <v>2016</v>
          </cell>
          <cell r="G97" t="str">
            <v>15 SEMANA</v>
          </cell>
          <cell r="H97" t="str">
            <v>-</v>
          </cell>
          <cell r="I97" t="str">
            <v>MANGA LARGA</v>
          </cell>
          <cell r="J97" t="str">
            <v>REBAJAS PRI - VER 2016</v>
          </cell>
          <cell r="K97" t="str">
            <v>POPELINA</v>
          </cell>
          <cell r="L97" t="str">
            <v>Tokio GYM</v>
          </cell>
          <cell r="M97" t="str">
            <v>-</v>
          </cell>
          <cell r="N97" t="str">
            <v>TEINME</v>
          </cell>
          <cell r="O97">
            <v>249.9</v>
          </cell>
        </row>
        <row r="98">
          <cell r="A98" t="str">
            <v>GC08K581</v>
          </cell>
          <cell r="B98" t="str">
            <v>PT CABALLERO</v>
          </cell>
          <cell r="C98" t="str">
            <v>CAMISA</v>
          </cell>
          <cell r="D98" t="str">
            <v>TRENDY</v>
          </cell>
          <cell r="E98" t="str">
            <v>PRIMAVERA / VERANO</v>
          </cell>
          <cell r="F98">
            <v>0</v>
          </cell>
          <cell r="G98" t="str">
            <v>18 SEMANA</v>
          </cell>
          <cell r="H98" t="str">
            <v>-</v>
          </cell>
          <cell r="I98" t="str">
            <v>MANGA LARGA</v>
          </cell>
          <cell r="J98" t="str">
            <v>REBAJAS</v>
          </cell>
          <cell r="K98" t="str">
            <v>ALGODON PRETE?IDO</v>
          </cell>
          <cell r="L98" t="str">
            <v>DEEP SUMMER</v>
          </cell>
          <cell r="M98" t="str">
            <v>-</v>
          </cell>
          <cell r="N98" t="str">
            <v>TEINME</v>
          </cell>
          <cell r="O98">
            <v>499.9</v>
          </cell>
        </row>
        <row r="99">
          <cell r="A99" t="str">
            <v>GC08K589</v>
          </cell>
          <cell r="B99" t="str">
            <v>PT CABALLERO</v>
          </cell>
          <cell r="C99" t="str">
            <v>CAMISA</v>
          </cell>
          <cell r="D99" t="str">
            <v>TRENDY</v>
          </cell>
          <cell r="E99" t="str">
            <v>PRIMAVERA / VERANO</v>
          </cell>
          <cell r="F99">
            <v>0</v>
          </cell>
          <cell r="G99" t="str">
            <v>16 SEMANA</v>
          </cell>
          <cell r="H99">
            <v>0</v>
          </cell>
          <cell r="I99" t="str">
            <v>MANGA LARGA</v>
          </cell>
          <cell r="J99" t="str">
            <v>REBAJAS</v>
          </cell>
          <cell r="K99" t="str">
            <v>POPELINA</v>
          </cell>
          <cell r="L99" t="str">
            <v>DEEP SUMMER</v>
          </cell>
          <cell r="M99" t="str">
            <v>-</v>
          </cell>
          <cell r="N99" t="str">
            <v>TEINME</v>
          </cell>
          <cell r="O99">
            <v>249.9</v>
          </cell>
        </row>
        <row r="100">
          <cell r="A100" t="str">
            <v>GC08K592</v>
          </cell>
          <cell r="B100" t="str">
            <v>PT CABALLERO</v>
          </cell>
          <cell r="C100" t="str">
            <v>CAMISA</v>
          </cell>
          <cell r="D100" t="str">
            <v>TRENDY</v>
          </cell>
          <cell r="E100" t="str">
            <v>PRIMAVERA / VERANO</v>
          </cell>
          <cell r="F100">
            <v>0</v>
          </cell>
          <cell r="G100" t="str">
            <v>21 SEMANA</v>
          </cell>
          <cell r="H100">
            <v>0</v>
          </cell>
          <cell r="I100" t="str">
            <v>MANGA LARGA</v>
          </cell>
          <cell r="J100" t="str">
            <v>REBAJAS</v>
          </cell>
          <cell r="K100" t="str">
            <v>POPELINA</v>
          </cell>
          <cell r="L100" t="str">
            <v>DEEP SUMMER</v>
          </cell>
          <cell r="M100" t="str">
            <v>-</v>
          </cell>
          <cell r="N100" t="str">
            <v>TEINME</v>
          </cell>
          <cell r="O100">
            <v>249.9</v>
          </cell>
        </row>
        <row r="101">
          <cell r="A101" t="str">
            <v>GC08K593</v>
          </cell>
          <cell r="B101" t="str">
            <v>PT CABALLERO</v>
          </cell>
          <cell r="C101" t="str">
            <v>CAMISA</v>
          </cell>
          <cell r="D101" t="str">
            <v>TRENDY</v>
          </cell>
          <cell r="E101" t="str">
            <v>PRIMAVERA / VERANO</v>
          </cell>
          <cell r="F101">
            <v>0</v>
          </cell>
          <cell r="G101" t="str">
            <v>18 SEMANA</v>
          </cell>
          <cell r="H101">
            <v>0</v>
          </cell>
          <cell r="I101" t="str">
            <v>MANGA LARGA</v>
          </cell>
          <cell r="J101" t="str">
            <v>REBAJAS</v>
          </cell>
          <cell r="K101" t="str">
            <v>POPELINA</v>
          </cell>
          <cell r="L101" t="str">
            <v>AQUA CLASSIC</v>
          </cell>
          <cell r="M101" t="str">
            <v>-</v>
          </cell>
          <cell r="N101" t="str">
            <v>TEINME</v>
          </cell>
          <cell r="O101">
            <v>249.9</v>
          </cell>
        </row>
        <row r="102">
          <cell r="A102" t="str">
            <v>GC08K597</v>
          </cell>
          <cell r="B102" t="str">
            <v>PT CABALLERO</v>
          </cell>
          <cell r="C102" t="str">
            <v>CAMISA</v>
          </cell>
          <cell r="D102" t="str">
            <v>TRENDY</v>
          </cell>
          <cell r="E102" t="str">
            <v>PRIMAVERA / VERANO</v>
          </cell>
          <cell r="F102">
            <v>0</v>
          </cell>
          <cell r="G102" t="str">
            <v>28 SEMANA</v>
          </cell>
          <cell r="H102">
            <v>0</v>
          </cell>
          <cell r="I102" t="str">
            <v>MANGA LARGA</v>
          </cell>
          <cell r="J102" t="str">
            <v>REBAJAS</v>
          </cell>
          <cell r="K102" t="str">
            <v>ALGODON PRETE?IDO</v>
          </cell>
          <cell r="L102" t="str">
            <v>AQUA CLASSIC</v>
          </cell>
          <cell r="M102" t="str">
            <v>-</v>
          </cell>
          <cell r="N102" t="str">
            <v>TEINME</v>
          </cell>
          <cell r="O102">
            <v>249.9</v>
          </cell>
        </row>
        <row r="103">
          <cell r="A103" t="str">
            <v>GC08K598</v>
          </cell>
          <cell r="B103" t="str">
            <v>PT CABALLERO</v>
          </cell>
          <cell r="C103" t="str">
            <v>CAMISA</v>
          </cell>
          <cell r="D103" t="str">
            <v>TRENDY</v>
          </cell>
          <cell r="E103" t="str">
            <v>PRIMAVERA / VERANO</v>
          </cell>
          <cell r="F103">
            <v>2016</v>
          </cell>
          <cell r="G103" t="str">
            <v>26 SEMANA</v>
          </cell>
          <cell r="H103" t="str">
            <v>-</v>
          </cell>
          <cell r="I103" t="str">
            <v>MANGA LARGA</v>
          </cell>
          <cell r="J103" t="str">
            <v>REBAJAS OTO - INV 2016</v>
          </cell>
          <cell r="K103" t="str">
            <v>ALGODON PRETE?IDO</v>
          </cell>
          <cell r="L103" t="str">
            <v>AQUA CLASSIC</v>
          </cell>
          <cell r="M103" t="str">
            <v>-</v>
          </cell>
          <cell r="N103" t="str">
            <v>TEINME</v>
          </cell>
          <cell r="O103">
            <v>249.9</v>
          </cell>
        </row>
        <row r="104">
          <cell r="A104" t="str">
            <v>GC08K616</v>
          </cell>
          <cell r="B104" t="str">
            <v>PT CABALLERO</v>
          </cell>
          <cell r="C104" t="str">
            <v>CAMISA</v>
          </cell>
          <cell r="D104" t="str">
            <v>CORE</v>
          </cell>
          <cell r="E104" t="str">
            <v>PRIMAVERA / VERANO</v>
          </cell>
          <cell r="F104">
            <v>2016</v>
          </cell>
          <cell r="G104" t="str">
            <v>26 SEMANA</v>
          </cell>
          <cell r="H104" t="str">
            <v>-</v>
          </cell>
          <cell r="I104" t="str">
            <v>MANGA CORTA</v>
          </cell>
          <cell r="J104" t="str">
            <v>REBAJAS OTO - INV 2016</v>
          </cell>
          <cell r="K104" t="str">
            <v>ALGODON PRETE?IDO</v>
          </cell>
          <cell r="L104" t="str">
            <v>GAME BOY</v>
          </cell>
          <cell r="M104" t="str">
            <v>-</v>
          </cell>
          <cell r="N104" t="str">
            <v>TEINME</v>
          </cell>
          <cell r="O104">
            <v>349.9</v>
          </cell>
        </row>
        <row r="105">
          <cell r="A105" t="str">
            <v>GC08K617</v>
          </cell>
          <cell r="B105" t="str">
            <v>PT CABALLERO</v>
          </cell>
          <cell r="C105" t="str">
            <v>CAMISA</v>
          </cell>
          <cell r="D105" t="str">
            <v>TRENDY</v>
          </cell>
          <cell r="E105" t="str">
            <v>PRIMAVERA / VERANO</v>
          </cell>
          <cell r="F105">
            <v>0</v>
          </cell>
          <cell r="G105" t="str">
            <v>25 SEMANA</v>
          </cell>
          <cell r="H105">
            <v>0</v>
          </cell>
          <cell r="I105" t="str">
            <v>MANGA LARGA</v>
          </cell>
          <cell r="J105" t="str">
            <v>REBAJAS</v>
          </cell>
          <cell r="K105" t="str">
            <v>ALGODON PRETE?IDO</v>
          </cell>
          <cell r="L105" t="str">
            <v>GAME BOY</v>
          </cell>
          <cell r="M105" t="str">
            <v>-</v>
          </cell>
          <cell r="N105" t="str">
            <v>TEINME</v>
          </cell>
          <cell r="O105">
            <v>249.9</v>
          </cell>
        </row>
        <row r="106">
          <cell r="A106" t="str">
            <v>GC08K624</v>
          </cell>
          <cell r="B106" t="str">
            <v>PT CABALLERO</v>
          </cell>
          <cell r="C106" t="str">
            <v>CAMISA</v>
          </cell>
          <cell r="D106" t="str">
            <v>ADVANCE</v>
          </cell>
          <cell r="E106" t="str">
            <v>OTOÑO / INVIERNO</v>
          </cell>
          <cell r="F106">
            <v>0</v>
          </cell>
          <cell r="G106" t="str">
            <v>33 SEMANA</v>
          </cell>
          <cell r="H106">
            <v>0</v>
          </cell>
          <cell r="I106" t="str">
            <v>MANGA LARGA</v>
          </cell>
          <cell r="J106" t="str">
            <v>REBAJAS</v>
          </cell>
          <cell r="K106" t="str">
            <v>POPELINA</v>
          </cell>
          <cell r="L106" t="str">
            <v>TECNO PUNK</v>
          </cell>
          <cell r="M106" t="str">
            <v>-</v>
          </cell>
          <cell r="N106" t="str">
            <v>TEINME</v>
          </cell>
          <cell r="O106">
            <v>249.9</v>
          </cell>
        </row>
        <row r="107">
          <cell r="A107" t="str">
            <v>GC08K634</v>
          </cell>
          <cell r="B107" t="str">
            <v>PT CABALLERO</v>
          </cell>
          <cell r="C107" t="str">
            <v>CAMISA</v>
          </cell>
          <cell r="D107" t="str">
            <v>CORE</v>
          </cell>
          <cell r="E107" t="str">
            <v>OTOÑO / INVIERNO</v>
          </cell>
          <cell r="F107">
            <v>0</v>
          </cell>
          <cell r="G107" t="str">
            <v>32 SEMANA</v>
          </cell>
          <cell r="H107">
            <v>0</v>
          </cell>
          <cell r="I107" t="str">
            <v>MANGA CORTA</v>
          </cell>
          <cell r="J107" t="str">
            <v>REBAJAS</v>
          </cell>
          <cell r="K107" t="str">
            <v>POPELINA</v>
          </cell>
          <cell r="L107" t="str">
            <v>SAMURAI</v>
          </cell>
          <cell r="M107" t="str">
            <v>-</v>
          </cell>
          <cell r="N107" t="str">
            <v>TEINME</v>
          </cell>
          <cell r="O107">
            <v>249.9</v>
          </cell>
        </row>
        <row r="108">
          <cell r="A108" t="str">
            <v>GC08K641</v>
          </cell>
          <cell r="B108" t="str">
            <v>PT CABALLERO</v>
          </cell>
          <cell r="C108" t="str">
            <v>CAMISA</v>
          </cell>
          <cell r="D108" t="str">
            <v>TRENDY</v>
          </cell>
          <cell r="E108" t="str">
            <v>OTOÑO / INVIERNO</v>
          </cell>
          <cell r="F108">
            <v>0</v>
          </cell>
          <cell r="G108" t="str">
            <v>35 SEMANA</v>
          </cell>
          <cell r="H108">
            <v>0</v>
          </cell>
          <cell r="I108" t="str">
            <v>MANGA LARGA</v>
          </cell>
          <cell r="J108" t="str">
            <v>REBAJAS</v>
          </cell>
          <cell r="K108" t="str">
            <v>POPELINA</v>
          </cell>
          <cell r="L108" t="str">
            <v>SAMURAI</v>
          </cell>
          <cell r="M108" t="str">
            <v>-</v>
          </cell>
          <cell r="N108" t="str">
            <v>TEINME</v>
          </cell>
          <cell r="O108">
            <v>249.9</v>
          </cell>
        </row>
        <row r="109">
          <cell r="A109" t="str">
            <v>GC08K645</v>
          </cell>
          <cell r="B109" t="str">
            <v>PT CABALLERO</v>
          </cell>
          <cell r="C109" t="str">
            <v>CAMISA</v>
          </cell>
          <cell r="D109" t="str">
            <v>ADVANCED</v>
          </cell>
          <cell r="E109" t="str">
            <v>OTOÑO / INVIERNO</v>
          </cell>
          <cell r="F109">
            <v>2016</v>
          </cell>
          <cell r="G109" t="str">
            <v>35 SEMANA</v>
          </cell>
          <cell r="H109" t="str">
            <v>-</v>
          </cell>
          <cell r="I109" t="str">
            <v>MANGA CORTA</v>
          </cell>
          <cell r="J109" t="str">
            <v>REBAJAS OTO - INV 2016</v>
          </cell>
          <cell r="K109" t="str">
            <v>ALGODON PRETE?IDO</v>
          </cell>
          <cell r="L109" t="str">
            <v>TECNO PUNK</v>
          </cell>
          <cell r="M109" t="str">
            <v>-</v>
          </cell>
          <cell r="N109" t="str">
            <v>TEINME</v>
          </cell>
          <cell r="O109">
            <v>249.9</v>
          </cell>
        </row>
        <row r="110">
          <cell r="A110" t="str">
            <v>GC08K646</v>
          </cell>
          <cell r="B110" t="str">
            <v>PT CABALLERO</v>
          </cell>
          <cell r="C110" t="str">
            <v>CAMISA</v>
          </cell>
          <cell r="D110" t="str">
            <v>CORE</v>
          </cell>
          <cell r="E110" t="str">
            <v>OTOÑO / INVIERNO</v>
          </cell>
          <cell r="F110">
            <v>2016</v>
          </cell>
          <cell r="G110" t="str">
            <v>36 SEMANA</v>
          </cell>
          <cell r="H110" t="str">
            <v>-</v>
          </cell>
          <cell r="I110" t="str">
            <v>MANGA CORTA</v>
          </cell>
          <cell r="J110" t="str">
            <v>REBAJAS OTO - INV 2016</v>
          </cell>
          <cell r="K110" t="str">
            <v>POPELINA</v>
          </cell>
          <cell r="L110" t="str">
            <v>VIAJERO</v>
          </cell>
          <cell r="M110" t="str">
            <v>-</v>
          </cell>
          <cell r="N110" t="str">
            <v>TEINME</v>
          </cell>
          <cell r="O110">
            <v>249.9</v>
          </cell>
        </row>
        <row r="111">
          <cell r="A111" t="str">
            <v>GC08K667</v>
          </cell>
          <cell r="B111" t="str">
            <v>PT CABALLERO</v>
          </cell>
          <cell r="C111" t="str">
            <v>CAMISA</v>
          </cell>
          <cell r="D111" t="str">
            <v>TRENDY</v>
          </cell>
          <cell r="E111" t="str">
            <v>OTOÑO / INVIERNO</v>
          </cell>
          <cell r="F111">
            <v>2016</v>
          </cell>
          <cell r="G111" t="str">
            <v>40 SEMANA</v>
          </cell>
          <cell r="H111" t="str">
            <v>-</v>
          </cell>
          <cell r="I111" t="str">
            <v>MANGA LARGA</v>
          </cell>
          <cell r="J111" t="str">
            <v>REBAJAS OTO - INV 2018</v>
          </cell>
          <cell r="K111" t="str">
            <v>ALGODON PRETE?IDO</v>
          </cell>
          <cell r="L111" t="str">
            <v>SAMURAI</v>
          </cell>
          <cell r="M111" t="str">
            <v>-</v>
          </cell>
          <cell r="N111" t="str">
            <v>TEINME</v>
          </cell>
          <cell r="O111">
            <v>399.9</v>
          </cell>
        </row>
        <row r="112">
          <cell r="A112" t="str">
            <v>GC08K669</v>
          </cell>
          <cell r="B112" t="str">
            <v>PT CABALLERO</v>
          </cell>
          <cell r="C112" t="str">
            <v>CAMISA</v>
          </cell>
          <cell r="D112" t="str">
            <v>TRENDY</v>
          </cell>
          <cell r="E112" t="str">
            <v>OTOÑO / INVIERNO</v>
          </cell>
          <cell r="F112">
            <v>2016</v>
          </cell>
          <cell r="G112" t="str">
            <v>40 SEMANA</v>
          </cell>
          <cell r="H112" t="str">
            <v>-</v>
          </cell>
          <cell r="I112" t="str">
            <v>MANGA LARGA</v>
          </cell>
          <cell r="J112" t="str">
            <v>REBAJAS OTO - INV 2018</v>
          </cell>
          <cell r="K112" t="str">
            <v>ALGODON PRETE?IDO</v>
          </cell>
          <cell r="L112" t="str">
            <v>SAMURAI</v>
          </cell>
          <cell r="M112" t="str">
            <v>-</v>
          </cell>
          <cell r="N112" t="str">
            <v>TEINME</v>
          </cell>
          <cell r="O112">
            <v>399.9</v>
          </cell>
        </row>
        <row r="113">
          <cell r="A113" t="str">
            <v>GC08K680</v>
          </cell>
          <cell r="B113" t="str">
            <v>PT CABALLERO</v>
          </cell>
          <cell r="C113" t="str">
            <v>CAMISA</v>
          </cell>
          <cell r="D113" t="str">
            <v>ADVANCED</v>
          </cell>
          <cell r="E113" t="str">
            <v>OTOÑO / INVIERNO</v>
          </cell>
          <cell r="F113">
            <v>2016</v>
          </cell>
          <cell r="G113" t="str">
            <v>40 SEMANA</v>
          </cell>
          <cell r="H113" t="str">
            <v>-</v>
          </cell>
          <cell r="I113" t="str">
            <v>MANGA LARGA</v>
          </cell>
          <cell r="J113" t="str">
            <v>REBAJAS OTO - INV 2016</v>
          </cell>
          <cell r="K113" t="str">
            <v>ALGODON PRETE?IDO</v>
          </cell>
          <cell r="L113" t="str">
            <v>SAMURAI</v>
          </cell>
          <cell r="M113" t="str">
            <v>-</v>
          </cell>
          <cell r="N113" t="str">
            <v>TEINME</v>
          </cell>
          <cell r="O113">
            <v>549.9</v>
          </cell>
        </row>
        <row r="114">
          <cell r="A114" t="str">
            <v>GC08K681</v>
          </cell>
          <cell r="B114" t="str">
            <v>PT CABALLERO</v>
          </cell>
          <cell r="C114" t="str">
            <v>CAMISA</v>
          </cell>
          <cell r="D114" t="str">
            <v>TRENDY</v>
          </cell>
          <cell r="E114" t="str">
            <v>OTOÑO / INVIERNO</v>
          </cell>
          <cell r="F114">
            <v>0</v>
          </cell>
          <cell r="G114" t="str">
            <v>44 SEMANA</v>
          </cell>
          <cell r="H114">
            <v>0</v>
          </cell>
          <cell r="I114" t="str">
            <v>MANGA LARGA</v>
          </cell>
          <cell r="J114" t="str">
            <v>REBAJAS</v>
          </cell>
          <cell r="K114" t="str">
            <v>ALGODON PRETE?IDO</v>
          </cell>
          <cell r="L114" t="str">
            <v>SAMURAI</v>
          </cell>
          <cell r="M114" t="str">
            <v>-</v>
          </cell>
          <cell r="N114" t="str">
            <v>TEINME</v>
          </cell>
          <cell r="O114">
            <v>249.9</v>
          </cell>
        </row>
        <row r="115">
          <cell r="A115" t="str">
            <v>GC08K692</v>
          </cell>
          <cell r="B115" t="str">
            <v>PT CABALLERO</v>
          </cell>
          <cell r="C115" t="str">
            <v>CAMISA</v>
          </cell>
          <cell r="D115" t="str">
            <v>CORE</v>
          </cell>
          <cell r="E115" t="str">
            <v>OTOÑO / INVIERNO</v>
          </cell>
          <cell r="F115">
            <v>0</v>
          </cell>
          <cell r="G115" t="str">
            <v>47 SEMANA</v>
          </cell>
          <cell r="H115">
            <v>0</v>
          </cell>
          <cell r="I115" t="str">
            <v>MANGA LARGA</v>
          </cell>
          <cell r="J115" t="str">
            <v>REBAJAS</v>
          </cell>
          <cell r="K115" t="str">
            <v>ALGODON PRETE?IDO</v>
          </cell>
          <cell r="L115" t="str">
            <v>VIAJERO</v>
          </cell>
          <cell r="M115" t="str">
            <v>-</v>
          </cell>
          <cell r="N115" t="str">
            <v>TEINME</v>
          </cell>
          <cell r="O115">
            <v>249.9</v>
          </cell>
        </row>
        <row r="116">
          <cell r="A116" t="str">
            <v>GC08K697</v>
          </cell>
          <cell r="B116" t="str">
            <v>PT CABALLERO</v>
          </cell>
          <cell r="C116" t="str">
            <v>CAMISA</v>
          </cell>
          <cell r="D116" t="str">
            <v>CORE</v>
          </cell>
          <cell r="E116" t="str">
            <v>OTOÑO / INVIERNO</v>
          </cell>
          <cell r="F116">
            <v>2016</v>
          </cell>
          <cell r="G116" t="str">
            <v>42 SEMANA</v>
          </cell>
          <cell r="H116" t="str">
            <v>-</v>
          </cell>
          <cell r="I116" t="str">
            <v>MANGA LARGA</v>
          </cell>
          <cell r="J116" t="str">
            <v>REBAJAS OTO - INV 2016</v>
          </cell>
          <cell r="K116" t="str">
            <v>ALGODON PRETE?IDO</v>
          </cell>
          <cell r="L116" t="str">
            <v>VIAJERO</v>
          </cell>
          <cell r="M116" t="str">
            <v>-</v>
          </cell>
          <cell r="N116" t="str">
            <v>TEINME</v>
          </cell>
          <cell r="O116">
            <v>399.9</v>
          </cell>
        </row>
        <row r="117">
          <cell r="A117" t="str">
            <v>GC08K699</v>
          </cell>
          <cell r="B117" t="str">
            <v>PT CABALLERO</v>
          </cell>
          <cell r="C117" t="str">
            <v>CAMISA</v>
          </cell>
          <cell r="D117" t="str">
            <v>CORE</v>
          </cell>
          <cell r="E117" t="str">
            <v>PRIMAVERA / VERANO</v>
          </cell>
          <cell r="F117">
            <v>2017</v>
          </cell>
          <cell r="G117" t="str">
            <v>5 SEMANA</v>
          </cell>
          <cell r="H117" t="str">
            <v>-</v>
          </cell>
          <cell r="I117" t="str">
            <v>MANGA LARGA</v>
          </cell>
          <cell r="J117" t="str">
            <v>REBAJAS PRI - VER 2017</v>
          </cell>
          <cell r="K117" t="str">
            <v>POPELINA</v>
          </cell>
          <cell r="L117" t="str">
            <v>PAUSE</v>
          </cell>
          <cell r="M117" t="str">
            <v>-</v>
          </cell>
          <cell r="N117" t="str">
            <v>TEINME</v>
          </cell>
          <cell r="O117">
            <v>249.9</v>
          </cell>
        </row>
        <row r="118">
          <cell r="A118" t="str">
            <v>GC08K701</v>
          </cell>
          <cell r="B118" t="str">
            <v>PT CABALLERO</v>
          </cell>
          <cell r="C118" t="str">
            <v>CAMISA</v>
          </cell>
          <cell r="D118" t="str">
            <v>CORE</v>
          </cell>
          <cell r="E118" t="str">
            <v>PRIMAVERA / VERANO</v>
          </cell>
          <cell r="F118">
            <v>0</v>
          </cell>
          <cell r="G118" t="str">
            <v>5 SEMANA</v>
          </cell>
          <cell r="H118">
            <v>0</v>
          </cell>
          <cell r="I118" t="str">
            <v>MANGA LARGA</v>
          </cell>
          <cell r="J118" t="str">
            <v>REBAJAS</v>
          </cell>
          <cell r="K118" t="str">
            <v>POPELINA</v>
          </cell>
          <cell r="L118" t="str">
            <v>PAUSE</v>
          </cell>
          <cell r="M118" t="str">
            <v>-</v>
          </cell>
          <cell r="N118" t="str">
            <v>TEINME</v>
          </cell>
          <cell r="O118">
            <v>249.9</v>
          </cell>
        </row>
        <row r="119">
          <cell r="A119" t="str">
            <v>GC08K709</v>
          </cell>
          <cell r="B119" t="str">
            <v>PT CABALLERO</v>
          </cell>
          <cell r="C119" t="str">
            <v>CAMISA</v>
          </cell>
          <cell r="D119" t="str">
            <v>CORE</v>
          </cell>
          <cell r="E119" t="str">
            <v>OTOÑO / INVIERNO</v>
          </cell>
          <cell r="F119">
            <v>0</v>
          </cell>
          <cell r="G119" t="str">
            <v>43 SEMANA</v>
          </cell>
          <cell r="H119">
            <v>0</v>
          </cell>
          <cell r="I119" t="str">
            <v>MANGA LARGA</v>
          </cell>
          <cell r="J119" t="str">
            <v>REBAJAS</v>
          </cell>
          <cell r="K119" t="str">
            <v>ALGODON PRETE?IDO</v>
          </cell>
          <cell r="L119" t="str">
            <v>ICEBERG</v>
          </cell>
          <cell r="M119" t="str">
            <v>-</v>
          </cell>
          <cell r="N119" t="str">
            <v>TEINME</v>
          </cell>
          <cell r="O119">
            <v>249.9</v>
          </cell>
        </row>
        <row r="120">
          <cell r="A120" t="str">
            <v>GC08K712</v>
          </cell>
          <cell r="B120" t="str">
            <v>PT CABALLERO</v>
          </cell>
          <cell r="C120" t="str">
            <v>CAMISA</v>
          </cell>
          <cell r="D120" t="str">
            <v>CORE</v>
          </cell>
          <cell r="E120" t="str">
            <v>OTOÑO / INVIERNO</v>
          </cell>
          <cell r="F120">
            <v>2016</v>
          </cell>
          <cell r="G120" t="str">
            <v>44 SEMANA</v>
          </cell>
          <cell r="H120" t="str">
            <v>-</v>
          </cell>
          <cell r="I120" t="str">
            <v>MANGA LARGA</v>
          </cell>
          <cell r="J120" t="str">
            <v>REBAJAS OTO - INV 2016</v>
          </cell>
          <cell r="K120" t="str">
            <v>ALGODON PRETE?IDO</v>
          </cell>
          <cell r="L120" t="str">
            <v>ICEBERG</v>
          </cell>
          <cell r="M120" t="str">
            <v>-</v>
          </cell>
          <cell r="N120" t="str">
            <v>TEINME</v>
          </cell>
          <cell r="O120">
            <v>399.9</v>
          </cell>
        </row>
        <row r="121">
          <cell r="A121" t="str">
            <v>GC08K715</v>
          </cell>
          <cell r="B121" t="str">
            <v>PT CABALLERO</v>
          </cell>
          <cell r="C121" t="str">
            <v>CAMISA</v>
          </cell>
          <cell r="D121" t="str">
            <v>CORE</v>
          </cell>
          <cell r="E121" t="str">
            <v>OTOÑO / INVIERNO</v>
          </cell>
          <cell r="F121">
            <v>2016</v>
          </cell>
          <cell r="G121" t="str">
            <v>43 SEMANA</v>
          </cell>
          <cell r="H121" t="str">
            <v>-</v>
          </cell>
          <cell r="I121" t="str">
            <v>MANGA LARGA</v>
          </cell>
          <cell r="J121" t="str">
            <v>REBAJAS OTO - INV 2016</v>
          </cell>
          <cell r="K121" t="str">
            <v>ALGODON PRETE?IDO</v>
          </cell>
          <cell r="L121" t="str">
            <v>VIAJERO</v>
          </cell>
          <cell r="M121" t="str">
            <v>-</v>
          </cell>
          <cell r="N121" t="str">
            <v>TEINME</v>
          </cell>
          <cell r="O121">
            <v>399.9</v>
          </cell>
        </row>
        <row r="122">
          <cell r="A122" t="str">
            <v>GC08K719</v>
          </cell>
          <cell r="B122" t="str">
            <v>PT CABALLERO</v>
          </cell>
          <cell r="C122" t="str">
            <v>CAMISA</v>
          </cell>
          <cell r="D122" t="str">
            <v>CORE</v>
          </cell>
          <cell r="E122" t="str">
            <v>OTOÑO / INVIERNO</v>
          </cell>
          <cell r="F122">
            <v>2016</v>
          </cell>
          <cell r="G122" t="str">
            <v>49 SEMANA</v>
          </cell>
          <cell r="H122" t="str">
            <v>-</v>
          </cell>
          <cell r="I122" t="str">
            <v>MANGA LARGA</v>
          </cell>
          <cell r="J122" t="str">
            <v>REBAJAS PRI - VER 2017</v>
          </cell>
          <cell r="K122" t="str">
            <v>ALGODON PRETE?IDO</v>
          </cell>
          <cell r="L122" t="str">
            <v>VIAJERO</v>
          </cell>
          <cell r="M122" t="str">
            <v>-</v>
          </cell>
          <cell r="N122" t="str">
            <v>TEINME</v>
          </cell>
          <cell r="O122">
            <v>249.9</v>
          </cell>
        </row>
        <row r="123">
          <cell r="A123" t="str">
            <v>GC08K727</v>
          </cell>
          <cell r="B123" t="str">
            <v>PT CABALLERO</v>
          </cell>
          <cell r="C123" t="str">
            <v>CAMISA</v>
          </cell>
          <cell r="D123" t="str">
            <v>TRENDY</v>
          </cell>
          <cell r="E123" t="str">
            <v>OTOÑO / INVIERNO</v>
          </cell>
          <cell r="F123">
            <v>0</v>
          </cell>
          <cell r="G123" t="str">
            <v>52 SEMANA</v>
          </cell>
          <cell r="H123">
            <v>0</v>
          </cell>
          <cell r="I123" t="str">
            <v>MANGA LARGA</v>
          </cell>
          <cell r="J123" t="str">
            <v>REBAJAS</v>
          </cell>
          <cell r="K123" t="str">
            <v>GABARDINA</v>
          </cell>
          <cell r="L123" t="str">
            <v>VIAJERO</v>
          </cell>
          <cell r="M123" t="str">
            <v>-</v>
          </cell>
          <cell r="N123" t="str">
            <v>TEINME</v>
          </cell>
          <cell r="O123">
            <v>249.9</v>
          </cell>
        </row>
        <row r="124">
          <cell r="A124" t="str">
            <v>GC08K731</v>
          </cell>
          <cell r="B124" t="str">
            <v>PT CABALLERO</v>
          </cell>
          <cell r="C124" t="str">
            <v>CAMISA</v>
          </cell>
          <cell r="D124" t="str">
            <v>TRENDY</v>
          </cell>
          <cell r="E124" t="str">
            <v>OTOÑO / INVIERNO</v>
          </cell>
          <cell r="F124">
            <v>0</v>
          </cell>
          <cell r="G124" t="str">
            <v>48 SEMANA</v>
          </cell>
          <cell r="H124">
            <v>0</v>
          </cell>
          <cell r="I124" t="str">
            <v>MANGA LARGA</v>
          </cell>
          <cell r="J124" t="str">
            <v>REBAJAS</v>
          </cell>
          <cell r="K124" t="str">
            <v>FRANELA</v>
          </cell>
          <cell r="L124" t="str">
            <v>VIAJERO</v>
          </cell>
          <cell r="M124">
            <v>0</v>
          </cell>
          <cell r="N124" t="str">
            <v>TEINME</v>
          </cell>
          <cell r="O124">
            <v>399.9</v>
          </cell>
        </row>
        <row r="125">
          <cell r="A125" t="str">
            <v>GC08K732</v>
          </cell>
          <cell r="B125" t="str">
            <v>PT CABALLERO</v>
          </cell>
          <cell r="C125" t="str">
            <v>CAMISA</v>
          </cell>
          <cell r="D125" t="str">
            <v>TRENDY</v>
          </cell>
          <cell r="E125" t="str">
            <v>OTOÑO / INVIERNO</v>
          </cell>
          <cell r="F125">
            <v>2016</v>
          </cell>
          <cell r="G125" t="str">
            <v>47 SEMANA</v>
          </cell>
          <cell r="H125" t="str">
            <v>-</v>
          </cell>
          <cell r="I125" t="str">
            <v>MANGA LARGA</v>
          </cell>
          <cell r="J125" t="str">
            <v>REBAJAS OTO - INV 2018</v>
          </cell>
          <cell r="K125" t="str">
            <v>FRANELA</v>
          </cell>
          <cell r="L125" t="str">
            <v>VIAJERO</v>
          </cell>
          <cell r="M125" t="str">
            <v>-</v>
          </cell>
          <cell r="N125" t="str">
            <v>TEINME</v>
          </cell>
          <cell r="O125">
            <v>399.9</v>
          </cell>
        </row>
        <row r="126">
          <cell r="A126" t="str">
            <v>GC08K741</v>
          </cell>
          <cell r="B126" t="str">
            <v>PT CABALLERO</v>
          </cell>
          <cell r="C126" t="str">
            <v>CAMISA</v>
          </cell>
          <cell r="D126" t="str">
            <v>ADVANCE</v>
          </cell>
          <cell r="E126" t="str">
            <v>OTOÑO / INVIERNO</v>
          </cell>
          <cell r="F126">
            <v>0</v>
          </cell>
          <cell r="G126" t="str">
            <v>52 SEMANA</v>
          </cell>
          <cell r="H126">
            <v>0</v>
          </cell>
          <cell r="I126" t="str">
            <v>MANGA LARGA</v>
          </cell>
          <cell r="J126" t="str">
            <v>REBAJAS</v>
          </cell>
          <cell r="K126" t="str">
            <v>POPELINA</v>
          </cell>
          <cell r="L126" t="str">
            <v>VIAJERO</v>
          </cell>
          <cell r="M126" t="str">
            <v>-</v>
          </cell>
          <cell r="N126" t="str">
            <v>TEINME</v>
          </cell>
          <cell r="O126">
            <v>249.9</v>
          </cell>
        </row>
        <row r="127">
          <cell r="A127" t="str">
            <v>GC08K742</v>
          </cell>
          <cell r="B127" t="str">
            <v>PT CABALLERO</v>
          </cell>
          <cell r="C127" t="str">
            <v>CAMISA</v>
          </cell>
          <cell r="D127" t="str">
            <v>ADVANCE</v>
          </cell>
          <cell r="E127" t="str">
            <v>PRIMAVERA / VERANO</v>
          </cell>
          <cell r="F127">
            <v>0</v>
          </cell>
          <cell r="G127" t="str">
            <v>5 SEMANA</v>
          </cell>
          <cell r="H127">
            <v>0</v>
          </cell>
          <cell r="I127" t="str">
            <v>MANGA LARGA</v>
          </cell>
          <cell r="J127" t="str">
            <v>REBAJAS</v>
          </cell>
          <cell r="K127" t="str">
            <v>POPELINA</v>
          </cell>
          <cell r="L127" t="str">
            <v>PAUSE</v>
          </cell>
          <cell r="M127" t="str">
            <v>-</v>
          </cell>
          <cell r="N127" t="str">
            <v>TEINME</v>
          </cell>
          <cell r="O127">
            <v>249.9</v>
          </cell>
        </row>
        <row r="128">
          <cell r="A128" t="str">
            <v>GC08K743</v>
          </cell>
          <cell r="B128" t="str">
            <v>PT CABALLERO</v>
          </cell>
          <cell r="C128" t="str">
            <v>CAMISA</v>
          </cell>
          <cell r="D128" t="str">
            <v>TRENDY</v>
          </cell>
          <cell r="E128" t="str">
            <v>PRIMAVERA / VERANO</v>
          </cell>
          <cell r="F128">
            <v>0</v>
          </cell>
          <cell r="G128" t="str">
            <v>5 SEMANA</v>
          </cell>
          <cell r="H128">
            <v>0</v>
          </cell>
          <cell r="I128" t="str">
            <v>MANGA LARGA</v>
          </cell>
          <cell r="J128" t="str">
            <v>REBAJAS</v>
          </cell>
          <cell r="K128" t="str">
            <v>POPELINA</v>
          </cell>
          <cell r="L128" t="str">
            <v>PAUSE</v>
          </cell>
          <cell r="M128" t="str">
            <v>-</v>
          </cell>
          <cell r="N128" t="str">
            <v>TEINME</v>
          </cell>
          <cell r="O128">
            <v>249.9</v>
          </cell>
        </row>
        <row r="129">
          <cell r="A129" t="str">
            <v>GC08K746</v>
          </cell>
          <cell r="B129" t="str">
            <v>PT CABALLERO</v>
          </cell>
          <cell r="C129" t="str">
            <v>CAMISA</v>
          </cell>
          <cell r="D129" t="str">
            <v>ADVANCE</v>
          </cell>
          <cell r="E129" t="str">
            <v>PRIMAVERA / VERANO</v>
          </cell>
          <cell r="F129">
            <v>0</v>
          </cell>
          <cell r="G129" t="str">
            <v>7 SEMANA</v>
          </cell>
          <cell r="H129">
            <v>0</v>
          </cell>
          <cell r="I129" t="str">
            <v>MANGA CORTA</v>
          </cell>
          <cell r="J129" t="str">
            <v>REBAJAS</v>
          </cell>
          <cell r="K129" t="str">
            <v>ALGODON PRETE?IDO</v>
          </cell>
          <cell r="L129" t="str">
            <v>DIGITAL WAVE</v>
          </cell>
          <cell r="M129" t="str">
            <v>-</v>
          </cell>
          <cell r="N129" t="str">
            <v>TEINME</v>
          </cell>
          <cell r="O129">
            <v>449.9</v>
          </cell>
        </row>
        <row r="130">
          <cell r="A130" t="str">
            <v>GC08K748</v>
          </cell>
          <cell r="B130" t="str">
            <v>PT CABALLERO</v>
          </cell>
          <cell r="C130" t="str">
            <v>CAMISA</v>
          </cell>
          <cell r="D130" t="str">
            <v>LOW PRICE</v>
          </cell>
          <cell r="E130" t="str">
            <v>PRIMAVERA / VERANO</v>
          </cell>
          <cell r="F130">
            <v>2017</v>
          </cell>
          <cell r="G130" t="str">
            <v>9 SEMANA</v>
          </cell>
          <cell r="H130" t="str">
            <v>-</v>
          </cell>
          <cell r="I130" t="str">
            <v>MANGA CORTA</v>
          </cell>
          <cell r="J130" t="str">
            <v>REBAJAS PRI - VER 2017</v>
          </cell>
          <cell r="K130" t="str">
            <v>ALGODON PRETE?IDO</v>
          </cell>
          <cell r="L130" t="str">
            <v>DIGITAL WAVE</v>
          </cell>
          <cell r="M130" t="str">
            <v>-</v>
          </cell>
          <cell r="N130" t="str">
            <v>TEINME</v>
          </cell>
          <cell r="O130">
            <v>249.9</v>
          </cell>
        </row>
        <row r="131">
          <cell r="A131" t="str">
            <v>GC08K761</v>
          </cell>
          <cell r="B131" t="str">
            <v>PT CABALLERO</v>
          </cell>
          <cell r="C131" t="str">
            <v>CAMISA</v>
          </cell>
          <cell r="D131" t="str">
            <v>ADVANCE</v>
          </cell>
          <cell r="E131" t="str">
            <v>PRIMAVERA / VERANO</v>
          </cell>
          <cell r="F131">
            <v>0</v>
          </cell>
          <cell r="G131" t="str">
            <v>12 SEMANA</v>
          </cell>
          <cell r="H131">
            <v>0</v>
          </cell>
          <cell r="I131" t="str">
            <v>MANGA CORTA</v>
          </cell>
          <cell r="J131" t="str">
            <v>REBAJAS</v>
          </cell>
          <cell r="K131" t="str">
            <v>ALGODON PRETE?IDO</v>
          </cell>
          <cell r="L131" t="str">
            <v>ENGELANDS</v>
          </cell>
          <cell r="M131" t="str">
            <v>-</v>
          </cell>
          <cell r="N131" t="str">
            <v>TEINME</v>
          </cell>
          <cell r="O131">
            <v>249.9</v>
          </cell>
        </row>
        <row r="132">
          <cell r="A132" t="str">
            <v>GC08K764</v>
          </cell>
          <cell r="B132" t="str">
            <v>PT CABALLERO</v>
          </cell>
          <cell r="C132" t="str">
            <v>CAMISA</v>
          </cell>
          <cell r="D132" t="str">
            <v>CORE</v>
          </cell>
          <cell r="E132" t="str">
            <v>PRIMAVERA / VERANO</v>
          </cell>
          <cell r="F132">
            <v>2017</v>
          </cell>
          <cell r="G132" t="str">
            <v>10 SEMANA</v>
          </cell>
          <cell r="H132" t="str">
            <v>-</v>
          </cell>
          <cell r="I132" t="str">
            <v>MANGA LARGA</v>
          </cell>
          <cell r="J132" t="str">
            <v>REBAJAS PRI - VER 2017</v>
          </cell>
          <cell r="K132" t="str">
            <v>ALGODON PRETE?IDO</v>
          </cell>
          <cell r="L132" t="str">
            <v>BASICOS</v>
          </cell>
          <cell r="M132" t="str">
            <v>-</v>
          </cell>
          <cell r="N132" t="str">
            <v>TEINME</v>
          </cell>
          <cell r="O132">
            <v>249.9</v>
          </cell>
        </row>
        <row r="133">
          <cell r="A133" t="str">
            <v>GC08K765</v>
          </cell>
          <cell r="B133" t="str">
            <v>PT CABALLERO</v>
          </cell>
          <cell r="C133" t="str">
            <v>CAMISA</v>
          </cell>
          <cell r="D133" t="str">
            <v>ADVANCED</v>
          </cell>
          <cell r="E133" t="str">
            <v>PRIMAVERA / VERANO</v>
          </cell>
          <cell r="F133">
            <v>2017</v>
          </cell>
          <cell r="G133" t="str">
            <v>10 SEMANA</v>
          </cell>
          <cell r="H133" t="str">
            <v>-</v>
          </cell>
          <cell r="I133" t="str">
            <v>MANGA LARGA</v>
          </cell>
          <cell r="J133" t="str">
            <v>REBAJAS PRI - VER 2017</v>
          </cell>
          <cell r="K133" t="str">
            <v>ALGODON PRETE?IDO</v>
          </cell>
          <cell r="L133" t="str">
            <v>ENGELANDS</v>
          </cell>
          <cell r="M133" t="str">
            <v>-</v>
          </cell>
          <cell r="N133" t="str">
            <v>TEINME</v>
          </cell>
          <cell r="O133">
            <v>249.9</v>
          </cell>
        </row>
        <row r="134">
          <cell r="A134" t="str">
            <v>GC08K766</v>
          </cell>
          <cell r="B134" t="str">
            <v>PT CABALLERO</v>
          </cell>
          <cell r="C134" t="str">
            <v>CAMISA</v>
          </cell>
          <cell r="D134" t="str">
            <v>ADVANCE</v>
          </cell>
          <cell r="E134" t="str">
            <v>PRIMAVERA / VERANO</v>
          </cell>
          <cell r="F134">
            <v>0</v>
          </cell>
          <cell r="G134" t="str">
            <v>11 SEMANA</v>
          </cell>
          <cell r="H134">
            <v>0</v>
          </cell>
          <cell r="I134" t="str">
            <v>MANGA LARGA</v>
          </cell>
          <cell r="J134" t="str">
            <v>REBAJAS</v>
          </cell>
          <cell r="K134" t="str">
            <v>ALGODON PRETE?IDO</v>
          </cell>
          <cell r="L134" t="str">
            <v>ENGELANDS</v>
          </cell>
          <cell r="M134" t="str">
            <v>-</v>
          </cell>
          <cell r="N134" t="str">
            <v>TEINME</v>
          </cell>
          <cell r="O134">
            <v>249.9</v>
          </cell>
        </row>
        <row r="135">
          <cell r="A135" t="str">
            <v>GC08K767</v>
          </cell>
          <cell r="B135" t="str">
            <v>PT CABALLERO</v>
          </cell>
          <cell r="C135" t="str">
            <v>CAMISA</v>
          </cell>
          <cell r="D135" t="str">
            <v>ADVANCE</v>
          </cell>
          <cell r="E135" t="str">
            <v>PRIMAVERA / VERANO</v>
          </cell>
          <cell r="F135">
            <v>0</v>
          </cell>
          <cell r="G135" t="str">
            <v>11 SEMANA</v>
          </cell>
          <cell r="H135">
            <v>0</v>
          </cell>
          <cell r="I135" t="str">
            <v>MANGA LARGA</v>
          </cell>
          <cell r="J135" t="str">
            <v>REBAJAS</v>
          </cell>
          <cell r="K135" t="str">
            <v>ALGODON PRETE?IDO</v>
          </cell>
          <cell r="L135" t="str">
            <v>ENGELANDS</v>
          </cell>
          <cell r="M135" t="str">
            <v>-</v>
          </cell>
          <cell r="N135" t="str">
            <v>TEINME</v>
          </cell>
          <cell r="O135">
            <v>249.9</v>
          </cell>
        </row>
        <row r="136">
          <cell r="A136" t="str">
            <v>GC08K777</v>
          </cell>
          <cell r="B136" t="str">
            <v>PT CABALLERO</v>
          </cell>
          <cell r="C136" t="str">
            <v>CAMISA</v>
          </cell>
          <cell r="D136" t="str">
            <v>CORE</v>
          </cell>
          <cell r="E136" t="str">
            <v>PRIMAVERA / VERANO</v>
          </cell>
          <cell r="F136">
            <v>0</v>
          </cell>
          <cell r="G136" t="str">
            <v>13 SEMANA</v>
          </cell>
          <cell r="H136">
            <v>0</v>
          </cell>
          <cell r="I136" t="str">
            <v>MANGA LARGA</v>
          </cell>
          <cell r="J136" t="str">
            <v>REBAJAS</v>
          </cell>
          <cell r="K136" t="str">
            <v>ALGODON PRETE?IDO</v>
          </cell>
          <cell r="L136" t="str">
            <v>DIGITAL WAVE</v>
          </cell>
          <cell r="M136" t="str">
            <v>-</v>
          </cell>
          <cell r="N136" t="str">
            <v>TEINME</v>
          </cell>
          <cell r="O136">
            <v>249.9</v>
          </cell>
        </row>
        <row r="137">
          <cell r="A137" t="str">
            <v>GC08K780</v>
          </cell>
          <cell r="B137" t="str">
            <v>PT CABALLERO</v>
          </cell>
          <cell r="C137" t="str">
            <v>CAMISA</v>
          </cell>
          <cell r="D137" t="str">
            <v>CORE</v>
          </cell>
          <cell r="E137" t="str">
            <v>PRIMAVERA / VERANO</v>
          </cell>
          <cell r="F137">
            <v>0</v>
          </cell>
          <cell r="G137" t="str">
            <v>14 SEMANA</v>
          </cell>
          <cell r="H137">
            <v>0</v>
          </cell>
          <cell r="I137" t="str">
            <v>MANGA CORTA</v>
          </cell>
          <cell r="J137" t="str">
            <v>REBAJAS</v>
          </cell>
          <cell r="K137" t="str">
            <v>POPELINA</v>
          </cell>
          <cell r="L137" t="str">
            <v>ENGELANDS</v>
          </cell>
          <cell r="M137" t="str">
            <v>-</v>
          </cell>
          <cell r="N137" t="str">
            <v>TEINME</v>
          </cell>
          <cell r="O137">
            <v>249.9</v>
          </cell>
        </row>
        <row r="138">
          <cell r="A138" t="str">
            <v>GC08K781</v>
          </cell>
          <cell r="B138" t="str">
            <v>PT CABALLERO</v>
          </cell>
          <cell r="C138" t="str">
            <v>CAMISA</v>
          </cell>
          <cell r="D138" t="str">
            <v>CORE</v>
          </cell>
          <cell r="E138" t="str">
            <v>PRIMAVERA / VERANO</v>
          </cell>
          <cell r="F138">
            <v>0</v>
          </cell>
          <cell r="G138" t="str">
            <v>15 SEMANA</v>
          </cell>
          <cell r="H138">
            <v>0</v>
          </cell>
          <cell r="I138" t="str">
            <v>MANGA CORTA</v>
          </cell>
          <cell r="J138" t="str">
            <v>REBAJAS</v>
          </cell>
          <cell r="K138" t="str">
            <v>POPELINA</v>
          </cell>
          <cell r="L138" t="str">
            <v>ENGELANDS</v>
          </cell>
          <cell r="M138" t="str">
            <v>-</v>
          </cell>
          <cell r="N138" t="str">
            <v>TEINME</v>
          </cell>
          <cell r="O138">
            <v>249.9</v>
          </cell>
        </row>
        <row r="139">
          <cell r="A139" t="str">
            <v>GC08K785</v>
          </cell>
          <cell r="B139" t="str">
            <v>PT CABALLERO</v>
          </cell>
          <cell r="C139" t="str">
            <v>CAMISA</v>
          </cell>
          <cell r="D139" t="str">
            <v>TRENDY</v>
          </cell>
          <cell r="E139" t="str">
            <v>OTOÑO / INVIERNO</v>
          </cell>
          <cell r="F139">
            <v>0</v>
          </cell>
          <cell r="G139" t="str">
            <v>28 SEMANA</v>
          </cell>
          <cell r="H139">
            <v>0</v>
          </cell>
          <cell r="I139" t="str">
            <v>MANGA LARGA</v>
          </cell>
          <cell r="J139" t="str">
            <v>REBAJAS</v>
          </cell>
          <cell r="K139" t="str">
            <v>ALGODON PRETE?IDO</v>
          </cell>
          <cell r="L139" t="str">
            <v>ENGELANDS</v>
          </cell>
          <cell r="M139" t="str">
            <v>-</v>
          </cell>
          <cell r="N139" t="str">
            <v>TEINME</v>
          </cell>
          <cell r="O139">
            <v>599.9</v>
          </cell>
        </row>
        <row r="140">
          <cell r="A140" t="str">
            <v>GC08K786</v>
          </cell>
          <cell r="B140" t="str">
            <v>PT CABALLERO</v>
          </cell>
          <cell r="C140" t="str">
            <v>CAMISA</v>
          </cell>
          <cell r="D140" t="str">
            <v>TRENDY</v>
          </cell>
          <cell r="E140" t="str">
            <v>OTOÑO / INVIERNO</v>
          </cell>
          <cell r="F140">
            <v>0</v>
          </cell>
          <cell r="G140" t="str">
            <v>28 SEMANA</v>
          </cell>
          <cell r="H140">
            <v>0</v>
          </cell>
          <cell r="I140" t="str">
            <v>MANGA LARGA</v>
          </cell>
          <cell r="J140" t="str">
            <v>REBAJAS</v>
          </cell>
          <cell r="K140" t="str">
            <v>ALGODON PRETE?IDO</v>
          </cell>
          <cell r="L140" t="str">
            <v>ENGELANDS</v>
          </cell>
          <cell r="M140" t="str">
            <v>-</v>
          </cell>
          <cell r="N140" t="str">
            <v>TEINME</v>
          </cell>
          <cell r="O140">
            <v>549.9</v>
          </cell>
        </row>
        <row r="141">
          <cell r="A141" t="str">
            <v>GC08K788</v>
          </cell>
          <cell r="B141" t="str">
            <v>PT CABALLERO</v>
          </cell>
          <cell r="C141" t="str">
            <v>CAMISA</v>
          </cell>
          <cell r="D141" t="str">
            <v>ADVANCED</v>
          </cell>
          <cell r="E141" t="str">
            <v>OTOÑO / INVIERNO</v>
          </cell>
          <cell r="F141">
            <v>2017</v>
          </cell>
          <cell r="G141" t="str">
            <v>17 SEMANA</v>
          </cell>
          <cell r="H141" t="str">
            <v>-</v>
          </cell>
          <cell r="I141" t="str">
            <v>MANGA CORTA</v>
          </cell>
          <cell r="J141" t="str">
            <v>REBAJAS OTO - INV 2017</v>
          </cell>
          <cell r="K141" t="str">
            <v>POPELINA</v>
          </cell>
          <cell r="L141" t="str">
            <v>-</v>
          </cell>
          <cell r="M141" t="str">
            <v>-</v>
          </cell>
          <cell r="N141" t="str">
            <v>TEINME</v>
          </cell>
          <cell r="O141">
            <v>249.9</v>
          </cell>
        </row>
        <row r="142">
          <cell r="A142" t="str">
            <v>GC08K789</v>
          </cell>
          <cell r="B142" t="str">
            <v>PT CABALLERO</v>
          </cell>
          <cell r="C142" t="str">
            <v>CAMISA</v>
          </cell>
          <cell r="D142" t="str">
            <v>ADVANCED</v>
          </cell>
          <cell r="E142" t="str">
            <v>PRIMAVERA / VERANO</v>
          </cell>
          <cell r="F142">
            <v>2017</v>
          </cell>
          <cell r="G142" t="str">
            <v>19 SEMANA</v>
          </cell>
          <cell r="H142" t="str">
            <v>-</v>
          </cell>
          <cell r="I142" t="str">
            <v>MANGA CORTA</v>
          </cell>
          <cell r="J142" t="str">
            <v>REBAJAS PRI - VER 2017</v>
          </cell>
          <cell r="K142" t="str">
            <v>ALGODON PRETE?IDO</v>
          </cell>
          <cell r="L142" t="str">
            <v>ENGELANDS</v>
          </cell>
          <cell r="M142" t="str">
            <v>-</v>
          </cell>
          <cell r="N142" t="str">
            <v>TEINME</v>
          </cell>
          <cell r="O142">
            <v>549.9</v>
          </cell>
        </row>
        <row r="143">
          <cell r="A143" t="str">
            <v>GC08K792</v>
          </cell>
          <cell r="B143" t="str">
            <v>PT CABALLERO</v>
          </cell>
          <cell r="C143" t="str">
            <v>CAMISA</v>
          </cell>
          <cell r="D143" t="str">
            <v>ADVANCE</v>
          </cell>
          <cell r="E143" t="str">
            <v>OTOÑO / INVIERNO</v>
          </cell>
          <cell r="F143">
            <v>0</v>
          </cell>
          <cell r="G143" t="str">
            <v>28 SEMANA</v>
          </cell>
          <cell r="H143">
            <v>0</v>
          </cell>
          <cell r="I143" t="str">
            <v>MANGA LARGA</v>
          </cell>
          <cell r="J143" t="str">
            <v>REBAJAS</v>
          </cell>
          <cell r="K143" t="str">
            <v>ALGODON PRETE?IDO</v>
          </cell>
          <cell r="L143" t="str">
            <v>-</v>
          </cell>
          <cell r="M143" t="str">
            <v>-</v>
          </cell>
          <cell r="N143" t="str">
            <v>TEINME</v>
          </cell>
          <cell r="O143">
            <v>249.9</v>
          </cell>
        </row>
        <row r="144">
          <cell r="A144" t="str">
            <v>GC08K794</v>
          </cell>
          <cell r="B144" t="str">
            <v>PT CABALLERO</v>
          </cell>
          <cell r="C144" t="str">
            <v>CAMISA</v>
          </cell>
          <cell r="D144" t="str">
            <v>TRENDY</v>
          </cell>
          <cell r="E144" t="str">
            <v>OTOÑO / INVIERNO</v>
          </cell>
          <cell r="F144">
            <v>2017</v>
          </cell>
          <cell r="G144" t="str">
            <v>28 SEMANA</v>
          </cell>
          <cell r="H144" t="str">
            <v>-</v>
          </cell>
          <cell r="I144" t="str">
            <v>MANGA LARGA</v>
          </cell>
          <cell r="J144" t="str">
            <v>REBAJAS OTO - INV 2017</v>
          </cell>
          <cell r="K144" t="str">
            <v>ALGODON PRETE?IDO</v>
          </cell>
          <cell r="L144" t="str">
            <v>-</v>
          </cell>
          <cell r="M144" t="str">
            <v>-</v>
          </cell>
          <cell r="N144" t="str">
            <v>TEINME</v>
          </cell>
          <cell r="O144">
            <v>249.9</v>
          </cell>
        </row>
        <row r="145">
          <cell r="A145" t="str">
            <v>GC08K796</v>
          </cell>
          <cell r="B145" t="str">
            <v>PT CABALLERO</v>
          </cell>
          <cell r="C145" t="str">
            <v>CAMISA</v>
          </cell>
          <cell r="D145" t="str">
            <v>ADVANCED</v>
          </cell>
          <cell r="E145" t="str">
            <v>OTOÑO / INVIERNO</v>
          </cell>
          <cell r="F145">
            <v>2017</v>
          </cell>
          <cell r="G145" t="str">
            <v>28 SEMANA</v>
          </cell>
          <cell r="H145" t="str">
            <v>-</v>
          </cell>
          <cell r="I145" t="str">
            <v>MANGA LARGA</v>
          </cell>
          <cell r="J145" t="str">
            <v>REBAJAS OTO - INV 2017</v>
          </cell>
          <cell r="K145" t="str">
            <v>POPELINA</v>
          </cell>
          <cell r="L145" t="str">
            <v>-</v>
          </cell>
          <cell r="M145" t="str">
            <v>-</v>
          </cell>
          <cell r="N145" t="str">
            <v>TEINME</v>
          </cell>
          <cell r="O145">
            <v>249.9</v>
          </cell>
        </row>
        <row r="146">
          <cell r="A146" t="str">
            <v>GC08K797</v>
          </cell>
          <cell r="B146" t="str">
            <v>PT CABALLERO</v>
          </cell>
          <cell r="C146" t="str">
            <v>CAMISA</v>
          </cell>
          <cell r="D146" t="str">
            <v>ADVANCE</v>
          </cell>
          <cell r="E146" t="str">
            <v>OTOÑO / INVIERNO</v>
          </cell>
          <cell r="F146">
            <v>0</v>
          </cell>
          <cell r="G146" t="str">
            <v>33 SEMANA</v>
          </cell>
          <cell r="H146">
            <v>0</v>
          </cell>
          <cell r="I146" t="str">
            <v>MANGA CORTA</v>
          </cell>
          <cell r="J146" t="str">
            <v>REBAJAS</v>
          </cell>
          <cell r="K146" t="str">
            <v>ALGODON PRETE?IDO</v>
          </cell>
          <cell r="L146" t="str">
            <v>BLACK PAINT</v>
          </cell>
          <cell r="M146" t="str">
            <v>-</v>
          </cell>
          <cell r="N146" t="str">
            <v>TEINME</v>
          </cell>
          <cell r="O146">
            <v>249.9</v>
          </cell>
        </row>
        <row r="147">
          <cell r="A147" t="str">
            <v>GC08K798</v>
          </cell>
          <cell r="B147" t="str">
            <v>PT CABALLERO</v>
          </cell>
          <cell r="C147" t="str">
            <v>CAMISA</v>
          </cell>
          <cell r="D147" t="str">
            <v>ADVANCE</v>
          </cell>
          <cell r="E147" t="str">
            <v>OTOÑO / INVIERNO</v>
          </cell>
          <cell r="F147">
            <v>0</v>
          </cell>
          <cell r="G147" t="str">
            <v>36 SEMANA</v>
          </cell>
          <cell r="H147">
            <v>0</v>
          </cell>
          <cell r="I147" t="str">
            <v>MANGA LARGA</v>
          </cell>
          <cell r="J147" t="str">
            <v>REBAJAS</v>
          </cell>
          <cell r="K147" t="str">
            <v>POPELINA</v>
          </cell>
          <cell r="L147" t="str">
            <v>BLACK PAINT</v>
          </cell>
          <cell r="M147" t="str">
            <v>-</v>
          </cell>
          <cell r="N147" t="str">
            <v>TEINME</v>
          </cell>
          <cell r="O147">
            <v>249.9</v>
          </cell>
        </row>
        <row r="148">
          <cell r="A148" t="str">
            <v>GC08K800</v>
          </cell>
          <cell r="B148" t="str">
            <v>PT CABALLERO</v>
          </cell>
          <cell r="C148" t="str">
            <v>CAMISA</v>
          </cell>
          <cell r="D148" t="str">
            <v>TRENDY</v>
          </cell>
          <cell r="E148" t="str">
            <v>OTOÑO / INVIERNO</v>
          </cell>
          <cell r="F148">
            <v>2017</v>
          </cell>
          <cell r="G148" t="str">
            <v>40 SEMANA</v>
          </cell>
          <cell r="H148" t="str">
            <v>-</v>
          </cell>
          <cell r="I148" t="str">
            <v>MANGA LARGA</v>
          </cell>
          <cell r="J148" t="str">
            <v>REBAJAS OTO - INV 2017</v>
          </cell>
          <cell r="K148" t="str">
            <v>POPELINA</v>
          </cell>
          <cell r="L148" t="str">
            <v>BLACK PAINT</v>
          </cell>
          <cell r="M148" t="str">
            <v>-</v>
          </cell>
          <cell r="N148" t="str">
            <v>TEINME</v>
          </cell>
          <cell r="O148">
            <v>249.9</v>
          </cell>
        </row>
        <row r="149">
          <cell r="A149" t="str">
            <v>GC08K801</v>
          </cell>
          <cell r="B149" t="str">
            <v>PT CABALLERO</v>
          </cell>
          <cell r="C149" t="str">
            <v>CAMISA</v>
          </cell>
          <cell r="D149" t="str">
            <v>TRENDY</v>
          </cell>
          <cell r="E149" t="str">
            <v>OTOÑO / INVIERNO</v>
          </cell>
          <cell r="F149">
            <v>0</v>
          </cell>
          <cell r="G149" t="str">
            <v>48 SEMANA</v>
          </cell>
          <cell r="H149">
            <v>0</v>
          </cell>
          <cell r="I149" t="str">
            <v>MANGA LARGA</v>
          </cell>
          <cell r="J149" t="str">
            <v>REBAJAS</v>
          </cell>
          <cell r="K149" t="str">
            <v>GABARDINA</v>
          </cell>
          <cell r="L149" t="str">
            <v>FUTURE CAMO</v>
          </cell>
          <cell r="M149" t="str">
            <v>-</v>
          </cell>
          <cell r="N149" t="str">
            <v>TEINME</v>
          </cell>
          <cell r="O149">
            <v>249.9</v>
          </cell>
        </row>
        <row r="150">
          <cell r="A150" t="str">
            <v>GC08K802</v>
          </cell>
          <cell r="B150" t="str">
            <v>PT CABALLERO</v>
          </cell>
          <cell r="C150" t="str">
            <v>CAMISA</v>
          </cell>
          <cell r="D150" t="str">
            <v>TRENDY</v>
          </cell>
          <cell r="E150" t="str">
            <v>OTOÑO / INVIERNO</v>
          </cell>
          <cell r="F150">
            <v>0</v>
          </cell>
          <cell r="G150" t="str">
            <v>47 SEMANA</v>
          </cell>
          <cell r="H150">
            <v>0</v>
          </cell>
          <cell r="I150" t="str">
            <v>MANGA LARGA</v>
          </cell>
          <cell r="J150" t="str">
            <v>REBAJAS</v>
          </cell>
          <cell r="K150" t="str">
            <v>GABARDINA</v>
          </cell>
          <cell r="L150" t="str">
            <v>BLACK PAINT</v>
          </cell>
          <cell r="M150" t="str">
            <v>-</v>
          </cell>
          <cell r="N150" t="str">
            <v>TEINME</v>
          </cell>
          <cell r="O150">
            <v>249.9</v>
          </cell>
        </row>
        <row r="151">
          <cell r="A151" t="str">
            <v>GC08K806</v>
          </cell>
          <cell r="B151" t="str">
            <v>PT CABALLERO</v>
          </cell>
          <cell r="C151" t="str">
            <v>CAMISA</v>
          </cell>
          <cell r="D151" t="str">
            <v>ADVANCE</v>
          </cell>
          <cell r="E151" t="str">
            <v>OTOÑO / INVIERNO</v>
          </cell>
          <cell r="F151">
            <v>0</v>
          </cell>
          <cell r="G151" t="str">
            <v>40 SEMANA</v>
          </cell>
          <cell r="H151">
            <v>0</v>
          </cell>
          <cell r="I151" t="str">
            <v>MANGA LARGA</v>
          </cell>
          <cell r="J151" t="str">
            <v>REBAJAS</v>
          </cell>
          <cell r="K151" t="str">
            <v>ALGODON PRETE?IDO</v>
          </cell>
          <cell r="L151" t="str">
            <v>BLACK PAINT</v>
          </cell>
          <cell r="M151" t="str">
            <v>-</v>
          </cell>
          <cell r="N151" t="str">
            <v>TEINME</v>
          </cell>
          <cell r="O151">
            <v>499.9</v>
          </cell>
        </row>
        <row r="152">
          <cell r="A152" t="str">
            <v>GC08K813</v>
          </cell>
          <cell r="B152" t="str">
            <v>PT CABALLERO</v>
          </cell>
          <cell r="C152" t="str">
            <v>CAMISA</v>
          </cell>
          <cell r="D152" t="str">
            <v>ADVANCE</v>
          </cell>
          <cell r="E152" t="str">
            <v>OTOÑO / INVIERNO</v>
          </cell>
          <cell r="F152">
            <v>0</v>
          </cell>
          <cell r="G152" t="str">
            <v>34 SEMANA</v>
          </cell>
          <cell r="H152">
            <v>0</v>
          </cell>
          <cell r="I152" t="str">
            <v>MANGA LARGA</v>
          </cell>
          <cell r="J152" t="str">
            <v>REBAJAS</v>
          </cell>
          <cell r="K152" t="str">
            <v>POPELINA</v>
          </cell>
          <cell r="L152" t="str">
            <v>BLACK PAINT</v>
          </cell>
          <cell r="M152" t="str">
            <v>-</v>
          </cell>
          <cell r="N152" t="str">
            <v>TEINME</v>
          </cell>
          <cell r="O152">
            <v>349.9</v>
          </cell>
        </row>
        <row r="153">
          <cell r="A153" t="str">
            <v>GC08K814</v>
          </cell>
          <cell r="B153" t="str">
            <v>PT CABALLERO</v>
          </cell>
          <cell r="C153" t="str">
            <v>CAMISA</v>
          </cell>
          <cell r="D153" t="str">
            <v>ADVANCE</v>
          </cell>
          <cell r="E153" t="str">
            <v>OTOÑO / INVIERNO</v>
          </cell>
          <cell r="F153">
            <v>0</v>
          </cell>
          <cell r="G153" t="str">
            <v>37 SEMANA</v>
          </cell>
          <cell r="H153" t="str">
            <v>SLIM</v>
          </cell>
          <cell r="I153" t="str">
            <v>MANGA LARGA</v>
          </cell>
          <cell r="J153" t="str">
            <v>REBAJAS</v>
          </cell>
          <cell r="K153" t="str">
            <v>POPELINA</v>
          </cell>
          <cell r="L153" t="str">
            <v>REBEL</v>
          </cell>
          <cell r="M153" t="str">
            <v>-</v>
          </cell>
          <cell r="N153" t="str">
            <v>TEINME</v>
          </cell>
          <cell r="O153">
            <v>249.9</v>
          </cell>
        </row>
        <row r="154">
          <cell r="A154" t="str">
            <v>GC08K815</v>
          </cell>
          <cell r="B154" t="str">
            <v>PT CABALLERO</v>
          </cell>
          <cell r="C154" t="str">
            <v>CAMISA</v>
          </cell>
          <cell r="D154" t="str">
            <v>ADVANCE</v>
          </cell>
          <cell r="E154" t="str">
            <v>OTOÑO / INVIERNO</v>
          </cell>
          <cell r="F154">
            <v>0</v>
          </cell>
          <cell r="G154" t="str">
            <v>2 SEMANA</v>
          </cell>
          <cell r="H154">
            <v>0</v>
          </cell>
          <cell r="I154" t="str">
            <v>MANGA LARGA</v>
          </cell>
          <cell r="J154" t="str">
            <v>REBAJAS</v>
          </cell>
          <cell r="K154" t="str">
            <v>ALGODON PRETE?IDO</v>
          </cell>
          <cell r="L154" t="str">
            <v>REBEL</v>
          </cell>
          <cell r="M154" t="str">
            <v>-</v>
          </cell>
          <cell r="N154" t="str">
            <v>TEINME</v>
          </cell>
          <cell r="O154">
            <v>249.9</v>
          </cell>
        </row>
        <row r="155">
          <cell r="A155" t="str">
            <v>GC08K816</v>
          </cell>
          <cell r="B155" t="str">
            <v>PT CABALLERO</v>
          </cell>
          <cell r="C155" t="str">
            <v>CAMISA</v>
          </cell>
          <cell r="D155" t="str">
            <v>ADVANCE</v>
          </cell>
          <cell r="E155" t="str">
            <v>OTOÑO / INVIERNO</v>
          </cell>
          <cell r="F155">
            <v>0</v>
          </cell>
          <cell r="G155" t="str">
            <v>41 SEMANA</v>
          </cell>
          <cell r="H155" t="str">
            <v>-</v>
          </cell>
          <cell r="I155" t="str">
            <v>MANGA LARGA</v>
          </cell>
          <cell r="J155" t="str">
            <v>REBAJAS</v>
          </cell>
          <cell r="K155" t="str">
            <v>ALGODON PRETE?IDO</v>
          </cell>
          <cell r="L155" t="str">
            <v>REBEL</v>
          </cell>
          <cell r="M155" t="str">
            <v>-</v>
          </cell>
          <cell r="N155" t="str">
            <v>TEINME</v>
          </cell>
          <cell r="O155">
            <v>249.9</v>
          </cell>
        </row>
        <row r="156">
          <cell r="A156" t="str">
            <v>GC08K823</v>
          </cell>
          <cell r="B156" t="str">
            <v>PT CABALLERO</v>
          </cell>
          <cell r="C156" t="str">
            <v>CAMISA</v>
          </cell>
          <cell r="D156" t="str">
            <v>TRENDY</v>
          </cell>
          <cell r="E156" t="str">
            <v>OTOÑO / INVIERNO</v>
          </cell>
          <cell r="F156">
            <v>0</v>
          </cell>
          <cell r="G156" t="str">
            <v>52 SEMANA</v>
          </cell>
          <cell r="H156">
            <v>0</v>
          </cell>
          <cell r="I156" t="str">
            <v>MANGA LARGA</v>
          </cell>
          <cell r="J156" t="str">
            <v>REBAJAS</v>
          </cell>
          <cell r="K156" t="str">
            <v>POPELINA</v>
          </cell>
          <cell r="L156" t="str">
            <v>REBEL</v>
          </cell>
          <cell r="M156" t="str">
            <v>-</v>
          </cell>
          <cell r="N156" t="str">
            <v>TEINME</v>
          </cell>
          <cell r="O156">
            <v>249.9</v>
          </cell>
        </row>
        <row r="157">
          <cell r="A157" t="str">
            <v>GC08K824</v>
          </cell>
          <cell r="B157" t="str">
            <v>PT CABALLERO</v>
          </cell>
          <cell r="C157" t="str">
            <v>CAMISA</v>
          </cell>
          <cell r="D157" t="str">
            <v>TRENDY</v>
          </cell>
          <cell r="E157" t="str">
            <v>OTOÑO / INVIERNO</v>
          </cell>
          <cell r="F157">
            <v>2017</v>
          </cell>
          <cell r="G157" t="str">
            <v>1 SEMANA</v>
          </cell>
          <cell r="H157" t="str">
            <v>-</v>
          </cell>
          <cell r="I157" t="str">
            <v>MANGA LARGA</v>
          </cell>
          <cell r="J157" t="str">
            <v>REBAJAS OTO - INV 2018</v>
          </cell>
          <cell r="K157" t="str">
            <v>ALGODON PRETE?IDO</v>
          </cell>
          <cell r="L157" t="str">
            <v>REBEL</v>
          </cell>
          <cell r="M157" t="str">
            <v>-</v>
          </cell>
          <cell r="N157" t="str">
            <v>TEINME</v>
          </cell>
          <cell r="O157">
            <v>399.9</v>
          </cell>
        </row>
        <row r="158">
          <cell r="A158" t="str">
            <v>GC08K825</v>
          </cell>
          <cell r="B158" t="str">
            <v>PT CABALLERO</v>
          </cell>
          <cell r="C158" t="str">
            <v>CAMISA</v>
          </cell>
          <cell r="D158" t="str">
            <v>TRENDY</v>
          </cell>
          <cell r="E158" t="str">
            <v>OTOÑO / INVIERNO</v>
          </cell>
          <cell r="F158">
            <v>0</v>
          </cell>
          <cell r="G158" t="str">
            <v>4 SEMANA</v>
          </cell>
          <cell r="H158" t="str">
            <v>CAPUCHA</v>
          </cell>
          <cell r="I158" t="str">
            <v>MANGA LARGA</v>
          </cell>
          <cell r="J158" t="str">
            <v>REBAJAS</v>
          </cell>
          <cell r="K158" t="str">
            <v>FELPA</v>
          </cell>
          <cell r="L158" t="str">
            <v>REBEL</v>
          </cell>
          <cell r="M158" t="str">
            <v>-</v>
          </cell>
          <cell r="N158" t="str">
            <v>TEINME</v>
          </cell>
          <cell r="O158">
            <v>499.9</v>
          </cell>
        </row>
        <row r="159">
          <cell r="A159" t="str">
            <v>GC08K827</v>
          </cell>
          <cell r="B159" t="str">
            <v>PT CABALLERO</v>
          </cell>
          <cell r="C159" t="str">
            <v>CAMISA</v>
          </cell>
          <cell r="D159" t="str">
            <v>TRENDY</v>
          </cell>
          <cell r="E159" t="str">
            <v>OTOÑO / INVIERNO</v>
          </cell>
          <cell r="F159">
            <v>0</v>
          </cell>
          <cell r="G159" t="str">
            <v>52 SEMANA</v>
          </cell>
          <cell r="H159">
            <v>0</v>
          </cell>
          <cell r="I159" t="str">
            <v>MANGA LARGA</v>
          </cell>
          <cell r="J159" t="str">
            <v>REBAJAS</v>
          </cell>
          <cell r="K159" t="str">
            <v>ALGODON PRETE?IDO</v>
          </cell>
          <cell r="L159" t="str">
            <v>REBEL</v>
          </cell>
          <cell r="M159" t="str">
            <v>-</v>
          </cell>
          <cell r="N159" t="str">
            <v>TEINME</v>
          </cell>
          <cell r="O159">
            <v>299.89999999999998</v>
          </cell>
        </row>
        <row r="160">
          <cell r="A160" t="str">
            <v>GC08K828</v>
          </cell>
          <cell r="B160" t="str">
            <v>PT CABALLERO</v>
          </cell>
          <cell r="C160" t="str">
            <v>CAMISA</v>
          </cell>
          <cell r="D160" t="str">
            <v>ADVANCED</v>
          </cell>
          <cell r="E160" t="str">
            <v>OTOÑO / INVIERNO</v>
          </cell>
          <cell r="F160">
            <v>2017</v>
          </cell>
          <cell r="G160" t="str">
            <v>47 SEMANA</v>
          </cell>
          <cell r="H160" t="str">
            <v>SLIM</v>
          </cell>
          <cell r="I160" t="str">
            <v>MANGA LARGA</v>
          </cell>
          <cell r="J160" t="str">
            <v>-</v>
          </cell>
          <cell r="K160" t="str">
            <v>ALGODON PRETE?IDO</v>
          </cell>
          <cell r="L160" t="str">
            <v>REBEL</v>
          </cell>
          <cell r="M160" t="str">
            <v>-</v>
          </cell>
          <cell r="N160" t="str">
            <v>TEINME</v>
          </cell>
          <cell r="O160">
            <v>549.9</v>
          </cell>
        </row>
        <row r="161">
          <cell r="A161" t="str">
            <v>GC08K830</v>
          </cell>
          <cell r="B161" t="str">
            <v>PT CABALLERO</v>
          </cell>
          <cell r="C161" t="str">
            <v>CAMISA</v>
          </cell>
          <cell r="D161" t="str">
            <v>TRENDY</v>
          </cell>
          <cell r="E161" t="str">
            <v>OTOÑO / INVIERNO</v>
          </cell>
          <cell r="F161">
            <v>0</v>
          </cell>
          <cell r="G161" t="str">
            <v>52 SEMANA</v>
          </cell>
          <cell r="H161">
            <v>0</v>
          </cell>
          <cell r="I161" t="str">
            <v>MANGA CORTA</v>
          </cell>
          <cell r="J161" t="str">
            <v>REBAJAS</v>
          </cell>
          <cell r="K161" t="str">
            <v>ALGODON PRETE?IDO</v>
          </cell>
          <cell r="L161" t="str">
            <v>REBEL</v>
          </cell>
          <cell r="M161" t="str">
            <v>-</v>
          </cell>
          <cell r="N161" t="str">
            <v>TEINME</v>
          </cell>
          <cell r="O161">
            <v>449.9</v>
          </cell>
        </row>
        <row r="162">
          <cell r="A162" t="str">
            <v>GC08K831</v>
          </cell>
          <cell r="B162" t="str">
            <v>PT CABALLERO</v>
          </cell>
          <cell r="C162" t="str">
            <v>CAMISA</v>
          </cell>
          <cell r="D162" t="str">
            <v>TRENDY</v>
          </cell>
          <cell r="E162" t="str">
            <v>OTOÑO / INVIERNO</v>
          </cell>
          <cell r="F162">
            <v>0</v>
          </cell>
          <cell r="G162" t="str">
            <v>48 SEMANA</v>
          </cell>
          <cell r="H162">
            <v>0</v>
          </cell>
          <cell r="I162" t="str">
            <v>MANGA LARGA</v>
          </cell>
          <cell r="J162" t="str">
            <v>REBAJAS</v>
          </cell>
          <cell r="K162" t="str">
            <v>ALGODON PRETE?IDO</v>
          </cell>
          <cell r="L162" t="str">
            <v>REBEL</v>
          </cell>
          <cell r="M162" t="str">
            <v>-</v>
          </cell>
          <cell r="N162" t="str">
            <v>TEINME</v>
          </cell>
          <cell r="O162">
            <v>449.9</v>
          </cell>
        </row>
        <row r="163">
          <cell r="A163" t="str">
            <v>GC08K832</v>
          </cell>
          <cell r="B163" t="str">
            <v>PT CABALLERO</v>
          </cell>
          <cell r="C163" t="str">
            <v>CAMISA</v>
          </cell>
          <cell r="D163" t="str">
            <v>TRENDY</v>
          </cell>
          <cell r="E163" t="str">
            <v>OTOÑO / INVIERNO</v>
          </cell>
          <cell r="F163">
            <v>0</v>
          </cell>
          <cell r="G163" t="str">
            <v>5 SEMANA</v>
          </cell>
          <cell r="H163" t="str">
            <v>CUELLO ALTO</v>
          </cell>
          <cell r="I163" t="str">
            <v>MANGA LARGA</v>
          </cell>
          <cell r="J163" t="str">
            <v>REBAJAS</v>
          </cell>
          <cell r="K163" t="str">
            <v>GABARDINA</v>
          </cell>
          <cell r="L163" t="str">
            <v>REBEL</v>
          </cell>
          <cell r="M163" t="str">
            <v>-</v>
          </cell>
          <cell r="N163" t="str">
            <v>TEINME</v>
          </cell>
          <cell r="O163">
            <v>249.9</v>
          </cell>
        </row>
        <row r="164">
          <cell r="A164" t="str">
            <v>GC08K840</v>
          </cell>
          <cell r="B164" t="str">
            <v>PT CABALLERO</v>
          </cell>
          <cell r="C164" t="str">
            <v>CAMISA</v>
          </cell>
          <cell r="D164" t="str">
            <v>ADVANCED</v>
          </cell>
          <cell r="E164" t="str">
            <v>PRIMAVERA / VERANO</v>
          </cell>
          <cell r="F164">
            <v>2018</v>
          </cell>
          <cell r="G164" t="str">
            <v>10 SEMANA</v>
          </cell>
          <cell r="H164" t="str">
            <v>-</v>
          </cell>
          <cell r="I164" t="str">
            <v>MANGA LARGA</v>
          </cell>
          <cell r="J164" t="str">
            <v>REBAJAS OTO - INV 2018</v>
          </cell>
          <cell r="K164" t="str">
            <v>ALGODON PRETE?IDO</v>
          </cell>
          <cell r="L164" t="str">
            <v>SIMPLE MIND</v>
          </cell>
          <cell r="M164" t="str">
            <v>-</v>
          </cell>
          <cell r="N164" t="str">
            <v>TEINME</v>
          </cell>
          <cell r="O164">
            <v>349.9</v>
          </cell>
        </row>
        <row r="165">
          <cell r="A165" t="str">
            <v>GC08K841</v>
          </cell>
          <cell r="B165" t="str">
            <v>PT CABALLERO</v>
          </cell>
          <cell r="C165" t="str">
            <v>CAMISA</v>
          </cell>
          <cell r="D165" t="str">
            <v>ADVANCE</v>
          </cell>
          <cell r="E165" t="str">
            <v>PRIMAVERA / VERANO</v>
          </cell>
          <cell r="F165">
            <v>2018</v>
          </cell>
          <cell r="G165" t="str">
            <v>7 SEMANA</v>
          </cell>
          <cell r="H165">
            <v>0</v>
          </cell>
          <cell r="I165" t="str">
            <v>MANGA CORTA</v>
          </cell>
          <cell r="J165" t="str">
            <v>REBAJAS</v>
          </cell>
          <cell r="K165" t="str">
            <v>FRANELA</v>
          </cell>
          <cell r="L165" t="str">
            <v>-</v>
          </cell>
          <cell r="M165" t="str">
            <v>-</v>
          </cell>
          <cell r="N165" t="str">
            <v>TEINME</v>
          </cell>
          <cell r="O165">
            <v>599.9</v>
          </cell>
        </row>
        <row r="166">
          <cell r="A166" t="str">
            <v>GC08K842</v>
          </cell>
          <cell r="B166" t="str">
            <v>PT CABALLERO</v>
          </cell>
          <cell r="C166" t="str">
            <v>CAMISA</v>
          </cell>
          <cell r="D166" t="str">
            <v>ADVANCED</v>
          </cell>
          <cell r="E166" t="str">
            <v>PRIMAVERA / VERANO</v>
          </cell>
          <cell r="F166">
            <v>2018</v>
          </cell>
          <cell r="G166" t="str">
            <v>8 SEMANA</v>
          </cell>
          <cell r="H166" t="str">
            <v>-</v>
          </cell>
          <cell r="I166" t="str">
            <v>MANGA CORTA</v>
          </cell>
          <cell r="J166" t="str">
            <v>REBAJAS PRI - VER 2018</v>
          </cell>
          <cell r="K166" t="str">
            <v>FRANELA</v>
          </cell>
          <cell r="L166" t="str">
            <v>-</v>
          </cell>
          <cell r="M166" t="str">
            <v>-</v>
          </cell>
          <cell r="N166" t="str">
            <v>TEINME</v>
          </cell>
          <cell r="O166">
            <v>599.9</v>
          </cell>
        </row>
        <row r="167">
          <cell r="A167" t="str">
            <v>GC08K843</v>
          </cell>
          <cell r="B167" t="str">
            <v>PT CABALLERO</v>
          </cell>
          <cell r="C167" t="str">
            <v>CAMISA</v>
          </cell>
          <cell r="D167" t="str">
            <v>ADVANCED</v>
          </cell>
          <cell r="E167" t="str">
            <v>PRIMAVERA / VERANO</v>
          </cell>
          <cell r="F167">
            <v>2018</v>
          </cell>
          <cell r="G167" t="str">
            <v>7 SEMANA</v>
          </cell>
          <cell r="H167" t="str">
            <v>-</v>
          </cell>
          <cell r="I167" t="str">
            <v>MANGA CORTA</v>
          </cell>
          <cell r="J167" t="str">
            <v>REBAJAS PRI - VER 2018</v>
          </cell>
          <cell r="K167" t="str">
            <v>FRANELA</v>
          </cell>
          <cell r="L167" t="str">
            <v>-</v>
          </cell>
          <cell r="M167" t="str">
            <v>-</v>
          </cell>
          <cell r="N167" t="str">
            <v>TEINME</v>
          </cell>
          <cell r="O167">
            <v>449.9</v>
          </cell>
        </row>
        <row r="168">
          <cell r="A168" t="str">
            <v>GC08K844</v>
          </cell>
          <cell r="B168" t="str">
            <v>PT CABALLERO</v>
          </cell>
          <cell r="C168" t="str">
            <v>CAMISA</v>
          </cell>
          <cell r="D168" t="str">
            <v>ADVANCED</v>
          </cell>
          <cell r="E168" t="str">
            <v>PRIMAVERA / VERANO</v>
          </cell>
          <cell r="F168">
            <v>2018</v>
          </cell>
          <cell r="G168" t="str">
            <v>5 SEMANA</v>
          </cell>
          <cell r="H168" t="str">
            <v>-</v>
          </cell>
          <cell r="I168" t="str">
            <v>MANGA LARGA</v>
          </cell>
          <cell r="J168" t="str">
            <v>REBAJAS PRI - VER 2018</v>
          </cell>
          <cell r="K168" t="str">
            <v>ALGODON PRETE?IDO</v>
          </cell>
          <cell r="L168" t="str">
            <v>NEOENERGY</v>
          </cell>
          <cell r="M168" t="str">
            <v>-</v>
          </cell>
          <cell r="N168" t="str">
            <v>TEINME</v>
          </cell>
          <cell r="O168">
            <v>249.9</v>
          </cell>
        </row>
        <row r="169">
          <cell r="A169" t="str">
            <v>GC08K845</v>
          </cell>
          <cell r="B169" t="str">
            <v>PT CABALLERO</v>
          </cell>
          <cell r="C169" t="str">
            <v>CAMISA</v>
          </cell>
          <cell r="D169" t="str">
            <v>TRENDY</v>
          </cell>
          <cell r="E169" t="str">
            <v>OTOÑO / INVIERNO</v>
          </cell>
          <cell r="F169">
            <v>2018</v>
          </cell>
          <cell r="G169" t="str">
            <v>35 SEMANA</v>
          </cell>
          <cell r="H169" t="str">
            <v>CAPUCHA</v>
          </cell>
          <cell r="I169" t="str">
            <v>MANGA LARGA</v>
          </cell>
          <cell r="J169" t="str">
            <v>REBAJAS</v>
          </cell>
          <cell r="K169" t="str">
            <v>ALGODON PRETE?IDO</v>
          </cell>
          <cell r="L169" t="str">
            <v>-</v>
          </cell>
          <cell r="M169" t="str">
            <v>-</v>
          </cell>
          <cell r="N169" t="str">
            <v>TEINME</v>
          </cell>
          <cell r="O169">
            <v>449.9</v>
          </cell>
        </row>
        <row r="170">
          <cell r="A170" t="str">
            <v>GC08K846</v>
          </cell>
          <cell r="B170" t="str">
            <v>PT CABALLERO</v>
          </cell>
          <cell r="C170" t="str">
            <v>CAMISA</v>
          </cell>
          <cell r="D170" t="str">
            <v>TRENDY</v>
          </cell>
          <cell r="E170" t="str">
            <v>PRIMAVERA / VERANO</v>
          </cell>
          <cell r="F170">
            <v>2018</v>
          </cell>
          <cell r="G170" t="str">
            <v>9 SEMANA</v>
          </cell>
          <cell r="H170">
            <v>0</v>
          </cell>
          <cell r="I170" t="str">
            <v>MANGA LARGA</v>
          </cell>
          <cell r="J170" t="str">
            <v>REBAJAS</v>
          </cell>
          <cell r="K170" t="str">
            <v>ALGODON PRETE?IDO</v>
          </cell>
          <cell r="L170" t="str">
            <v>NEOENERGY</v>
          </cell>
          <cell r="M170" t="str">
            <v>-</v>
          </cell>
          <cell r="N170" t="str">
            <v>TEINME</v>
          </cell>
          <cell r="O170">
            <v>249.9</v>
          </cell>
        </row>
        <row r="171">
          <cell r="A171" t="str">
            <v>GC08K847</v>
          </cell>
          <cell r="B171" t="str">
            <v>PT CABALLERO</v>
          </cell>
          <cell r="C171" t="str">
            <v>CAMISA</v>
          </cell>
          <cell r="D171" t="str">
            <v>ADVANCE</v>
          </cell>
          <cell r="E171" t="str">
            <v>PRIMAVERA / VERANO</v>
          </cell>
          <cell r="F171">
            <v>2018</v>
          </cell>
          <cell r="G171" t="str">
            <v>5 SEMANA</v>
          </cell>
          <cell r="H171">
            <v>0</v>
          </cell>
          <cell r="I171" t="str">
            <v>MANGA LARGA</v>
          </cell>
          <cell r="J171" t="str">
            <v>REBAJAS</v>
          </cell>
          <cell r="K171" t="str">
            <v>ALGODON PRETE?IDO</v>
          </cell>
          <cell r="L171" t="str">
            <v>NEOENERGY</v>
          </cell>
          <cell r="M171" t="str">
            <v>-</v>
          </cell>
          <cell r="N171" t="str">
            <v>TEINME</v>
          </cell>
          <cell r="O171">
            <v>249.9</v>
          </cell>
        </row>
        <row r="172">
          <cell r="A172" t="str">
            <v>GC08K848</v>
          </cell>
          <cell r="B172" t="str">
            <v>PT CABALLERO</v>
          </cell>
          <cell r="C172" t="str">
            <v>CAMISA</v>
          </cell>
          <cell r="D172" t="str">
            <v>ADVANCE</v>
          </cell>
          <cell r="E172" t="str">
            <v>PRIMAVERA / VERANO</v>
          </cell>
          <cell r="F172">
            <v>2018</v>
          </cell>
          <cell r="G172" t="str">
            <v>12 SEMANA</v>
          </cell>
          <cell r="H172">
            <v>0</v>
          </cell>
          <cell r="I172" t="str">
            <v>MANGA LARGA</v>
          </cell>
          <cell r="J172" t="str">
            <v>REBAJAS</v>
          </cell>
          <cell r="K172" t="str">
            <v>ALGODON PRETE?IDO</v>
          </cell>
          <cell r="L172" t="str">
            <v>NEOENERGY</v>
          </cell>
          <cell r="M172" t="str">
            <v>-</v>
          </cell>
          <cell r="N172" t="str">
            <v>TEINME</v>
          </cell>
          <cell r="O172">
            <v>249.9</v>
          </cell>
        </row>
        <row r="173">
          <cell r="A173" t="str">
            <v>GC08K851</v>
          </cell>
          <cell r="B173" t="str">
            <v>PT CABALLERO</v>
          </cell>
          <cell r="C173" t="str">
            <v>CAMISA</v>
          </cell>
          <cell r="D173" t="str">
            <v>ADVANCE</v>
          </cell>
          <cell r="E173" t="str">
            <v>PRIMAVERA / VERANO</v>
          </cell>
          <cell r="F173">
            <v>2018</v>
          </cell>
          <cell r="G173" t="str">
            <v>18 SEMANA</v>
          </cell>
          <cell r="H173" t="str">
            <v>-</v>
          </cell>
          <cell r="I173" t="str">
            <v>MANGA CORTA</v>
          </cell>
          <cell r="J173" t="str">
            <v>REBAJAS PRI - VER 2018</v>
          </cell>
          <cell r="K173" t="str">
            <v>ALGODON PRETE?IDO</v>
          </cell>
          <cell r="L173" t="str">
            <v>PSICOTROPICAL</v>
          </cell>
          <cell r="M173" t="str">
            <v>-</v>
          </cell>
          <cell r="N173" t="str">
            <v>TEINME</v>
          </cell>
          <cell r="O173">
            <v>249.9</v>
          </cell>
        </row>
        <row r="174">
          <cell r="A174" t="str">
            <v>GC08K852</v>
          </cell>
          <cell r="B174" t="str">
            <v>PT CABALLERO</v>
          </cell>
          <cell r="C174" t="str">
            <v>CAMISA</v>
          </cell>
          <cell r="D174" t="str">
            <v>ADVANCED</v>
          </cell>
          <cell r="E174" t="str">
            <v>PRIMAVERA / VERANO</v>
          </cell>
          <cell r="F174">
            <v>2018</v>
          </cell>
          <cell r="G174" t="str">
            <v>22 SEMANA</v>
          </cell>
          <cell r="H174" t="str">
            <v>-</v>
          </cell>
          <cell r="I174" t="str">
            <v>MANGA CORTA</v>
          </cell>
          <cell r="J174" t="str">
            <v>REBAJAS OTO - INV 2018</v>
          </cell>
          <cell r="K174" t="str">
            <v>ALGODON PRETE?IDO</v>
          </cell>
          <cell r="L174" t="str">
            <v>PSICOTROPICAL</v>
          </cell>
          <cell r="M174" t="str">
            <v>-</v>
          </cell>
          <cell r="N174" t="str">
            <v>TEINME</v>
          </cell>
          <cell r="O174">
            <v>249.9</v>
          </cell>
        </row>
        <row r="175">
          <cell r="A175" t="str">
            <v>GC08K853</v>
          </cell>
          <cell r="B175" t="str">
            <v>PT CABALLERO</v>
          </cell>
          <cell r="C175" t="str">
            <v>CAMISA</v>
          </cell>
          <cell r="D175" t="str">
            <v>ADVANCE</v>
          </cell>
          <cell r="E175" t="str">
            <v>PRIMAVERA / VERANO</v>
          </cell>
          <cell r="F175">
            <v>2018</v>
          </cell>
          <cell r="G175" t="str">
            <v>22 SEMANA</v>
          </cell>
          <cell r="H175" t="str">
            <v>-</v>
          </cell>
          <cell r="I175" t="str">
            <v>MANGA CORTA</v>
          </cell>
          <cell r="J175" t="str">
            <v>REBAJAS</v>
          </cell>
          <cell r="K175" t="str">
            <v>ALGODON PRETE?IDO</v>
          </cell>
          <cell r="L175" t="str">
            <v>PSICOTROPICAL</v>
          </cell>
          <cell r="M175" t="str">
            <v>-</v>
          </cell>
          <cell r="N175" t="str">
            <v>TEINME</v>
          </cell>
          <cell r="O175">
            <v>249.9</v>
          </cell>
        </row>
        <row r="176">
          <cell r="A176" t="str">
            <v>GC08K854</v>
          </cell>
          <cell r="B176" t="str">
            <v>PT CABALLERO</v>
          </cell>
          <cell r="C176" t="str">
            <v>CAMISA</v>
          </cell>
          <cell r="D176" t="str">
            <v>CORE</v>
          </cell>
          <cell r="E176" t="str">
            <v>PRIMAVERA / VERANO</v>
          </cell>
          <cell r="F176">
            <v>2018</v>
          </cell>
          <cell r="G176" t="str">
            <v>8 SEMANA</v>
          </cell>
          <cell r="H176">
            <v>0</v>
          </cell>
          <cell r="I176" t="str">
            <v>MANGA LARGA</v>
          </cell>
          <cell r="J176" t="str">
            <v>REBAJAS</v>
          </cell>
          <cell r="K176" t="str">
            <v>ALGODON PRETE?IDO</v>
          </cell>
          <cell r="L176" t="str">
            <v>SIMPLE MIND</v>
          </cell>
          <cell r="M176" t="str">
            <v>-</v>
          </cell>
          <cell r="N176" t="str">
            <v>TEINME</v>
          </cell>
          <cell r="O176">
            <v>249.9</v>
          </cell>
        </row>
        <row r="177">
          <cell r="A177" t="str">
            <v>GC08K855</v>
          </cell>
          <cell r="B177" t="str">
            <v>PT CABALLERO</v>
          </cell>
          <cell r="C177" t="str">
            <v>CAMISA</v>
          </cell>
          <cell r="D177" t="str">
            <v>CORE</v>
          </cell>
          <cell r="E177" t="str">
            <v>PRIMAVERA / VERANO</v>
          </cell>
          <cell r="F177">
            <v>2018</v>
          </cell>
          <cell r="G177" t="str">
            <v>11 SEMANA</v>
          </cell>
          <cell r="H177">
            <v>0</v>
          </cell>
          <cell r="I177" t="str">
            <v>MANGA LARGA</v>
          </cell>
          <cell r="J177" t="str">
            <v>REBAJAS</v>
          </cell>
          <cell r="K177">
            <v>0</v>
          </cell>
          <cell r="L177">
            <v>0</v>
          </cell>
          <cell r="M177" t="str">
            <v>LANZAMIENTO</v>
          </cell>
          <cell r="N177" t="str">
            <v>TEINME</v>
          </cell>
          <cell r="O177">
            <v>249.9</v>
          </cell>
        </row>
        <row r="178">
          <cell r="A178" t="str">
            <v>GC08K858</v>
          </cell>
          <cell r="B178" t="str">
            <v>PT CABALLERO</v>
          </cell>
          <cell r="C178" t="str">
            <v>CAMISA</v>
          </cell>
          <cell r="D178" t="str">
            <v>CORE</v>
          </cell>
          <cell r="E178" t="str">
            <v>PRIMAVERA / VERANO</v>
          </cell>
          <cell r="F178">
            <v>2018</v>
          </cell>
          <cell r="G178" t="str">
            <v>10 SEMANA</v>
          </cell>
          <cell r="H178">
            <v>0</v>
          </cell>
          <cell r="I178" t="str">
            <v>MANGA LARGA</v>
          </cell>
          <cell r="J178" t="str">
            <v>REBAJAS</v>
          </cell>
          <cell r="K178" t="str">
            <v>POPELINA</v>
          </cell>
          <cell r="L178" t="str">
            <v>PSICOTROPICAL</v>
          </cell>
          <cell r="M178" t="str">
            <v>-</v>
          </cell>
          <cell r="N178" t="str">
            <v>TEINME</v>
          </cell>
          <cell r="O178">
            <v>249.9</v>
          </cell>
        </row>
        <row r="179">
          <cell r="A179" t="str">
            <v>GC08K859</v>
          </cell>
          <cell r="B179" t="str">
            <v>PT CABALLERO</v>
          </cell>
          <cell r="C179" t="str">
            <v>CAMISA</v>
          </cell>
          <cell r="D179" t="str">
            <v>CORE</v>
          </cell>
          <cell r="E179" t="str">
            <v>PRIMAVERA / VERANO</v>
          </cell>
          <cell r="F179">
            <v>2018</v>
          </cell>
          <cell r="G179" t="str">
            <v>15 SEMANA</v>
          </cell>
          <cell r="H179" t="str">
            <v>-</v>
          </cell>
          <cell r="I179" t="str">
            <v>MANGA LARGA</v>
          </cell>
          <cell r="J179" t="str">
            <v>REBAJAS PRI - VER 2018</v>
          </cell>
          <cell r="K179" t="str">
            <v>ALGODON PRETE?IDO</v>
          </cell>
          <cell r="L179" t="str">
            <v>NEOENERGY</v>
          </cell>
          <cell r="M179" t="str">
            <v>-</v>
          </cell>
          <cell r="N179" t="str">
            <v>TEINME</v>
          </cell>
          <cell r="O179">
            <v>249.9</v>
          </cell>
        </row>
        <row r="180">
          <cell r="A180" t="str">
            <v>GC08K860</v>
          </cell>
          <cell r="B180" t="str">
            <v>PT CABALLERO</v>
          </cell>
          <cell r="C180" t="str">
            <v>CAMISA</v>
          </cell>
          <cell r="D180" t="str">
            <v>CORE</v>
          </cell>
          <cell r="E180" t="str">
            <v>PRIMAVERA / VERANO</v>
          </cell>
          <cell r="F180">
            <v>2018</v>
          </cell>
          <cell r="G180" t="str">
            <v>15 SEMANA</v>
          </cell>
          <cell r="H180" t="str">
            <v>-</v>
          </cell>
          <cell r="I180" t="str">
            <v>MANGA LARGA</v>
          </cell>
          <cell r="J180" t="str">
            <v>REBAJAS</v>
          </cell>
          <cell r="K180" t="str">
            <v>ALGODON PRETE?IDO</v>
          </cell>
          <cell r="L180" t="str">
            <v>MIX KULT</v>
          </cell>
          <cell r="M180" t="str">
            <v>-</v>
          </cell>
          <cell r="N180" t="str">
            <v>TEINME</v>
          </cell>
          <cell r="O180">
            <v>249.9</v>
          </cell>
        </row>
        <row r="181">
          <cell r="A181" t="str">
            <v>GC08K861</v>
          </cell>
          <cell r="B181" t="str">
            <v>PT CABALLERO</v>
          </cell>
          <cell r="C181" t="str">
            <v>CAMISA</v>
          </cell>
          <cell r="D181" t="str">
            <v>CORE</v>
          </cell>
          <cell r="E181" t="str">
            <v>PRIMAVERA / VERANO</v>
          </cell>
          <cell r="F181">
            <v>2018</v>
          </cell>
          <cell r="G181" t="str">
            <v>14 SEMANA</v>
          </cell>
          <cell r="H181">
            <v>0</v>
          </cell>
          <cell r="I181" t="str">
            <v>MANGA CORTA</v>
          </cell>
          <cell r="J181" t="str">
            <v>REBAJAS</v>
          </cell>
          <cell r="K181" t="str">
            <v>POPELINA</v>
          </cell>
          <cell r="L181" t="str">
            <v>PSICOTROPICAL</v>
          </cell>
          <cell r="M181" t="str">
            <v>-</v>
          </cell>
          <cell r="N181" t="str">
            <v>TEINME</v>
          </cell>
          <cell r="O181">
            <v>249.9</v>
          </cell>
        </row>
        <row r="182">
          <cell r="A182" t="str">
            <v>GC08K862</v>
          </cell>
          <cell r="B182" t="str">
            <v>PT CABALLERO</v>
          </cell>
          <cell r="C182" t="str">
            <v>CAMISA</v>
          </cell>
          <cell r="D182" t="str">
            <v>TRENDY</v>
          </cell>
          <cell r="E182" t="str">
            <v>PRIMAVERA / VERANO</v>
          </cell>
          <cell r="F182">
            <v>2018</v>
          </cell>
          <cell r="G182" t="str">
            <v>16 SEMANA</v>
          </cell>
          <cell r="H182" t="str">
            <v>-</v>
          </cell>
          <cell r="I182" t="str">
            <v>MANGA LARGA</v>
          </cell>
          <cell r="J182" t="str">
            <v>REBAJAS PRI - VER 2018</v>
          </cell>
          <cell r="K182" t="str">
            <v>ALGODON PRETE?IDO</v>
          </cell>
          <cell r="L182" t="str">
            <v>PSICOTROPICAL</v>
          </cell>
          <cell r="M182" t="str">
            <v>-</v>
          </cell>
          <cell r="N182" t="str">
            <v>TEINME</v>
          </cell>
          <cell r="O182">
            <v>449.9</v>
          </cell>
        </row>
        <row r="183">
          <cell r="A183" t="str">
            <v>GC08K863</v>
          </cell>
          <cell r="B183" t="str">
            <v>PT CABALLERO</v>
          </cell>
          <cell r="C183" t="str">
            <v>CAMISA</v>
          </cell>
          <cell r="D183" t="str">
            <v>ADVANCE</v>
          </cell>
          <cell r="E183" t="str">
            <v>PRIMAVERA / VERANO</v>
          </cell>
          <cell r="F183">
            <v>2018</v>
          </cell>
          <cell r="G183" t="str">
            <v>16 SEMANA</v>
          </cell>
          <cell r="H183" t="str">
            <v>-</v>
          </cell>
          <cell r="I183" t="str">
            <v>MANGA CORTA</v>
          </cell>
          <cell r="J183" t="str">
            <v>REBAJAS</v>
          </cell>
          <cell r="K183" t="str">
            <v>POPELINA</v>
          </cell>
          <cell r="L183" t="str">
            <v>PSICOTROPICAL</v>
          </cell>
          <cell r="M183" t="str">
            <v>-</v>
          </cell>
          <cell r="N183" t="str">
            <v>TEINME</v>
          </cell>
          <cell r="O183">
            <v>249.9</v>
          </cell>
        </row>
        <row r="184">
          <cell r="A184" t="str">
            <v>GC08K864</v>
          </cell>
          <cell r="B184" t="str">
            <v>PT CABALLERO</v>
          </cell>
          <cell r="C184" t="str">
            <v>CAMISA</v>
          </cell>
          <cell r="D184" t="str">
            <v>ADVANCED</v>
          </cell>
          <cell r="E184" t="str">
            <v>PRIMAVERA / VERANO</v>
          </cell>
          <cell r="F184">
            <v>2018</v>
          </cell>
          <cell r="G184" t="str">
            <v>31 SEMANA</v>
          </cell>
          <cell r="H184" t="str">
            <v>SLIM</v>
          </cell>
          <cell r="I184" t="str">
            <v>MANGA CORTA</v>
          </cell>
          <cell r="J184" t="str">
            <v>REBAJAS OTO - INV 2018</v>
          </cell>
          <cell r="K184" t="str">
            <v>ALGODON PRETE?IDO</v>
          </cell>
          <cell r="L184" t="str">
            <v>MIX KULT</v>
          </cell>
          <cell r="M184" t="str">
            <v>-</v>
          </cell>
          <cell r="N184" t="str">
            <v>TEINME</v>
          </cell>
          <cell r="O184">
            <v>249.9</v>
          </cell>
        </row>
        <row r="185">
          <cell r="A185" t="str">
            <v>GC08K867</v>
          </cell>
          <cell r="B185" t="str">
            <v>PT CABALLERO</v>
          </cell>
          <cell r="C185" t="str">
            <v>CAMISA</v>
          </cell>
          <cell r="D185" t="str">
            <v>TRENDY</v>
          </cell>
          <cell r="E185" t="str">
            <v>PRIMAVERA / VERANO</v>
          </cell>
          <cell r="F185">
            <v>2018</v>
          </cell>
          <cell r="G185" t="str">
            <v>22 SEMANA</v>
          </cell>
          <cell r="H185" t="str">
            <v>SLIM</v>
          </cell>
          <cell r="I185" t="str">
            <v>MANGA LARGA</v>
          </cell>
          <cell r="J185" t="str">
            <v>REBAJAS</v>
          </cell>
          <cell r="K185" t="str">
            <v>POPELINA</v>
          </cell>
          <cell r="L185" t="str">
            <v>MIX KULT</v>
          </cell>
          <cell r="M185" t="str">
            <v>-</v>
          </cell>
          <cell r="N185" t="str">
            <v>TEINME</v>
          </cell>
          <cell r="O185">
            <v>549.9</v>
          </cell>
        </row>
        <row r="186">
          <cell r="A186" t="str">
            <v>GC08K868</v>
          </cell>
          <cell r="B186" t="str">
            <v>PT CABALLERO</v>
          </cell>
          <cell r="C186" t="str">
            <v>CAMISA</v>
          </cell>
          <cell r="D186" t="str">
            <v>TRENDY</v>
          </cell>
          <cell r="E186" t="str">
            <v>OTOÑO / INVIERNO</v>
          </cell>
          <cell r="F186">
            <v>2018</v>
          </cell>
          <cell r="G186" t="str">
            <v>34 SEMANA</v>
          </cell>
          <cell r="H186" t="str">
            <v>SLIM</v>
          </cell>
          <cell r="I186" t="str">
            <v>MANGA CORTA</v>
          </cell>
          <cell r="J186" t="str">
            <v>REBAJAS</v>
          </cell>
          <cell r="K186" t="str">
            <v>ALGODON PRETE?IDO</v>
          </cell>
          <cell r="L186" t="str">
            <v>MIX KULT</v>
          </cell>
          <cell r="M186" t="str">
            <v>-</v>
          </cell>
          <cell r="N186" t="str">
            <v>TEINME</v>
          </cell>
          <cell r="O186">
            <v>549.9</v>
          </cell>
        </row>
        <row r="187">
          <cell r="A187" t="str">
            <v>GC08K869</v>
          </cell>
          <cell r="B187" t="str">
            <v>PT CABALLERO</v>
          </cell>
          <cell r="C187" t="str">
            <v>CAMISA</v>
          </cell>
          <cell r="D187" t="str">
            <v>TRENDY</v>
          </cell>
          <cell r="E187" t="str">
            <v>PRIMAVERA / VERANO</v>
          </cell>
          <cell r="F187">
            <v>2018</v>
          </cell>
          <cell r="G187" t="str">
            <v>21 SEMANA</v>
          </cell>
          <cell r="H187">
            <v>0</v>
          </cell>
          <cell r="I187" t="str">
            <v>MANGA CORTA</v>
          </cell>
          <cell r="J187" t="str">
            <v>REBAJAS</v>
          </cell>
          <cell r="K187" t="str">
            <v>ALGODON PRETE?IDO</v>
          </cell>
          <cell r="L187" t="str">
            <v>MIX KULT</v>
          </cell>
          <cell r="M187" t="str">
            <v>-</v>
          </cell>
          <cell r="N187" t="str">
            <v>TEINME</v>
          </cell>
          <cell r="O187">
            <v>249.9</v>
          </cell>
        </row>
        <row r="188">
          <cell r="A188" t="str">
            <v>GC08K870</v>
          </cell>
          <cell r="B188" t="str">
            <v>PT CABALLERO</v>
          </cell>
          <cell r="C188" t="str">
            <v>CAMISA</v>
          </cell>
          <cell r="D188" t="str">
            <v>TRENDY</v>
          </cell>
          <cell r="E188" t="str">
            <v>PRIMAVERA / VERANO</v>
          </cell>
          <cell r="F188">
            <v>2018</v>
          </cell>
          <cell r="G188" t="str">
            <v>21 SEMANA</v>
          </cell>
          <cell r="H188" t="str">
            <v>-</v>
          </cell>
          <cell r="I188" t="str">
            <v>MANGA CORTA</v>
          </cell>
          <cell r="J188" t="str">
            <v>REBAJAS</v>
          </cell>
          <cell r="K188" t="str">
            <v>ALGODON PRETE?IDO</v>
          </cell>
          <cell r="L188" t="str">
            <v>MIX KULT</v>
          </cell>
          <cell r="M188" t="str">
            <v>-</v>
          </cell>
          <cell r="N188" t="str">
            <v>TEINME</v>
          </cell>
          <cell r="O188">
            <v>249.9</v>
          </cell>
        </row>
        <row r="189">
          <cell r="A189" t="str">
            <v>GC08K871</v>
          </cell>
          <cell r="B189" t="str">
            <v>PT CABALLERO</v>
          </cell>
          <cell r="C189" t="str">
            <v>CAMISA</v>
          </cell>
          <cell r="D189" t="str">
            <v>TRENDY</v>
          </cell>
          <cell r="E189" t="str">
            <v>OTOÑO / INVIERNO</v>
          </cell>
          <cell r="F189">
            <v>2018</v>
          </cell>
          <cell r="G189" t="str">
            <v>34 SEMANA</v>
          </cell>
          <cell r="H189" t="str">
            <v>SLIM</v>
          </cell>
          <cell r="I189" t="str">
            <v>MANGA LARGA</v>
          </cell>
          <cell r="J189" t="str">
            <v>REBAJAS</v>
          </cell>
          <cell r="K189" t="str">
            <v>POPELINA</v>
          </cell>
          <cell r="L189" t="str">
            <v>MIX KULT</v>
          </cell>
          <cell r="M189" t="str">
            <v>-</v>
          </cell>
          <cell r="N189" t="str">
            <v>TEINME</v>
          </cell>
          <cell r="O189">
            <v>249.9</v>
          </cell>
        </row>
        <row r="190">
          <cell r="A190" t="str">
            <v>GC08K872</v>
          </cell>
          <cell r="B190" t="str">
            <v>PT CABALLERO</v>
          </cell>
          <cell r="C190" t="str">
            <v>CAMISA</v>
          </cell>
          <cell r="D190" t="str">
            <v>CORE</v>
          </cell>
          <cell r="E190" t="str">
            <v>PRIMAVERA / VERANO</v>
          </cell>
          <cell r="F190">
            <v>2018</v>
          </cell>
          <cell r="G190" t="str">
            <v>24 SEMANA</v>
          </cell>
          <cell r="H190">
            <v>0</v>
          </cell>
          <cell r="I190" t="str">
            <v>MANGA LARGA</v>
          </cell>
          <cell r="J190" t="str">
            <v>REBAJAS</v>
          </cell>
          <cell r="K190" t="str">
            <v>POPELINA</v>
          </cell>
          <cell r="L190" t="str">
            <v>MIX KULT</v>
          </cell>
          <cell r="M190" t="str">
            <v>-</v>
          </cell>
          <cell r="N190" t="str">
            <v>TEINME</v>
          </cell>
          <cell r="O190">
            <v>249.9</v>
          </cell>
        </row>
        <row r="191">
          <cell r="A191" t="str">
            <v>GC08K875</v>
          </cell>
          <cell r="B191" t="str">
            <v>PT CABALLERO</v>
          </cell>
          <cell r="C191" t="str">
            <v>CAMISA</v>
          </cell>
          <cell r="D191" t="str">
            <v>CORE</v>
          </cell>
          <cell r="E191" t="str">
            <v>PRIMAVERA / VERANO</v>
          </cell>
          <cell r="F191">
            <v>2018</v>
          </cell>
          <cell r="G191" t="str">
            <v>32 SEMANA</v>
          </cell>
          <cell r="H191" t="str">
            <v>-</v>
          </cell>
          <cell r="I191" t="str">
            <v>MANGA LARGA</v>
          </cell>
          <cell r="J191" t="str">
            <v>REBAJAS OTO - INV 2018</v>
          </cell>
          <cell r="K191" t="str">
            <v>ALGODON PRETE?IDO</v>
          </cell>
          <cell r="L191" t="str">
            <v>MIX KULT</v>
          </cell>
          <cell r="M191" t="str">
            <v>-</v>
          </cell>
          <cell r="N191" t="str">
            <v>TEINME</v>
          </cell>
          <cell r="O191">
            <v>249.9</v>
          </cell>
        </row>
        <row r="192">
          <cell r="A192" t="str">
            <v>GC08K876</v>
          </cell>
          <cell r="B192" t="str">
            <v>PT CABALLERO</v>
          </cell>
          <cell r="C192" t="str">
            <v>CAMISA</v>
          </cell>
          <cell r="D192" t="str">
            <v>ADVANCE</v>
          </cell>
          <cell r="E192" t="str">
            <v>OTOÑO / INVIERNO</v>
          </cell>
          <cell r="F192">
            <v>2018</v>
          </cell>
          <cell r="G192" t="str">
            <v>31 SEMANA</v>
          </cell>
          <cell r="H192">
            <v>0</v>
          </cell>
          <cell r="I192" t="str">
            <v>MANGA LARGA</v>
          </cell>
          <cell r="J192" t="str">
            <v>REBAJAS</v>
          </cell>
          <cell r="K192" t="str">
            <v>ALGODON PRETE?IDO</v>
          </cell>
          <cell r="L192" t="str">
            <v>COMUNIDAD GLOBAL</v>
          </cell>
          <cell r="M192" t="str">
            <v>-</v>
          </cell>
          <cell r="N192" t="str">
            <v>TEINME</v>
          </cell>
          <cell r="O192">
            <v>249.9</v>
          </cell>
        </row>
        <row r="193">
          <cell r="A193" t="str">
            <v>GC08K877</v>
          </cell>
          <cell r="B193" t="str">
            <v>PT CABALLERO</v>
          </cell>
          <cell r="C193" t="str">
            <v>CAMISA</v>
          </cell>
          <cell r="D193" t="str">
            <v>ADVANCED</v>
          </cell>
          <cell r="E193" t="str">
            <v>OTOÑO / INVIERNO</v>
          </cell>
          <cell r="F193">
            <v>2018</v>
          </cell>
          <cell r="G193" t="str">
            <v>31 SEMANA</v>
          </cell>
          <cell r="H193" t="str">
            <v>-</v>
          </cell>
          <cell r="I193" t="str">
            <v>MANGA LARGA</v>
          </cell>
          <cell r="J193" t="str">
            <v>REBAJAS OTO - INV 2018</v>
          </cell>
          <cell r="K193" t="str">
            <v>ALGODON PRETE?IDO</v>
          </cell>
          <cell r="L193" t="str">
            <v>COLLEGE</v>
          </cell>
          <cell r="M193" t="str">
            <v>-</v>
          </cell>
          <cell r="N193" t="str">
            <v>TEINME</v>
          </cell>
          <cell r="O193">
            <v>249.9</v>
          </cell>
        </row>
        <row r="194">
          <cell r="A194" t="str">
            <v>GC08K878</v>
          </cell>
          <cell r="B194" t="str">
            <v>PT CABALLERO</v>
          </cell>
          <cell r="C194" t="str">
            <v>CAMISA</v>
          </cell>
          <cell r="D194" t="str">
            <v>ADVANCED</v>
          </cell>
          <cell r="E194" t="str">
            <v>OTOÑO / INVIERNO</v>
          </cell>
          <cell r="F194">
            <v>2018</v>
          </cell>
          <cell r="G194" t="str">
            <v>31 SEMANA</v>
          </cell>
          <cell r="H194" t="str">
            <v>-</v>
          </cell>
          <cell r="I194" t="str">
            <v>MANGA LARGA</v>
          </cell>
          <cell r="J194" t="str">
            <v>REBAJAS OTO - INV 2018</v>
          </cell>
          <cell r="K194" t="str">
            <v>ALGODON PRETE?IDO</v>
          </cell>
          <cell r="L194" t="str">
            <v>COLLEGE</v>
          </cell>
          <cell r="M194" t="str">
            <v>-</v>
          </cell>
          <cell r="N194" t="str">
            <v>TEINME</v>
          </cell>
          <cell r="O194">
            <v>449.9</v>
          </cell>
        </row>
        <row r="195">
          <cell r="A195" t="str">
            <v>GC08K879</v>
          </cell>
          <cell r="B195" t="str">
            <v>PT CABALLERO</v>
          </cell>
          <cell r="C195" t="str">
            <v>CAMISA</v>
          </cell>
          <cell r="D195" t="str">
            <v>ADVANCE</v>
          </cell>
          <cell r="E195" t="str">
            <v>OTOÑO / INVIERNO</v>
          </cell>
          <cell r="F195">
            <v>0</v>
          </cell>
          <cell r="G195" t="str">
            <v>31 SEMANA</v>
          </cell>
          <cell r="H195">
            <v>0</v>
          </cell>
          <cell r="I195" t="str">
            <v>MANGA LARGA</v>
          </cell>
          <cell r="J195" t="str">
            <v>REBAJAS</v>
          </cell>
          <cell r="K195" t="str">
            <v>POPELINA</v>
          </cell>
          <cell r="L195" t="str">
            <v>COLLEGE</v>
          </cell>
          <cell r="M195" t="str">
            <v>-</v>
          </cell>
          <cell r="N195" t="str">
            <v>TEINME</v>
          </cell>
          <cell r="O195">
            <v>499.9</v>
          </cell>
        </row>
        <row r="196">
          <cell r="A196" t="str">
            <v>GC08K880</v>
          </cell>
          <cell r="B196" t="str">
            <v>PT CABALLERO</v>
          </cell>
          <cell r="C196" t="str">
            <v>CAMISA</v>
          </cell>
          <cell r="D196" t="str">
            <v>ADVANCE</v>
          </cell>
          <cell r="E196" t="str">
            <v>OTOÑO / INVIERNO</v>
          </cell>
          <cell r="F196">
            <v>2018</v>
          </cell>
          <cell r="G196" t="str">
            <v>34 SEMANA</v>
          </cell>
          <cell r="H196" t="str">
            <v>SLIM</v>
          </cell>
          <cell r="I196" t="str">
            <v>MANGA LARGA</v>
          </cell>
          <cell r="J196" t="str">
            <v>REBAJAS</v>
          </cell>
          <cell r="K196" t="str">
            <v>POPELINA</v>
          </cell>
          <cell r="L196" t="str">
            <v>COLLEGE</v>
          </cell>
          <cell r="M196" t="str">
            <v>-</v>
          </cell>
          <cell r="N196" t="str">
            <v>TEINME</v>
          </cell>
          <cell r="O196">
            <v>249.9</v>
          </cell>
        </row>
        <row r="197">
          <cell r="A197" t="str">
            <v>GC08K882</v>
          </cell>
          <cell r="B197" t="str">
            <v>PT CABALLERO</v>
          </cell>
          <cell r="C197" t="str">
            <v>CAMISA</v>
          </cell>
          <cell r="D197" t="str">
            <v>ADVANCE</v>
          </cell>
          <cell r="E197" t="str">
            <v>OTOÑO / INVIERNO</v>
          </cell>
          <cell r="F197">
            <v>2018</v>
          </cell>
          <cell r="G197" t="str">
            <v>34 SEMANA</v>
          </cell>
          <cell r="H197">
            <v>0</v>
          </cell>
          <cell r="I197" t="str">
            <v>MANGA LARGA</v>
          </cell>
          <cell r="J197" t="str">
            <v>REBAJAS</v>
          </cell>
          <cell r="K197" t="str">
            <v>POPELINA</v>
          </cell>
          <cell r="L197" t="str">
            <v>COMUNIDAD GLOBAL</v>
          </cell>
          <cell r="M197" t="str">
            <v>-</v>
          </cell>
          <cell r="N197" t="str">
            <v>TEINME</v>
          </cell>
          <cell r="O197">
            <v>249.9</v>
          </cell>
        </row>
        <row r="198">
          <cell r="A198" t="str">
            <v>GC08K883</v>
          </cell>
          <cell r="B198" t="str">
            <v>PT CABALLERO</v>
          </cell>
          <cell r="C198" t="str">
            <v>CAMISA</v>
          </cell>
          <cell r="D198" t="str">
            <v>CORE</v>
          </cell>
          <cell r="E198" t="str">
            <v>OTOÑO / INVIERNO</v>
          </cell>
          <cell r="F198">
            <v>2018</v>
          </cell>
          <cell r="G198" t="str">
            <v>36 SEMANA</v>
          </cell>
          <cell r="H198" t="str">
            <v>SLIM</v>
          </cell>
          <cell r="I198" t="str">
            <v>MANGA LARGA</v>
          </cell>
          <cell r="J198" t="str">
            <v>REBAJAS OTO - INV 2018</v>
          </cell>
          <cell r="K198" t="str">
            <v>ALGODON PRETE?IDO</v>
          </cell>
          <cell r="L198" t="str">
            <v>-</v>
          </cell>
          <cell r="M198" t="str">
            <v>-</v>
          </cell>
          <cell r="N198" t="str">
            <v>TEINME</v>
          </cell>
          <cell r="O198">
            <v>249.9</v>
          </cell>
        </row>
        <row r="199">
          <cell r="A199" t="str">
            <v>GC08K884</v>
          </cell>
          <cell r="B199" t="str">
            <v>PT CABALLERO</v>
          </cell>
          <cell r="C199" t="str">
            <v>CAMISA</v>
          </cell>
          <cell r="D199" t="str">
            <v>CORE</v>
          </cell>
          <cell r="E199" t="str">
            <v>OTOÑO / INVIERNO</v>
          </cell>
          <cell r="F199">
            <v>2018</v>
          </cell>
          <cell r="G199" t="str">
            <v>34 SEMANA</v>
          </cell>
          <cell r="H199">
            <v>0</v>
          </cell>
          <cell r="I199" t="str">
            <v>MANGA LARGA</v>
          </cell>
          <cell r="J199" t="str">
            <v>REBAJAS</v>
          </cell>
          <cell r="K199" t="str">
            <v>ALGODON PRETE?IDO</v>
          </cell>
          <cell r="L199" t="str">
            <v>-</v>
          </cell>
          <cell r="M199" t="str">
            <v>-</v>
          </cell>
          <cell r="N199" t="str">
            <v>TEINME</v>
          </cell>
          <cell r="O199">
            <v>249.9</v>
          </cell>
        </row>
        <row r="200">
          <cell r="A200" t="str">
            <v>GC08K885</v>
          </cell>
          <cell r="B200" t="str">
            <v>PT CABALLERO</v>
          </cell>
          <cell r="C200" t="str">
            <v>CAMISA</v>
          </cell>
          <cell r="D200" t="str">
            <v>CORE</v>
          </cell>
          <cell r="E200" t="str">
            <v>OTOÑO / INVIERNO</v>
          </cell>
          <cell r="F200">
            <v>2018</v>
          </cell>
          <cell r="G200" t="str">
            <v>32 SEMANA</v>
          </cell>
          <cell r="H200">
            <v>0</v>
          </cell>
          <cell r="I200" t="str">
            <v>MANGA CORTA</v>
          </cell>
          <cell r="J200" t="str">
            <v>REBAJAS</v>
          </cell>
          <cell r="K200" t="str">
            <v>ALGODON PRETE?IDO</v>
          </cell>
          <cell r="L200" t="str">
            <v>-</v>
          </cell>
          <cell r="M200" t="str">
            <v>-</v>
          </cell>
          <cell r="N200" t="str">
            <v>TEINME</v>
          </cell>
          <cell r="O200">
            <v>249.9</v>
          </cell>
        </row>
        <row r="201">
          <cell r="A201" t="str">
            <v>GC08K886</v>
          </cell>
          <cell r="B201" t="str">
            <v>PT CABALLERO</v>
          </cell>
          <cell r="C201" t="str">
            <v>CAMISA</v>
          </cell>
          <cell r="D201" t="str">
            <v>CORE</v>
          </cell>
          <cell r="E201" t="str">
            <v>OTOÑO / INVIERNO</v>
          </cell>
          <cell r="F201">
            <v>2018</v>
          </cell>
          <cell r="G201" t="str">
            <v>34 SEMANA</v>
          </cell>
          <cell r="H201">
            <v>0</v>
          </cell>
          <cell r="I201" t="str">
            <v>MANGA CORTA</v>
          </cell>
          <cell r="J201" t="str">
            <v>REBAJAS</v>
          </cell>
          <cell r="K201" t="str">
            <v>POPELINA</v>
          </cell>
          <cell r="L201" t="str">
            <v>-</v>
          </cell>
          <cell r="M201" t="str">
            <v>-</v>
          </cell>
          <cell r="N201" t="str">
            <v>TEINME</v>
          </cell>
          <cell r="O201">
            <v>249.9</v>
          </cell>
        </row>
        <row r="202">
          <cell r="A202" t="str">
            <v>GC08K887</v>
          </cell>
          <cell r="B202" t="str">
            <v>PT CABALLERO</v>
          </cell>
          <cell r="C202" t="str">
            <v>CAMISA</v>
          </cell>
          <cell r="D202" t="str">
            <v>ADVANCE</v>
          </cell>
          <cell r="E202" t="str">
            <v>OTOÑO / INVIERNO</v>
          </cell>
          <cell r="F202">
            <v>2018</v>
          </cell>
          <cell r="G202" t="str">
            <v>35 SEMANA</v>
          </cell>
          <cell r="H202" t="str">
            <v>SLIM</v>
          </cell>
          <cell r="I202" t="str">
            <v>MANGA LARGA</v>
          </cell>
          <cell r="J202" t="str">
            <v>REBAJAS</v>
          </cell>
          <cell r="K202" t="str">
            <v>ALGODON PRETE?IDO</v>
          </cell>
          <cell r="L202" t="str">
            <v>COMUNIDAD GLOBAL</v>
          </cell>
          <cell r="M202" t="str">
            <v>-</v>
          </cell>
          <cell r="N202" t="str">
            <v>TEINME</v>
          </cell>
          <cell r="O202">
            <v>249.9</v>
          </cell>
        </row>
        <row r="203">
          <cell r="A203" t="str">
            <v>GC08K888</v>
          </cell>
          <cell r="B203" t="str">
            <v>PT CABALLERO</v>
          </cell>
          <cell r="C203" t="str">
            <v>CAMISA</v>
          </cell>
          <cell r="D203" t="str">
            <v>ADVANCE</v>
          </cell>
          <cell r="E203" t="str">
            <v>OTOÑO / INVIERNO</v>
          </cell>
          <cell r="F203">
            <v>2018</v>
          </cell>
          <cell r="G203" t="str">
            <v>34 SEMANA</v>
          </cell>
          <cell r="H203" t="str">
            <v>SLIM</v>
          </cell>
          <cell r="I203" t="str">
            <v>MANGA LARGA</v>
          </cell>
          <cell r="J203" t="str">
            <v>REBAJAS</v>
          </cell>
          <cell r="K203" t="str">
            <v>ALGODON PRETE?IDO</v>
          </cell>
          <cell r="L203" t="str">
            <v>COMUNIDAD GLOBAL</v>
          </cell>
          <cell r="M203" t="str">
            <v>-</v>
          </cell>
          <cell r="N203" t="str">
            <v>TEINME</v>
          </cell>
          <cell r="O203">
            <v>249.9</v>
          </cell>
        </row>
        <row r="204">
          <cell r="A204" t="str">
            <v>GC08K889</v>
          </cell>
          <cell r="B204" t="str">
            <v>PT CABALLERO</v>
          </cell>
          <cell r="C204" t="str">
            <v>CAMISA</v>
          </cell>
          <cell r="D204" t="str">
            <v>ADVANCE</v>
          </cell>
          <cell r="E204" t="str">
            <v>OTOÑO / INVIERNO</v>
          </cell>
          <cell r="F204">
            <v>2018</v>
          </cell>
          <cell r="G204" t="str">
            <v>44 SEMANA</v>
          </cell>
          <cell r="H204" t="str">
            <v>SLIM</v>
          </cell>
          <cell r="I204" t="str">
            <v>MANGA LARGA</v>
          </cell>
          <cell r="J204" t="str">
            <v>REBAJAS</v>
          </cell>
          <cell r="K204" t="str">
            <v>ALGODON PRETE?IDO</v>
          </cell>
          <cell r="L204" t="str">
            <v>EL PENSADOR</v>
          </cell>
          <cell r="M204" t="str">
            <v>-</v>
          </cell>
          <cell r="N204" t="str">
            <v>TEINME</v>
          </cell>
          <cell r="O204">
            <v>449.9</v>
          </cell>
        </row>
        <row r="205">
          <cell r="A205" t="str">
            <v>GC08K890</v>
          </cell>
          <cell r="B205" t="str">
            <v>PT CABALLERO</v>
          </cell>
          <cell r="C205" t="str">
            <v>CAMISA</v>
          </cell>
          <cell r="D205" t="str">
            <v>ADVANCE</v>
          </cell>
          <cell r="E205" t="str">
            <v>OTOÑO / INVIERNO</v>
          </cell>
          <cell r="F205">
            <v>2018</v>
          </cell>
          <cell r="G205" t="str">
            <v>37 SEMANA</v>
          </cell>
          <cell r="H205" t="str">
            <v>SLIM</v>
          </cell>
          <cell r="I205" t="str">
            <v>MANGA LARGA</v>
          </cell>
          <cell r="J205" t="str">
            <v>REBAJAS</v>
          </cell>
          <cell r="K205" t="str">
            <v>ALGODON PRETE?IDO</v>
          </cell>
          <cell r="L205" t="str">
            <v>EL PENSADOR</v>
          </cell>
          <cell r="M205" t="str">
            <v>-</v>
          </cell>
          <cell r="N205" t="str">
            <v>TEINME</v>
          </cell>
          <cell r="O205">
            <v>449.9</v>
          </cell>
        </row>
        <row r="206">
          <cell r="A206" t="str">
            <v>GC08K891</v>
          </cell>
          <cell r="B206" t="str">
            <v>PT CABALLERO</v>
          </cell>
          <cell r="C206" t="str">
            <v>CAMISA</v>
          </cell>
          <cell r="D206" t="str">
            <v>ADVANCE</v>
          </cell>
          <cell r="E206" t="str">
            <v>OTOÑO / INVIERNO</v>
          </cell>
          <cell r="F206">
            <v>2018</v>
          </cell>
          <cell r="G206" t="str">
            <v>35 SEMANA</v>
          </cell>
          <cell r="H206" t="str">
            <v>SLIM</v>
          </cell>
          <cell r="I206" t="str">
            <v>MANGA LARGA</v>
          </cell>
          <cell r="J206" t="str">
            <v>REBAJAS</v>
          </cell>
          <cell r="K206" t="str">
            <v>ALGODON PRETE?IDO</v>
          </cell>
          <cell r="L206" t="str">
            <v>EL PENSADOR</v>
          </cell>
          <cell r="M206" t="str">
            <v>-</v>
          </cell>
          <cell r="N206" t="str">
            <v>TEINME</v>
          </cell>
          <cell r="O206">
            <v>449.9</v>
          </cell>
        </row>
        <row r="207">
          <cell r="A207" t="str">
            <v>GC08K892</v>
          </cell>
          <cell r="B207" t="str">
            <v>PT CABALLERO</v>
          </cell>
          <cell r="C207" t="str">
            <v>CAMISA</v>
          </cell>
          <cell r="D207" t="str">
            <v>ADVANCE</v>
          </cell>
          <cell r="E207" t="str">
            <v>OTOÑO / INVIERNO</v>
          </cell>
          <cell r="F207">
            <v>2018</v>
          </cell>
          <cell r="G207" t="str">
            <v>41 SEMANA</v>
          </cell>
          <cell r="H207" t="str">
            <v>SLIM</v>
          </cell>
          <cell r="I207" t="str">
            <v>MANGA LARGA</v>
          </cell>
          <cell r="J207" t="str">
            <v>REBAJAS</v>
          </cell>
          <cell r="K207" t="str">
            <v>POPELINA</v>
          </cell>
          <cell r="L207" t="str">
            <v>EL PENSADOR</v>
          </cell>
          <cell r="M207" t="str">
            <v>-</v>
          </cell>
          <cell r="N207" t="str">
            <v>TEINME</v>
          </cell>
          <cell r="O207">
            <v>499.9</v>
          </cell>
        </row>
        <row r="208">
          <cell r="A208" t="str">
            <v>GC08K893</v>
          </cell>
          <cell r="B208" t="str">
            <v>PT CABALLERO</v>
          </cell>
          <cell r="C208" t="str">
            <v>CAMISA</v>
          </cell>
          <cell r="D208" t="str">
            <v>ADVANCE</v>
          </cell>
          <cell r="E208" t="str">
            <v>OTOÑO / INVIERNO</v>
          </cell>
          <cell r="F208">
            <v>2018</v>
          </cell>
          <cell r="G208" t="str">
            <v>40 SEMANA</v>
          </cell>
          <cell r="H208" t="str">
            <v>SLIM</v>
          </cell>
          <cell r="I208" t="str">
            <v>MANGA CORTA</v>
          </cell>
          <cell r="J208" t="str">
            <v>REBAJAS OTO - INV 2018</v>
          </cell>
          <cell r="K208" t="str">
            <v>POPELINA</v>
          </cell>
          <cell r="L208" t="str">
            <v>EL PENSADOR</v>
          </cell>
          <cell r="M208" t="str">
            <v>-</v>
          </cell>
          <cell r="N208" t="str">
            <v>TEINME</v>
          </cell>
          <cell r="O208">
            <v>249.9</v>
          </cell>
        </row>
        <row r="209">
          <cell r="A209" t="str">
            <v>GC08K894</v>
          </cell>
          <cell r="B209" t="str">
            <v>PT CABALLERO</v>
          </cell>
          <cell r="C209" t="str">
            <v>CAMISA</v>
          </cell>
          <cell r="D209" t="str">
            <v>ADVANCE</v>
          </cell>
          <cell r="E209" t="str">
            <v>OTOÑO / INVIERNO</v>
          </cell>
          <cell r="F209">
            <v>2018</v>
          </cell>
          <cell r="G209" t="str">
            <v>41 SEMANA</v>
          </cell>
          <cell r="H209" t="str">
            <v>SLIM</v>
          </cell>
          <cell r="I209" t="str">
            <v>MANGA CORTA</v>
          </cell>
          <cell r="J209" t="str">
            <v>REBAJAS OTO - INV 2018</v>
          </cell>
          <cell r="K209" t="str">
            <v>POPELINA</v>
          </cell>
          <cell r="L209" t="str">
            <v>EL PENSADOR</v>
          </cell>
          <cell r="M209" t="str">
            <v>-</v>
          </cell>
          <cell r="N209" t="str">
            <v>TEINME</v>
          </cell>
          <cell r="O209">
            <v>249.9</v>
          </cell>
        </row>
        <row r="210">
          <cell r="A210" t="str">
            <v>GC08K896</v>
          </cell>
          <cell r="B210" t="str">
            <v>PT CABALLERO</v>
          </cell>
          <cell r="C210" t="str">
            <v>CAMISA</v>
          </cell>
          <cell r="D210" t="str">
            <v>CORE</v>
          </cell>
          <cell r="E210" t="str">
            <v>OTOÑO / INVIERNO</v>
          </cell>
          <cell r="F210">
            <v>2018</v>
          </cell>
          <cell r="G210" t="str">
            <v>39 SEMANA</v>
          </cell>
          <cell r="H210" t="str">
            <v>SLIM</v>
          </cell>
          <cell r="I210" t="str">
            <v>MANGA LARGA</v>
          </cell>
          <cell r="J210" t="str">
            <v>REBAJAS</v>
          </cell>
          <cell r="K210" t="str">
            <v>ALGODON PRETE?IDO</v>
          </cell>
          <cell r="L210" t="str">
            <v>-</v>
          </cell>
          <cell r="M210" t="str">
            <v>-</v>
          </cell>
          <cell r="N210" t="str">
            <v>TEINME</v>
          </cell>
          <cell r="O210">
            <v>249.9</v>
          </cell>
        </row>
        <row r="211">
          <cell r="A211" t="str">
            <v>GC08K897</v>
          </cell>
          <cell r="B211" t="str">
            <v>PT CABALLERO</v>
          </cell>
          <cell r="C211" t="str">
            <v>CAMISA</v>
          </cell>
          <cell r="D211" t="str">
            <v>CORE</v>
          </cell>
          <cell r="E211" t="str">
            <v>OTOÑO / INVIERNO</v>
          </cell>
          <cell r="F211">
            <v>2018</v>
          </cell>
          <cell r="G211" t="str">
            <v>37 SEMANA</v>
          </cell>
          <cell r="H211" t="str">
            <v>SLIM</v>
          </cell>
          <cell r="I211" t="str">
            <v>MANGA LARGA</v>
          </cell>
          <cell r="J211" t="str">
            <v>REBAJAS</v>
          </cell>
          <cell r="K211" t="str">
            <v>ALGODON PRETE?IDO</v>
          </cell>
          <cell r="L211" t="str">
            <v>-</v>
          </cell>
          <cell r="M211" t="str">
            <v>-</v>
          </cell>
          <cell r="N211" t="str">
            <v>TEINME</v>
          </cell>
          <cell r="O211">
            <v>249.9</v>
          </cell>
        </row>
        <row r="212">
          <cell r="A212" t="str">
            <v>GC08K898</v>
          </cell>
          <cell r="B212" t="str">
            <v>PT CABALLERO</v>
          </cell>
          <cell r="C212" t="str">
            <v>CAMISA</v>
          </cell>
          <cell r="D212" t="str">
            <v>CORE</v>
          </cell>
          <cell r="E212" t="str">
            <v>OTOÑO / INVIERNO</v>
          </cell>
          <cell r="F212">
            <v>2018</v>
          </cell>
          <cell r="G212" t="str">
            <v>39 SEMANA</v>
          </cell>
          <cell r="H212" t="str">
            <v>SLIM</v>
          </cell>
          <cell r="I212" t="str">
            <v>MANGA LARGA</v>
          </cell>
          <cell r="J212" t="str">
            <v>REBAJAS</v>
          </cell>
          <cell r="K212" t="str">
            <v>POPELINA</v>
          </cell>
          <cell r="L212" t="str">
            <v>-</v>
          </cell>
          <cell r="M212" t="str">
            <v>-</v>
          </cell>
          <cell r="N212" t="str">
            <v>TEINME</v>
          </cell>
          <cell r="O212">
            <v>249.9</v>
          </cell>
        </row>
        <row r="213">
          <cell r="A213" t="str">
            <v>GC08K899</v>
          </cell>
          <cell r="B213" t="str">
            <v>PT CABALLERO</v>
          </cell>
          <cell r="C213" t="str">
            <v>CAMISA</v>
          </cell>
          <cell r="D213" t="str">
            <v>CORE</v>
          </cell>
          <cell r="E213" t="str">
            <v>OTOÑO / INVIERNO</v>
          </cell>
          <cell r="F213">
            <v>2018</v>
          </cell>
          <cell r="G213" t="str">
            <v>39 SEMANA</v>
          </cell>
          <cell r="H213" t="str">
            <v>SLIM</v>
          </cell>
          <cell r="I213" t="str">
            <v>MANGA LARGA</v>
          </cell>
          <cell r="J213" t="str">
            <v>REBAJAS</v>
          </cell>
          <cell r="K213">
            <v>0</v>
          </cell>
          <cell r="L213">
            <v>0</v>
          </cell>
          <cell r="M213" t="str">
            <v>LANZAMIENTO</v>
          </cell>
          <cell r="N213" t="str">
            <v>TEINME</v>
          </cell>
          <cell r="O213">
            <v>249.9</v>
          </cell>
        </row>
        <row r="214">
          <cell r="A214" t="str">
            <v>GC08K900</v>
          </cell>
          <cell r="B214" t="str">
            <v>PT CABALLERO</v>
          </cell>
          <cell r="C214" t="str">
            <v>CAMISA</v>
          </cell>
          <cell r="D214" t="str">
            <v>CORE</v>
          </cell>
          <cell r="E214" t="str">
            <v>OTOÑO / INVIERNO</v>
          </cell>
          <cell r="F214">
            <v>2018</v>
          </cell>
          <cell r="G214" t="str">
            <v>40 SEMANA</v>
          </cell>
          <cell r="H214" t="str">
            <v>-</v>
          </cell>
          <cell r="I214" t="str">
            <v>MANGA LARGA</v>
          </cell>
          <cell r="J214" t="str">
            <v>REBAJAS OTO - INV 2018</v>
          </cell>
          <cell r="K214" t="str">
            <v>POPELINA</v>
          </cell>
          <cell r="L214" t="str">
            <v>-</v>
          </cell>
          <cell r="M214" t="str">
            <v>-</v>
          </cell>
          <cell r="N214" t="str">
            <v>TEINME</v>
          </cell>
          <cell r="O214">
            <v>249.9</v>
          </cell>
        </row>
        <row r="215">
          <cell r="A215" t="str">
            <v>GC08K901</v>
          </cell>
          <cell r="B215" t="str">
            <v>PT CABALLERO</v>
          </cell>
          <cell r="C215" t="str">
            <v>CAMISA</v>
          </cell>
          <cell r="D215" t="str">
            <v>CORE</v>
          </cell>
          <cell r="E215" t="str">
            <v>PRIMAVERA / VERANO</v>
          </cell>
          <cell r="F215">
            <v>2019</v>
          </cell>
          <cell r="G215" t="str">
            <v>4 SEMANA</v>
          </cell>
          <cell r="H215" t="str">
            <v>SLIM</v>
          </cell>
          <cell r="I215" t="str">
            <v>MANGA LARGA</v>
          </cell>
          <cell r="J215" t="str">
            <v>REBAJAS</v>
          </cell>
          <cell r="K215" t="str">
            <v>POPELINA</v>
          </cell>
          <cell r="L215" t="str">
            <v>-</v>
          </cell>
          <cell r="M215" t="str">
            <v>-</v>
          </cell>
          <cell r="N215" t="str">
            <v>TEINME</v>
          </cell>
          <cell r="O215">
            <v>249.9</v>
          </cell>
        </row>
        <row r="216">
          <cell r="A216" t="str">
            <v>GC08K903</v>
          </cell>
          <cell r="B216" t="str">
            <v>PT CABALLERO</v>
          </cell>
          <cell r="C216" t="str">
            <v>CAMISA</v>
          </cell>
          <cell r="D216" t="str">
            <v>CORE</v>
          </cell>
          <cell r="E216" t="str">
            <v>PRIMAVERA / VERANO</v>
          </cell>
          <cell r="F216">
            <v>2019</v>
          </cell>
          <cell r="G216" t="str">
            <v>4 SEMANA</v>
          </cell>
          <cell r="H216" t="str">
            <v>SLIM</v>
          </cell>
          <cell r="I216" t="str">
            <v>MANGA LARGA</v>
          </cell>
          <cell r="J216" t="str">
            <v>REBAJAS</v>
          </cell>
          <cell r="K216" t="str">
            <v>ALGODON PRETE?IDO</v>
          </cell>
          <cell r="L216" t="str">
            <v>-</v>
          </cell>
          <cell r="M216" t="str">
            <v>-</v>
          </cell>
          <cell r="N216" t="str">
            <v>TEINME</v>
          </cell>
          <cell r="O216">
            <v>249.9</v>
          </cell>
        </row>
        <row r="217">
          <cell r="A217" t="str">
            <v>GC08K904</v>
          </cell>
          <cell r="B217" t="str">
            <v>PT CABALLERO</v>
          </cell>
          <cell r="C217" t="str">
            <v>CAMISA</v>
          </cell>
          <cell r="D217" t="str">
            <v>CORE</v>
          </cell>
          <cell r="E217" t="str">
            <v>OTOÑO / INVIERNO</v>
          </cell>
          <cell r="F217">
            <v>2018</v>
          </cell>
          <cell r="G217" t="str">
            <v>41 SEMANA</v>
          </cell>
          <cell r="H217" t="str">
            <v>SLIM</v>
          </cell>
          <cell r="I217" t="str">
            <v>MANGA CORTA</v>
          </cell>
          <cell r="J217" t="str">
            <v>REBAJAS</v>
          </cell>
          <cell r="K217" t="str">
            <v>ALGODON PRETE?IDO</v>
          </cell>
          <cell r="L217" t="str">
            <v>-</v>
          </cell>
          <cell r="M217" t="str">
            <v>-</v>
          </cell>
          <cell r="N217" t="str">
            <v>TEINME</v>
          </cell>
          <cell r="O217">
            <v>249.9</v>
          </cell>
        </row>
        <row r="218">
          <cell r="A218" t="str">
            <v>GC08K907</v>
          </cell>
          <cell r="B218" t="str">
            <v>PT CABALLERO</v>
          </cell>
          <cell r="C218" t="str">
            <v>CAMISA</v>
          </cell>
          <cell r="D218" t="str">
            <v>CORE</v>
          </cell>
          <cell r="E218" t="str">
            <v>OTOÑO / INVIERNO</v>
          </cell>
          <cell r="F218">
            <v>2018</v>
          </cell>
          <cell r="G218" t="str">
            <v>42 SEMANA</v>
          </cell>
          <cell r="H218">
            <v>0</v>
          </cell>
          <cell r="I218" t="str">
            <v>MANGA LARGA</v>
          </cell>
          <cell r="J218" t="str">
            <v>REBAJAS</v>
          </cell>
          <cell r="K218" t="str">
            <v>POPELINA</v>
          </cell>
          <cell r="L218" t="str">
            <v>-</v>
          </cell>
          <cell r="M218" t="str">
            <v>-</v>
          </cell>
          <cell r="N218" t="str">
            <v>TEINME</v>
          </cell>
          <cell r="O218">
            <v>249.9</v>
          </cell>
        </row>
        <row r="219">
          <cell r="A219" t="str">
            <v>GC08K908</v>
          </cell>
          <cell r="B219" t="str">
            <v>PT CABALLERO</v>
          </cell>
          <cell r="C219" t="str">
            <v>CAMISA</v>
          </cell>
          <cell r="D219" t="str">
            <v>CORE</v>
          </cell>
          <cell r="E219" t="str">
            <v>OTOÑO / INVIERNO</v>
          </cell>
          <cell r="F219">
            <v>2018</v>
          </cell>
          <cell r="G219" t="str">
            <v>41 SEMANA</v>
          </cell>
          <cell r="H219" t="str">
            <v>SLIM</v>
          </cell>
          <cell r="I219" t="str">
            <v>MANGA CORTA</v>
          </cell>
          <cell r="J219" t="str">
            <v>REBAJAS</v>
          </cell>
          <cell r="K219" t="str">
            <v>POPELINA</v>
          </cell>
          <cell r="L219" t="str">
            <v>-</v>
          </cell>
          <cell r="M219" t="str">
            <v>-</v>
          </cell>
          <cell r="N219" t="str">
            <v>TEINME</v>
          </cell>
          <cell r="O219">
            <v>249.9</v>
          </cell>
        </row>
        <row r="220">
          <cell r="A220" t="str">
            <v>GC08K909</v>
          </cell>
          <cell r="B220" t="str">
            <v>PT CABALLERO</v>
          </cell>
          <cell r="C220" t="str">
            <v>CAMISA</v>
          </cell>
          <cell r="D220" t="str">
            <v>ADVANCE</v>
          </cell>
          <cell r="E220" t="str">
            <v>PRIMAVERA / VERANO</v>
          </cell>
          <cell r="F220">
            <v>2019</v>
          </cell>
          <cell r="G220" t="str">
            <v>7 SEMANA</v>
          </cell>
          <cell r="H220" t="str">
            <v>SLIM</v>
          </cell>
          <cell r="I220" t="str">
            <v>MANGA LARGA</v>
          </cell>
          <cell r="J220" t="str">
            <v>REBAJAS</v>
          </cell>
          <cell r="K220" t="str">
            <v>ALGODON PRETE?IDO</v>
          </cell>
          <cell r="L220" t="str">
            <v>NATURALEZA HUMANA</v>
          </cell>
          <cell r="M220" t="str">
            <v>-</v>
          </cell>
          <cell r="N220" t="str">
            <v>TEINME</v>
          </cell>
          <cell r="O220">
            <v>249.9</v>
          </cell>
        </row>
        <row r="221">
          <cell r="A221" t="str">
            <v>GC08K910</v>
          </cell>
          <cell r="B221" t="str">
            <v>PT CABALLERO</v>
          </cell>
          <cell r="C221" t="str">
            <v>CAMISA</v>
          </cell>
          <cell r="D221" t="str">
            <v>ADVANCE</v>
          </cell>
          <cell r="E221" t="str">
            <v>OTOÑO / INVIERNO</v>
          </cell>
          <cell r="F221">
            <v>0</v>
          </cell>
          <cell r="G221" t="str">
            <v>47 SEMANA</v>
          </cell>
          <cell r="H221" t="str">
            <v>SLIM</v>
          </cell>
          <cell r="I221" t="str">
            <v>MANGA LARGA</v>
          </cell>
          <cell r="J221" t="str">
            <v>REBAJAS</v>
          </cell>
          <cell r="K221" t="str">
            <v>ALGODON PRETE?IDO</v>
          </cell>
          <cell r="L221" t="str">
            <v>NATURALEZA HUMANA</v>
          </cell>
          <cell r="M221" t="str">
            <v>-</v>
          </cell>
          <cell r="N221" t="str">
            <v>TEINME</v>
          </cell>
          <cell r="O221">
            <v>249.9</v>
          </cell>
        </row>
        <row r="222">
          <cell r="A222" t="str">
            <v>GC08K911</v>
          </cell>
          <cell r="B222" t="str">
            <v>PT CABALLERO</v>
          </cell>
          <cell r="C222" t="str">
            <v>CAMISA</v>
          </cell>
          <cell r="D222" t="str">
            <v>ADVANCE</v>
          </cell>
          <cell r="E222" t="str">
            <v>OTOÑO / INVIERNO</v>
          </cell>
          <cell r="F222">
            <v>0</v>
          </cell>
          <cell r="G222" t="str">
            <v>43 SEMANA</v>
          </cell>
          <cell r="H222" t="str">
            <v>-</v>
          </cell>
          <cell r="I222" t="str">
            <v>MANGA LARGA</v>
          </cell>
          <cell r="J222" t="str">
            <v>REBAJAS</v>
          </cell>
          <cell r="K222" t="str">
            <v>ALGODON PRETE?IDO</v>
          </cell>
          <cell r="L222" t="str">
            <v>NATURALEZA HUMANA</v>
          </cell>
          <cell r="M222" t="str">
            <v>-</v>
          </cell>
          <cell r="N222" t="str">
            <v>TEINME</v>
          </cell>
          <cell r="O222">
            <v>249.9</v>
          </cell>
        </row>
        <row r="223">
          <cell r="A223" t="str">
            <v>GC08K912</v>
          </cell>
          <cell r="B223" t="str">
            <v>PT CABALLERO</v>
          </cell>
          <cell r="C223" t="str">
            <v>CAMISA</v>
          </cell>
          <cell r="D223" t="str">
            <v>CORE</v>
          </cell>
          <cell r="E223" t="str">
            <v>PRIMAVERA / VERANO</v>
          </cell>
          <cell r="F223">
            <v>2019</v>
          </cell>
          <cell r="G223" t="str">
            <v>6 SEMANA</v>
          </cell>
          <cell r="H223">
            <v>0</v>
          </cell>
          <cell r="I223" t="str">
            <v>MANGA CORTA</v>
          </cell>
          <cell r="J223" t="str">
            <v>REBAJAS</v>
          </cell>
          <cell r="K223" t="str">
            <v>ALGODON PRETE?IDO</v>
          </cell>
          <cell r="L223" t="str">
            <v>CORE</v>
          </cell>
          <cell r="M223" t="str">
            <v>-</v>
          </cell>
          <cell r="N223" t="str">
            <v>TEINME</v>
          </cell>
          <cell r="O223">
            <v>249.9</v>
          </cell>
        </row>
        <row r="224">
          <cell r="A224" t="str">
            <v>GC08K913</v>
          </cell>
          <cell r="B224" t="str">
            <v>PT CABALLERO</v>
          </cell>
          <cell r="C224" t="str">
            <v>CAMISA</v>
          </cell>
          <cell r="D224" t="str">
            <v>CORE</v>
          </cell>
          <cell r="E224" t="str">
            <v>PRIMAVERA / VERANO</v>
          </cell>
          <cell r="F224">
            <v>2019</v>
          </cell>
          <cell r="G224" t="str">
            <v>7 SEMANA</v>
          </cell>
          <cell r="H224" t="str">
            <v>SLIM</v>
          </cell>
          <cell r="I224" t="str">
            <v>MANGA LARGA</v>
          </cell>
          <cell r="J224" t="str">
            <v>REBAJAS</v>
          </cell>
          <cell r="K224" t="str">
            <v>ALGODON PRETE?IDO</v>
          </cell>
          <cell r="L224" t="str">
            <v>-</v>
          </cell>
          <cell r="M224" t="str">
            <v>-</v>
          </cell>
          <cell r="N224" t="str">
            <v>TEINME</v>
          </cell>
          <cell r="O224">
            <v>249.9</v>
          </cell>
        </row>
        <row r="225">
          <cell r="A225" t="str">
            <v>GC08K914</v>
          </cell>
          <cell r="B225" t="str">
            <v>PT CABALLERO</v>
          </cell>
          <cell r="C225" t="str">
            <v>CAMISA</v>
          </cell>
          <cell r="D225" t="str">
            <v>CORE</v>
          </cell>
          <cell r="E225" t="str">
            <v>OTOÑO / INVIERNO</v>
          </cell>
          <cell r="F225">
            <v>2018</v>
          </cell>
          <cell r="G225" t="str">
            <v>46 SEMANA</v>
          </cell>
          <cell r="H225">
            <v>0</v>
          </cell>
          <cell r="I225" t="str">
            <v>MANGA LARGA</v>
          </cell>
          <cell r="J225" t="str">
            <v>REBAJAS</v>
          </cell>
          <cell r="K225" t="str">
            <v>FRANELA</v>
          </cell>
          <cell r="L225" t="str">
            <v>-</v>
          </cell>
          <cell r="M225" t="str">
            <v>-</v>
          </cell>
          <cell r="N225" t="str">
            <v>TEINME</v>
          </cell>
          <cell r="O225">
            <v>299.89999999999998</v>
          </cell>
        </row>
        <row r="226">
          <cell r="A226" t="str">
            <v>GC08K915</v>
          </cell>
          <cell r="B226" t="str">
            <v>PT CABALLERO</v>
          </cell>
          <cell r="C226" t="str">
            <v>CAMISA</v>
          </cell>
          <cell r="D226" t="str">
            <v>CORE</v>
          </cell>
          <cell r="E226" t="str">
            <v>PRIMAVERA / VERANO</v>
          </cell>
          <cell r="F226">
            <v>2019</v>
          </cell>
          <cell r="G226" t="str">
            <v>6 SEMANA</v>
          </cell>
          <cell r="H226">
            <v>0</v>
          </cell>
          <cell r="I226" t="str">
            <v>MANGA CORTA</v>
          </cell>
          <cell r="J226" t="str">
            <v>REBAJAS</v>
          </cell>
          <cell r="K226" t="str">
            <v>POPELINA</v>
          </cell>
          <cell r="L226" t="str">
            <v>-</v>
          </cell>
          <cell r="M226" t="str">
            <v>-</v>
          </cell>
          <cell r="N226" t="str">
            <v>TEINME</v>
          </cell>
          <cell r="O226">
            <v>249.9</v>
          </cell>
        </row>
        <row r="227">
          <cell r="A227" t="str">
            <v>GC08K916</v>
          </cell>
          <cell r="B227" t="str">
            <v>PT CABALLERO</v>
          </cell>
          <cell r="C227" t="str">
            <v>CAMISA</v>
          </cell>
          <cell r="D227" t="str">
            <v>CLEAN</v>
          </cell>
          <cell r="E227" t="str">
            <v>PRIMAVERA / VERANO</v>
          </cell>
          <cell r="F227">
            <v>2019</v>
          </cell>
          <cell r="G227" t="str">
            <v>14 SEMANA</v>
          </cell>
          <cell r="H227">
            <v>0</v>
          </cell>
          <cell r="I227" t="str">
            <v>MANGA LARGA</v>
          </cell>
          <cell r="J227" t="str">
            <v>REBAJAS</v>
          </cell>
          <cell r="K227" t="str">
            <v>POPELINA</v>
          </cell>
          <cell r="L227" t="str">
            <v>-</v>
          </cell>
          <cell r="M227" t="str">
            <v>-</v>
          </cell>
          <cell r="N227" t="str">
            <v>TEINME</v>
          </cell>
          <cell r="O227">
            <v>249.9</v>
          </cell>
        </row>
        <row r="228">
          <cell r="A228" t="str">
            <v>GC08K917</v>
          </cell>
          <cell r="B228" t="str">
            <v>PT CABALLERO</v>
          </cell>
          <cell r="C228" t="str">
            <v>CAMISA</v>
          </cell>
          <cell r="D228" t="str">
            <v>CORE</v>
          </cell>
          <cell r="E228" t="str">
            <v>PRIMAVERA / VERANO</v>
          </cell>
          <cell r="F228">
            <v>2019</v>
          </cell>
          <cell r="G228" t="str">
            <v>14 SEMANA</v>
          </cell>
          <cell r="H228">
            <v>0</v>
          </cell>
          <cell r="I228" t="str">
            <v>MANGA LARGA</v>
          </cell>
          <cell r="J228" t="str">
            <v>REBAJAS</v>
          </cell>
          <cell r="K228" t="str">
            <v>POPELINA</v>
          </cell>
          <cell r="L228" t="str">
            <v>VINTAGE STRIPES</v>
          </cell>
          <cell r="M228" t="str">
            <v>-</v>
          </cell>
          <cell r="N228" t="str">
            <v>TEINME</v>
          </cell>
          <cell r="O228">
            <v>249.9</v>
          </cell>
        </row>
        <row r="229">
          <cell r="A229" t="str">
            <v>GC08K918</v>
          </cell>
          <cell r="B229" t="str">
            <v>PT CABALLERO</v>
          </cell>
          <cell r="C229" t="str">
            <v>CAMISA</v>
          </cell>
          <cell r="D229" t="str">
            <v>CORE</v>
          </cell>
          <cell r="E229" t="str">
            <v>PRIMAVERA / VERANO</v>
          </cell>
          <cell r="F229">
            <v>2019</v>
          </cell>
          <cell r="G229" t="str">
            <v>14 SEMANA</v>
          </cell>
          <cell r="H229">
            <v>0</v>
          </cell>
          <cell r="I229" t="str">
            <v>MANGA CORTA</v>
          </cell>
          <cell r="J229" t="str">
            <v>REBAJAS</v>
          </cell>
          <cell r="K229" t="str">
            <v>POPELINA</v>
          </cell>
          <cell r="L229" t="str">
            <v>VINTAGE STRIPES</v>
          </cell>
          <cell r="M229" t="str">
            <v>-</v>
          </cell>
          <cell r="N229" t="str">
            <v>TEINME</v>
          </cell>
          <cell r="O229">
            <v>249.9</v>
          </cell>
        </row>
        <row r="230">
          <cell r="A230" t="str">
            <v>GC08K919</v>
          </cell>
          <cell r="B230" t="str">
            <v>PT CABALLERO</v>
          </cell>
          <cell r="C230" t="str">
            <v>CAMISA</v>
          </cell>
          <cell r="D230" t="str">
            <v>CORE</v>
          </cell>
          <cell r="E230" t="str">
            <v>PRIMAVERA / VERANO</v>
          </cell>
          <cell r="F230">
            <v>2019</v>
          </cell>
          <cell r="G230" t="str">
            <v>14 SEMANA</v>
          </cell>
          <cell r="H230">
            <v>0</v>
          </cell>
          <cell r="I230" t="str">
            <v>MANGA CORTA</v>
          </cell>
          <cell r="J230" t="str">
            <v>REBAJAS</v>
          </cell>
          <cell r="K230" t="str">
            <v>POPELINA</v>
          </cell>
          <cell r="L230" t="str">
            <v>VINTAGE STRIPES</v>
          </cell>
          <cell r="M230" t="str">
            <v>-</v>
          </cell>
          <cell r="N230" t="str">
            <v>TEINME</v>
          </cell>
          <cell r="O230">
            <v>249.9</v>
          </cell>
        </row>
        <row r="231">
          <cell r="A231" t="str">
            <v>GC08K920</v>
          </cell>
          <cell r="B231" t="str">
            <v>PT CABALLERO</v>
          </cell>
          <cell r="C231" t="str">
            <v>CAMISA</v>
          </cell>
          <cell r="D231" t="str">
            <v>ADVANCE</v>
          </cell>
          <cell r="E231" t="str">
            <v>PRIMAVERA / VERANO</v>
          </cell>
          <cell r="F231">
            <v>2019</v>
          </cell>
          <cell r="G231" t="str">
            <v>9 SEMANA</v>
          </cell>
          <cell r="H231" t="str">
            <v>SLIM</v>
          </cell>
          <cell r="I231" t="str">
            <v>MANGA CORTA</v>
          </cell>
          <cell r="J231" t="str">
            <v>REBAJAS</v>
          </cell>
          <cell r="K231" t="str">
            <v>RAYON</v>
          </cell>
          <cell r="L231" t="str">
            <v>-</v>
          </cell>
          <cell r="M231" t="str">
            <v>-</v>
          </cell>
          <cell r="N231" t="str">
            <v>TEINME</v>
          </cell>
          <cell r="O231">
            <v>249.9</v>
          </cell>
        </row>
        <row r="232">
          <cell r="A232" t="str">
            <v>GC08K921</v>
          </cell>
          <cell r="B232" t="str">
            <v>PT CABALLERO</v>
          </cell>
          <cell r="C232" t="str">
            <v>CAMISA</v>
          </cell>
          <cell r="D232" t="str">
            <v>ADVANCE</v>
          </cell>
          <cell r="E232" t="str">
            <v>PRIMAVERA / VERANO</v>
          </cell>
          <cell r="F232">
            <v>2019</v>
          </cell>
          <cell r="G232" t="str">
            <v>13 SEMANA</v>
          </cell>
          <cell r="H232">
            <v>0</v>
          </cell>
          <cell r="I232" t="str">
            <v>MANGA CORTA</v>
          </cell>
          <cell r="J232" t="str">
            <v>REBAJAS</v>
          </cell>
          <cell r="K232" t="str">
            <v>POPELINA</v>
          </cell>
          <cell r="L232" t="str">
            <v>RESORT</v>
          </cell>
          <cell r="M232" t="str">
            <v>-</v>
          </cell>
          <cell r="N232" t="str">
            <v>TEINME</v>
          </cell>
          <cell r="O232">
            <v>249.9</v>
          </cell>
        </row>
        <row r="233">
          <cell r="A233" t="str">
            <v>GC08K923</v>
          </cell>
          <cell r="B233" t="str">
            <v>PT CABALLERO</v>
          </cell>
          <cell r="C233" t="str">
            <v>CAMISA</v>
          </cell>
          <cell r="D233" t="str">
            <v>ADVANCE</v>
          </cell>
          <cell r="E233" t="str">
            <v>PRIMAVERA / VERANO</v>
          </cell>
          <cell r="F233">
            <v>2019</v>
          </cell>
          <cell r="G233" t="str">
            <v>11 SEMANA</v>
          </cell>
          <cell r="H233">
            <v>0</v>
          </cell>
          <cell r="I233" t="str">
            <v>MANGA CORTA</v>
          </cell>
          <cell r="J233" t="str">
            <v>REBAJAS</v>
          </cell>
          <cell r="K233" t="str">
            <v>POPELINA</v>
          </cell>
          <cell r="L233" t="str">
            <v>RESORT</v>
          </cell>
          <cell r="M233" t="str">
            <v>-</v>
          </cell>
          <cell r="N233" t="str">
            <v>TEINME</v>
          </cell>
          <cell r="O233">
            <v>249.9</v>
          </cell>
        </row>
        <row r="234">
          <cell r="A234" t="str">
            <v>GC08K924</v>
          </cell>
          <cell r="B234" t="str">
            <v>PT CABALLERO</v>
          </cell>
          <cell r="C234" t="str">
            <v>CAMISA</v>
          </cell>
          <cell r="D234" t="str">
            <v>CLEAN</v>
          </cell>
          <cell r="E234" t="str">
            <v>PRIMAVERA / VERANO</v>
          </cell>
          <cell r="F234">
            <v>2019</v>
          </cell>
          <cell r="G234" t="str">
            <v>16 SEMANA</v>
          </cell>
          <cell r="H234">
            <v>0</v>
          </cell>
          <cell r="I234" t="str">
            <v>MANGA CORTA</v>
          </cell>
          <cell r="J234" t="str">
            <v>REBAJAS</v>
          </cell>
          <cell r="K234" t="str">
            <v>ALGODON PRETE?IDO</v>
          </cell>
          <cell r="L234">
            <v>0</v>
          </cell>
          <cell r="M234" t="str">
            <v>-</v>
          </cell>
          <cell r="N234" t="str">
            <v>TEINME</v>
          </cell>
          <cell r="O234">
            <v>199.9</v>
          </cell>
        </row>
        <row r="235">
          <cell r="A235" t="str">
            <v>GC08K925</v>
          </cell>
          <cell r="B235" t="str">
            <v>PT CABALLERO</v>
          </cell>
          <cell r="C235" t="str">
            <v>CAMISA</v>
          </cell>
          <cell r="D235" t="str">
            <v>CORE</v>
          </cell>
          <cell r="E235" t="str">
            <v>PRIMAVERA / VERANO</v>
          </cell>
          <cell r="F235">
            <v>2019</v>
          </cell>
          <cell r="G235" t="str">
            <v>17 SEMANA</v>
          </cell>
          <cell r="H235">
            <v>0</v>
          </cell>
          <cell r="I235" t="str">
            <v>MANGA LARGA</v>
          </cell>
          <cell r="J235" t="str">
            <v>REBAJAS</v>
          </cell>
          <cell r="K235" t="str">
            <v>POPELINA</v>
          </cell>
          <cell r="L235" t="str">
            <v>VINTAGE STRIPES</v>
          </cell>
          <cell r="M235" t="str">
            <v>-</v>
          </cell>
          <cell r="N235" t="str">
            <v>TEINME</v>
          </cell>
          <cell r="O235">
            <v>249.9</v>
          </cell>
        </row>
        <row r="236">
          <cell r="A236" t="str">
            <v>GC08K926</v>
          </cell>
          <cell r="B236" t="str">
            <v>PT CABALLERO</v>
          </cell>
          <cell r="C236" t="str">
            <v>CAMISA</v>
          </cell>
          <cell r="D236" t="str">
            <v>CORE</v>
          </cell>
          <cell r="E236" t="str">
            <v>PRIMAVERA / VERANO</v>
          </cell>
          <cell r="F236">
            <v>2019</v>
          </cell>
          <cell r="G236" t="str">
            <v>17 SEMANA</v>
          </cell>
          <cell r="H236">
            <v>0</v>
          </cell>
          <cell r="I236" t="str">
            <v>MANGA LARGA</v>
          </cell>
          <cell r="J236" t="str">
            <v>REBAJAS</v>
          </cell>
          <cell r="K236" t="str">
            <v>POPELINA</v>
          </cell>
          <cell r="L236" t="str">
            <v>VINTAGE STRIPES</v>
          </cell>
          <cell r="M236" t="str">
            <v>-</v>
          </cell>
          <cell r="N236" t="str">
            <v>TEINME</v>
          </cell>
          <cell r="O236">
            <v>249.9</v>
          </cell>
        </row>
        <row r="237">
          <cell r="A237" t="str">
            <v>GC08K927</v>
          </cell>
          <cell r="B237" t="str">
            <v>PT CABALLERO</v>
          </cell>
          <cell r="C237" t="str">
            <v>CAMISA</v>
          </cell>
          <cell r="D237" t="str">
            <v>CORE</v>
          </cell>
          <cell r="E237" t="str">
            <v>PRIMAVERA / VERANO</v>
          </cell>
          <cell r="F237">
            <v>2019</v>
          </cell>
          <cell r="G237" t="str">
            <v>16 SEMANA</v>
          </cell>
          <cell r="H237" t="str">
            <v>SLIM</v>
          </cell>
          <cell r="I237" t="str">
            <v>MANGA LARGA</v>
          </cell>
          <cell r="J237" t="str">
            <v>REBAJAS</v>
          </cell>
          <cell r="K237" t="str">
            <v>ALGODON PRETE?IDO</v>
          </cell>
          <cell r="L237" t="str">
            <v>-</v>
          </cell>
          <cell r="M237" t="str">
            <v>-</v>
          </cell>
          <cell r="N237" t="str">
            <v>TEINME</v>
          </cell>
          <cell r="O237">
            <v>249.9</v>
          </cell>
        </row>
        <row r="238">
          <cell r="A238" t="str">
            <v>GC08K928</v>
          </cell>
          <cell r="B238" t="str">
            <v>PT CABALLERO</v>
          </cell>
          <cell r="C238" t="str">
            <v>CAMISA</v>
          </cell>
          <cell r="D238" t="str">
            <v>ADVANCE</v>
          </cell>
          <cell r="E238" t="str">
            <v>PRIMAVERA / VERANO</v>
          </cell>
          <cell r="F238">
            <v>2019</v>
          </cell>
          <cell r="G238" t="str">
            <v>17 SEMANA</v>
          </cell>
          <cell r="H238">
            <v>0</v>
          </cell>
          <cell r="I238" t="str">
            <v>MANGA LARGA</v>
          </cell>
          <cell r="J238" t="str">
            <v>REBAJAS</v>
          </cell>
          <cell r="K238" t="str">
            <v>POPELINA</v>
          </cell>
          <cell r="L238" t="str">
            <v>RESORT</v>
          </cell>
          <cell r="M238" t="str">
            <v>-</v>
          </cell>
          <cell r="N238" t="str">
            <v>TEINME</v>
          </cell>
          <cell r="O238">
            <v>249.9</v>
          </cell>
        </row>
        <row r="239">
          <cell r="A239" t="str">
            <v>GC08K929</v>
          </cell>
          <cell r="B239" t="str">
            <v>PT CABALLERO</v>
          </cell>
          <cell r="C239" t="str">
            <v>CAMISA</v>
          </cell>
          <cell r="D239" t="str">
            <v>ADVANCE</v>
          </cell>
          <cell r="E239" t="str">
            <v>PRIMAVERA / VERANO</v>
          </cell>
          <cell r="F239">
            <v>2019</v>
          </cell>
          <cell r="G239" t="str">
            <v>19 SEMANA</v>
          </cell>
          <cell r="H239">
            <v>0</v>
          </cell>
          <cell r="I239" t="str">
            <v>MANGA LARGA</v>
          </cell>
          <cell r="J239" t="str">
            <v>REBAJAS</v>
          </cell>
          <cell r="K239" t="str">
            <v>POPELINA</v>
          </cell>
          <cell r="L239" t="str">
            <v>HAWAII</v>
          </cell>
          <cell r="M239" t="str">
            <v>-</v>
          </cell>
          <cell r="N239" t="str">
            <v>TEINME</v>
          </cell>
          <cell r="O239">
            <v>249.9</v>
          </cell>
        </row>
        <row r="240">
          <cell r="A240" t="str">
            <v>GC08K930</v>
          </cell>
          <cell r="B240" t="str">
            <v>PT CABALLERO</v>
          </cell>
          <cell r="C240" t="str">
            <v>CAMISA</v>
          </cell>
          <cell r="D240" t="str">
            <v>ADVANCE</v>
          </cell>
          <cell r="E240" t="str">
            <v>PRIMAVERA / VERANO</v>
          </cell>
          <cell r="F240">
            <v>2019</v>
          </cell>
          <cell r="G240" t="str">
            <v>22 SEMANA</v>
          </cell>
          <cell r="H240">
            <v>0</v>
          </cell>
          <cell r="I240" t="str">
            <v>MANGA LARGA</v>
          </cell>
          <cell r="J240" t="str">
            <v>REBAJAS</v>
          </cell>
          <cell r="K240" t="str">
            <v>POPELINA</v>
          </cell>
          <cell r="L240" t="str">
            <v>HAWAII</v>
          </cell>
          <cell r="M240" t="str">
            <v>-</v>
          </cell>
          <cell r="N240" t="str">
            <v>TEINME</v>
          </cell>
          <cell r="O240">
            <v>399.9</v>
          </cell>
        </row>
        <row r="241">
          <cell r="A241" t="str">
            <v>GC08K931</v>
          </cell>
          <cell r="B241" t="str">
            <v>PT CABALLERO</v>
          </cell>
          <cell r="C241" t="str">
            <v>CAMISA</v>
          </cell>
          <cell r="D241" t="str">
            <v>CORE</v>
          </cell>
          <cell r="E241" t="str">
            <v>PRIMAVERA / VERANO</v>
          </cell>
          <cell r="F241">
            <v>2019</v>
          </cell>
          <cell r="G241" t="str">
            <v>21 SEMANA</v>
          </cell>
          <cell r="H241">
            <v>0</v>
          </cell>
          <cell r="I241" t="str">
            <v>MANGA LARGA</v>
          </cell>
          <cell r="J241" t="str">
            <v>REBAJAS</v>
          </cell>
          <cell r="K241" t="str">
            <v>POPELINA</v>
          </cell>
          <cell r="L241" t="str">
            <v>RACE SPORT</v>
          </cell>
          <cell r="M241" t="str">
            <v>-</v>
          </cell>
          <cell r="N241" t="str">
            <v>TEINME</v>
          </cell>
          <cell r="O241">
            <v>249.9</v>
          </cell>
        </row>
        <row r="242">
          <cell r="A242" t="str">
            <v>GC08K932</v>
          </cell>
          <cell r="B242" t="str">
            <v>PT CABALLERO</v>
          </cell>
          <cell r="C242" t="str">
            <v>CAMISA</v>
          </cell>
          <cell r="D242" t="str">
            <v>CORE</v>
          </cell>
          <cell r="E242" t="str">
            <v>PRIMAVERA / VERANO</v>
          </cell>
          <cell r="F242">
            <v>2019</v>
          </cell>
          <cell r="G242" t="str">
            <v>19 SEMANA</v>
          </cell>
          <cell r="H242">
            <v>0</v>
          </cell>
          <cell r="I242" t="str">
            <v>MANGA CORTA</v>
          </cell>
          <cell r="J242" t="str">
            <v>REBAJAS</v>
          </cell>
          <cell r="K242" t="str">
            <v>ALGODON PRETE?IDO</v>
          </cell>
          <cell r="L242" t="str">
            <v>VINTAGE STRIPES</v>
          </cell>
          <cell r="M242" t="str">
            <v>-</v>
          </cell>
          <cell r="N242" t="str">
            <v>TEINME</v>
          </cell>
          <cell r="O242">
            <v>249.9</v>
          </cell>
        </row>
        <row r="243">
          <cell r="A243" t="str">
            <v>GC08K934</v>
          </cell>
          <cell r="B243" t="str">
            <v>PT CABALLERO</v>
          </cell>
          <cell r="C243" t="str">
            <v>CAMISA</v>
          </cell>
          <cell r="D243" t="str">
            <v>CORE</v>
          </cell>
          <cell r="E243" t="str">
            <v>PRIMAVERA / VERANO</v>
          </cell>
          <cell r="F243">
            <v>2019</v>
          </cell>
          <cell r="G243" t="str">
            <v>27 SEMANA</v>
          </cell>
          <cell r="H243">
            <v>0</v>
          </cell>
          <cell r="I243" t="str">
            <v>MANGA LARGA</v>
          </cell>
          <cell r="J243" t="str">
            <v>REBAJAS</v>
          </cell>
          <cell r="K243" t="str">
            <v>ALGODON PRETE?IDO</v>
          </cell>
          <cell r="L243" t="str">
            <v>HAWAII</v>
          </cell>
          <cell r="M243" t="str">
            <v>-</v>
          </cell>
          <cell r="N243" t="str">
            <v>TEINME</v>
          </cell>
          <cell r="O243">
            <v>399.9</v>
          </cell>
        </row>
        <row r="244">
          <cell r="A244" t="str">
            <v>GC08K935</v>
          </cell>
          <cell r="B244" t="str">
            <v>PT CABALLERO</v>
          </cell>
          <cell r="C244" t="str">
            <v>CAMISA</v>
          </cell>
          <cell r="D244" t="str">
            <v>ADVANCE</v>
          </cell>
          <cell r="E244" t="str">
            <v>OTOÑO / INVIERNO</v>
          </cell>
          <cell r="F244">
            <v>2019</v>
          </cell>
          <cell r="G244" t="str">
            <v>24 SEMANA</v>
          </cell>
          <cell r="H244">
            <v>0</v>
          </cell>
          <cell r="I244" t="str">
            <v>MANGA LARGA</v>
          </cell>
          <cell r="J244" t="str">
            <v>REBAJAS</v>
          </cell>
          <cell r="K244" t="str">
            <v>ALGODON LISO</v>
          </cell>
          <cell r="L244" t="str">
            <v>-</v>
          </cell>
          <cell r="M244" t="str">
            <v>-</v>
          </cell>
          <cell r="N244" t="str">
            <v>TEINME</v>
          </cell>
          <cell r="O244">
            <v>249.9</v>
          </cell>
        </row>
        <row r="245">
          <cell r="A245" t="str">
            <v>GC08K937</v>
          </cell>
          <cell r="B245" t="str">
            <v>PT CABALLERO</v>
          </cell>
          <cell r="C245" t="str">
            <v>CAMISA</v>
          </cell>
          <cell r="D245" t="str">
            <v>ADVANCE</v>
          </cell>
          <cell r="E245" t="str">
            <v>OTOÑO / INVIERNO</v>
          </cell>
          <cell r="F245">
            <v>2019</v>
          </cell>
          <cell r="G245" t="str">
            <v>48 SEMANA</v>
          </cell>
          <cell r="H245">
            <v>0</v>
          </cell>
          <cell r="I245" t="str">
            <v>MANGA LARGA</v>
          </cell>
          <cell r="J245" t="str">
            <v>REBAJAS</v>
          </cell>
          <cell r="K245" t="str">
            <v>100% ALGODON</v>
          </cell>
          <cell r="L245" t="str">
            <v>SENSORIAL</v>
          </cell>
          <cell r="M245" t="str">
            <v>-</v>
          </cell>
          <cell r="N245" t="str">
            <v>TEINME</v>
          </cell>
          <cell r="O245">
            <v>399.9</v>
          </cell>
        </row>
        <row r="246">
          <cell r="A246" t="str">
            <v>GC08K938</v>
          </cell>
          <cell r="B246" t="str">
            <v>PT CABALLERO</v>
          </cell>
          <cell r="C246" t="str">
            <v>CAMISA</v>
          </cell>
          <cell r="D246" t="str">
            <v>ADVANCE</v>
          </cell>
          <cell r="E246" t="str">
            <v>OTOÑO / INVIERNO</v>
          </cell>
          <cell r="F246">
            <v>2019</v>
          </cell>
          <cell r="G246" t="str">
            <v>30 SEMANA</v>
          </cell>
          <cell r="H246">
            <v>0</v>
          </cell>
          <cell r="I246" t="str">
            <v>MANGA LARGA</v>
          </cell>
          <cell r="J246" t="str">
            <v>REBAJAS</v>
          </cell>
          <cell r="K246" t="str">
            <v>100% ALGODON</v>
          </cell>
          <cell r="L246" t="str">
            <v>SENSORIAL</v>
          </cell>
          <cell r="M246" t="str">
            <v>-</v>
          </cell>
          <cell r="N246" t="str">
            <v>TEINME</v>
          </cell>
          <cell r="O246">
            <v>249.9</v>
          </cell>
        </row>
        <row r="247">
          <cell r="A247" t="str">
            <v>GC08K939</v>
          </cell>
          <cell r="B247" t="str">
            <v>PT CABALLERO</v>
          </cell>
          <cell r="C247" t="str">
            <v>CAMISA</v>
          </cell>
          <cell r="D247" t="str">
            <v>ADVANCE</v>
          </cell>
          <cell r="E247" t="str">
            <v>OTOÑO / INVIERNO</v>
          </cell>
          <cell r="F247">
            <v>2019</v>
          </cell>
          <cell r="G247" t="str">
            <v>31 SEMANA</v>
          </cell>
          <cell r="H247">
            <v>0</v>
          </cell>
          <cell r="I247" t="str">
            <v>MANGA CORTA</v>
          </cell>
          <cell r="J247" t="str">
            <v>REBAJAS</v>
          </cell>
          <cell r="K247" t="str">
            <v>100% ALGODON</v>
          </cell>
          <cell r="L247" t="str">
            <v>SENSORIAL</v>
          </cell>
          <cell r="M247" t="str">
            <v>-</v>
          </cell>
          <cell r="N247" t="str">
            <v>TEINME</v>
          </cell>
          <cell r="O247">
            <v>349.9</v>
          </cell>
        </row>
        <row r="248">
          <cell r="A248" t="str">
            <v>GC08K940</v>
          </cell>
          <cell r="B248" t="str">
            <v>PT CABALLERO</v>
          </cell>
          <cell r="C248" t="str">
            <v>CAMISA</v>
          </cell>
          <cell r="D248" t="str">
            <v>CORE</v>
          </cell>
          <cell r="E248" t="str">
            <v>PRIMAVERA / VERANO</v>
          </cell>
          <cell r="F248">
            <v>2019</v>
          </cell>
          <cell r="G248" t="str">
            <v>24 SEMANA</v>
          </cell>
          <cell r="H248">
            <v>0</v>
          </cell>
          <cell r="I248" t="str">
            <v>MANGA LARGA</v>
          </cell>
          <cell r="J248" t="str">
            <v>REBAJAS</v>
          </cell>
          <cell r="K248" t="str">
            <v>POPELINA</v>
          </cell>
          <cell r="L248" t="str">
            <v>SENSORIAL</v>
          </cell>
          <cell r="M248" t="str">
            <v>-</v>
          </cell>
          <cell r="N248" t="str">
            <v>TEINME</v>
          </cell>
          <cell r="O248">
            <v>349.9</v>
          </cell>
        </row>
        <row r="249">
          <cell r="A249" t="str">
            <v>GC08K941</v>
          </cell>
          <cell r="B249" t="str">
            <v>PT CABALLERO</v>
          </cell>
          <cell r="C249" t="str">
            <v>CAMISA</v>
          </cell>
          <cell r="D249" t="str">
            <v>ADVANCE</v>
          </cell>
          <cell r="E249" t="str">
            <v>OTOÑO / INVIERNO</v>
          </cell>
          <cell r="F249">
            <v>2019</v>
          </cell>
          <cell r="G249" t="str">
            <v>29 SEMANA</v>
          </cell>
          <cell r="H249" t="str">
            <v>-</v>
          </cell>
          <cell r="I249" t="str">
            <v>MANGA CORTA</v>
          </cell>
          <cell r="J249" t="str">
            <v>REBAJAS</v>
          </cell>
          <cell r="K249" t="str">
            <v>ALGODON PRETE?IDO</v>
          </cell>
          <cell r="L249" t="str">
            <v>HAWAII</v>
          </cell>
          <cell r="M249" t="str">
            <v>-</v>
          </cell>
          <cell r="N249" t="str">
            <v>TEINME</v>
          </cell>
          <cell r="O249">
            <v>399.9</v>
          </cell>
        </row>
        <row r="250">
          <cell r="A250" t="str">
            <v>GC08K942</v>
          </cell>
          <cell r="B250" t="str">
            <v>PT CABALLERO</v>
          </cell>
          <cell r="C250" t="str">
            <v>CAMISA</v>
          </cell>
          <cell r="D250" t="str">
            <v>ADVANCE</v>
          </cell>
          <cell r="E250" t="str">
            <v>OTOÑO / INVIERNO</v>
          </cell>
          <cell r="F250">
            <v>2019</v>
          </cell>
          <cell r="G250" t="str">
            <v>31 SEMANA</v>
          </cell>
          <cell r="H250">
            <v>0</v>
          </cell>
          <cell r="I250" t="str">
            <v>MANGA LARGA</v>
          </cell>
          <cell r="J250" t="str">
            <v>REBAJAS</v>
          </cell>
          <cell r="K250" t="str">
            <v>VISCOSA</v>
          </cell>
          <cell r="L250" t="str">
            <v>SENSORIAL</v>
          </cell>
          <cell r="M250" t="str">
            <v>-</v>
          </cell>
          <cell r="N250" t="str">
            <v>TEINME</v>
          </cell>
          <cell r="O250">
            <v>249.9</v>
          </cell>
        </row>
        <row r="251">
          <cell r="A251" t="str">
            <v>GC08K943</v>
          </cell>
          <cell r="B251" t="str">
            <v>PT CABALLERO</v>
          </cell>
          <cell r="C251" t="str">
            <v>CAMISA</v>
          </cell>
          <cell r="D251" t="str">
            <v>ADVANCE</v>
          </cell>
          <cell r="E251" t="str">
            <v>OTOÑO / INVIERNO</v>
          </cell>
          <cell r="F251">
            <v>2019</v>
          </cell>
          <cell r="G251" t="str">
            <v>29 SEMANA</v>
          </cell>
          <cell r="H251">
            <v>0</v>
          </cell>
          <cell r="I251" t="str">
            <v>MANGA LARGA</v>
          </cell>
          <cell r="J251" t="str">
            <v>REBAJAS</v>
          </cell>
          <cell r="K251" t="str">
            <v>ALGODON PRETE?IDO</v>
          </cell>
          <cell r="L251" t="str">
            <v>HAWAII</v>
          </cell>
          <cell r="M251" t="str">
            <v>-</v>
          </cell>
          <cell r="N251" t="str">
            <v>TEINME</v>
          </cell>
          <cell r="O251">
            <v>249.9</v>
          </cell>
        </row>
        <row r="252">
          <cell r="A252" t="str">
            <v>GC08K944</v>
          </cell>
          <cell r="B252" t="str">
            <v>PT CABALLERO</v>
          </cell>
          <cell r="C252" t="str">
            <v>CAMISA</v>
          </cell>
          <cell r="D252" t="str">
            <v>ADVANCE</v>
          </cell>
          <cell r="E252" t="str">
            <v>OTOÑO / INVIERNO</v>
          </cell>
          <cell r="F252">
            <v>2019</v>
          </cell>
          <cell r="G252" t="str">
            <v>31 SEMANA</v>
          </cell>
          <cell r="H252">
            <v>0</v>
          </cell>
          <cell r="I252" t="str">
            <v>MANGA LARGA</v>
          </cell>
          <cell r="J252" t="str">
            <v>REBAJAS</v>
          </cell>
          <cell r="K252" t="str">
            <v>ALGODON PRETE?IDO</v>
          </cell>
          <cell r="L252" t="str">
            <v>SENSORIAL</v>
          </cell>
          <cell r="M252" t="str">
            <v>-</v>
          </cell>
          <cell r="N252" t="str">
            <v>TEINME</v>
          </cell>
          <cell r="O252">
            <v>249.9</v>
          </cell>
        </row>
        <row r="253">
          <cell r="A253" t="str">
            <v>GC08K946</v>
          </cell>
          <cell r="B253" t="str">
            <v>PT CABALLERO</v>
          </cell>
          <cell r="C253" t="str">
            <v>CAMISA</v>
          </cell>
          <cell r="D253" t="str">
            <v>ADVANCE</v>
          </cell>
          <cell r="E253" t="str">
            <v>OTOÑO / INVIERNO</v>
          </cell>
          <cell r="F253">
            <v>2019</v>
          </cell>
          <cell r="G253" t="str">
            <v>31 SEMANA</v>
          </cell>
          <cell r="H253">
            <v>0</v>
          </cell>
          <cell r="I253" t="str">
            <v>MANGA LARGA</v>
          </cell>
          <cell r="J253" t="str">
            <v>REBAJAS</v>
          </cell>
          <cell r="K253" t="str">
            <v>100% ALGODON</v>
          </cell>
          <cell r="L253" t="str">
            <v>SENSORIAL</v>
          </cell>
          <cell r="M253" t="str">
            <v>-</v>
          </cell>
          <cell r="N253" t="str">
            <v>TEINME</v>
          </cell>
          <cell r="O253">
            <v>249.9</v>
          </cell>
        </row>
        <row r="254">
          <cell r="A254" t="str">
            <v>GC08K947</v>
          </cell>
          <cell r="B254" t="str">
            <v>PT CABALLERO</v>
          </cell>
          <cell r="C254" t="str">
            <v>CAMISA</v>
          </cell>
          <cell r="D254" t="str">
            <v>CLEAN</v>
          </cell>
          <cell r="E254" t="str">
            <v>OTOÑO / INVIERNO</v>
          </cell>
          <cell r="F254">
            <v>2019</v>
          </cell>
          <cell r="G254" t="str">
            <v>26 SEMANA</v>
          </cell>
          <cell r="H254" t="str">
            <v>-</v>
          </cell>
          <cell r="I254" t="str">
            <v>MANGA LARGA</v>
          </cell>
          <cell r="J254" t="str">
            <v>REBAJAS</v>
          </cell>
          <cell r="K254" t="str">
            <v>POPELINA</v>
          </cell>
          <cell r="L254" t="str">
            <v>HAWAII</v>
          </cell>
          <cell r="M254" t="str">
            <v>-</v>
          </cell>
          <cell r="N254" t="str">
            <v>TEINME</v>
          </cell>
          <cell r="O254">
            <v>349.9</v>
          </cell>
        </row>
        <row r="255">
          <cell r="A255" t="str">
            <v>GC08K948</v>
          </cell>
          <cell r="B255" t="str">
            <v>PT CABALLERO</v>
          </cell>
          <cell r="C255" t="str">
            <v>CAMISA</v>
          </cell>
          <cell r="D255" t="str">
            <v>ADVANCE</v>
          </cell>
          <cell r="E255" t="str">
            <v>OTOÑO / INVIERNO</v>
          </cell>
          <cell r="F255">
            <v>2019</v>
          </cell>
          <cell r="G255" t="str">
            <v>31 SEMANA</v>
          </cell>
          <cell r="H255">
            <v>0</v>
          </cell>
          <cell r="I255" t="str">
            <v>MANGA CORTA</v>
          </cell>
          <cell r="J255" t="str">
            <v>REBAJAS</v>
          </cell>
          <cell r="K255" t="str">
            <v>POPELINA</v>
          </cell>
          <cell r="L255" t="str">
            <v>-</v>
          </cell>
          <cell r="M255" t="str">
            <v>-</v>
          </cell>
          <cell r="N255" t="str">
            <v>TEINME</v>
          </cell>
          <cell r="O255">
            <v>349.9</v>
          </cell>
        </row>
        <row r="256">
          <cell r="A256" t="str">
            <v>GC08K949</v>
          </cell>
          <cell r="B256" t="str">
            <v>PT CABALLERO</v>
          </cell>
          <cell r="C256" t="str">
            <v>CAMISA</v>
          </cell>
          <cell r="D256" t="str">
            <v>CLEAN</v>
          </cell>
          <cell r="E256" t="str">
            <v>OTOÑO / INVIERNO</v>
          </cell>
          <cell r="F256">
            <v>2019</v>
          </cell>
          <cell r="G256" t="str">
            <v>30 SEMANA</v>
          </cell>
          <cell r="H256">
            <v>0</v>
          </cell>
          <cell r="I256" t="str">
            <v>MANGA LARGA</v>
          </cell>
          <cell r="J256" t="str">
            <v>REBAJAS</v>
          </cell>
          <cell r="K256" t="str">
            <v>POPELINA</v>
          </cell>
          <cell r="L256" t="str">
            <v>-</v>
          </cell>
          <cell r="M256" t="str">
            <v>-</v>
          </cell>
          <cell r="N256" t="str">
            <v>TEINME</v>
          </cell>
          <cell r="O256">
            <v>249.9</v>
          </cell>
        </row>
        <row r="257">
          <cell r="A257" t="str">
            <v>GC08K950</v>
          </cell>
          <cell r="B257" t="str">
            <v>PT CABALLERO</v>
          </cell>
          <cell r="C257" t="str">
            <v>CAMISA</v>
          </cell>
          <cell r="D257" t="str">
            <v>CLEAN</v>
          </cell>
          <cell r="E257" t="str">
            <v>OTOÑO / INVIERNO</v>
          </cell>
          <cell r="F257">
            <v>2019</v>
          </cell>
          <cell r="G257" t="str">
            <v>28 SEMANA</v>
          </cell>
          <cell r="H257">
            <v>0</v>
          </cell>
          <cell r="I257" t="str">
            <v>MANGA LARGA</v>
          </cell>
          <cell r="J257" t="str">
            <v>REBAJAS</v>
          </cell>
          <cell r="K257" t="str">
            <v>POPELINA</v>
          </cell>
          <cell r="L257" t="str">
            <v>-</v>
          </cell>
          <cell r="M257" t="str">
            <v>-</v>
          </cell>
          <cell r="N257" t="str">
            <v>TEINME</v>
          </cell>
          <cell r="O257">
            <v>249.9</v>
          </cell>
        </row>
        <row r="258">
          <cell r="A258" t="str">
            <v>GC08K951</v>
          </cell>
          <cell r="B258" t="str">
            <v>PT CABALLERO</v>
          </cell>
          <cell r="C258" t="str">
            <v>CAMISA</v>
          </cell>
          <cell r="D258" t="str">
            <v>ADVANCE</v>
          </cell>
          <cell r="E258" t="str">
            <v>OTOÑO / INVIERNO</v>
          </cell>
          <cell r="F258">
            <v>2019</v>
          </cell>
          <cell r="G258" t="str">
            <v>28 SEMANA</v>
          </cell>
          <cell r="H258">
            <v>0</v>
          </cell>
          <cell r="I258" t="str">
            <v>-</v>
          </cell>
          <cell r="J258" t="str">
            <v>REBAJAS</v>
          </cell>
          <cell r="K258" t="str">
            <v>POPELINA</v>
          </cell>
          <cell r="L258" t="str">
            <v>-</v>
          </cell>
          <cell r="M258" t="str">
            <v>-</v>
          </cell>
          <cell r="N258" t="str">
            <v>TEINME</v>
          </cell>
          <cell r="O258">
            <v>349.9</v>
          </cell>
        </row>
        <row r="259">
          <cell r="A259" t="str">
            <v>GC08K954</v>
          </cell>
          <cell r="B259" t="str">
            <v>PT CABALLERO</v>
          </cell>
          <cell r="C259" t="str">
            <v>CAMISA</v>
          </cell>
          <cell r="D259" t="str">
            <v>CLEAN</v>
          </cell>
          <cell r="E259" t="str">
            <v>OTOÑO / INVIERNO</v>
          </cell>
          <cell r="F259">
            <v>2019</v>
          </cell>
          <cell r="G259" t="str">
            <v>32 SEMANA</v>
          </cell>
          <cell r="H259">
            <v>0</v>
          </cell>
          <cell r="I259" t="str">
            <v>MANGA LARGA</v>
          </cell>
          <cell r="J259" t="str">
            <v>REBAJAS</v>
          </cell>
          <cell r="K259" t="str">
            <v>100% ALGODON</v>
          </cell>
          <cell r="L259" t="str">
            <v>-</v>
          </cell>
          <cell r="M259" t="str">
            <v>-</v>
          </cell>
          <cell r="N259" t="str">
            <v>TEINME</v>
          </cell>
          <cell r="O259">
            <v>249.9</v>
          </cell>
        </row>
        <row r="260">
          <cell r="A260" t="str">
            <v>GC08K957</v>
          </cell>
          <cell r="B260" t="str">
            <v>PT CABALLERO</v>
          </cell>
          <cell r="C260" t="str">
            <v>CAMISA</v>
          </cell>
          <cell r="D260" t="str">
            <v>CORE</v>
          </cell>
          <cell r="E260" t="str">
            <v>OTOÑO / INVIERNO</v>
          </cell>
          <cell r="F260">
            <v>2019</v>
          </cell>
          <cell r="G260" t="str">
            <v>33 SEMANA</v>
          </cell>
          <cell r="H260">
            <v>0</v>
          </cell>
          <cell r="I260" t="str">
            <v>MANGA LARGA</v>
          </cell>
          <cell r="J260" t="str">
            <v>REBAJAS</v>
          </cell>
          <cell r="K260" t="str">
            <v>POPELINA</v>
          </cell>
          <cell r="L260" t="str">
            <v>CAMBRIDGE</v>
          </cell>
          <cell r="M260" t="str">
            <v>-</v>
          </cell>
          <cell r="N260" t="str">
            <v>TEINME</v>
          </cell>
          <cell r="O260">
            <v>249.9</v>
          </cell>
        </row>
        <row r="261">
          <cell r="A261" t="str">
            <v>GC08K958</v>
          </cell>
          <cell r="B261" t="str">
            <v>PT CABALLERO</v>
          </cell>
          <cell r="C261" t="str">
            <v>CAMISA</v>
          </cell>
          <cell r="D261" t="str">
            <v>CORE</v>
          </cell>
          <cell r="E261" t="str">
            <v>OTOÑO / INVIERNO</v>
          </cell>
          <cell r="F261">
            <v>2019</v>
          </cell>
          <cell r="G261" t="str">
            <v>33 SEMANA</v>
          </cell>
          <cell r="H261">
            <v>0</v>
          </cell>
          <cell r="I261" t="str">
            <v>MANGA LARGA</v>
          </cell>
          <cell r="J261" t="str">
            <v>REBAJAS</v>
          </cell>
          <cell r="K261" t="str">
            <v>ALGODON PRETE?IDO</v>
          </cell>
          <cell r="L261" t="str">
            <v>CAMBRIDGE</v>
          </cell>
          <cell r="M261" t="str">
            <v>-</v>
          </cell>
          <cell r="N261" t="str">
            <v>TEINME</v>
          </cell>
          <cell r="O261">
            <v>249.9</v>
          </cell>
        </row>
        <row r="262">
          <cell r="A262" t="str">
            <v>GC08K959</v>
          </cell>
          <cell r="B262" t="str">
            <v>PT CABALLERO</v>
          </cell>
          <cell r="C262" t="str">
            <v>CAMISA</v>
          </cell>
          <cell r="D262" t="str">
            <v>CORE</v>
          </cell>
          <cell r="E262" t="str">
            <v>OTOÑO / INVIERNO</v>
          </cell>
          <cell r="F262">
            <v>2019</v>
          </cell>
          <cell r="G262" t="str">
            <v>36 SEMANA</v>
          </cell>
          <cell r="H262">
            <v>0</v>
          </cell>
          <cell r="I262" t="str">
            <v>MANGA LARGA</v>
          </cell>
          <cell r="J262" t="str">
            <v>REBAJAS</v>
          </cell>
          <cell r="K262" t="str">
            <v>ALGODON PRETE?IDO</v>
          </cell>
          <cell r="L262" t="str">
            <v>CAMBRIDGE</v>
          </cell>
          <cell r="M262" t="str">
            <v>-</v>
          </cell>
          <cell r="N262" t="str">
            <v>TEINME</v>
          </cell>
          <cell r="O262">
            <v>349.9</v>
          </cell>
        </row>
        <row r="263">
          <cell r="A263" t="str">
            <v>GC08K960</v>
          </cell>
          <cell r="B263" t="str">
            <v>PT CABALLERO</v>
          </cell>
          <cell r="C263" t="str">
            <v>CAMISA</v>
          </cell>
          <cell r="D263" t="str">
            <v>ADVANCE</v>
          </cell>
          <cell r="E263" t="str">
            <v>OTOÑO / INVIERNO</v>
          </cell>
          <cell r="F263">
            <v>2019</v>
          </cell>
          <cell r="G263" t="str">
            <v>34 SEMANA</v>
          </cell>
          <cell r="H263" t="str">
            <v>SLIM</v>
          </cell>
          <cell r="I263" t="str">
            <v>MANGA LARGA</v>
          </cell>
          <cell r="J263" t="str">
            <v>REBAJAS</v>
          </cell>
          <cell r="K263" t="str">
            <v>POPELINA</v>
          </cell>
          <cell r="L263" t="str">
            <v>CAMBRIDGE</v>
          </cell>
          <cell r="M263" t="str">
            <v>-</v>
          </cell>
          <cell r="N263" t="str">
            <v>TEINME</v>
          </cell>
          <cell r="O263">
            <v>449.9</v>
          </cell>
        </row>
        <row r="264">
          <cell r="A264" t="str">
            <v>GC08K961</v>
          </cell>
          <cell r="B264" t="str">
            <v>PT CABALLERO</v>
          </cell>
          <cell r="C264" t="str">
            <v>CAMISA</v>
          </cell>
          <cell r="D264" t="str">
            <v>ADVANCE</v>
          </cell>
          <cell r="E264" t="str">
            <v>OTOÑO / INVIERNO</v>
          </cell>
          <cell r="F264">
            <v>2019</v>
          </cell>
          <cell r="G264" t="str">
            <v>37 SEMANA</v>
          </cell>
          <cell r="H264">
            <v>0</v>
          </cell>
          <cell r="I264" t="str">
            <v>MANGA LARGA</v>
          </cell>
          <cell r="J264" t="str">
            <v>REBAJAS</v>
          </cell>
          <cell r="K264" t="str">
            <v>100% ALGODON</v>
          </cell>
          <cell r="L264" t="str">
            <v>-</v>
          </cell>
          <cell r="M264" t="str">
            <v>-</v>
          </cell>
          <cell r="N264" t="str">
            <v>TEINME</v>
          </cell>
          <cell r="O264">
            <v>249.9</v>
          </cell>
        </row>
        <row r="265">
          <cell r="A265" t="str">
            <v>GC08K962</v>
          </cell>
          <cell r="B265" t="str">
            <v>PT CABALLERO</v>
          </cell>
          <cell r="C265" t="str">
            <v>CAMISA</v>
          </cell>
          <cell r="D265" t="str">
            <v>ADVANCE</v>
          </cell>
          <cell r="E265" t="str">
            <v>OTOÑO / INVIERNO</v>
          </cell>
          <cell r="F265">
            <v>2019</v>
          </cell>
          <cell r="G265" t="str">
            <v>36 SEMANA</v>
          </cell>
          <cell r="H265">
            <v>0</v>
          </cell>
          <cell r="I265" t="str">
            <v>MANGA LARGA</v>
          </cell>
          <cell r="J265" t="str">
            <v>REBAJAS</v>
          </cell>
          <cell r="K265" t="str">
            <v>ALGODON PRETE?IDO</v>
          </cell>
          <cell r="L265" t="str">
            <v>CAMBRIDGE</v>
          </cell>
          <cell r="M265" t="str">
            <v>-</v>
          </cell>
          <cell r="N265" t="str">
            <v>TEINME</v>
          </cell>
          <cell r="O265">
            <v>449.9</v>
          </cell>
        </row>
        <row r="266">
          <cell r="A266" t="str">
            <v>GC08K963</v>
          </cell>
          <cell r="B266" t="str">
            <v>PT CABALLERO</v>
          </cell>
          <cell r="C266" t="str">
            <v>CAMISA</v>
          </cell>
          <cell r="D266" t="str">
            <v>CORE</v>
          </cell>
          <cell r="E266" t="str">
            <v>OTOÑO / INVIERNO</v>
          </cell>
          <cell r="F266">
            <v>2019</v>
          </cell>
          <cell r="G266" t="str">
            <v>37 SEMANA</v>
          </cell>
          <cell r="H266">
            <v>0</v>
          </cell>
          <cell r="I266" t="str">
            <v>MANGA LARGA</v>
          </cell>
          <cell r="J266" t="str">
            <v>REBAJAS</v>
          </cell>
          <cell r="K266" t="str">
            <v>ALGODON PRETE?IDO</v>
          </cell>
          <cell r="L266" t="str">
            <v>CAMBRIDGE</v>
          </cell>
          <cell r="M266" t="str">
            <v>-</v>
          </cell>
          <cell r="N266" t="str">
            <v>TEINME</v>
          </cell>
          <cell r="O266">
            <v>249.9</v>
          </cell>
        </row>
        <row r="267">
          <cell r="A267" t="str">
            <v>GC08N304</v>
          </cell>
          <cell r="B267" t="str">
            <v>PT CABALLERO</v>
          </cell>
          <cell r="C267" t="str">
            <v>CAMISA</v>
          </cell>
          <cell r="D267" t="str">
            <v>CORE</v>
          </cell>
          <cell r="E267" t="str">
            <v>OTOÑO / INVIERNO</v>
          </cell>
          <cell r="F267">
            <v>2017</v>
          </cell>
          <cell r="G267" t="str">
            <v>41 SEMANA</v>
          </cell>
          <cell r="H267">
            <v>0</v>
          </cell>
          <cell r="I267" t="str">
            <v>MANGA LARGA</v>
          </cell>
          <cell r="J267" t="str">
            <v>REBAJAS OTO - INV 2017</v>
          </cell>
          <cell r="K267" t="str">
            <v>ALGODON PRETE?IDO</v>
          </cell>
          <cell r="L267" t="str">
            <v>BLACK PAINT</v>
          </cell>
          <cell r="M267" t="str">
            <v>-</v>
          </cell>
          <cell r="N267" t="str">
            <v>TEINME</v>
          </cell>
          <cell r="O267">
            <v>399.9</v>
          </cell>
        </row>
        <row r="268">
          <cell r="A268" t="str">
            <v>GC08N307</v>
          </cell>
          <cell r="B268" t="str">
            <v>PT CABALLERO</v>
          </cell>
          <cell r="C268" t="str">
            <v>CAMISA</v>
          </cell>
          <cell r="D268" t="str">
            <v>CORE</v>
          </cell>
          <cell r="E268" t="str">
            <v>OTOÑO / INVIERNO</v>
          </cell>
          <cell r="F268">
            <v>2017</v>
          </cell>
          <cell r="G268" t="str">
            <v>46 SEMANA</v>
          </cell>
          <cell r="H268" t="str">
            <v>-</v>
          </cell>
          <cell r="I268" t="str">
            <v>MANGA LARGA</v>
          </cell>
          <cell r="J268" t="str">
            <v>REBAJAS OTO - INV 2017</v>
          </cell>
          <cell r="K268" t="str">
            <v>POPELINA</v>
          </cell>
          <cell r="L268" t="str">
            <v>BASICOS</v>
          </cell>
          <cell r="M268" t="str">
            <v>-</v>
          </cell>
          <cell r="N268" t="str">
            <v>TEINME</v>
          </cell>
          <cell r="O268">
            <v>249.9</v>
          </cell>
        </row>
        <row r="269">
          <cell r="A269" t="str">
            <v>GC08N308</v>
          </cell>
          <cell r="B269" t="str">
            <v>PT CABALLERO</v>
          </cell>
          <cell r="C269" t="str">
            <v>CAMISA</v>
          </cell>
          <cell r="D269" t="str">
            <v>CORE</v>
          </cell>
          <cell r="E269" t="str">
            <v>OTOÑO / INVIERNO</v>
          </cell>
          <cell r="F269">
            <v>0</v>
          </cell>
          <cell r="G269" t="str">
            <v>46 SEMANA</v>
          </cell>
          <cell r="H269" t="str">
            <v>-</v>
          </cell>
          <cell r="I269" t="str">
            <v>MANGA LARGA</v>
          </cell>
          <cell r="J269" t="str">
            <v>REBAJAS</v>
          </cell>
          <cell r="K269" t="str">
            <v>POPELINA</v>
          </cell>
          <cell r="L269" t="str">
            <v>BASICOS</v>
          </cell>
          <cell r="M269" t="str">
            <v>-</v>
          </cell>
          <cell r="N269" t="str">
            <v>TEINME</v>
          </cell>
          <cell r="O269">
            <v>249.9</v>
          </cell>
        </row>
        <row r="270">
          <cell r="A270" t="str">
            <v>GC08N309</v>
          </cell>
          <cell r="B270" t="str">
            <v>PT CABALLERO</v>
          </cell>
          <cell r="C270" t="str">
            <v>CAMISA</v>
          </cell>
          <cell r="D270" t="str">
            <v>CORE</v>
          </cell>
          <cell r="E270" t="str">
            <v>OTOÑO / INVIERNO</v>
          </cell>
          <cell r="F270">
            <v>0</v>
          </cell>
          <cell r="G270" t="str">
            <v>46 SEMANA</v>
          </cell>
          <cell r="H270">
            <v>0</v>
          </cell>
          <cell r="I270" t="str">
            <v>MANGA LARGA</v>
          </cell>
          <cell r="J270" t="str">
            <v>REBAJAS</v>
          </cell>
          <cell r="K270" t="str">
            <v>POPELINA</v>
          </cell>
          <cell r="L270" t="str">
            <v>BASICOS</v>
          </cell>
          <cell r="M270" t="str">
            <v>-</v>
          </cell>
          <cell r="N270" t="str">
            <v>TEINME</v>
          </cell>
          <cell r="O270">
            <v>249.9</v>
          </cell>
        </row>
        <row r="271">
          <cell r="A271" t="str">
            <v>GC08N314</v>
          </cell>
          <cell r="B271" t="str">
            <v>PT CABALLERO</v>
          </cell>
          <cell r="C271" t="str">
            <v>CAMISA</v>
          </cell>
          <cell r="D271" t="str">
            <v>CORE</v>
          </cell>
          <cell r="E271" t="str">
            <v>OTOÑO / INVIERNO</v>
          </cell>
          <cell r="F271">
            <v>2017</v>
          </cell>
          <cell r="G271" t="str">
            <v>41 SEMANA</v>
          </cell>
          <cell r="H271">
            <v>0</v>
          </cell>
          <cell r="I271" t="str">
            <v>MANGA LARGA</v>
          </cell>
          <cell r="J271" t="str">
            <v>REBAJAS OTO - INV 2017</v>
          </cell>
          <cell r="K271" t="str">
            <v>ALGODON PRETE?IDO</v>
          </cell>
          <cell r="L271" t="str">
            <v>BASICOS</v>
          </cell>
          <cell r="M271" t="str">
            <v>-</v>
          </cell>
          <cell r="N271" t="str">
            <v>TEINME</v>
          </cell>
          <cell r="O271">
            <v>349.9</v>
          </cell>
        </row>
        <row r="272">
          <cell r="A272" t="str">
            <v>GC08N325</v>
          </cell>
          <cell r="B272" t="str">
            <v>PT CABALLERO</v>
          </cell>
          <cell r="C272" t="str">
            <v>CAMISA</v>
          </cell>
          <cell r="D272" t="str">
            <v>CORE</v>
          </cell>
          <cell r="E272" t="str">
            <v>OTOÑO / INVIERNO</v>
          </cell>
          <cell r="F272">
            <v>0</v>
          </cell>
          <cell r="G272" t="str">
            <v>5 SEMANA</v>
          </cell>
          <cell r="H272" t="str">
            <v>-</v>
          </cell>
          <cell r="I272" t="str">
            <v>MANGA LARGA</v>
          </cell>
          <cell r="J272" t="str">
            <v>REBAJAS</v>
          </cell>
          <cell r="K272" t="str">
            <v>ALGODON PRETE?IDO</v>
          </cell>
          <cell r="L272" t="str">
            <v>BASICOS</v>
          </cell>
          <cell r="M272" t="str">
            <v>-</v>
          </cell>
          <cell r="N272" t="str">
            <v>TEINME</v>
          </cell>
          <cell r="O272">
            <v>249.9</v>
          </cell>
        </row>
        <row r="273">
          <cell r="A273" t="str">
            <v>GC08N326</v>
          </cell>
          <cell r="B273" t="str">
            <v>PT CABALLERO</v>
          </cell>
          <cell r="C273" t="str">
            <v>CAMISA</v>
          </cell>
          <cell r="D273" t="str">
            <v>CORE</v>
          </cell>
          <cell r="E273" t="str">
            <v>OTOÑO / INVIERNO</v>
          </cell>
          <cell r="F273">
            <v>2017</v>
          </cell>
          <cell r="G273" t="str">
            <v>9 SEMANA</v>
          </cell>
          <cell r="H273" t="str">
            <v>-</v>
          </cell>
          <cell r="I273" t="str">
            <v>MANGA LARGA</v>
          </cell>
          <cell r="J273" t="str">
            <v>REBAJAS PRI - VER 2018</v>
          </cell>
          <cell r="K273" t="str">
            <v>ALGODON PRETE?IDO</v>
          </cell>
          <cell r="L273" t="str">
            <v>BLACK PAINT</v>
          </cell>
          <cell r="M273" t="str">
            <v>-</v>
          </cell>
          <cell r="N273" t="str">
            <v>TEINME</v>
          </cell>
          <cell r="O273">
            <v>249.9</v>
          </cell>
        </row>
        <row r="274">
          <cell r="A274" t="str">
            <v>GC08Q018</v>
          </cell>
          <cell r="B274" t="str">
            <v>PT CABALLERO</v>
          </cell>
          <cell r="C274" t="str">
            <v>CAMISA</v>
          </cell>
          <cell r="D274" t="str">
            <v>BASICO</v>
          </cell>
          <cell r="E274" t="str">
            <v>PRIMAVERA / VERANO</v>
          </cell>
          <cell r="F274">
            <v>2014</v>
          </cell>
          <cell r="G274" t="str">
            <v>29 SEMANA</v>
          </cell>
          <cell r="H274" t="str">
            <v>JIM</v>
          </cell>
          <cell r="I274" t="str">
            <v>MANGA LARGA</v>
          </cell>
          <cell r="J274" t="str">
            <v>PRIMERAS REBAJAS PRI-VER 2015</v>
          </cell>
          <cell r="K274" t="str">
            <v>ALGODON</v>
          </cell>
          <cell r="L274" t="str">
            <v>AMERICAN MEMORIES</v>
          </cell>
          <cell r="M274" t="str">
            <v>RESURTIDO</v>
          </cell>
          <cell r="N274" t="str">
            <v>TEINME</v>
          </cell>
          <cell r="O274">
            <v>549.9</v>
          </cell>
        </row>
        <row r="275">
          <cell r="A275" t="str">
            <v>GC08Q064</v>
          </cell>
          <cell r="B275" t="str">
            <v>PT CABALLERO</v>
          </cell>
          <cell r="C275" t="str">
            <v>CAMISA</v>
          </cell>
          <cell r="D275" t="str">
            <v>ADVANCE</v>
          </cell>
          <cell r="E275" t="str">
            <v>PRIMAVERA / VERANO</v>
          </cell>
          <cell r="F275">
            <v>0</v>
          </cell>
          <cell r="G275" t="str">
            <v>9 SEMANA</v>
          </cell>
          <cell r="H275" t="str">
            <v>-</v>
          </cell>
          <cell r="I275" t="str">
            <v>SIN MANGA</v>
          </cell>
          <cell r="J275" t="str">
            <v>REBAJAS</v>
          </cell>
          <cell r="K275" t="str">
            <v>ALGODON  ELASTANO</v>
          </cell>
          <cell r="L275" t="str">
            <v>MIAMI SURF</v>
          </cell>
          <cell r="M275" t="str">
            <v>LANZAMIENTO</v>
          </cell>
          <cell r="N275" t="str">
            <v>TEINME</v>
          </cell>
          <cell r="O275">
            <v>449.9</v>
          </cell>
        </row>
        <row r="276">
          <cell r="A276" t="str">
            <v>GC08Q082</v>
          </cell>
          <cell r="B276" t="str">
            <v>PT CABALLERO</v>
          </cell>
          <cell r="C276" t="str">
            <v>CAMISA</v>
          </cell>
          <cell r="D276" t="str">
            <v>VANGUARDIA</v>
          </cell>
          <cell r="E276" t="str">
            <v>OTOÑO / INVIERNO</v>
          </cell>
          <cell r="F276">
            <v>2016</v>
          </cell>
          <cell r="G276" t="str">
            <v>53 SEMANA</v>
          </cell>
          <cell r="H276" t="str">
            <v>-</v>
          </cell>
          <cell r="I276" t="str">
            <v>MANGA LARGA</v>
          </cell>
          <cell r="J276" t="str">
            <v>REBAJAS PRI - VER 2017</v>
          </cell>
          <cell r="K276" t="str">
            <v>MEZCLILLA</v>
          </cell>
          <cell r="L276" t="str">
            <v>VIAJERO</v>
          </cell>
          <cell r="M276" t="str">
            <v>-</v>
          </cell>
          <cell r="N276" t="str">
            <v>TEINME</v>
          </cell>
          <cell r="O276">
            <v>649.9</v>
          </cell>
        </row>
        <row r="277">
          <cell r="A277" t="str">
            <v>GC08Q085</v>
          </cell>
          <cell r="B277" t="str">
            <v>PT CABALLERO</v>
          </cell>
          <cell r="C277" t="str">
            <v>CAMISA</v>
          </cell>
          <cell r="D277" t="str">
            <v>VANGUARDIA</v>
          </cell>
          <cell r="E277" t="str">
            <v>PRIMAVERA / VERANO</v>
          </cell>
          <cell r="F277">
            <v>2017</v>
          </cell>
          <cell r="G277" t="str">
            <v>7 SEMANA</v>
          </cell>
          <cell r="H277" t="str">
            <v>-</v>
          </cell>
          <cell r="I277" t="str">
            <v>MANGA LARGA</v>
          </cell>
          <cell r="J277" t="str">
            <v>REBAJAS PRI - VER 2017</v>
          </cell>
          <cell r="K277" t="str">
            <v>MEZCLILLA</v>
          </cell>
          <cell r="L277" t="str">
            <v>PAUSE</v>
          </cell>
          <cell r="M277" t="str">
            <v>-</v>
          </cell>
          <cell r="N277" t="str">
            <v>TEINME</v>
          </cell>
          <cell r="O277">
            <v>549.9</v>
          </cell>
        </row>
        <row r="278">
          <cell r="A278" t="str">
            <v>GC08Q088</v>
          </cell>
          <cell r="B278" t="str">
            <v>PT CABALLERO</v>
          </cell>
          <cell r="C278" t="str">
            <v>CAMISA</v>
          </cell>
          <cell r="D278" t="str">
            <v>TRENDY</v>
          </cell>
          <cell r="E278" t="str">
            <v>PRIMAVERA / VERANO</v>
          </cell>
          <cell r="F278">
            <v>0</v>
          </cell>
          <cell r="G278" t="str">
            <v>5 SEMANA</v>
          </cell>
          <cell r="H278">
            <v>0</v>
          </cell>
          <cell r="I278" t="str">
            <v>MANGA LARGA</v>
          </cell>
          <cell r="J278" t="str">
            <v>REBAJAS</v>
          </cell>
          <cell r="K278" t="str">
            <v>ALGODON  ELASTANO</v>
          </cell>
          <cell r="L278" t="str">
            <v>PAUSE</v>
          </cell>
          <cell r="M278" t="str">
            <v>-</v>
          </cell>
          <cell r="N278" t="str">
            <v>TEINME</v>
          </cell>
          <cell r="O278">
            <v>249.9</v>
          </cell>
        </row>
        <row r="279">
          <cell r="A279" t="str">
            <v>GC08Q089</v>
          </cell>
          <cell r="B279" t="str">
            <v>PT CABALLERO</v>
          </cell>
          <cell r="C279" t="str">
            <v>CAMISA</v>
          </cell>
          <cell r="D279" t="str">
            <v>ADVANCED</v>
          </cell>
          <cell r="E279" t="str">
            <v>PRIMAVERA / VERANO</v>
          </cell>
          <cell r="F279">
            <v>2017</v>
          </cell>
          <cell r="G279" t="str">
            <v>7 SEMANA</v>
          </cell>
          <cell r="H279" t="str">
            <v>-</v>
          </cell>
          <cell r="I279" t="str">
            <v>MANGA LARGA</v>
          </cell>
          <cell r="J279" t="str">
            <v>REBAJAS PRI - VER 2017</v>
          </cell>
          <cell r="K279" t="str">
            <v>MEZCLILLA</v>
          </cell>
          <cell r="L279" t="str">
            <v>PAUSE</v>
          </cell>
          <cell r="M279" t="str">
            <v>-</v>
          </cell>
          <cell r="N279" t="str">
            <v>TEINME</v>
          </cell>
          <cell r="O279">
            <v>249.9</v>
          </cell>
        </row>
        <row r="280">
          <cell r="A280" t="str">
            <v>GC08Q092</v>
          </cell>
          <cell r="B280" t="str">
            <v>PT CABALLERO</v>
          </cell>
          <cell r="C280" t="str">
            <v>CAMISA</v>
          </cell>
          <cell r="D280" t="str">
            <v>VANGUARDIA</v>
          </cell>
          <cell r="E280" t="str">
            <v>PRIMAVERA / VERANO</v>
          </cell>
          <cell r="F280">
            <v>2017</v>
          </cell>
          <cell r="G280" t="str">
            <v>11 SEMANA</v>
          </cell>
          <cell r="H280" t="str">
            <v>-</v>
          </cell>
          <cell r="I280" t="str">
            <v>MANGA LARGA</v>
          </cell>
          <cell r="J280" t="str">
            <v>REBAJAS PRI - VER 2017</v>
          </cell>
          <cell r="K280" t="str">
            <v>MEZCLILLA</v>
          </cell>
          <cell r="L280" t="str">
            <v>DIGITAL WAVE</v>
          </cell>
          <cell r="M280" t="str">
            <v>-</v>
          </cell>
          <cell r="N280" t="str">
            <v>TEINME</v>
          </cell>
          <cell r="O280">
            <v>249.9</v>
          </cell>
        </row>
        <row r="281">
          <cell r="A281" t="str">
            <v>GC08Q095</v>
          </cell>
          <cell r="B281" t="str">
            <v>PT CABALLERO</v>
          </cell>
          <cell r="C281" t="str">
            <v>CAMISA</v>
          </cell>
          <cell r="D281" t="str">
            <v>TRENDY</v>
          </cell>
          <cell r="E281" t="str">
            <v>OTOÑO / INVIERNO</v>
          </cell>
          <cell r="F281">
            <v>0</v>
          </cell>
          <cell r="G281" t="str">
            <v>31 SEMANA</v>
          </cell>
          <cell r="H281">
            <v>0</v>
          </cell>
          <cell r="I281" t="str">
            <v>MANGA LARGA</v>
          </cell>
          <cell r="J281" t="str">
            <v>REBAJAS</v>
          </cell>
          <cell r="K281" t="str">
            <v>ALGODON  ELASTANO</v>
          </cell>
          <cell r="L281" t="str">
            <v>-</v>
          </cell>
          <cell r="M281" t="str">
            <v>-</v>
          </cell>
          <cell r="N281" t="str">
            <v>TEINME</v>
          </cell>
          <cell r="O281">
            <v>249.9</v>
          </cell>
        </row>
        <row r="282">
          <cell r="A282" t="str">
            <v>GC08Q097</v>
          </cell>
          <cell r="B282" t="str">
            <v>PT CABALLERO</v>
          </cell>
          <cell r="C282" t="str">
            <v>CAMISA</v>
          </cell>
          <cell r="D282" t="str">
            <v>TRENDY</v>
          </cell>
          <cell r="E282" t="str">
            <v>OTOÑO / INVIERNO</v>
          </cell>
          <cell r="F282">
            <v>2017</v>
          </cell>
          <cell r="G282" t="str">
            <v>34 SEMANA</v>
          </cell>
          <cell r="H282" t="str">
            <v>-</v>
          </cell>
          <cell r="I282" t="str">
            <v>MANGA LARGA</v>
          </cell>
          <cell r="J282" t="str">
            <v>REBAJAS OTO - INV 2017</v>
          </cell>
          <cell r="K282" t="str">
            <v>MEZCLILLA</v>
          </cell>
          <cell r="L282" t="str">
            <v>FUTURE CAMO</v>
          </cell>
          <cell r="M282" t="str">
            <v>-</v>
          </cell>
          <cell r="N282" t="str">
            <v>TEINME</v>
          </cell>
          <cell r="O282">
            <v>599.9</v>
          </cell>
        </row>
        <row r="283">
          <cell r="A283" t="str">
            <v>GC08Q098</v>
          </cell>
          <cell r="B283" t="str">
            <v>PT CABALLERO</v>
          </cell>
          <cell r="C283" t="str">
            <v>CAMISA</v>
          </cell>
          <cell r="D283" t="str">
            <v>ADVANCE</v>
          </cell>
          <cell r="E283" t="str">
            <v>OTOÑO / INVIERNO</v>
          </cell>
          <cell r="F283">
            <v>0</v>
          </cell>
          <cell r="G283" t="str">
            <v>41 SEMANA</v>
          </cell>
          <cell r="H283">
            <v>0</v>
          </cell>
          <cell r="I283" t="str">
            <v>MANGA LARGA</v>
          </cell>
          <cell r="J283" t="str">
            <v>REBAJAS</v>
          </cell>
          <cell r="K283" t="str">
            <v>ALGODON  ELASTANO</v>
          </cell>
          <cell r="L283" t="str">
            <v>BLACK PAINT</v>
          </cell>
          <cell r="M283" t="str">
            <v>-</v>
          </cell>
          <cell r="N283" t="str">
            <v>TEINME</v>
          </cell>
          <cell r="O283">
            <v>249.9</v>
          </cell>
        </row>
        <row r="284">
          <cell r="A284" t="str">
            <v>GC08Q099</v>
          </cell>
          <cell r="B284" t="str">
            <v>PT CABALLERO</v>
          </cell>
          <cell r="C284" t="str">
            <v>CAMISA</v>
          </cell>
          <cell r="D284" t="str">
            <v>TRENDY</v>
          </cell>
          <cell r="E284" t="str">
            <v>OTOÑO / INVIERNO</v>
          </cell>
          <cell r="F284">
            <v>0</v>
          </cell>
          <cell r="G284" t="str">
            <v>38 SEMANA</v>
          </cell>
          <cell r="H284">
            <v>0</v>
          </cell>
          <cell r="I284" t="str">
            <v>MANGA CORTA</v>
          </cell>
          <cell r="J284" t="str">
            <v>REBAJAS</v>
          </cell>
          <cell r="K284" t="str">
            <v>ALGODON  ELASTANO</v>
          </cell>
          <cell r="L284" t="str">
            <v>BLACK PAINT</v>
          </cell>
          <cell r="M284" t="str">
            <v>-</v>
          </cell>
          <cell r="N284" t="str">
            <v>TEINME</v>
          </cell>
          <cell r="O284">
            <v>249.9</v>
          </cell>
        </row>
        <row r="285">
          <cell r="A285" t="str">
            <v>GC08Q100</v>
          </cell>
          <cell r="B285" t="str">
            <v>PT CABALLERO</v>
          </cell>
          <cell r="C285" t="str">
            <v>CAMISA</v>
          </cell>
          <cell r="D285" t="str">
            <v>LOW PRICE</v>
          </cell>
          <cell r="E285" t="str">
            <v>OTOÑO / INVIERNO</v>
          </cell>
          <cell r="F285">
            <v>2017</v>
          </cell>
          <cell r="G285" t="str">
            <v>36 SEMANA</v>
          </cell>
          <cell r="H285" t="str">
            <v>-</v>
          </cell>
          <cell r="I285" t="str">
            <v>MANGA LARGA</v>
          </cell>
          <cell r="J285" t="str">
            <v>REBAJAS OTO - INV 2017</v>
          </cell>
          <cell r="K285" t="str">
            <v>MEZCLILLA</v>
          </cell>
          <cell r="L285" t="str">
            <v>BLACK PAINT</v>
          </cell>
          <cell r="M285" t="str">
            <v>-</v>
          </cell>
          <cell r="N285" t="str">
            <v>TEINME</v>
          </cell>
          <cell r="O285">
            <v>599.9</v>
          </cell>
        </row>
        <row r="286">
          <cell r="A286" t="str">
            <v>GC08Q101</v>
          </cell>
          <cell r="B286" t="str">
            <v>PT CABALLERO</v>
          </cell>
          <cell r="C286" t="str">
            <v>CAMISA</v>
          </cell>
          <cell r="D286" t="str">
            <v>TRENDY</v>
          </cell>
          <cell r="E286" t="str">
            <v>OTOÑO / INVIERNO</v>
          </cell>
          <cell r="F286">
            <v>0</v>
          </cell>
          <cell r="G286" t="str">
            <v>38 SEMANA</v>
          </cell>
          <cell r="H286">
            <v>0</v>
          </cell>
          <cell r="I286" t="str">
            <v>MANGA CORTA</v>
          </cell>
          <cell r="J286" t="str">
            <v>REBAJAS</v>
          </cell>
          <cell r="K286" t="str">
            <v>ALGODON  ELASTANO</v>
          </cell>
          <cell r="L286" t="str">
            <v>REBEL</v>
          </cell>
          <cell r="M286" t="str">
            <v>-</v>
          </cell>
          <cell r="N286" t="str">
            <v>TEINME</v>
          </cell>
          <cell r="O286">
            <v>249.9</v>
          </cell>
        </row>
        <row r="287">
          <cell r="A287" t="str">
            <v>GC08Q102</v>
          </cell>
          <cell r="B287" t="str">
            <v>PT CABALLERO</v>
          </cell>
          <cell r="C287" t="str">
            <v>CAMISA</v>
          </cell>
          <cell r="D287" t="str">
            <v>TRENDY</v>
          </cell>
          <cell r="E287" t="str">
            <v>OTOÑO / INVIERNO</v>
          </cell>
          <cell r="F287">
            <v>0</v>
          </cell>
          <cell r="G287" t="str">
            <v>38 SEMANA</v>
          </cell>
          <cell r="H287">
            <v>0</v>
          </cell>
          <cell r="I287" t="str">
            <v>MANGA CORTA</v>
          </cell>
          <cell r="J287" t="str">
            <v>REBAJAS</v>
          </cell>
          <cell r="K287" t="str">
            <v>ALGODON  ELASTANO</v>
          </cell>
          <cell r="L287" t="str">
            <v>REBEL</v>
          </cell>
          <cell r="M287" t="str">
            <v>-</v>
          </cell>
          <cell r="N287" t="str">
            <v>TEINME</v>
          </cell>
          <cell r="O287">
            <v>249.9</v>
          </cell>
        </row>
        <row r="288">
          <cell r="A288" t="str">
            <v>GC08Q103</v>
          </cell>
          <cell r="B288" t="str">
            <v>PT CABALLERO</v>
          </cell>
          <cell r="C288" t="str">
            <v>CAMISA</v>
          </cell>
          <cell r="D288" t="str">
            <v>TRENDY</v>
          </cell>
          <cell r="E288" t="str">
            <v>PRIMAVERA / VERANO</v>
          </cell>
          <cell r="F288">
            <v>2018</v>
          </cell>
          <cell r="G288" t="str">
            <v>24 SEMANA</v>
          </cell>
          <cell r="H288">
            <v>0</v>
          </cell>
          <cell r="I288" t="str">
            <v>MANGA LARGA</v>
          </cell>
          <cell r="J288" t="str">
            <v>REBAJAS</v>
          </cell>
          <cell r="K288" t="str">
            <v>ALGODON  ELASTANO</v>
          </cell>
          <cell r="L288" t="str">
            <v>DENIM</v>
          </cell>
          <cell r="M288" t="str">
            <v>-</v>
          </cell>
          <cell r="N288" t="str">
            <v>TEINME</v>
          </cell>
          <cell r="O288">
            <v>599.9</v>
          </cell>
        </row>
        <row r="289">
          <cell r="A289" t="str">
            <v>GC08Q104</v>
          </cell>
          <cell r="B289" t="str">
            <v>PT CABALLERO</v>
          </cell>
          <cell r="C289" t="str">
            <v>CAMISA</v>
          </cell>
          <cell r="D289" t="str">
            <v>TRENDY</v>
          </cell>
          <cell r="E289" t="str">
            <v>OTOÑO / INVIERNO</v>
          </cell>
          <cell r="F289">
            <v>2018</v>
          </cell>
          <cell r="G289" t="str">
            <v>34 SEMANA</v>
          </cell>
          <cell r="H289" t="str">
            <v>-</v>
          </cell>
          <cell r="I289" t="str">
            <v>MANGA CORTA</v>
          </cell>
          <cell r="J289" t="str">
            <v>REBAJAS OTO - INV 2018</v>
          </cell>
          <cell r="K289" t="str">
            <v>MEZCLILLA</v>
          </cell>
          <cell r="L289" t="str">
            <v>DENIM</v>
          </cell>
          <cell r="M289" t="str">
            <v>-</v>
          </cell>
          <cell r="N289" t="str">
            <v>TEINME</v>
          </cell>
          <cell r="O289">
            <v>499.9</v>
          </cell>
        </row>
        <row r="290">
          <cell r="A290" t="str">
            <v>GC08Q105</v>
          </cell>
          <cell r="B290" t="str">
            <v>PT CABALLERO</v>
          </cell>
          <cell r="C290" t="str">
            <v>CAMISA</v>
          </cell>
          <cell r="D290" t="str">
            <v>TRENDY</v>
          </cell>
          <cell r="E290" t="str">
            <v>OTOÑO / INVIERNO</v>
          </cell>
          <cell r="F290">
            <v>2018</v>
          </cell>
          <cell r="G290" t="str">
            <v>35 SEMANA</v>
          </cell>
          <cell r="H290">
            <v>0</v>
          </cell>
          <cell r="I290" t="str">
            <v>MANGA LARGA</v>
          </cell>
          <cell r="J290" t="str">
            <v>REBAJAS</v>
          </cell>
          <cell r="K290" t="str">
            <v>ALGODON  ELASTANO</v>
          </cell>
          <cell r="L290" t="str">
            <v>MIX KULT</v>
          </cell>
          <cell r="M290" t="str">
            <v>-</v>
          </cell>
          <cell r="N290" t="str">
            <v>TEINME</v>
          </cell>
          <cell r="O290">
            <v>249.9</v>
          </cell>
        </row>
        <row r="291">
          <cell r="A291" t="str">
            <v>GC08Q106</v>
          </cell>
          <cell r="B291" t="str">
            <v>PT CABALLERO</v>
          </cell>
          <cell r="C291" t="str">
            <v>CAMISA</v>
          </cell>
          <cell r="D291" t="str">
            <v>TRENDY</v>
          </cell>
          <cell r="E291" t="str">
            <v>PRIMAVERA / VERANO</v>
          </cell>
          <cell r="F291">
            <v>2018</v>
          </cell>
          <cell r="G291" t="str">
            <v>34 SEMANA</v>
          </cell>
          <cell r="H291">
            <v>0</v>
          </cell>
          <cell r="I291" t="str">
            <v>MANGA LARGA</v>
          </cell>
          <cell r="J291" t="str">
            <v>REBAJAS</v>
          </cell>
          <cell r="K291" t="str">
            <v>ALGODON  ELASTANO</v>
          </cell>
          <cell r="L291" t="str">
            <v>MIX KULT</v>
          </cell>
          <cell r="M291" t="str">
            <v>-</v>
          </cell>
          <cell r="N291" t="str">
            <v>TEINME</v>
          </cell>
          <cell r="O291">
            <v>249.9</v>
          </cell>
        </row>
        <row r="292">
          <cell r="A292" t="str">
            <v>GC08Q107</v>
          </cell>
          <cell r="B292" t="str">
            <v>PT CABALLERO</v>
          </cell>
          <cell r="C292" t="str">
            <v>CAMISA</v>
          </cell>
          <cell r="D292" t="str">
            <v>TRENDY</v>
          </cell>
          <cell r="E292" t="str">
            <v>OTOÑO / INVIERNO</v>
          </cell>
          <cell r="F292">
            <v>2018</v>
          </cell>
          <cell r="G292" t="str">
            <v>34 SEMANA</v>
          </cell>
          <cell r="H292">
            <v>0</v>
          </cell>
          <cell r="I292" t="str">
            <v>MANGA LARGA</v>
          </cell>
          <cell r="J292" t="str">
            <v>REBAJAS</v>
          </cell>
          <cell r="K292" t="str">
            <v>ALGODON  ELASTANO</v>
          </cell>
          <cell r="L292" t="str">
            <v>MIX KULT</v>
          </cell>
          <cell r="M292" t="str">
            <v>-</v>
          </cell>
          <cell r="N292" t="str">
            <v>TEINME</v>
          </cell>
          <cell r="O292">
            <v>249.9</v>
          </cell>
        </row>
        <row r="293">
          <cell r="A293" t="str">
            <v>GC08Q109</v>
          </cell>
          <cell r="B293" t="str">
            <v>PT CABALLERO</v>
          </cell>
          <cell r="C293" t="str">
            <v>CAMISA</v>
          </cell>
          <cell r="D293" t="str">
            <v>ADVANCE</v>
          </cell>
          <cell r="E293" t="str">
            <v>OTOÑO / INVIERNO</v>
          </cell>
          <cell r="F293">
            <v>2018</v>
          </cell>
          <cell r="G293" t="str">
            <v>43 SEMANA</v>
          </cell>
          <cell r="H293" t="str">
            <v>SLIM</v>
          </cell>
          <cell r="I293" t="str">
            <v>MANGA LARGA</v>
          </cell>
          <cell r="J293" t="str">
            <v>REBAJAS</v>
          </cell>
          <cell r="K293" t="str">
            <v>ALGODON  ELASTANO</v>
          </cell>
          <cell r="L293" t="str">
            <v>-</v>
          </cell>
          <cell r="M293" t="str">
            <v>-</v>
          </cell>
          <cell r="N293" t="str">
            <v>TEINME</v>
          </cell>
          <cell r="O293">
            <v>249.9</v>
          </cell>
        </row>
        <row r="294">
          <cell r="A294" t="str">
            <v>GC08Q110</v>
          </cell>
          <cell r="B294" t="str">
            <v>PT CABALLERO</v>
          </cell>
          <cell r="C294" t="str">
            <v>CAMISA</v>
          </cell>
          <cell r="D294" t="str">
            <v>CORE</v>
          </cell>
          <cell r="E294" t="str">
            <v>PRIMAVERA / VERANO</v>
          </cell>
          <cell r="F294">
            <v>2019</v>
          </cell>
          <cell r="G294" t="str">
            <v>8 SEMANA</v>
          </cell>
          <cell r="H294">
            <v>0</v>
          </cell>
          <cell r="I294" t="str">
            <v>MANGA CORTA</v>
          </cell>
          <cell r="J294" t="str">
            <v>REBAJAS</v>
          </cell>
          <cell r="K294" t="str">
            <v>ALGODON  ELASTANO</v>
          </cell>
          <cell r="L294" t="str">
            <v>-</v>
          </cell>
          <cell r="M294" t="str">
            <v>-</v>
          </cell>
          <cell r="N294" t="str">
            <v>TEINME</v>
          </cell>
          <cell r="O294">
            <v>349.9</v>
          </cell>
        </row>
        <row r="295">
          <cell r="A295" t="str">
            <v>GC08Q111</v>
          </cell>
          <cell r="B295" t="str">
            <v>PT CABALLERO</v>
          </cell>
          <cell r="C295" t="str">
            <v>CAMISA</v>
          </cell>
          <cell r="D295" t="str">
            <v>CORE</v>
          </cell>
          <cell r="E295" t="str">
            <v>PRIMAVERA / VERANO</v>
          </cell>
          <cell r="F295">
            <v>2019</v>
          </cell>
          <cell r="G295" t="str">
            <v>7 SEMANA</v>
          </cell>
          <cell r="H295">
            <v>0</v>
          </cell>
          <cell r="I295" t="str">
            <v>MANGA CORTA</v>
          </cell>
          <cell r="J295" t="str">
            <v>REBAJAS</v>
          </cell>
          <cell r="K295" t="str">
            <v>ALGODON  ELASTANO</v>
          </cell>
          <cell r="L295" t="str">
            <v>-</v>
          </cell>
          <cell r="M295" t="str">
            <v>-</v>
          </cell>
          <cell r="N295" t="str">
            <v>TEINME</v>
          </cell>
          <cell r="O295">
            <v>249.9</v>
          </cell>
        </row>
        <row r="296">
          <cell r="A296" t="str">
            <v>GC08Q112</v>
          </cell>
          <cell r="B296" t="str">
            <v>PT CABALLERO</v>
          </cell>
          <cell r="C296" t="str">
            <v>CAMISA</v>
          </cell>
          <cell r="D296" t="str">
            <v>CORE</v>
          </cell>
          <cell r="E296" t="str">
            <v>OTOÑO / INVIERNO</v>
          </cell>
          <cell r="F296">
            <v>2019</v>
          </cell>
          <cell r="G296" t="str">
            <v>40 SEMANA</v>
          </cell>
          <cell r="H296">
            <v>0</v>
          </cell>
          <cell r="I296" t="str">
            <v>MANGA LARGA</v>
          </cell>
          <cell r="J296" t="str">
            <v>REBAJAS</v>
          </cell>
          <cell r="K296" t="str">
            <v>ALGODON  ELASTANO</v>
          </cell>
          <cell r="L296" t="str">
            <v>-</v>
          </cell>
          <cell r="M296" t="str">
            <v>-</v>
          </cell>
          <cell r="N296" t="str">
            <v>TEINME</v>
          </cell>
          <cell r="O296">
            <v>399.9</v>
          </cell>
        </row>
        <row r="297">
          <cell r="A297" t="str">
            <v>GC08Q113</v>
          </cell>
          <cell r="B297" t="str">
            <v>PT CABALLERO</v>
          </cell>
          <cell r="C297" t="str">
            <v>CAMISA</v>
          </cell>
          <cell r="D297" t="str">
            <v>CORE</v>
          </cell>
          <cell r="E297" t="str">
            <v>OTOÑO / INVIERNO</v>
          </cell>
          <cell r="F297">
            <v>2019</v>
          </cell>
          <cell r="G297" t="str">
            <v>40 SEMANA</v>
          </cell>
          <cell r="H297">
            <v>0</v>
          </cell>
          <cell r="I297" t="str">
            <v>MANGA LARGA</v>
          </cell>
          <cell r="J297" t="str">
            <v>REBAJAS</v>
          </cell>
          <cell r="K297" t="str">
            <v>ALGODON  ELASTANO</v>
          </cell>
          <cell r="L297" t="str">
            <v>-</v>
          </cell>
          <cell r="M297" t="str">
            <v>-</v>
          </cell>
          <cell r="N297" t="str">
            <v>TEINME</v>
          </cell>
          <cell r="O297">
            <v>399.9</v>
          </cell>
        </row>
        <row r="298">
          <cell r="A298" t="str">
            <v>GC08Q114</v>
          </cell>
          <cell r="B298" t="str">
            <v>PT CABALLERO</v>
          </cell>
          <cell r="C298" t="str">
            <v>CAMISA</v>
          </cell>
          <cell r="D298" t="str">
            <v>ADVANCE</v>
          </cell>
          <cell r="E298" t="str">
            <v>OTOÑO / INVIERNO</v>
          </cell>
          <cell r="F298">
            <v>2019</v>
          </cell>
          <cell r="G298" t="str">
            <v>49 SEMANA</v>
          </cell>
          <cell r="H298">
            <v>0</v>
          </cell>
          <cell r="I298" t="str">
            <v>MANGA LARGA</v>
          </cell>
          <cell r="J298" t="str">
            <v>REBAJAS</v>
          </cell>
          <cell r="K298" t="str">
            <v>ALGODON  ELASTANO</v>
          </cell>
          <cell r="L298" t="str">
            <v>VINTAGE</v>
          </cell>
          <cell r="M298" t="str">
            <v>-</v>
          </cell>
          <cell r="N298" t="str">
            <v>TEINME</v>
          </cell>
          <cell r="O298">
            <v>449.9</v>
          </cell>
        </row>
        <row r="299">
          <cell r="A299" t="str">
            <v>GC08Q115</v>
          </cell>
          <cell r="B299" t="str">
            <v>PT CABALLERO</v>
          </cell>
          <cell r="C299" t="str">
            <v>CAMISA</v>
          </cell>
          <cell r="D299" t="str">
            <v>ADVANCE</v>
          </cell>
          <cell r="E299" t="str">
            <v>OTOÑO / INVIERNO</v>
          </cell>
          <cell r="F299">
            <v>2019</v>
          </cell>
          <cell r="G299" t="str">
            <v>49 SEMANA</v>
          </cell>
          <cell r="H299">
            <v>0</v>
          </cell>
          <cell r="I299" t="str">
            <v>MANGA LARGA</v>
          </cell>
          <cell r="J299" t="str">
            <v>REBAJAS</v>
          </cell>
          <cell r="K299" t="str">
            <v>ALGODON  ELASTANO</v>
          </cell>
          <cell r="L299" t="str">
            <v>VINTAGE</v>
          </cell>
          <cell r="M299" t="str">
            <v>-</v>
          </cell>
          <cell r="N299" t="str">
            <v>TEINME</v>
          </cell>
          <cell r="O299">
            <v>449.9</v>
          </cell>
        </row>
        <row r="300">
          <cell r="A300" t="str">
            <v>GC08Q116</v>
          </cell>
          <cell r="B300" t="str">
            <v>PT CABALLERO</v>
          </cell>
          <cell r="C300" t="str">
            <v>CAMISA</v>
          </cell>
          <cell r="D300" t="str">
            <v>CORE</v>
          </cell>
          <cell r="E300" t="str">
            <v>OTOÑO / INVIERNO</v>
          </cell>
          <cell r="F300">
            <v>2019</v>
          </cell>
          <cell r="G300" t="str">
            <v>43 SEMANA</v>
          </cell>
          <cell r="H300">
            <v>0</v>
          </cell>
          <cell r="I300" t="str">
            <v>MANGA LARGA</v>
          </cell>
          <cell r="J300" t="str">
            <v>REBAJAS</v>
          </cell>
          <cell r="K300" t="str">
            <v>ALGODON  ELASTANO</v>
          </cell>
          <cell r="L300" t="str">
            <v>VINTAGE</v>
          </cell>
          <cell r="M300" t="str">
            <v>-</v>
          </cell>
          <cell r="N300" t="str">
            <v>TEINME</v>
          </cell>
          <cell r="O300">
            <v>249.9</v>
          </cell>
        </row>
        <row r="301">
          <cell r="A301" t="str">
            <v>GC08Q117</v>
          </cell>
          <cell r="B301" t="str">
            <v>PT CABALLERO</v>
          </cell>
          <cell r="C301" t="str">
            <v>CAMISA</v>
          </cell>
          <cell r="D301" t="str">
            <v>CORE</v>
          </cell>
          <cell r="E301" t="str">
            <v>OTOÑO / INVIERNO</v>
          </cell>
          <cell r="F301">
            <v>2019</v>
          </cell>
          <cell r="G301" t="str">
            <v>43 SEMANA</v>
          </cell>
          <cell r="H301">
            <v>0</v>
          </cell>
          <cell r="I301" t="str">
            <v>MANGA LARGA</v>
          </cell>
          <cell r="J301" t="str">
            <v>REBAJAS</v>
          </cell>
          <cell r="K301" t="str">
            <v>ALGODON  ELASTANO</v>
          </cell>
          <cell r="L301" t="str">
            <v>VINTAGE</v>
          </cell>
          <cell r="M301" t="str">
            <v>-</v>
          </cell>
          <cell r="N301" t="str">
            <v>TEINME</v>
          </cell>
          <cell r="O301">
            <v>249.9</v>
          </cell>
        </row>
        <row r="302">
          <cell r="A302" t="str">
            <v>GC08Q120</v>
          </cell>
          <cell r="B302" t="str">
            <v>PT CABALLERO</v>
          </cell>
          <cell r="C302" t="str">
            <v>CAMISA</v>
          </cell>
          <cell r="D302" t="str">
            <v>CORE</v>
          </cell>
          <cell r="E302" t="str">
            <v>OTOÑO / INVIERNO</v>
          </cell>
          <cell r="F302">
            <v>2019</v>
          </cell>
          <cell r="G302" t="str">
            <v>47 SEMANA</v>
          </cell>
          <cell r="H302">
            <v>0</v>
          </cell>
          <cell r="I302" t="str">
            <v>MANGA LARGA</v>
          </cell>
          <cell r="J302" t="str">
            <v>REBAJAS</v>
          </cell>
          <cell r="K302" t="str">
            <v>ALGODON  ELASTANO</v>
          </cell>
          <cell r="L302" t="str">
            <v>VINTAGE</v>
          </cell>
          <cell r="M302" t="str">
            <v>-</v>
          </cell>
          <cell r="N302" t="str">
            <v>TEINME</v>
          </cell>
          <cell r="O302">
            <v>249.9</v>
          </cell>
        </row>
        <row r="303">
          <cell r="A303" t="str">
            <v>GC08Q121</v>
          </cell>
          <cell r="B303" t="str">
            <v>PT CABALLERO</v>
          </cell>
          <cell r="C303" t="str">
            <v>CAMISA</v>
          </cell>
          <cell r="D303" t="str">
            <v>CORE</v>
          </cell>
          <cell r="E303" t="str">
            <v>OTOÑO / INVIERNO</v>
          </cell>
          <cell r="F303">
            <v>2019</v>
          </cell>
          <cell r="G303" t="str">
            <v>47 SEMANA</v>
          </cell>
          <cell r="H303">
            <v>0</v>
          </cell>
          <cell r="I303" t="str">
            <v>MANGA LARGA</v>
          </cell>
          <cell r="J303" t="str">
            <v>REBAJAS</v>
          </cell>
          <cell r="K303" t="str">
            <v>ALGODON  ELASTANO</v>
          </cell>
          <cell r="L303" t="str">
            <v>VINTAGE</v>
          </cell>
          <cell r="M303" t="str">
            <v>-</v>
          </cell>
          <cell r="N303" t="str">
            <v>TEINME</v>
          </cell>
          <cell r="O303">
            <v>399.9</v>
          </cell>
        </row>
        <row r="304">
          <cell r="A304" t="str">
            <v>GC13Q013</v>
          </cell>
          <cell r="B304" t="str">
            <v>PT CABALLERO</v>
          </cell>
          <cell r="C304" t="str">
            <v>CHALECO</v>
          </cell>
          <cell r="D304" t="str">
            <v>TRENDY</v>
          </cell>
          <cell r="E304" t="str">
            <v>PRIMAVERA / VERANO</v>
          </cell>
          <cell r="F304">
            <v>2015</v>
          </cell>
          <cell r="G304" t="str">
            <v>9 SEMANA</v>
          </cell>
          <cell r="H304" t="str">
            <v>-</v>
          </cell>
          <cell r="I304" t="str">
            <v>SIN MANGA</v>
          </cell>
          <cell r="J304" t="str">
            <v>PRIMERAS REBAJAS PRI-VER 2015</v>
          </cell>
          <cell r="K304" t="str">
            <v>MEZCLILLA</v>
          </cell>
          <cell r="L304" t="str">
            <v>WORK DENIM</v>
          </cell>
          <cell r="M304" t="str">
            <v>-</v>
          </cell>
          <cell r="N304" t="str">
            <v>TEINME</v>
          </cell>
          <cell r="O304">
            <v>499.9</v>
          </cell>
        </row>
        <row r="305">
          <cell r="A305" t="str">
            <v>GC13Q014</v>
          </cell>
          <cell r="B305" t="str">
            <v>PT CABALLERO</v>
          </cell>
          <cell r="C305" t="str">
            <v>CHALECO</v>
          </cell>
          <cell r="D305" t="str">
            <v>TRENDY</v>
          </cell>
          <cell r="E305" t="str">
            <v>PRIMAVERA / VERANO</v>
          </cell>
          <cell r="F305">
            <v>2015</v>
          </cell>
          <cell r="G305" t="str">
            <v>21 SEMANA</v>
          </cell>
          <cell r="H305" t="str">
            <v>CUELLO REDONDO</v>
          </cell>
          <cell r="I305" t="str">
            <v>SIN MANGA</v>
          </cell>
          <cell r="J305" t="str">
            <v>PRIMERAS REBAJAS PRI-VER 2015</v>
          </cell>
          <cell r="K305" t="str">
            <v>MEZCLILLA</v>
          </cell>
          <cell r="L305" t="str">
            <v>HERITAGE</v>
          </cell>
          <cell r="M305" t="str">
            <v>-</v>
          </cell>
          <cell r="N305" t="str">
            <v>TEINME</v>
          </cell>
          <cell r="O305">
            <v>399.9</v>
          </cell>
        </row>
        <row r="306">
          <cell r="A306" t="str">
            <v>GC13Q021</v>
          </cell>
          <cell r="B306" t="str">
            <v>PT CABALLERO</v>
          </cell>
          <cell r="C306" t="str">
            <v>CHALECO</v>
          </cell>
          <cell r="D306" t="str">
            <v>VANGUARDIA</v>
          </cell>
          <cell r="E306" t="str">
            <v>OTOÑO / INVIERNO</v>
          </cell>
          <cell r="F306">
            <v>2017</v>
          </cell>
          <cell r="G306" t="str">
            <v>31 SEMANA</v>
          </cell>
          <cell r="H306" t="str">
            <v>-</v>
          </cell>
          <cell r="I306" t="str">
            <v>SIN MANGA</v>
          </cell>
          <cell r="J306" t="str">
            <v>REBAJAS OTO - INV 2017</v>
          </cell>
          <cell r="K306" t="str">
            <v>MEZCLILLA</v>
          </cell>
          <cell r="L306" t="str">
            <v>-</v>
          </cell>
          <cell r="M306" t="str">
            <v>-</v>
          </cell>
          <cell r="N306" t="str">
            <v>TEINME</v>
          </cell>
          <cell r="O306">
            <v>649.9</v>
          </cell>
        </row>
        <row r="307">
          <cell r="A307" t="str">
            <v>GC13Q023</v>
          </cell>
          <cell r="B307" t="str">
            <v>PT CABALLERO</v>
          </cell>
          <cell r="C307" t="str">
            <v>CHALECO</v>
          </cell>
          <cell r="D307" t="str">
            <v>TRENDY</v>
          </cell>
          <cell r="E307" t="str">
            <v>OTOÑO / INVIERNO</v>
          </cell>
          <cell r="F307">
            <v>2017</v>
          </cell>
          <cell r="G307" t="str">
            <v>33 SEMANA</v>
          </cell>
          <cell r="H307" t="str">
            <v>-</v>
          </cell>
          <cell r="I307" t="str">
            <v>SIN MANGA</v>
          </cell>
          <cell r="J307" t="str">
            <v>REBAJAS OTO - INV 2017</v>
          </cell>
          <cell r="K307" t="str">
            <v>MEZCLILLA</v>
          </cell>
          <cell r="L307" t="str">
            <v>FUTURE CAMO</v>
          </cell>
          <cell r="M307" t="str">
            <v>-</v>
          </cell>
          <cell r="N307" t="str">
            <v>TEINME</v>
          </cell>
          <cell r="O307">
            <v>649.9</v>
          </cell>
        </row>
        <row r="308">
          <cell r="A308" t="str">
            <v>GC13Q024</v>
          </cell>
          <cell r="B308" t="str">
            <v>PT CABALLERO</v>
          </cell>
          <cell r="C308" t="str">
            <v>CHALECO</v>
          </cell>
          <cell r="D308" t="str">
            <v>TRENDY</v>
          </cell>
          <cell r="E308" t="str">
            <v>PRIMAVERA / VERANO</v>
          </cell>
          <cell r="F308">
            <v>2018</v>
          </cell>
          <cell r="G308" t="str">
            <v>52 SEMANA</v>
          </cell>
          <cell r="H308">
            <v>0</v>
          </cell>
          <cell r="I308" t="str">
            <v>SIN MANGA</v>
          </cell>
          <cell r="J308" t="str">
            <v>REBAJAS</v>
          </cell>
          <cell r="K308" t="str">
            <v>ALGODON  ELASTANO</v>
          </cell>
          <cell r="L308" t="str">
            <v>NEOENERGY</v>
          </cell>
          <cell r="M308" t="str">
            <v>-</v>
          </cell>
          <cell r="N308" t="str">
            <v>TEINME</v>
          </cell>
          <cell r="O308">
            <v>649.9</v>
          </cell>
        </row>
        <row r="309">
          <cell r="A309" t="str">
            <v>GC13T025</v>
          </cell>
          <cell r="B309" t="str">
            <v>PT CABALLERO</v>
          </cell>
          <cell r="C309" t="str">
            <v>CHALECO</v>
          </cell>
          <cell r="D309" t="str">
            <v>VANGUARDIA</v>
          </cell>
          <cell r="E309" t="str">
            <v>PRIMAVERA / VERANO</v>
          </cell>
          <cell r="F309">
            <v>2015</v>
          </cell>
          <cell r="G309" t="str">
            <v>9 SEMANA</v>
          </cell>
          <cell r="H309" t="str">
            <v>-</v>
          </cell>
          <cell r="I309" t="str">
            <v>SIN MANGA</v>
          </cell>
          <cell r="J309" t="str">
            <v>PRIMERAS REBAJAS PRI-VER 2015</v>
          </cell>
          <cell r="K309" t="str">
            <v>GABARDINA</v>
          </cell>
          <cell r="L309" t="str">
            <v>GRUNGE</v>
          </cell>
          <cell r="M309" t="str">
            <v>LANZAMIENTO</v>
          </cell>
          <cell r="N309" t="str">
            <v>TEINME</v>
          </cell>
          <cell r="O309">
            <v>399.9</v>
          </cell>
        </row>
        <row r="310">
          <cell r="A310" t="str">
            <v>GC13T026</v>
          </cell>
          <cell r="B310" t="str">
            <v>PT CABALLERO</v>
          </cell>
          <cell r="C310" t="str">
            <v>CHALECO</v>
          </cell>
          <cell r="D310" t="str">
            <v>VANGUARDIA</v>
          </cell>
          <cell r="E310" t="str">
            <v>PRIMAVERA / VERANO</v>
          </cell>
          <cell r="F310">
            <v>2015</v>
          </cell>
          <cell r="G310" t="str">
            <v>20 SEMANA</v>
          </cell>
          <cell r="H310" t="str">
            <v>-</v>
          </cell>
          <cell r="I310" t="str">
            <v>SIN MANGA</v>
          </cell>
          <cell r="J310" t="str">
            <v>PRIMERAS REBAJAS PRI-VER 2015</v>
          </cell>
          <cell r="K310" t="str">
            <v>LINO</v>
          </cell>
          <cell r="L310" t="str">
            <v>HERITAGE</v>
          </cell>
          <cell r="M310" t="str">
            <v>LANZAMIENTO</v>
          </cell>
          <cell r="N310" t="str">
            <v>TEINME</v>
          </cell>
          <cell r="O310">
            <v>399.9</v>
          </cell>
        </row>
        <row r="311">
          <cell r="A311" t="str">
            <v>GC13T029</v>
          </cell>
          <cell r="B311" t="str">
            <v>PT CABALLERO</v>
          </cell>
          <cell r="C311" t="str">
            <v>CHALECO</v>
          </cell>
          <cell r="D311" t="str">
            <v>VANGUARDIA</v>
          </cell>
          <cell r="E311" t="str">
            <v>OTOÑO / INVIERNO</v>
          </cell>
          <cell r="F311">
            <v>2015</v>
          </cell>
          <cell r="G311" t="str">
            <v>28 SEMANA</v>
          </cell>
          <cell r="H311" t="str">
            <v>CUELLO V</v>
          </cell>
          <cell r="I311" t="str">
            <v>SIN MANGA</v>
          </cell>
          <cell r="J311" t="str">
            <v>REBAJAS OTO-INV 2015</v>
          </cell>
          <cell r="K311" t="str">
            <v>LINO</v>
          </cell>
          <cell r="L311" t="str">
            <v>ROCKABILLY</v>
          </cell>
          <cell r="M311" t="str">
            <v>LANZAMIENTO</v>
          </cell>
          <cell r="N311" t="str">
            <v>TEINME</v>
          </cell>
          <cell r="O311">
            <v>399.9</v>
          </cell>
        </row>
        <row r="312">
          <cell r="A312" t="str">
            <v>GC13T032</v>
          </cell>
          <cell r="B312" t="str">
            <v>PT CABALLERO</v>
          </cell>
          <cell r="C312" t="str">
            <v>CHALECO</v>
          </cell>
          <cell r="D312" t="str">
            <v>TRENDY</v>
          </cell>
          <cell r="E312" t="str">
            <v>OTOÑO / INVIERNO</v>
          </cell>
          <cell r="F312">
            <v>2017</v>
          </cell>
          <cell r="G312" t="str">
            <v>30 SEMANA</v>
          </cell>
          <cell r="H312" t="str">
            <v>CAPUCHA</v>
          </cell>
          <cell r="I312" t="str">
            <v>SIN MANGA</v>
          </cell>
          <cell r="J312" t="str">
            <v>REBAJAS OTO - INV 2017</v>
          </cell>
          <cell r="K312" t="str">
            <v>MEZCLILLA</v>
          </cell>
          <cell r="L312">
            <v>0</v>
          </cell>
          <cell r="M312" t="str">
            <v>-</v>
          </cell>
          <cell r="N312" t="str">
            <v>TEINME</v>
          </cell>
          <cell r="O312">
            <v>649.9</v>
          </cell>
        </row>
        <row r="313">
          <cell r="A313" t="str">
            <v>GC13X025</v>
          </cell>
          <cell r="B313" t="str">
            <v>PT CABALLERO</v>
          </cell>
          <cell r="C313" t="str">
            <v>CHALECO</v>
          </cell>
          <cell r="D313" t="str">
            <v>TRENDY</v>
          </cell>
          <cell r="E313" t="str">
            <v>PRIMAVERA / VERANO</v>
          </cell>
          <cell r="F313">
            <v>2016</v>
          </cell>
          <cell r="G313" t="str">
            <v>5 SEMANA</v>
          </cell>
          <cell r="H313" t="str">
            <v>CAPUCHA</v>
          </cell>
          <cell r="I313" t="str">
            <v>SIN MANGA</v>
          </cell>
          <cell r="J313" t="str">
            <v>REBAJAS PRI - VER 2016</v>
          </cell>
          <cell r="K313" t="str">
            <v>FELPA</v>
          </cell>
          <cell r="L313">
            <v>0</v>
          </cell>
          <cell r="M313" t="str">
            <v>LANZAMIENTO</v>
          </cell>
          <cell r="N313" t="str">
            <v>TEINME</v>
          </cell>
          <cell r="O313">
            <v>299.89999999999998</v>
          </cell>
        </row>
        <row r="314">
          <cell r="A314" t="str">
            <v>GC13X034</v>
          </cell>
          <cell r="B314" t="str">
            <v>PT CABALLERO</v>
          </cell>
          <cell r="C314" t="str">
            <v>CHALECO</v>
          </cell>
          <cell r="D314" t="str">
            <v>VANGUARDIA</v>
          </cell>
          <cell r="E314" t="str">
            <v>PRIMAVERA / VERANO</v>
          </cell>
          <cell r="F314">
            <v>2016</v>
          </cell>
          <cell r="G314" t="str">
            <v>23 SEMANA</v>
          </cell>
          <cell r="H314" t="str">
            <v>CUELLO ALTO</v>
          </cell>
          <cell r="I314" t="str">
            <v>SIN MANGA</v>
          </cell>
          <cell r="J314" t="str">
            <v>PRODUCTOS PALO</v>
          </cell>
          <cell r="K314" t="str">
            <v>FELPA</v>
          </cell>
          <cell r="L314" t="str">
            <v>-</v>
          </cell>
          <cell r="M314" t="str">
            <v>-</v>
          </cell>
          <cell r="N314" t="str">
            <v>TEINME</v>
          </cell>
          <cell r="O314">
            <v>399.9</v>
          </cell>
        </row>
        <row r="315">
          <cell r="A315" t="str">
            <v>GC13X039</v>
          </cell>
          <cell r="B315" t="str">
            <v>PT CABALLERO</v>
          </cell>
          <cell r="C315" t="str">
            <v>CHALECO</v>
          </cell>
          <cell r="D315" t="str">
            <v>VANGUARDIA</v>
          </cell>
          <cell r="E315" t="str">
            <v>OTOÑO / INVIERNO</v>
          </cell>
          <cell r="F315">
            <v>2016</v>
          </cell>
          <cell r="G315" t="str">
            <v>43 SEMANA</v>
          </cell>
          <cell r="H315" t="str">
            <v>CAPUCHA</v>
          </cell>
          <cell r="I315" t="str">
            <v>SIN MANGA</v>
          </cell>
          <cell r="J315" t="str">
            <v>REBAJAS OTO - INV 2016</v>
          </cell>
          <cell r="K315" t="str">
            <v>FELPA</v>
          </cell>
          <cell r="L315" t="str">
            <v>VIAJERO</v>
          </cell>
          <cell r="M315" t="str">
            <v>-</v>
          </cell>
          <cell r="N315" t="str">
            <v>TEINME</v>
          </cell>
          <cell r="O315">
            <v>399.9</v>
          </cell>
        </row>
        <row r="316">
          <cell r="A316" t="str">
            <v>GC13X040</v>
          </cell>
          <cell r="B316" t="str">
            <v>PT CABALLERO</v>
          </cell>
          <cell r="C316" t="str">
            <v>CHALECO</v>
          </cell>
          <cell r="D316" t="str">
            <v>TRENDY</v>
          </cell>
          <cell r="E316" t="str">
            <v>OTOÑO / INVIERNO</v>
          </cell>
          <cell r="F316">
            <v>2016</v>
          </cell>
          <cell r="G316" t="str">
            <v>5 SEMANA</v>
          </cell>
          <cell r="H316" t="str">
            <v>CUELLO ALTO</v>
          </cell>
          <cell r="I316" t="str">
            <v>SIN MANGA</v>
          </cell>
          <cell r="J316" t="str">
            <v>REBAJAS OTO - INV 2017</v>
          </cell>
          <cell r="K316" t="str">
            <v>FELPA</v>
          </cell>
          <cell r="L316" t="str">
            <v>ICEBERG</v>
          </cell>
          <cell r="M316" t="str">
            <v>-</v>
          </cell>
          <cell r="N316" t="str">
            <v>TEINME</v>
          </cell>
          <cell r="O316">
            <v>599.9</v>
          </cell>
        </row>
        <row r="317">
          <cell r="A317" t="str">
            <v>GC13X042</v>
          </cell>
          <cell r="B317" t="str">
            <v>PT CABALLERO</v>
          </cell>
          <cell r="C317" t="str">
            <v>CHALECO</v>
          </cell>
          <cell r="D317" t="str">
            <v>VANGUARDIA</v>
          </cell>
          <cell r="E317" t="str">
            <v>OTOÑO / INVIERNO</v>
          </cell>
          <cell r="F317">
            <v>2016</v>
          </cell>
          <cell r="G317" t="str">
            <v>9 SEMANA</v>
          </cell>
          <cell r="H317" t="str">
            <v>CAPUCHA</v>
          </cell>
          <cell r="I317" t="str">
            <v>SIN MANGA</v>
          </cell>
          <cell r="J317" t="str">
            <v>REBAJAS PRI - VER 2017</v>
          </cell>
          <cell r="K317" t="str">
            <v>FELPA</v>
          </cell>
          <cell r="L317" t="str">
            <v>VIAJERO</v>
          </cell>
          <cell r="M317" t="str">
            <v>-</v>
          </cell>
          <cell r="N317" t="str">
            <v>TEINME</v>
          </cell>
          <cell r="O317">
            <v>449.9</v>
          </cell>
        </row>
        <row r="318">
          <cell r="A318" t="str">
            <v>GC13Z005</v>
          </cell>
          <cell r="B318" t="str">
            <v>PT CABALLERO</v>
          </cell>
          <cell r="C318" t="str">
            <v>CHALECO</v>
          </cell>
          <cell r="D318" t="str">
            <v>TRENDY</v>
          </cell>
          <cell r="E318" t="str">
            <v>PRIMAVERA / VERANO</v>
          </cell>
          <cell r="F318">
            <v>0</v>
          </cell>
          <cell r="G318" t="str">
            <v>8 SEMANA</v>
          </cell>
          <cell r="H318" t="str">
            <v>CUELLO ALTO</v>
          </cell>
          <cell r="I318" t="str">
            <v>SIN MANGA</v>
          </cell>
          <cell r="J318" t="str">
            <v>REBAJAS</v>
          </cell>
          <cell r="K318" t="str">
            <v>FELPA</v>
          </cell>
          <cell r="L318" t="str">
            <v>PAUSE</v>
          </cell>
          <cell r="M318" t="str">
            <v>-</v>
          </cell>
          <cell r="N318" t="str">
            <v>TEINME</v>
          </cell>
          <cell r="O318">
            <v>549.9</v>
          </cell>
        </row>
        <row r="319">
          <cell r="A319" t="str">
            <v>GC13Z007</v>
          </cell>
          <cell r="B319" t="str">
            <v>PT CABALLERO</v>
          </cell>
          <cell r="C319" t="str">
            <v>CHALECO</v>
          </cell>
          <cell r="D319" t="str">
            <v>TRENDY</v>
          </cell>
          <cell r="E319" t="str">
            <v>PRIMAVERA / VERANO</v>
          </cell>
          <cell r="F319">
            <v>0</v>
          </cell>
          <cell r="G319" t="str">
            <v>10 SEMANA</v>
          </cell>
          <cell r="H319" t="str">
            <v>CUELLO ALTO</v>
          </cell>
          <cell r="I319" t="str">
            <v>SIN MANGA</v>
          </cell>
          <cell r="J319" t="str">
            <v>REBAJAS</v>
          </cell>
          <cell r="K319" t="str">
            <v>FELPA</v>
          </cell>
          <cell r="L319" t="str">
            <v>ENCOUNTER</v>
          </cell>
          <cell r="M319" t="str">
            <v>-</v>
          </cell>
          <cell r="N319" t="str">
            <v>TEINME</v>
          </cell>
          <cell r="O319">
            <v>499.9</v>
          </cell>
        </row>
        <row r="320">
          <cell r="A320" t="str">
            <v>GC14E015</v>
          </cell>
          <cell r="B320" t="str">
            <v>PT CABALLERO</v>
          </cell>
          <cell r="C320" t="str">
            <v>CHAMARRA</v>
          </cell>
          <cell r="D320" t="str">
            <v>TRENDY</v>
          </cell>
          <cell r="E320" t="str">
            <v>PRIMAVERA / VERANO</v>
          </cell>
          <cell r="F320">
            <v>2018</v>
          </cell>
          <cell r="G320" t="str">
            <v>4 SEMANA</v>
          </cell>
          <cell r="H320" t="str">
            <v>CAPUCHA</v>
          </cell>
          <cell r="I320" t="str">
            <v>MANGA LARGA</v>
          </cell>
          <cell r="J320" t="str">
            <v>REBAJAS PRI - VER 2018</v>
          </cell>
          <cell r="K320" t="str">
            <v>FELPA</v>
          </cell>
          <cell r="L320" t="str">
            <v>SIMPLE MIND</v>
          </cell>
          <cell r="M320" t="str">
            <v>-</v>
          </cell>
          <cell r="N320" t="str">
            <v>TEINME</v>
          </cell>
          <cell r="O320">
            <v>449.9</v>
          </cell>
        </row>
        <row r="321">
          <cell r="A321" t="str">
            <v>GC14E016</v>
          </cell>
          <cell r="B321" t="str">
            <v>PT CABALLERO</v>
          </cell>
          <cell r="C321" t="str">
            <v>CHAMARRA</v>
          </cell>
          <cell r="D321" t="str">
            <v>TRENDY</v>
          </cell>
          <cell r="E321" t="str">
            <v>PRIMAVERA / VERANO</v>
          </cell>
          <cell r="F321">
            <v>2018</v>
          </cell>
          <cell r="G321" t="str">
            <v>8 SEMANA</v>
          </cell>
          <cell r="H321">
            <v>0</v>
          </cell>
          <cell r="I321" t="str">
            <v>MANGA LARGA</v>
          </cell>
          <cell r="J321" t="str">
            <v>REBAJAS</v>
          </cell>
          <cell r="K321" t="str">
            <v>FELPA</v>
          </cell>
          <cell r="L321" t="str">
            <v>SIMPLE MIND</v>
          </cell>
          <cell r="M321" t="str">
            <v>-</v>
          </cell>
          <cell r="N321" t="str">
            <v>TEINME</v>
          </cell>
          <cell r="O321">
            <v>799.9</v>
          </cell>
        </row>
        <row r="322">
          <cell r="A322" t="str">
            <v>GC14E017</v>
          </cell>
          <cell r="B322" t="str">
            <v>PT CABALLERO</v>
          </cell>
          <cell r="C322" t="str">
            <v>CHAMARRA</v>
          </cell>
          <cell r="D322" t="str">
            <v>TRENDY</v>
          </cell>
          <cell r="E322" t="str">
            <v>PRIMAVERA / VERANO</v>
          </cell>
          <cell r="F322">
            <v>2018</v>
          </cell>
          <cell r="G322" t="str">
            <v>40 SEMANA</v>
          </cell>
          <cell r="H322" t="str">
            <v>CAPUCHA</v>
          </cell>
          <cell r="I322" t="str">
            <v>MANGA LARGA</v>
          </cell>
          <cell r="J322" t="str">
            <v>REBAJAS OTO - INV 2018</v>
          </cell>
          <cell r="K322" t="str">
            <v>FELPA</v>
          </cell>
          <cell r="L322" t="str">
            <v>NEOENERGY</v>
          </cell>
          <cell r="M322" t="str">
            <v>-</v>
          </cell>
          <cell r="N322" t="str">
            <v>TEINME</v>
          </cell>
          <cell r="O322">
            <v>449.9</v>
          </cell>
        </row>
        <row r="323">
          <cell r="A323" t="str">
            <v>GC14E018</v>
          </cell>
          <cell r="B323" t="str">
            <v>PT CABALLERO</v>
          </cell>
          <cell r="C323" t="str">
            <v>CHAMARRA</v>
          </cell>
          <cell r="D323" t="str">
            <v>TRENDY</v>
          </cell>
          <cell r="E323" t="str">
            <v>PRIMAVERA / VERANO</v>
          </cell>
          <cell r="F323">
            <v>2018</v>
          </cell>
          <cell r="G323" t="str">
            <v>10 SEMANA</v>
          </cell>
          <cell r="H323" t="str">
            <v>CAPUCHA</v>
          </cell>
          <cell r="I323" t="str">
            <v>MANGA LARGA</v>
          </cell>
          <cell r="J323" t="str">
            <v>REBAJAS PRI - VER 2018</v>
          </cell>
          <cell r="K323" t="str">
            <v>FELPA</v>
          </cell>
          <cell r="L323" t="str">
            <v>SIMPLE MIND</v>
          </cell>
          <cell r="M323" t="str">
            <v>-</v>
          </cell>
          <cell r="N323" t="str">
            <v>TEINME</v>
          </cell>
          <cell r="O323">
            <v>449.9</v>
          </cell>
        </row>
        <row r="324">
          <cell r="A324" t="str">
            <v>GC14E019</v>
          </cell>
          <cell r="B324" t="str">
            <v>PT CABALLERO</v>
          </cell>
          <cell r="C324" t="str">
            <v>CHAMARRA</v>
          </cell>
          <cell r="D324" t="str">
            <v>TRENDY</v>
          </cell>
          <cell r="E324" t="str">
            <v>PRIMAVERA / VERANO</v>
          </cell>
          <cell r="F324">
            <v>2018</v>
          </cell>
          <cell r="G324" t="str">
            <v>11 SEMANA</v>
          </cell>
          <cell r="H324">
            <v>0</v>
          </cell>
          <cell r="I324" t="str">
            <v>MANGA LARGA</v>
          </cell>
          <cell r="J324" t="str">
            <v>REBAJAS</v>
          </cell>
          <cell r="K324" t="str">
            <v>FELPA</v>
          </cell>
          <cell r="L324" t="str">
            <v>NEOENERGY</v>
          </cell>
          <cell r="M324" t="str">
            <v>-</v>
          </cell>
          <cell r="N324" t="str">
            <v>TEINME</v>
          </cell>
          <cell r="O324">
            <v>549.9</v>
          </cell>
        </row>
        <row r="325">
          <cell r="A325" t="str">
            <v>GC14E020</v>
          </cell>
          <cell r="B325" t="str">
            <v>PT CABALLERO</v>
          </cell>
          <cell r="C325" t="str">
            <v>CHAMARRA</v>
          </cell>
          <cell r="D325" t="str">
            <v>ADVANCE</v>
          </cell>
          <cell r="E325" t="str">
            <v>OTOÑO / INVIERNO</v>
          </cell>
          <cell r="F325">
            <v>2019</v>
          </cell>
          <cell r="G325" t="str">
            <v>3 SEMANA</v>
          </cell>
          <cell r="H325">
            <v>0</v>
          </cell>
          <cell r="I325" t="str">
            <v>MANGA LARGA</v>
          </cell>
          <cell r="J325" t="str">
            <v>REBAJAS</v>
          </cell>
          <cell r="K325" t="str">
            <v>FELPA</v>
          </cell>
          <cell r="L325" t="str">
            <v>ATEMPORAL</v>
          </cell>
          <cell r="M325" t="str">
            <v>-</v>
          </cell>
          <cell r="N325" t="str">
            <v>TEINME</v>
          </cell>
          <cell r="O325">
            <v>599.9</v>
          </cell>
        </row>
        <row r="326">
          <cell r="A326" t="str">
            <v>GC14E021</v>
          </cell>
          <cell r="B326" t="str">
            <v>PT CABALLERO</v>
          </cell>
          <cell r="C326" t="str">
            <v>CHAMARRA</v>
          </cell>
          <cell r="D326" t="str">
            <v>ADVANCE</v>
          </cell>
          <cell r="E326" t="str">
            <v>OTOÑO / INVIERNO</v>
          </cell>
          <cell r="F326">
            <v>2019</v>
          </cell>
          <cell r="G326" t="str">
            <v>3 SEMANA</v>
          </cell>
          <cell r="H326">
            <v>0</v>
          </cell>
          <cell r="I326" t="str">
            <v>MANGA LARGA</v>
          </cell>
          <cell r="J326" t="str">
            <v>REBAJAS</v>
          </cell>
          <cell r="K326" t="str">
            <v>FELPA</v>
          </cell>
          <cell r="L326" t="str">
            <v>ATEMPORAL</v>
          </cell>
          <cell r="M326" t="str">
            <v>-</v>
          </cell>
          <cell r="N326" t="str">
            <v>TEINME</v>
          </cell>
          <cell r="O326">
            <v>599.9</v>
          </cell>
        </row>
        <row r="327">
          <cell r="A327" t="str">
            <v>GC14E022</v>
          </cell>
          <cell r="B327" t="str">
            <v>PT CABALLERO</v>
          </cell>
          <cell r="C327" t="str">
            <v>CHAMARRA</v>
          </cell>
          <cell r="D327" t="str">
            <v>ADVANCE</v>
          </cell>
          <cell r="E327" t="str">
            <v>OTOÑO / INVIERNO</v>
          </cell>
          <cell r="F327">
            <v>2020</v>
          </cell>
          <cell r="G327" t="str">
            <v>50 SEMANA</v>
          </cell>
          <cell r="H327" t="str">
            <v>REGULAR</v>
          </cell>
          <cell r="I327" t="str">
            <v>MANGA LARGA</v>
          </cell>
          <cell r="J327" t="str">
            <v>REBAJAS</v>
          </cell>
          <cell r="K327" t="str">
            <v>ALGODON  ELASTANO</v>
          </cell>
          <cell r="L327" t="str">
            <v>RETRO</v>
          </cell>
          <cell r="M327">
            <v>0</v>
          </cell>
          <cell r="N327" t="str">
            <v>TEINME</v>
          </cell>
          <cell r="O327">
            <v>699.9</v>
          </cell>
        </row>
        <row r="328">
          <cell r="A328" t="str">
            <v>GC14E023</v>
          </cell>
          <cell r="B328" t="str">
            <v>PT CABALLERO</v>
          </cell>
          <cell r="C328" t="str">
            <v>CHAMARRA</v>
          </cell>
          <cell r="D328" t="str">
            <v>CORE</v>
          </cell>
          <cell r="E328" t="str">
            <v>OTOÑO / INVIERNO</v>
          </cell>
          <cell r="F328">
            <v>2020</v>
          </cell>
          <cell r="G328" t="str">
            <v>49 SEMANA</v>
          </cell>
          <cell r="H328" t="str">
            <v>REGULAR</v>
          </cell>
          <cell r="I328" t="str">
            <v>MANGA LARGA</v>
          </cell>
          <cell r="J328" t="str">
            <v>REBAJAS</v>
          </cell>
          <cell r="K328" t="str">
            <v>ALGODON POLIESTER ELASTANO</v>
          </cell>
          <cell r="L328">
            <v>0</v>
          </cell>
          <cell r="M328">
            <v>0</v>
          </cell>
          <cell r="N328" t="str">
            <v>TEINME</v>
          </cell>
          <cell r="O328">
            <v>499.9</v>
          </cell>
        </row>
        <row r="329">
          <cell r="A329" t="str">
            <v>GC14K015</v>
          </cell>
          <cell r="B329" t="str">
            <v>PT CABALLERO</v>
          </cell>
          <cell r="C329" t="str">
            <v>CHAMARRA</v>
          </cell>
          <cell r="D329" t="str">
            <v>TRENDY</v>
          </cell>
          <cell r="E329" t="str">
            <v>OTOÑO / INVIERNO</v>
          </cell>
          <cell r="F329">
            <v>2011</v>
          </cell>
          <cell r="G329" t="str">
            <v>23 SEMANA</v>
          </cell>
          <cell r="H329">
            <v>0</v>
          </cell>
          <cell r="I329" t="str">
            <v>-</v>
          </cell>
          <cell r="J329" t="str">
            <v>2DAS. REBAJAS 25 ENE 20013</v>
          </cell>
          <cell r="K329" t="str">
            <v>GABARDINA</v>
          </cell>
          <cell r="L329" t="str">
            <v>CIUDADES</v>
          </cell>
          <cell r="M329" t="str">
            <v>-</v>
          </cell>
          <cell r="N329" t="str">
            <v>TEINME</v>
          </cell>
          <cell r="O329">
            <v>329.9</v>
          </cell>
        </row>
        <row r="330">
          <cell r="A330" t="str">
            <v>GC14Q019</v>
          </cell>
          <cell r="B330" t="str">
            <v>PT CABALLERO</v>
          </cell>
          <cell r="C330" t="str">
            <v>CHAMARRA</v>
          </cell>
          <cell r="D330" t="str">
            <v>TRENDY</v>
          </cell>
          <cell r="E330" t="str">
            <v>PRIMAVERA / VERANO</v>
          </cell>
          <cell r="F330">
            <v>2013</v>
          </cell>
          <cell r="G330" t="str">
            <v>19 SEMANA</v>
          </cell>
          <cell r="H330">
            <v>0</v>
          </cell>
          <cell r="I330" t="str">
            <v>MANGA LARGA</v>
          </cell>
          <cell r="J330" t="str">
            <v>1RAS. REBAJAS OI-13  (2 ENERO)</v>
          </cell>
          <cell r="K330" t="str">
            <v>MEZCLILLA</v>
          </cell>
          <cell r="L330" t="str">
            <v>WORK DENIM</v>
          </cell>
          <cell r="M330" t="str">
            <v>-</v>
          </cell>
          <cell r="N330" t="str">
            <v>TEINME</v>
          </cell>
          <cell r="O330">
            <v>749.9</v>
          </cell>
        </row>
        <row r="331">
          <cell r="A331" t="str">
            <v>GC14Q035</v>
          </cell>
          <cell r="B331" t="str">
            <v>PT CABALLERO</v>
          </cell>
          <cell r="C331" t="str">
            <v>CHAMARRA</v>
          </cell>
          <cell r="D331" t="str">
            <v>VANGUARDIA</v>
          </cell>
          <cell r="E331" t="str">
            <v>PRIMAVERA / VERANO</v>
          </cell>
          <cell r="F331">
            <v>2015</v>
          </cell>
          <cell r="G331" t="str">
            <v>7 SEMANA</v>
          </cell>
          <cell r="H331" t="str">
            <v>CUELLO ALTO</v>
          </cell>
          <cell r="I331" t="str">
            <v>MANGA LARGA</v>
          </cell>
          <cell r="J331" t="str">
            <v>PRIMERAS REBAJAS PRI-VER 2015</v>
          </cell>
          <cell r="K331" t="str">
            <v>MEZCLILLA</v>
          </cell>
          <cell r="L331" t="str">
            <v>BOTANICAL</v>
          </cell>
          <cell r="M331" t="str">
            <v>LANZAMIENTO</v>
          </cell>
          <cell r="N331" t="str">
            <v>TEINME</v>
          </cell>
          <cell r="O331">
            <v>649.9</v>
          </cell>
        </row>
        <row r="332">
          <cell r="A332" t="str">
            <v>GC14Q041</v>
          </cell>
          <cell r="B332" t="str">
            <v>PT CABALLERO</v>
          </cell>
          <cell r="C332" t="str">
            <v>CHAMARRA</v>
          </cell>
          <cell r="D332" t="str">
            <v>TRENDY</v>
          </cell>
          <cell r="E332" t="str">
            <v>OTOÑO / INVIERNO</v>
          </cell>
          <cell r="F332">
            <v>2015</v>
          </cell>
          <cell r="G332" t="str">
            <v>42 SEMANA</v>
          </cell>
          <cell r="H332" t="str">
            <v>CUELLO ALTO</v>
          </cell>
          <cell r="I332" t="str">
            <v>MANGA LARGA</v>
          </cell>
          <cell r="J332" t="str">
            <v>REBAJAS OTO-INV 2015</v>
          </cell>
          <cell r="K332" t="str">
            <v>ALGODON</v>
          </cell>
          <cell r="L332" t="str">
            <v>GRAFFITI SPORT</v>
          </cell>
          <cell r="M332" t="str">
            <v>LANZAMIENTO</v>
          </cell>
          <cell r="N332" t="str">
            <v>TEINME</v>
          </cell>
          <cell r="O332">
            <v>699.9</v>
          </cell>
        </row>
        <row r="333">
          <cell r="A333" t="str">
            <v>GC14Q252</v>
          </cell>
          <cell r="B333" t="str">
            <v>PT CABALLERO</v>
          </cell>
          <cell r="C333" t="str">
            <v>CHAMARRA</v>
          </cell>
          <cell r="D333" t="str">
            <v>VANGUARDIA</v>
          </cell>
          <cell r="E333" t="str">
            <v>OTOÑO / INVIERNO</v>
          </cell>
          <cell r="F333">
            <v>2016</v>
          </cell>
          <cell r="G333" t="str">
            <v>13 SEMANA</v>
          </cell>
          <cell r="H333" t="str">
            <v>-</v>
          </cell>
          <cell r="I333" t="str">
            <v>MANGA LARGA</v>
          </cell>
          <cell r="J333" t="str">
            <v>REBAJAS PRI - VER 2017</v>
          </cell>
          <cell r="K333" t="str">
            <v>MEZCLILLA</v>
          </cell>
          <cell r="L333" t="str">
            <v>ICEBERG</v>
          </cell>
          <cell r="M333" t="str">
            <v>-</v>
          </cell>
          <cell r="N333" t="str">
            <v>TEINME</v>
          </cell>
          <cell r="O333">
            <v>449.9</v>
          </cell>
        </row>
        <row r="334">
          <cell r="A334" t="str">
            <v>GC14Q256</v>
          </cell>
          <cell r="B334" t="str">
            <v>PT CABALLERO</v>
          </cell>
          <cell r="C334" t="str">
            <v>CHAMARRA</v>
          </cell>
          <cell r="D334" t="str">
            <v>TRENDY</v>
          </cell>
          <cell r="E334" t="str">
            <v>OTOÑO / INVIERNO</v>
          </cell>
          <cell r="F334">
            <v>0</v>
          </cell>
          <cell r="G334" t="str">
            <v>37 SEMANA</v>
          </cell>
          <cell r="H334">
            <v>0</v>
          </cell>
          <cell r="I334" t="str">
            <v>MANGA LARGA</v>
          </cell>
          <cell r="J334" t="str">
            <v>REBAJAS</v>
          </cell>
          <cell r="K334" t="str">
            <v>ALGODON  ELASTANO</v>
          </cell>
          <cell r="L334" t="str">
            <v>FUTURE CAMO</v>
          </cell>
          <cell r="M334" t="str">
            <v>-</v>
          </cell>
          <cell r="N334" t="str">
            <v>TEINME</v>
          </cell>
          <cell r="O334">
            <v>499.9</v>
          </cell>
        </row>
        <row r="335">
          <cell r="A335" t="str">
            <v>GC14Q257</v>
          </cell>
          <cell r="B335" t="str">
            <v>PT CABALLERO</v>
          </cell>
          <cell r="C335" t="str">
            <v>CHAMARRA</v>
          </cell>
          <cell r="D335" t="str">
            <v>TRENDY</v>
          </cell>
          <cell r="E335" t="str">
            <v>OTOÑO / INVIERNO</v>
          </cell>
          <cell r="F335">
            <v>2017</v>
          </cell>
          <cell r="G335" t="str">
            <v>33 SEMANA</v>
          </cell>
          <cell r="H335" t="str">
            <v>-</v>
          </cell>
          <cell r="I335" t="str">
            <v>MANGA LARGA</v>
          </cell>
          <cell r="J335" t="str">
            <v>REBAJAS OTO - INV 2017</v>
          </cell>
          <cell r="K335" t="str">
            <v>MEZCLILLA</v>
          </cell>
          <cell r="L335" t="str">
            <v>-</v>
          </cell>
          <cell r="M335" t="str">
            <v>-</v>
          </cell>
          <cell r="N335" t="str">
            <v>TEINME</v>
          </cell>
          <cell r="O335">
            <v>449.9</v>
          </cell>
        </row>
        <row r="336">
          <cell r="A336" t="str">
            <v>GC14Q260</v>
          </cell>
          <cell r="B336" t="str">
            <v>PT CABALLERO</v>
          </cell>
          <cell r="C336" t="str">
            <v>CHAMARRA</v>
          </cell>
          <cell r="D336" t="str">
            <v>TRENDY</v>
          </cell>
          <cell r="E336" t="str">
            <v>PRIMAVERA / VERANO</v>
          </cell>
          <cell r="F336">
            <v>2018</v>
          </cell>
          <cell r="G336" t="str">
            <v>30 SEMANA</v>
          </cell>
          <cell r="H336">
            <v>0</v>
          </cell>
          <cell r="I336" t="str">
            <v>MANGA LARGA</v>
          </cell>
          <cell r="J336" t="str">
            <v>REBAJAS</v>
          </cell>
          <cell r="K336" t="str">
            <v>ALGODON  ELASTANO</v>
          </cell>
          <cell r="L336" t="str">
            <v>MIX KULT</v>
          </cell>
          <cell r="M336" t="str">
            <v>-</v>
          </cell>
          <cell r="N336" t="str">
            <v>TEINME</v>
          </cell>
          <cell r="O336">
            <v>649.9</v>
          </cell>
        </row>
        <row r="337">
          <cell r="A337" t="str">
            <v>GC14Q261</v>
          </cell>
          <cell r="B337" t="str">
            <v>PT CABALLERO</v>
          </cell>
          <cell r="C337" t="str">
            <v>CHAMARRA</v>
          </cell>
          <cell r="D337" t="str">
            <v>TRENDY</v>
          </cell>
          <cell r="E337" t="str">
            <v>PRIMAVERA / VERANO</v>
          </cell>
          <cell r="F337">
            <v>2018</v>
          </cell>
          <cell r="G337" t="str">
            <v>34 SEMANA</v>
          </cell>
          <cell r="H337" t="str">
            <v>-</v>
          </cell>
          <cell r="I337" t="str">
            <v>MANGA LARGA</v>
          </cell>
          <cell r="J337" t="str">
            <v>REBAJAS</v>
          </cell>
          <cell r="K337" t="str">
            <v>ALGODON  ELASTANO</v>
          </cell>
          <cell r="L337" t="str">
            <v>MIX KULT</v>
          </cell>
          <cell r="M337" t="str">
            <v>-</v>
          </cell>
          <cell r="N337" t="str">
            <v>TEINME</v>
          </cell>
          <cell r="O337">
            <v>649.9</v>
          </cell>
        </row>
        <row r="338">
          <cell r="A338" t="str">
            <v>GC14Q262</v>
          </cell>
          <cell r="B338" t="str">
            <v>PT CABALLERO</v>
          </cell>
          <cell r="C338" t="str">
            <v>CHAMARRA</v>
          </cell>
          <cell r="D338" t="str">
            <v>TRENDY</v>
          </cell>
          <cell r="E338" t="str">
            <v>PRIMAVERA / VERANO</v>
          </cell>
          <cell r="F338">
            <v>2018</v>
          </cell>
          <cell r="G338" t="str">
            <v>31 SEMANA</v>
          </cell>
          <cell r="H338">
            <v>0</v>
          </cell>
          <cell r="I338" t="str">
            <v>MANGA LARGA</v>
          </cell>
          <cell r="J338" t="str">
            <v>REBAJAS</v>
          </cell>
          <cell r="K338" t="str">
            <v>ALGODON  ELASTANO</v>
          </cell>
          <cell r="L338" t="str">
            <v>MIX KULT</v>
          </cell>
          <cell r="M338" t="str">
            <v>-</v>
          </cell>
          <cell r="N338" t="str">
            <v>TEINME</v>
          </cell>
          <cell r="O338">
            <v>649.9</v>
          </cell>
        </row>
        <row r="339">
          <cell r="A339" t="str">
            <v>GC14Q263</v>
          </cell>
          <cell r="B339" t="str">
            <v>PT CABALLERO</v>
          </cell>
          <cell r="C339" t="str">
            <v>CHAMARRA</v>
          </cell>
          <cell r="D339" t="str">
            <v>TRENDY</v>
          </cell>
          <cell r="E339" t="str">
            <v>PRIMAVERA / VERANO</v>
          </cell>
          <cell r="F339">
            <v>2018</v>
          </cell>
          <cell r="G339" t="str">
            <v>37 SEMANA</v>
          </cell>
          <cell r="H339">
            <v>0</v>
          </cell>
          <cell r="I339" t="str">
            <v>MANGA LARGA</v>
          </cell>
          <cell r="J339" t="str">
            <v>REBAJAS</v>
          </cell>
          <cell r="K339" t="str">
            <v>ALGODON  ELASTANO</v>
          </cell>
          <cell r="L339" t="str">
            <v>MIX KULT</v>
          </cell>
          <cell r="M339" t="str">
            <v>-</v>
          </cell>
          <cell r="N339" t="str">
            <v>TEINME</v>
          </cell>
          <cell r="O339">
            <v>649.9</v>
          </cell>
        </row>
        <row r="340">
          <cell r="A340" t="str">
            <v>GC14Q264</v>
          </cell>
          <cell r="B340" t="str">
            <v>PT CABALLERO</v>
          </cell>
          <cell r="C340" t="str">
            <v>CHAMARRA</v>
          </cell>
          <cell r="D340" t="str">
            <v>TRENDY</v>
          </cell>
          <cell r="E340" t="str">
            <v>PRIMAVERA / VERANO</v>
          </cell>
          <cell r="F340">
            <v>2018</v>
          </cell>
          <cell r="G340" t="str">
            <v>31 SEMANA</v>
          </cell>
          <cell r="H340" t="str">
            <v>-</v>
          </cell>
          <cell r="I340" t="str">
            <v>MANGA LARGA</v>
          </cell>
          <cell r="J340" t="str">
            <v>REBAJAS OTO - INV 2018</v>
          </cell>
          <cell r="K340" t="str">
            <v>MEZCLILLA</v>
          </cell>
          <cell r="L340" t="str">
            <v>MIX KULT</v>
          </cell>
          <cell r="M340" t="str">
            <v>-</v>
          </cell>
          <cell r="N340" t="str">
            <v>TEINME</v>
          </cell>
          <cell r="O340">
            <v>649.9</v>
          </cell>
        </row>
        <row r="341">
          <cell r="A341" t="str">
            <v>GC14Q265</v>
          </cell>
          <cell r="B341" t="str">
            <v>PT CABALLERO</v>
          </cell>
          <cell r="C341" t="str">
            <v>CHAMARRA</v>
          </cell>
          <cell r="D341" t="str">
            <v>TRENDY</v>
          </cell>
          <cell r="E341" t="str">
            <v>OTOÑO / INVIERNO</v>
          </cell>
          <cell r="F341">
            <v>2018</v>
          </cell>
          <cell r="G341" t="str">
            <v>34 SEMANA</v>
          </cell>
          <cell r="H341" t="str">
            <v>-</v>
          </cell>
          <cell r="I341" t="str">
            <v>MANGA LARGA</v>
          </cell>
          <cell r="J341" t="str">
            <v>REBAJAS OTO - INV 2018</v>
          </cell>
          <cell r="K341" t="str">
            <v>MEZCLILLA</v>
          </cell>
          <cell r="L341" t="str">
            <v>MIX KULT</v>
          </cell>
          <cell r="M341" t="str">
            <v>-</v>
          </cell>
          <cell r="N341" t="str">
            <v>TEINME</v>
          </cell>
          <cell r="O341">
            <v>649.9</v>
          </cell>
        </row>
        <row r="342">
          <cell r="A342" t="str">
            <v>GC14Q266</v>
          </cell>
          <cell r="B342" t="str">
            <v>PT CABALLERO</v>
          </cell>
          <cell r="C342" t="str">
            <v>CHAMARRA</v>
          </cell>
          <cell r="D342" t="str">
            <v>TRENDY</v>
          </cell>
          <cell r="E342" t="str">
            <v>OTOÑO / INVIERNO</v>
          </cell>
          <cell r="F342">
            <v>2018</v>
          </cell>
          <cell r="G342" t="str">
            <v>39 SEMANA</v>
          </cell>
          <cell r="H342">
            <v>0</v>
          </cell>
          <cell r="I342" t="str">
            <v>MANGA LARGA</v>
          </cell>
          <cell r="J342" t="str">
            <v>REBAJAS</v>
          </cell>
          <cell r="K342" t="str">
            <v>ALGODON  ELASTANO</v>
          </cell>
          <cell r="L342" t="str">
            <v>DENIM</v>
          </cell>
          <cell r="M342" t="str">
            <v>-</v>
          </cell>
          <cell r="N342" t="str">
            <v>TEINME</v>
          </cell>
          <cell r="O342">
            <v>649.9</v>
          </cell>
        </row>
        <row r="343">
          <cell r="A343" t="str">
            <v>GC14Q267</v>
          </cell>
          <cell r="B343" t="str">
            <v>PT CABALLERO</v>
          </cell>
          <cell r="C343" t="str">
            <v>CHAMARRA</v>
          </cell>
          <cell r="D343" t="str">
            <v>TRENDY</v>
          </cell>
          <cell r="E343" t="str">
            <v>PRIMAVERA / VERANO</v>
          </cell>
          <cell r="F343">
            <v>2020</v>
          </cell>
          <cell r="G343" t="str">
            <v>11 SEMANA</v>
          </cell>
          <cell r="H343">
            <v>0</v>
          </cell>
          <cell r="I343" t="str">
            <v>MANGA LARGA</v>
          </cell>
          <cell r="J343" t="str">
            <v>REBAJAS</v>
          </cell>
          <cell r="K343" t="str">
            <v>ALGODON  ELASTANO</v>
          </cell>
          <cell r="L343" t="str">
            <v>DENIM</v>
          </cell>
          <cell r="M343" t="str">
            <v>-</v>
          </cell>
          <cell r="N343" t="str">
            <v>TEINME</v>
          </cell>
          <cell r="O343">
            <v>599.9</v>
          </cell>
        </row>
        <row r="344">
          <cell r="A344" t="str">
            <v>GC14Q273</v>
          </cell>
          <cell r="B344" t="str">
            <v>PT CABALLERO</v>
          </cell>
          <cell r="C344" t="str">
            <v>CHAMARRA</v>
          </cell>
          <cell r="D344" t="str">
            <v>TRENDY</v>
          </cell>
          <cell r="E344" t="str">
            <v>OTOÑO / INVIERNO</v>
          </cell>
          <cell r="F344">
            <v>2018</v>
          </cell>
          <cell r="G344" t="str">
            <v>49 SEMANA</v>
          </cell>
          <cell r="H344">
            <v>0</v>
          </cell>
          <cell r="I344" t="str">
            <v>MANGA LARGA</v>
          </cell>
          <cell r="J344" t="str">
            <v>REBAJAS</v>
          </cell>
          <cell r="K344" t="str">
            <v>ALGODON  ELASTANO</v>
          </cell>
          <cell r="L344" t="str">
            <v>DENIM</v>
          </cell>
          <cell r="M344" t="str">
            <v>-</v>
          </cell>
          <cell r="N344" t="str">
            <v>TEINME</v>
          </cell>
          <cell r="O344">
            <v>649.9</v>
          </cell>
        </row>
        <row r="345">
          <cell r="A345" t="str">
            <v>GC14Q274</v>
          </cell>
          <cell r="B345" t="str">
            <v>PT CABALLERO</v>
          </cell>
          <cell r="C345" t="str">
            <v>CHAMARRA</v>
          </cell>
          <cell r="D345" t="str">
            <v>TRENDY</v>
          </cell>
          <cell r="E345" t="str">
            <v>OTOÑO / INVIERNO</v>
          </cell>
          <cell r="F345">
            <v>2018</v>
          </cell>
          <cell r="G345" t="str">
            <v>51 SEMANA</v>
          </cell>
          <cell r="H345" t="str">
            <v>-</v>
          </cell>
          <cell r="I345" t="str">
            <v>MANGA LARGA</v>
          </cell>
          <cell r="J345" t="str">
            <v>REBAJAS</v>
          </cell>
          <cell r="K345" t="str">
            <v>ALGODON  ELASTANO</v>
          </cell>
          <cell r="L345" t="str">
            <v>DENIM</v>
          </cell>
          <cell r="M345" t="str">
            <v>-</v>
          </cell>
          <cell r="N345" t="str">
            <v>TEINME</v>
          </cell>
          <cell r="O345">
            <v>649.9</v>
          </cell>
        </row>
        <row r="346">
          <cell r="A346" t="str">
            <v>GC14Q276</v>
          </cell>
          <cell r="B346" t="str">
            <v>PT CABALLERO</v>
          </cell>
          <cell r="C346" t="str">
            <v>CHAMARRA</v>
          </cell>
          <cell r="D346" t="str">
            <v>TRENDY</v>
          </cell>
          <cell r="E346" t="str">
            <v>PRIMAVERA / VERANO</v>
          </cell>
          <cell r="F346">
            <v>2019</v>
          </cell>
          <cell r="G346" t="str">
            <v>7 SEMANA</v>
          </cell>
          <cell r="H346" t="str">
            <v>-</v>
          </cell>
          <cell r="I346" t="str">
            <v>MANGA LARGA</v>
          </cell>
          <cell r="J346" t="str">
            <v>REBAJAS</v>
          </cell>
          <cell r="K346" t="str">
            <v>ALGODON  ELASTANO</v>
          </cell>
          <cell r="L346" t="str">
            <v>DENIM</v>
          </cell>
          <cell r="M346" t="str">
            <v>-</v>
          </cell>
          <cell r="N346" t="str">
            <v>TEINME</v>
          </cell>
          <cell r="O346">
            <v>649.9</v>
          </cell>
        </row>
        <row r="347">
          <cell r="A347" t="str">
            <v>GC14Q277</v>
          </cell>
          <cell r="B347" t="str">
            <v>PT CABALLERO</v>
          </cell>
          <cell r="C347" t="str">
            <v>CHAMARRA</v>
          </cell>
          <cell r="D347" t="str">
            <v>CORE</v>
          </cell>
          <cell r="E347" t="str">
            <v>PRIMAVERA / VERANO</v>
          </cell>
          <cell r="F347">
            <v>2019</v>
          </cell>
          <cell r="G347" t="str">
            <v>7 SEMANA</v>
          </cell>
          <cell r="H347">
            <v>0</v>
          </cell>
          <cell r="I347" t="str">
            <v>MANGA LARGA</v>
          </cell>
          <cell r="J347" t="str">
            <v>REBAJAS</v>
          </cell>
          <cell r="K347" t="str">
            <v>ALGODON  ELASTANO</v>
          </cell>
          <cell r="L347" t="str">
            <v>DENIM</v>
          </cell>
          <cell r="M347" t="str">
            <v>-</v>
          </cell>
          <cell r="N347" t="str">
            <v>TEINME</v>
          </cell>
          <cell r="O347">
            <v>599.9</v>
          </cell>
        </row>
        <row r="348">
          <cell r="A348" t="str">
            <v>GC14Q279</v>
          </cell>
          <cell r="B348" t="str">
            <v>PT CABALLERO</v>
          </cell>
          <cell r="C348" t="str">
            <v>CHAMARRA</v>
          </cell>
          <cell r="D348" t="str">
            <v>ADVANCE</v>
          </cell>
          <cell r="E348" t="str">
            <v>OTOÑO / INVIERNO</v>
          </cell>
          <cell r="F348">
            <v>2019</v>
          </cell>
          <cell r="G348" t="str">
            <v>28 SEMANA</v>
          </cell>
          <cell r="H348">
            <v>0</v>
          </cell>
          <cell r="I348" t="str">
            <v>MANGA LARGA</v>
          </cell>
          <cell r="J348" t="str">
            <v>REBAJAS</v>
          </cell>
          <cell r="K348" t="str">
            <v>ALGODON  ELASTANO</v>
          </cell>
          <cell r="L348" t="str">
            <v>DENIM</v>
          </cell>
          <cell r="M348" t="str">
            <v>-</v>
          </cell>
          <cell r="N348" t="str">
            <v>TEINME</v>
          </cell>
          <cell r="O348">
            <v>649.9</v>
          </cell>
        </row>
        <row r="349">
          <cell r="A349" t="str">
            <v>GC14Q280</v>
          </cell>
          <cell r="B349" t="str">
            <v>PT CABALLERO</v>
          </cell>
          <cell r="C349" t="str">
            <v>CHAMARRA</v>
          </cell>
          <cell r="D349" t="str">
            <v>ADVANCE</v>
          </cell>
          <cell r="E349" t="str">
            <v>OTOÑO / INVIERNO</v>
          </cell>
          <cell r="F349">
            <v>2019</v>
          </cell>
          <cell r="G349" t="str">
            <v>21 SEMANA</v>
          </cell>
          <cell r="H349">
            <v>0</v>
          </cell>
          <cell r="I349" t="str">
            <v>MANGA LARGA</v>
          </cell>
          <cell r="J349" t="str">
            <v>REBAJAS</v>
          </cell>
          <cell r="K349" t="str">
            <v>ALGODON  ELASTANO</v>
          </cell>
          <cell r="L349" t="str">
            <v>DENIM</v>
          </cell>
          <cell r="M349" t="str">
            <v>-</v>
          </cell>
          <cell r="N349" t="str">
            <v>TEINME</v>
          </cell>
          <cell r="O349">
            <v>649.9</v>
          </cell>
        </row>
        <row r="350">
          <cell r="A350" t="str">
            <v>GC14Q281</v>
          </cell>
          <cell r="B350" t="str">
            <v>PT CABALLERO</v>
          </cell>
          <cell r="C350" t="str">
            <v>CHAMARRA</v>
          </cell>
          <cell r="D350" t="str">
            <v>CORE</v>
          </cell>
          <cell r="E350" t="str">
            <v>PRIMAVERA / VERANO</v>
          </cell>
          <cell r="F350">
            <v>2019</v>
          </cell>
          <cell r="G350" t="str">
            <v>21 SEMANA</v>
          </cell>
          <cell r="H350">
            <v>0</v>
          </cell>
          <cell r="I350" t="str">
            <v>MANGA LARGA</v>
          </cell>
          <cell r="J350" t="str">
            <v>REBAJAS</v>
          </cell>
          <cell r="K350" t="str">
            <v>ALGODON  ELASTANO</v>
          </cell>
          <cell r="L350" t="str">
            <v>DENIM</v>
          </cell>
          <cell r="M350" t="str">
            <v>-</v>
          </cell>
          <cell r="N350" t="str">
            <v>TEINME</v>
          </cell>
          <cell r="O350">
            <v>599.9</v>
          </cell>
        </row>
        <row r="351">
          <cell r="A351" t="str">
            <v>GC14Q282</v>
          </cell>
          <cell r="B351" t="str">
            <v>PT CABALLERO</v>
          </cell>
          <cell r="C351" t="str">
            <v>CHAMARRA</v>
          </cell>
          <cell r="D351" t="str">
            <v>CORE</v>
          </cell>
          <cell r="E351" t="str">
            <v>PRIMAVERA / VERANO</v>
          </cell>
          <cell r="F351">
            <v>2019</v>
          </cell>
          <cell r="G351" t="str">
            <v>34 SEMANA</v>
          </cell>
          <cell r="H351">
            <v>0</v>
          </cell>
          <cell r="I351" t="str">
            <v>MANGA LARGA</v>
          </cell>
          <cell r="J351" t="str">
            <v>REBAJAS</v>
          </cell>
          <cell r="K351" t="str">
            <v>ALGODON  ELASTANO</v>
          </cell>
          <cell r="L351" t="str">
            <v>DENIM</v>
          </cell>
          <cell r="M351" t="str">
            <v>-</v>
          </cell>
          <cell r="N351" t="str">
            <v>TEINME</v>
          </cell>
          <cell r="O351">
            <v>599.9</v>
          </cell>
        </row>
        <row r="352">
          <cell r="A352" t="str">
            <v>GC14Q283</v>
          </cell>
          <cell r="B352" t="str">
            <v>PT CABALLERO</v>
          </cell>
          <cell r="C352" t="str">
            <v>CHAMARRA</v>
          </cell>
          <cell r="D352" t="str">
            <v>CORE</v>
          </cell>
          <cell r="E352" t="str">
            <v>PRIMAVERA / VERANO</v>
          </cell>
          <cell r="F352">
            <v>2019</v>
          </cell>
          <cell r="G352" t="str">
            <v>35 SEMANA</v>
          </cell>
          <cell r="H352">
            <v>0</v>
          </cell>
          <cell r="I352" t="str">
            <v>MANGA LARGA</v>
          </cell>
          <cell r="J352" t="str">
            <v>REBAJAS</v>
          </cell>
          <cell r="K352" t="str">
            <v>ALGODON  ELASTANO</v>
          </cell>
          <cell r="L352" t="str">
            <v>DENIM</v>
          </cell>
          <cell r="M352" t="str">
            <v>-</v>
          </cell>
          <cell r="N352" t="str">
            <v>TEINME</v>
          </cell>
          <cell r="O352">
            <v>599.9</v>
          </cell>
        </row>
        <row r="353">
          <cell r="A353" t="str">
            <v>GC14Q284</v>
          </cell>
          <cell r="B353" t="str">
            <v>PT CABALLERO</v>
          </cell>
          <cell r="C353" t="str">
            <v>CHAMARRA</v>
          </cell>
          <cell r="D353" t="str">
            <v>CORE</v>
          </cell>
          <cell r="E353" t="str">
            <v>PRIMAVERA / VERANO</v>
          </cell>
          <cell r="F353">
            <v>2019</v>
          </cell>
          <cell r="G353" t="str">
            <v>32 SEMANA</v>
          </cell>
          <cell r="H353">
            <v>0</v>
          </cell>
          <cell r="I353" t="str">
            <v>MANGA LARGA</v>
          </cell>
          <cell r="J353" t="str">
            <v>REBAJAS</v>
          </cell>
          <cell r="K353" t="str">
            <v>ALGODON  ELASTANO</v>
          </cell>
          <cell r="L353" t="str">
            <v>DENIM</v>
          </cell>
          <cell r="M353" t="str">
            <v>-</v>
          </cell>
          <cell r="N353" t="str">
            <v>TEINME</v>
          </cell>
          <cell r="O353">
            <v>599.9</v>
          </cell>
        </row>
        <row r="354">
          <cell r="A354" t="str">
            <v>GC14Q285</v>
          </cell>
          <cell r="B354" t="str">
            <v>PT CABALLERO</v>
          </cell>
          <cell r="C354" t="str">
            <v>CHAMARRA</v>
          </cell>
          <cell r="D354" t="str">
            <v>ADVANCE</v>
          </cell>
          <cell r="E354" t="str">
            <v>OTOÑO / INVIERNO</v>
          </cell>
          <cell r="F354">
            <v>2019</v>
          </cell>
          <cell r="G354" t="str">
            <v>40 SEMANA</v>
          </cell>
          <cell r="H354">
            <v>0</v>
          </cell>
          <cell r="I354" t="str">
            <v>MANGA LARGA</v>
          </cell>
          <cell r="J354" t="str">
            <v>REBAJAS</v>
          </cell>
          <cell r="K354" t="str">
            <v>ALGODON  ELASTANO</v>
          </cell>
          <cell r="L354" t="str">
            <v>DENIM</v>
          </cell>
          <cell r="M354" t="str">
            <v>-</v>
          </cell>
          <cell r="N354" t="str">
            <v>TEINME</v>
          </cell>
          <cell r="O354">
            <v>599.9</v>
          </cell>
        </row>
        <row r="355">
          <cell r="A355" t="str">
            <v>GC14Q286</v>
          </cell>
          <cell r="B355" t="str">
            <v>PT CABALLERO</v>
          </cell>
          <cell r="C355" t="str">
            <v>CHAMARRA</v>
          </cell>
          <cell r="D355" t="str">
            <v>ADVANCE</v>
          </cell>
          <cell r="E355" t="str">
            <v>OTOÑO / INVIERNO</v>
          </cell>
          <cell r="F355">
            <v>2019</v>
          </cell>
          <cell r="G355" t="str">
            <v>39 SEMANA</v>
          </cell>
          <cell r="H355">
            <v>0</v>
          </cell>
          <cell r="I355" t="str">
            <v>MANGA LARGA</v>
          </cell>
          <cell r="J355" t="str">
            <v>REBAJAS</v>
          </cell>
          <cell r="K355" t="str">
            <v>ALGODON  ELASTANO</v>
          </cell>
          <cell r="L355" t="str">
            <v>DENIM</v>
          </cell>
          <cell r="M355" t="str">
            <v>-</v>
          </cell>
          <cell r="N355" t="str">
            <v>TEINME</v>
          </cell>
          <cell r="O355">
            <v>699.9</v>
          </cell>
        </row>
        <row r="356">
          <cell r="A356" t="str">
            <v>GC14Q287</v>
          </cell>
          <cell r="B356" t="str">
            <v>PT CABALLERO</v>
          </cell>
          <cell r="C356" t="str">
            <v>CHAMARRA</v>
          </cell>
          <cell r="D356" t="str">
            <v>CLEAN</v>
          </cell>
          <cell r="E356" t="str">
            <v>OTOÑO / INVIERNO</v>
          </cell>
          <cell r="F356">
            <v>2019</v>
          </cell>
          <cell r="G356" t="str">
            <v>48 SEMANA</v>
          </cell>
          <cell r="H356">
            <v>0</v>
          </cell>
          <cell r="I356" t="str">
            <v>MANGA LARGA</v>
          </cell>
          <cell r="J356" t="str">
            <v>REBAJAS</v>
          </cell>
          <cell r="K356" t="str">
            <v>ALGODON  ELASTANO</v>
          </cell>
          <cell r="L356" t="str">
            <v>DENIM</v>
          </cell>
          <cell r="M356" t="str">
            <v>-</v>
          </cell>
          <cell r="N356" t="str">
            <v>TEINME</v>
          </cell>
          <cell r="O356">
            <v>999.9</v>
          </cell>
        </row>
        <row r="357">
          <cell r="A357" t="str">
            <v>GC14Q288</v>
          </cell>
          <cell r="B357" t="str">
            <v>PT CABALLERO</v>
          </cell>
          <cell r="C357" t="str">
            <v>CHAMARRA</v>
          </cell>
          <cell r="D357" t="str">
            <v>CORE</v>
          </cell>
          <cell r="E357" t="str">
            <v>OTOÑO / INVIERNO</v>
          </cell>
          <cell r="F357">
            <v>2019</v>
          </cell>
          <cell r="G357" t="str">
            <v>52 SEMANA</v>
          </cell>
          <cell r="H357">
            <v>0</v>
          </cell>
          <cell r="I357" t="str">
            <v>MANGA LARGA</v>
          </cell>
          <cell r="J357" t="str">
            <v>REBAJAS</v>
          </cell>
          <cell r="K357" t="str">
            <v>ALGODON  ELASTANO</v>
          </cell>
          <cell r="L357" t="str">
            <v>DENIM</v>
          </cell>
          <cell r="M357" t="str">
            <v>-</v>
          </cell>
          <cell r="N357" t="str">
            <v>TEINME</v>
          </cell>
          <cell r="O357">
            <v>999.9</v>
          </cell>
        </row>
        <row r="358">
          <cell r="A358" t="str">
            <v>GC14Q289</v>
          </cell>
          <cell r="B358" t="str">
            <v>PT CABALLERO</v>
          </cell>
          <cell r="C358" t="str">
            <v>CHAMARRA</v>
          </cell>
          <cell r="D358" t="str">
            <v>CORE</v>
          </cell>
          <cell r="E358" t="str">
            <v>OTOÑO / INVIERNO</v>
          </cell>
          <cell r="F358">
            <v>2019</v>
          </cell>
          <cell r="G358" t="str">
            <v>48 SEMANA</v>
          </cell>
          <cell r="H358">
            <v>0</v>
          </cell>
          <cell r="I358" t="str">
            <v>MANGA LARGA</v>
          </cell>
          <cell r="J358" t="str">
            <v>REBAJAS</v>
          </cell>
          <cell r="K358" t="str">
            <v>ALGODON  ELASTANO</v>
          </cell>
          <cell r="L358" t="str">
            <v>DENIM</v>
          </cell>
          <cell r="M358" t="str">
            <v>-</v>
          </cell>
          <cell r="N358" t="str">
            <v>TEINME</v>
          </cell>
          <cell r="O358">
            <v>999.9</v>
          </cell>
        </row>
        <row r="359">
          <cell r="A359" t="str">
            <v>GC14Q290</v>
          </cell>
          <cell r="B359" t="str">
            <v>PT CABALLERO</v>
          </cell>
          <cell r="C359" t="str">
            <v>CHAMARRA</v>
          </cell>
          <cell r="D359" t="str">
            <v>CORE</v>
          </cell>
          <cell r="E359" t="str">
            <v>OTOÑO / INVIERNO</v>
          </cell>
          <cell r="F359">
            <v>2019</v>
          </cell>
          <cell r="G359" t="str">
            <v>3 SEMANA</v>
          </cell>
          <cell r="H359">
            <v>0</v>
          </cell>
          <cell r="I359" t="str">
            <v>MANGA LARGA</v>
          </cell>
          <cell r="J359" t="str">
            <v>REBAJAS</v>
          </cell>
          <cell r="K359" t="str">
            <v>ALGODON  ELASTANO</v>
          </cell>
          <cell r="L359" t="str">
            <v>DENIM</v>
          </cell>
          <cell r="M359" t="str">
            <v>-</v>
          </cell>
          <cell r="N359" t="str">
            <v>TEINME</v>
          </cell>
          <cell r="O359">
            <v>999.9</v>
          </cell>
        </row>
        <row r="360">
          <cell r="A360" t="str">
            <v>GC14T090</v>
          </cell>
          <cell r="B360" t="str">
            <v>PT CABALLERO</v>
          </cell>
          <cell r="C360" t="str">
            <v>CHAMARRA</v>
          </cell>
          <cell r="D360" t="str">
            <v>TRENDY</v>
          </cell>
          <cell r="E360" t="str">
            <v>PRIMAVERA / VERANO</v>
          </cell>
          <cell r="F360">
            <v>2010</v>
          </cell>
          <cell r="G360" t="str">
            <v>26 SEMANA</v>
          </cell>
          <cell r="H360">
            <v>0</v>
          </cell>
          <cell r="I360" t="str">
            <v>-</v>
          </cell>
          <cell r="J360" t="str">
            <v>ULTIMAS REBAJAS 28 JUL 2011</v>
          </cell>
          <cell r="K360" t="str">
            <v>GABARDINA</v>
          </cell>
          <cell r="L360" t="str">
            <v>CIUDADES</v>
          </cell>
          <cell r="M360" t="str">
            <v>-</v>
          </cell>
          <cell r="N360" t="str">
            <v>TEINME</v>
          </cell>
          <cell r="O360">
            <v>499.9</v>
          </cell>
        </row>
        <row r="361">
          <cell r="A361" t="str">
            <v>GC14Z199</v>
          </cell>
          <cell r="B361" t="str">
            <v>PT CABALLERO</v>
          </cell>
          <cell r="C361" t="str">
            <v>CHAMARRA</v>
          </cell>
          <cell r="D361" t="str">
            <v>VANGUARDIA</v>
          </cell>
          <cell r="E361" t="str">
            <v>PRIMAVERA / VERANO</v>
          </cell>
          <cell r="F361">
            <v>2016</v>
          </cell>
          <cell r="G361" t="str">
            <v>18 SEMANA</v>
          </cell>
          <cell r="H361" t="str">
            <v>CUELLO ALTO</v>
          </cell>
          <cell r="I361" t="str">
            <v>MANGA LARGA</v>
          </cell>
          <cell r="J361" t="str">
            <v>REBAJAS PRI - VER 2016</v>
          </cell>
          <cell r="K361" t="str">
            <v>NYLON</v>
          </cell>
          <cell r="L361" t="str">
            <v>Tokio GYM</v>
          </cell>
          <cell r="M361" t="str">
            <v>-</v>
          </cell>
          <cell r="N361" t="str">
            <v>TEINME</v>
          </cell>
          <cell r="O361">
            <v>449.9</v>
          </cell>
        </row>
        <row r="362">
          <cell r="A362" t="str">
            <v>GC14Z212</v>
          </cell>
          <cell r="B362" t="str">
            <v>PT CABALLERO</v>
          </cell>
          <cell r="C362" t="str">
            <v>CHAMARRA</v>
          </cell>
          <cell r="D362" t="str">
            <v>TRENDY</v>
          </cell>
          <cell r="E362" t="str">
            <v>OTOÑO / INVIERNO</v>
          </cell>
          <cell r="F362">
            <v>2018</v>
          </cell>
          <cell r="G362" t="str">
            <v>50 SEMANA</v>
          </cell>
          <cell r="H362" t="str">
            <v>CAPUCHA</v>
          </cell>
          <cell r="I362" t="str">
            <v>MANGA LARGA</v>
          </cell>
          <cell r="J362" t="str">
            <v>REBAJAS</v>
          </cell>
          <cell r="K362" t="str">
            <v>NYLON</v>
          </cell>
          <cell r="L362" t="str">
            <v>COMUNIDAD GLOBAL</v>
          </cell>
          <cell r="M362" t="str">
            <v>-</v>
          </cell>
          <cell r="N362" t="str">
            <v>TEINME</v>
          </cell>
          <cell r="O362">
            <v>649.9</v>
          </cell>
        </row>
        <row r="363">
          <cell r="A363" t="str">
            <v>GC14Z213</v>
          </cell>
          <cell r="B363" t="str">
            <v>PT CABALLERO</v>
          </cell>
          <cell r="C363" t="str">
            <v>CHAMARRA</v>
          </cell>
          <cell r="D363" t="str">
            <v>TRENDY</v>
          </cell>
          <cell r="E363" t="str">
            <v>PRIMAVERA / VERANO</v>
          </cell>
          <cell r="F363">
            <v>2019</v>
          </cell>
          <cell r="G363" t="str">
            <v>4 SEMANA</v>
          </cell>
          <cell r="H363">
            <v>0</v>
          </cell>
          <cell r="I363" t="str">
            <v>MANGA LARGA</v>
          </cell>
          <cell r="J363" t="str">
            <v>REBAJAS</v>
          </cell>
          <cell r="K363" t="str">
            <v>NYLON</v>
          </cell>
          <cell r="L363" t="str">
            <v>COMUNIDAD GLOBAL</v>
          </cell>
          <cell r="M363" t="str">
            <v>-</v>
          </cell>
          <cell r="N363" t="str">
            <v>TEINME</v>
          </cell>
          <cell r="O363">
            <v>549.9</v>
          </cell>
        </row>
        <row r="364">
          <cell r="A364" t="str">
            <v>GC14Z214</v>
          </cell>
          <cell r="B364" t="str">
            <v>PT CABALLERO</v>
          </cell>
          <cell r="C364" t="str">
            <v>CHAMARRA</v>
          </cell>
          <cell r="D364" t="str">
            <v>TRENDY</v>
          </cell>
          <cell r="E364" t="str">
            <v>PRIMAVERA / VERANO</v>
          </cell>
          <cell r="F364">
            <v>2019</v>
          </cell>
          <cell r="G364" t="str">
            <v>7 SEMANA</v>
          </cell>
          <cell r="H364" t="str">
            <v>CAPUCHA</v>
          </cell>
          <cell r="I364" t="str">
            <v>MANGA LARGA</v>
          </cell>
          <cell r="J364" t="str">
            <v>REBAJAS</v>
          </cell>
          <cell r="K364" t="str">
            <v>NYLON</v>
          </cell>
          <cell r="L364" t="str">
            <v>COMUNIDAD GLOBAL</v>
          </cell>
          <cell r="M364" t="str">
            <v>-</v>
          </cell>
          <cell r="N364" t="str">
            <v>TEINME</v>
          </cell>
          <cell r="O364">
            <v>699.9</v>
          </cell>
        </row>
        <row r="365">
          <cell r="A365" t="str">
            <v>GC210555</v>
          </cell>
          <cell r="B365" t="str">
            <v>PT CABALLERO</v>
          </cell>
          <cell r="C365" t="str">
            <v>JEANS</v>
          </cell>
          <cell r="D365" t="str">
            <v>CORE</v>
          </cell>
          <cell r="E365" t="str">
            <v>OTOÑO / INVIERNO</v>
          </cell>
          <cell r="F365" t="str">
            <v>2020</v>
          </cell>
          <cell r="G365" t="str">
            <v>46 SEMANA</v>
          </cell>
          <cell r="H365" t="str">
            <v>SUPER SKINNY</v>
          </cell>
          <cell r="I365" t="str">
            <v>NO APLICA</v>
          </cell>
          <cell r="J365" t="str">
            <v>LINEA</v>
          </cell>
          <cell r="K365" t="str">
            <v>MEZCLILLA</v>
          </cell>
          <cell r="L365">
            <v>0</v>
          </cell>
          <cell r="M365" t="str">
            <v>LANZAMIENTO</v>
          </cell>
          <cell r="N365" t="str">
            <v>TEINME</v>
          </cell>
          <cell r="O365">
            <v>379.9</v>
          </cell>
        </row>
        <row r="366">
          <cell r="A366" t="str">
            <v>GC210556</v>
          </cell>
          <cell r="B366" t="str">
            <v>PT CABALLERO</v>
          </cell>
          <cell r="C366" t="str">
            <v>JEANS</v>
          </cell>
          <cell r="D366" t="str">
            <v>CORE</v>
          </cell>
          <cell r="E366" t="str">
            <v>OTOÑO / INVIERNO</v>
          </cell>
          <cell r="F366" t="str">
            <v>2020</v>
          </cell>
          <cell r="G366" t="str">
            <v>46 SEMANA</v>
          </cell>
          <cell r="H366" t="str">
            <v>SKINNY</v>
          </cell>
          <cell r="I366" t="str">
            <v>NO APLICA</v>
          </cell>
          <cell r="J366" t="str">
            <v>LINEA</v>
          </cell>
          <cell r="K366" t="str">
            <v>MEZCLILLA</v>
          </cell>
          <cell r="L366">
            <v>0</v>
          </cell>
          <cell r="M366" t="str">
            <v>LANZAMIENTO</v>
          </cell>
          <cell r="N366" t="str">
            <v>TEINME</v>
          </cell>
          <cell r="O366">
            <v>379.9</v>
          </cell>
        </row>
        <row r="367">
          <cell r="A367" t="str">
            <v>GC210557</v>
          </cell>
          <cell r="B367" t="str">
            <v>PT CABALLERO</v>
          </cell>
          <cell r="C367" t="str">
            <v>JEANS</v>
          </cell>
          <cell r="D367" t="str">
            <v>CORE</v>
          </cell>
          <cell r="E367" t="str">
            <v>OTOÑO / INVIERNO</v>
          </cell>
          <cell r="F367" t="str">
            <v>2020</v>
          </cell>
          <cell r="G367" t="str">
            <v>46 SEMANA</v>
          </cell>
          <cell r="H367" t="str">
            <v>SUPER SKINNY</v>
          </cell>
          <cell r="I367" t="str">
            <v>NO APLICA</v>
          </cell>
          <cell r="J367" t="str">
            <v>LINEA</v>
          </cell>
          <cell r="K367" t="str">
            <v>MEZCLILLA</v>
          </cell>
          <cell r="L367">
            <v>0</v>
          </cell>
          <cell r="M367" t="str">
            <v>LANZAMIENTO</v>
          </cell>
          <cell r="N367" t="str">
            <v>TEINME</v>
          </cell>
          <cell r="O367">
            <v>379.9</v>
          </cell>
        </row>
        <row r="368">
          <cell r="A368" t="str">
            <v>GC210558</v>
          </cell>
          <cell r="B368" t="str">
            <v>PT CABALLERO</v>
          </cell>
          <cell r="C368" t="str">
            <v>JEANS</v>
          </cell>
          <cell r="D368" t="str">
            <v>CORE</v>
          </cell>
          <cell r="E368" t="str">
            <v>OTOÑO / INVIERNO</v>
          </cell>
          <cell r="F368">
            <v>2020</v>
          </cell>
          <cell r="G368" t="str">
            <v>46 SEMANA</v>
          </cell>
          <cell r="H368" t="str">
            <v>SKYNNY</v>
          </cell>
          <cell r="I368" t="str">
            <v>NO APLICA</v>
          </cell>
          <cell r="J368" t="str">
            <v>LINEA</v>
          </cell>
          <cell r="K368" t="str">
            <v>ALGODON POLIESTER ELASTANO</v>
          </cell>
          <cell r="L368">
            <v>0</v>
          </cell>
          <cell r="M368" t="str">
            <v>LANZAMIENTO</v>
          </cell>
          <cell r="N368" t="str">
            <v>TEINME</v>
          </cell>
          <cell r="O368">
            <v>379.9</v>
          </cell>
        </row>
        <row r="369">
          <cell r="A369" t="str">
            <v>GC210559</v>
          </cell>
          <cell r="B369" t="str">
            <v>PT CABALLERO</v>
          </cell>
          <cell r="C369" t="str">
            <v>JEANS</v>
          </cell>
          <cell r="D369" t="str">
            <v>CORE</v>
          </cell>
          <cell r="E369" t="str">
            <v>OTOÑO / INVIERNO</v>
          </cell>
          <cell r="F369">
            <v>2020</v>
          </cell>
          <cell r="G369" t="str">
            <v>46 SEMANA</v>
          </cell>
          <cell r="H369" t="str">
            <v>SUPER SKYNNY</v>
          </cell>
          <cell r="I369" t="str">
            <v>NO APLICA</v>
          </cell>
          <cell r="J369" t="str">
            <v>LINEA</v>
          </cell>
          <cell r="K369" t="str">
            <v>ALGODON POLIESTER ELASTANO</v>
          </cell>
          <cell r="L369">
            <v>0</v>
          </cell>
          <cell r="M369" t="str">
            <v>LANZAMIENTO</v>
          </cell>
          <cell r="N369" t="str">
            <v>TEINME</v>
          </cell>
          <cell r="O369">
            <v>379.9</v>
          </cell>
        </row>
        <row r="370">
          <cell r="A370" t="str">
            <v>GC210560</v>
          </cell>
          <cell r="B370" t="str">
            <v>PT CABALLERO</v>
          </cell>
          <cell r="C370" t="str">
            <v>JEANS</v>
          </cell>
          <cell r="D370" t="str">
            <v>CORE</v>
          </cell>
          <cell r="E370" t="str">
            <v>OTOÑO / INVIERNO</v>
          </cell>
          <cell r="F370">
            <v>2020</v>
          </cell>
          <cell r="G370" t="str">
            <v>46 SEMANA</v>
          </cell>
          <cell r="H370" t="str">
            <v>SLIM</v>
          </cell>
          <cell r="I370" t="str">
            <v>NO APLICA</v>
          </cell>
          <cell r="J370" t="str">
            <v>LINEA</v>
          </cell>
          <cell r="K370" t="str">
            <v>ALGODON POLIESTER ELASTANO</v>
          </cell>
          <cell r="L370">
            <v>0</v>
          </cell>
          <cell r="M370" t="str">
            <v>LANZAMIENTO</v>
          </cell>
          <cell r="N370" t="str">
            <v>TEINME</v>
          </cell>
          <cell r="O370">
            <v>379.9</v>
          </cell>
        </row>
        <row r="371">
          <cell r="A371" t="str">
            <v>GC210561</v>
          </cell>
          <cell r="B371" t="str">
            <v>PT CABALLERO</v>
          </cell>
          <cell r="C371" t="str">
            <v>JEANS</v>
          </cell>
          <cell r="D371" t="str">
            <v>CORE</v>
          </cell>
          <cell r="E371" t="str">
            <v>OTOÑO / INVIERNO</v>
          </cell>
          <cell r="F371">
            <v>2020</v>
          </cell>
          <cell r="G371" t="str">
            <v>46 SEMANA</v>
          </cell>
          <cell r="H371" t="str">
            <v>SLIM STRAIGHT</v>
          </cell>
          <cell r="I371" t="str">
            <v>NO APLICA</v>
          </cell>
          <cell r="J371" t="str">
            <v>LINEA</v>
          </cell>
          <cell r="K371" t="str">
            <v>ALGODON POLIESTER ELASTANO</v>
          </cell>
          <cell r="L371">
            <v>0</v>
          </cell>
          <cell r="M371" t="str">
            <v>LANZAMIENTO</v>
          </cell>
          <cell r="N371" t="str">
            <v>TEINME</v>
          </cell>
          <cell r="O371">
            <v>379.9</v>
          </cell>
        </row>
        <row r="372">
          <cell r="A372" t="str">
            <v>GC210562</v>
          </cell>
          <cell r="B372" t="str">
            <v>PT CABALLERO</v>
          </cell>
          <cell r="C372" t="str">
            <v>JEANS</v>
          </cell>
          <cell r="D372" t="str">
            <v>CORE</v>
          </cell>
          <cell r="E372" t="str">
            <v>OTOÑO / INVIERNO</v>
          </cell>
          <cell r="F372">
            <v>2020</v>
          </cell>
          <cell r="G372" t="str">
            <v>48 SEMANA</v>
          </cell>
          <cell r="H372" t="str">
            <v>JOGGER</v>
          </cell>
          <cell r="I372" t="str">
            <v>RELAJADO</v>
          </cell>
          <cell r="J372" t="str">
            <v>LINEA</v>
          </cell>
          <cell r="K372" t="str">
            <v>ALGODON POLIESTER ELASTANO</v>
          </cell>
          <cell r="L372">
            <v>0</v>
          </cell>
          <cell r="M372" t="str">
            <v>LANZAMIENTO</v>
          </cell>
          <cell r="N372" t="str">
            <v>TEINME</v>
          </cell>
          <cell r="O372">
            <v>379.9</v>
          </cell>
        </row>
        <row r="373">
          <cell r="A373" t="str">
            <v>GC210565</v>
          </cell>
          <cell r="B373" t="str">
            <v>PT CABALLERO</v>
          </cell>
          <cell r="C373" t="str">
            <v>JEANS</v>
          </cell>
          <cell r="D373" t="str">
            <v>CLEAN</v>
          </cell>
          <cell r="E373" t="str">
            <v>OTOÑO / INVIERNO</v>
          </cell>
          <cell r="F373">
            <v>2020</v>
          </cell>
          <cell r="G373">
            <v>0</v>
          </cell>
          <cell r="H373" t="str">
            <v>SLIM STRAIGHT</v>
          </cell>
          <cell r="I373">
            <v>0</v>
          </cell>
          <cell r="J373" t="str">
            <v>LINEA</v>
          </cell>
          <cell r="K373" t="str">
            <v>ALGODON POLIESTER ELASTANO</v>
          </cell>
          <cell r="L373">
            <v>0</v>
          </cell>
          <cell r="M373">
            <v>0</v>
          </cell>
          <cell r="N373" t="str">
            <v>TEINME</v>
          </cell>
          <cell r="O373">
            <v>299.89999999999998</v>
          </cell>
        </row>
        <row r="374">
          <cell r="A374" t="str">
            <v>GC210567</v>
          </cell>
          <cell r="B374" t="str">
            <v>PT CABALLERO</v>
          </cell>
          <cell r="C374" t="str">
            <v>JEANS</v>
          </cell>
          <cell r="D374" t="str">
            <v>CORE</v>
          </cell>
          <cell r="E374" t="str">
            <v>OTOÑO / INVIERNO</v>
          </cell>
          <cell r="F374">
            <v>2020</v>
          </cell>
          <cell r="G374" t="str">
            <v>48 SEMANA</v>
          </cell>
          <cell r="H374" t="str">
            <v>SKYNNY</v>
          </cell>
          <cell r="I374">
            <v>0</v>
          </cell>
          <cell r="J374" t="str">
            <v>LINEA</v>
          </cell>
          <cell r="K374" t="str">
            <v>ALGODON POLIESTER ELASTANO</v>
          </cell>
          <cell r="L374">
            <v>0</v>
          </cell>
          <cell r="M374" t="str">
            <v>LANZAMIENTO</v>
          </cell>
          <cell r="N374" t="str">
            <v>TEINME</v>
          </cell>
          <cell r="O374">
            <v>399.9</v>
          </cell>
        </row>
        <row r="375">
          <cell r="A375" t="str">
            <v>GC21A002</v>
          </cell>
          <cell r="B375" t="str">
            <v>PT CABALLERO</v>
          </cell>
          <cell r="C375" t="str">
            <v>JEANS</v>
          </cell>
          <cell r="D375" t="str">
            <v>ADVANCE</v>
          </cell>
          <cell r="E375" t="str">
            <v>PRIMAVERA / VERANO</v>
          </cell>
          <cell r="F375">
            <v>2020</v>
          </cell>
          <cell r="G375" t="str">
            <v>15 SEMANA</v>
          </cell>
          <cell r="H375" t="str">
            <v>SUPER SKINNY</v>
          </cell>
          <cell r="I375" t="str">
            <v>-</v>
          </cell>
          <cell r="J375" t="str">
            <v>REBAJAS</v>
          </cell>
          <cell r="K375" t="str">
            <v>ALGODON  ELASTANO</v>
          </cell>
          <cell r="L375" t="str">
            <v>ATEMPORAL</v>
          </cell>
          <cell r="M375" t="str">
            <v>-</v>
          </cell>
          <cell r="N375" t="str">
            <v>TEINME</v>
          </cell>
          <cell r="O375">
            <v>479.9</v>
          </cell>
        </row>
        <row r="376">
          <cell r="A376" t="str">
            <v>GC21A003</v>
          </cell>
          <cell r="B376" t="str">
            <v>PT CABALLERO</v>
          </cell>
          <cell r="C376" t="str">
            <v>JEANS</v>
          </cell>
          <cell r="D376" t="str">
            <v>ADVANCE</v>
          </cell>
          <cell r="E376" t="str">
            <v>PRIMAVERA / VERANO</v>
          </cell>
          <cell r="F376">
            <v>2020</v>
          </cell>
          <cell r="G376" t="str">
            <v>15 SEMANA</v>
          </cell>
          <cell r="H376" t="str">
            <v>SUPER SKINNY</v>
          </cell>
          <cell r="I376" t="str">
            <v>-</v>
          </cell>
          <cell r="J376" t="str">
            <v>REBAJAS</v>
          </cell>
          <cell r="K376" t="str">
            <v>ALGODON  ELASTANO</v>
          </cell>
          <cell r="L376" t="str">
            <v>ATEMPORAL</v>
          </cell>
          <cell r="M376" t="str">
            <v>-</v>
          </cell>
          <cell r="N376" t="str">
            <v>TEINME</v>
          </cell>
          <cell r="O376">
            <v>479.9</v>
          </cell>
        </row>
        <row r="377">
          <cell r="A377" t="str">
            <v>GC21A004</v>
          </cell>
          <cell r="B377" t="str">
            <v>PT CABALLERO</v>
          </cell>
          <cell r="C377" t="str">
            <v>JEANS</v>
          </cell>
          <cell r="D377" t="str">
            <v>ADVANCE</v>
          </cell>
          <cell r="E377" t="str">
            <v>OTOÑO / INVIERNO</v>
          </cell>
          <cell r="F377">
            <v>2020</v>
          </cell>
          <cell r="G377" t="str">
            <v>32 SEMANA</v>
          </cell>
          <cell r="H377" t="str">
            <v>SKINNY</v>
          </cell>
          <cell r="I377" t="str">
            <v>-</v>
          </cell>
          <cell r="J377" t="str">
            <v>REBAJAS</v>
          </cell>
          <cell r="K377" t="str">
            <v>ALGODON  ELASTANO</v>
          </cell>
          <cell r="L377" t="str">
            <v>ATEMPORAL</v>
          </cell>
          <cell r="M377" t="str">
            <v>-</v>
          </cell>
          <cell r="N377" t="str">
            <v>TEINME</v>
          </cell>
          <cell r="O377">
            <v>549.9</v>
          </cell>
        </row>
        <row r="378">
          <cell r="A378" t="str">
            <v>GC21A005</v>
          </cell>
          <cell r="B378" t="str">
            <v>PT CABALLERO</v>
          </cell>
          <cell r="C378" t="str">
            <v>JEANS</v>
          </cell>
          <cell r="D378" t="str">
            <v>ADVANCE</v>
          </cell>
          <cell r="E378" t="str">
            <v>PRIMAVERA / VERANO</v>
          </cell>
          <cell r="F378">
            <v>2020</v>
          </cell>
          <cell r="G378" t="str">
            <v>29 SEMANA</v>
          </cell>
          <cell r="H378" t="str">
            <v>SKINNY</v>
          </cell>
          <cell r="I378" t="str">
            <v>-</v>
          </cell>
          <cell r="J378" t="str">
            <v>REBAJAS</v>
          </cell>
          <cell r="K378" t="str">
            <v>ALGODON  ELASTANO</v>
          </cell>
          <cell r="L378" t="str">
            <v>ATEMPORAL</v>
          </cell>
          <cell r="M378" t="str">
            <v>-</v>
          </cell>
          <cell r="N378" t="str">
            <v>TEINME</v>
          </cell>
          <cell r="O378">
            <v>549.9</v>
          </cell>
        </row>
        <row r="379">
          <cell r="A379" t="str">
            <v>GC21A006</v>
          </cell>
          <cell r="B379" t="str">
            <v>PT CABALLERO</v>
          </cell>
          <cell r="C379" t="str">
            <v>JEANS</v>
          </cell>
          <cell r="D379" t="str">
            <v>CLEAN</v>
          </cell>
          <cell r="E379" t="str">
            <v>PRIMAVERA / VERANO</v>
          </cell>
          <cell r="F379">
            <v>2020</v>
          </cell>
          <cell r="G379" t="str">
            <v>11 SEMANA</v>
          </cell>
          <cell r="H379" t="str">
            <v>SUPER SKINNY</v>
          </cell>
          <cell r="I379" t="str">
            <v>-</v>
          </cell>
          <cell r="J379" t="str">
            <v>LINEA</v>
          </cell>
          <cell r="K379" t="str">
            <v>ALGODON  ELASTANO</v>
          </cell>
          <cell r="L379" t="str">
            <v>ATEMPORAL</v>
          </cell>
          <cell r="M379" t="str">
            <v>-</v>
          </cell>
          <cell r="N379" t="str">
            <v>TEINME</v>
          </cell>
          <cell r="O379">
            <v>299.89999999999998</v>
          </cell>
        </row>
        <row r="380">
          <cell r="A380" t="str">
            <v>GC21A007</v>
          </cell>
          <cell r="B380" t="str">
            <v>PT CABALLERO</v>
          </cell>
          <cell r="C380" t="str">
            <v>JEANS</v>
          </cell>
          <cell r="D380" t="str">
            <v>CLEAN</v>
          </cell>
          <cell r="E380" t="str">
            <v>OTOÑO / INVIERNO</v>
          </cell>
          <cell r="F380">
            <v>2020</v>
          </cell>
          <cell r="G380" t="str">
            <v>13 SEMANA</v>
          </cell>
          <cell r="H380" t="str">
            <v>SKINNY</v>
          </cell>
          <cell r="I380" t="str">
            <v>-</v>
          </cell>
          <cell r="J380" t="str">
            <v>LINEA</v>
          </cell>
          <cell r="K380" t="str">
            <v>ALGODON POLIESTER ELASTANO</v>
          </cell>
          <cell r="L380" t="str">
            <v>ATEMPORAL</v>
          </cell>
          <cell r="M380" t="str">
            <v>-</v>
          </cell>
          <cell r="N380" t="str">
            <v>TEINME</v>
          </cell>
          <cell r="O380">
            <v>299.89999999999998</v>
          </cell>
        </row>
        <row r="381">
          <cell r="A381" t="str">
            <v>GC21A008</v>
          </cell>
          <cell r="B381" t="str">
            <v>PT CABALLERO</v>
          </cell>
          <cell r="C381" t="str">
            <v>JEANS</v>
          </cell>
          <cell r="D381" t="str">
            <v>CLEAN</v>
          </cell>
          <cell r="E381" t="str">
            <v>PRIMAVERA / VERANO</v>
          </cell>
          <cell r="F381">
            <v>2020</v>
          </cell>
          <cell r="G381" t="str">
            <v>12 SEMANA</v>
          </cell>
          <cell r="H381" t="str">
            <v>SLIM</v>
          </cell>
          <cell r="I381" t="str">
            <v>MANGA CORTA</v>
          </cell>
          <cell r="J381" t="str">
            <v>LINEA</v>
          </cell>
          <cell r="K381" t="str">
            <v>ALGODON  ELASTANO</v>
          </cell>
          <cell r="L381" t="str">
            <v>ATEMPORAL</v>
          </cell>
          <cell r="M381" t="str">
            <v>-</v>
          </cell>
          <cell r="N381" t="str">
            <v>TEINME</v>
          </cell>
          <cell r="O381">
            <v>299.89999999999998</v>
          </cell>
        </row>
        <row r="382">
          <cell r="A382" t="str">
            <v>GC21A009</v>
          </cell>
          <cell r="B382" t="str">
            <v>PT CABALLERO</v>
          </cell>
          <cell r="C382" t="str">
            <v>JEANS</v>
          </cell>
          <cell r="D382" t="str">
            <v>CORE</v>
          </cell>
          <cell r="E382" t="str">
            <v>OTOÑO / INVIERNO</v>
          </cell>
          <cell r="F382">
            <v>2020</v>
          </cell>
          <cell r="G382" t="str">
            <v>33 SEMANA</v>
          </cell>
          <cell r="H382" t="str">
            <v>SUPER SKINNY</v>
          </cell>
          <cell r="I382" t="str">
            <v>-</v>
          </cell>
          <cell r="J382" t="str">
            <v>LINEA</v>
          </cell>
          <cell r="K382" t="str">
            <v>ALGODON  ELASTANO</v>
          </cell>
          <cell r="L382" t="str">
            <v>ATEMPORAL</v>
          </cell>
          <cell r="M382" t="str">
            <v>-</v>
          </cell>
          <cell r="N382" t="str">
            <v>TEINME</v>
          </cell>
          <cell r="O382">
            <v>379.9</v>
          </cell>
        </row>
        <row r="383">
          <cell r="A383" t="str">
            <v>GC21A010</v>
          </cell>
          <cell r="B383" t="str">
            <v>PT CABALLERO</v>
          </cell>
          <cell r="C383" t="str">
            <v>JEANS</v>
          </cell>
          <cell r="D383" t="str">
            <v>CORE</v>
          </cell>
          <cell r="E383" t="str">
            <v>OTOÑO / INVIERNO</v>
          </cell>
          <cell r="F383">
            <v>2020</v>
          </cell>
          <cell r="G383" t="str">
            <v>49 SEMANA</v>
          </cell>
          <cell r="H383" t="str">
            <v>SKYNNY</v>
          </cell>
          <cell r="I383" t="str">
            <v>-</v>
          </cell>
          <cell r="J383" t="str">
            <v>LINEA</v>
          </cell>
          <cell r="K383" t="str">
            <v>ALGODON  ELASTANO</v>
          </cell>
          <cell r="L383" t="str">
            <v>ATEMPORAL</v>
          </cell>
          <cell r="M383" t="str">
            <v>-</v>
          </cell>
          <cell r="N383" t="str">
            <v>TEINME</v>
          </cell>
          <cell r="O383">
            <v>379.9</v>
          </cell>
        </row>
        <row r="384">
          <cell r="A384" t="str">
            <v>GC21A011</v>
          </cell>
          <cell r="B384" t="str">
            <v>PT CABALLERO</v>
          </cell>
          <cell r="C384" t="str">
            <v>JEANS</v>
          </cell>
          <cell r="D384" t="str">
            <v>CORE</v>
          </cell>
          <cell r="E384" t="str">
            <v>OTOÑO / INVIERNO</v>
          </cell>
          <cell r="F384">
            <v>2020</v>
          </cell>
          <cell r="G384" t="str">
            <v>49 SEMANA</v>
          </cell>
          <cell r="H384" t="str">
            <v>SLIM</v>
          </cell>
          <cell r="I384" t="str">
            <v>-</v>
          </cell>
          <cell r="J384" t="str">
            <v>LINEA</v>
          </cell>
          <cell r="K384" t="str">
            <v>ALGODON  ELASTANO</v>
          </cell>
          <cell r="L384" t="str">
            <v>ATEMPORAL</v>
          </cell>
          <cell r="M384" t="str">
            <v>-</v>
          </cell>
          <cell r="N384" t="str">
            <v>TEINME</v>
          </cell>
          <cell r="O384">
            <v>379.9</v>
          </cell>
        </row>
        <row r="385">
          <cell r="A385" t="str">
            <v>GC21A012</v>
          </cell>
          <cell r="B385" t="str">
            <v>PT CABALLERO</v>
          </cell>
          <cell r="C385" t="str">
            <v>JEANS</v>
          </cell>
          <cell r="D385" t="str">
            <v>CORE</v>
          </cell>
          <cell r="E385" t="str">
            <v>OTOÑO / INVIERNO</v>
          </cell>
          <cell r="F385">
            <v>2020</v>
          </cell>
          <cell r="G385" t="str">
            <v>50 SEMANA</v>
          </cell>
          <cell r="H385" t="str">
            <v>SLIM STRAIGHT</v>
          </cell>
          <cell r="I385" t="str">
            <v>-</v>
          </cell>
          <cell r="J385" t="str">
            <v>LINEA</v>
          </cell>
          <cell r="K385" t="str">
            <v>ALGODON  ELASTANO</v>
          </cell>
          <cell r="L385" t="str">
            <v>ATEMPORAL</v>
          </cell>
          <cell r="M385" t="str">
            <v>-</v>
          </cell>
          <cell r="N385" t="str">
            <v>TEINME</v>
          </cell>
          <cell r="O385">
            <v>379.9</v>
          </cell>
        </row>
        <row r="386">
          <cell r="A386" t="str">
            <v>GC21A553</v>
          </cell>
          <cell r="B386" t="str">
            <v>PT CABALLERO</v>
          </cell>
          <cell r="C386" t="str">
            <v>JEANS</v>
          </cell>
          <cell r="D386" t="str">
            <v>CORE</v>
          </cell>
          <cell r="E386" t="str">
            <v>OTOÑO / INVIERNO</v>
          </cell>
          <cell r="F386">
            <v>2020</v>
          </cell>
          <cell r="G386" t="str">
            <v>42 SEMANA</v>
          </cell>
          <cell r="H386" t="str">
            <v>JOGGER</v>
          </cell>
          <cell r="I386">
            <v>0</v>
          </cell>
          <cell r="J386" t="str">
            <v>LINEA</v>
          </cell>
          <cell r="K386" t="str">
            <v>ALGODON POLIESTER ELASTANO</v>
          </cell>
          <cell r="L386">
            <v>0</v>
          </cell>
          <cell r="M386" t="str">
            <v>LANZAMIENTO</v>
          </cell>
          <cell r="N386" t="str">
            <v>TEINME</v>
          </cell>
          <cell r="O386">
            <v>379.9</v>
          </cell>
        </row>
        <row r="387">
          <cell r="A387" t="str">
            <v>GC21A554</v>
          </cell>
          <cell r="B387" t="str">
            <v>PT CABALLERO</v>
          </cell>
          <cell r="C387" t="str">
            <v>JEANS</v>
          </cell>
          <cell r="D387" t="str">
            <v>CORE</v>
          </cell>
          <cell r="E387" t="str">
            <v>OTOÑO / INVIERNO</v>
          </cell>
          <cell r="F387">
            <v>2020</v>
          </cell>
          <cell r="G387" t="str">
            <v>42 SEMANA</v>
          </cell>
          <cell r="H387" t="str">
            <v>JOGGER</v>
          </cell>
          <cell r="I387">
            <v>0</v>
          </cell>
          <cell r="J387" t="str">
            <v>LINEA</v>
          </cell>
          <cell r="K387" t="str">
            <v>ALGODON POLIESTER ELASTANO</v>
          </cell>
          <cell r="L387">
            <v>0</v>
          </cell>
          <cell r="M387">
            <v>0</v>
          </cell>
          <cell r="N387" t="str">
            <v>TEINME</v>
          </cell>
          <cell r="O387">
            <v>379.9</v>
          </cell>
        </row>
        <row r="388">
          <cell r="A388" t="str">
            <v>GC21G001</v>
          </cell>
          <cell r="B388" t="str">
            <v>PT CABALLERO</v>
          </cell>
          <cell r="C388" t="str">
            <v>JEANS</v>
          </cell>
          <cell r="D388" t="str">
            <v>CORE</v>
          </cell>
          <cell r="E388" t="str">
            <v>OTOÑO / INVIERNO</v>
          </cell>
          <cell r="F388">
            <v>2013</v>
          </cell>
          <cell r="G388" t="str">
            <v>43 SEMANA</v>
          </cell>
          <cell r="H388" t="str">
            <v>JAGGER</v>
          </cell>
          <cell r="I388" t="str">
            <v>-</v>
          </cell>
          <cell r="J388" t="str">
            <v>PRIMERAS REBAJAS PRI-VER 2015</v>
          </cell>
          <cell r="K388" t="str">
            <v>GABARDINA</v>
          </cell>
          <cell r="L388">
            <v>0</v>
          </cell>
          <cell r="M388" t="str">
            <v>-</v>
          </cell>
          <cell r="N388" t="str">
            <v>TEINME</v>
          </cell>
          <cell r="O388">
            <v>449.9</v>
          </cell>
        </row>
        <row r="389">
          <cell r="A389" t="str">
            <v>GC21O010</v>
          </cell>
          <cell r="B389" t="str">
            <v>PT CABALLERO</v>
          </cell>
          <cell r="C389" t="str">
            <v>JEANS</v>
          </cell>
          <cell r="D389" t="str">
            <v>TRENDY</v>
          </cell>
          <cell r="E389" t="str">
            <v>OTOÑO / INVIERNO</v>
          </cell>
          <cell r="F389">
            <v>2014</v>
          </cell>
          <cell r="G389" t="str">
            <v>38 SEMANA</v>
          </cell>
          <cell r="H389" t="str">
            <v>HARRISON</v>
          </cell>
          <cell r="I389" t="str">
            <v>-</v>
          </cell>
          <cell r="J389" t="str">
            <v>PRIMERAS REBAJAS PRI-VER 2015</v>
          </cell>
          <cell r="K389" t="str">
            <v>MEZCLILLA</v>
          </cell>
          <cell r="L389">
            <v>0</v>
          </cell>
          <cell r="M389" t="str">
            <v>LANZAMIENTO</v>
          </cell>
          <cell r="N389" t="str">
            <v>TEINME</v>
          </cell>
          <cell r="O389">
            <v>599.9</v>
          </cell>
        </row>
        <row r="390">
          <cell r="A390" t="str">
            <v>GC21O032</v>
          </cell>
          <cell r="B390" t="str">
            <v>PT CABALLERO</v>
          </cell>
          <cell r="C390" t="str">
            <v>JEANS</v>
          </cell>
          <cell r="D390" t="str">
            <v>TRENDY</v>
          </cell>
          <cell r="E390" t="str">
            <v>OTOÑO / INVIERNO</v>
          </cell>
          <cell r="F390">
            <v>2014</v>
          </cell>
          <cell r="G390" t="str">
            <v>41 SEMANA</v>
          </cell>
          <cell r="H390">
            <v>0</v>
          </cell>
          <cell r="I390" t="str">
            <v>-</v>
          </cell>
          <cell r="J390" t="str">
            <v>PRIMERAS REBAJAS PRI-VER 2015</v>
          </cell>
          <cell r="K390" t="str">
            <v>MEZCLILLA</v>
          </cell>
          <cell r="L390">
            <v>0</v>
          </cell>
          <cell r="M390" t="str">
            <v>LANZAMIENTO</v>
          </cell>
          <cell r="N390" t="str">
            <v>TEINME</v>
          </cell>
          <cell r="O390">
            <v>599.9</v>
          </cell>
        </row>
        <row r="391">
          <cell r="A391" t="str">
            <v>GC21O033</v>
          </cell>
          <cell r="B391" t="str">
            <v>PT CABALLERO</v>
          </cell>
          <cell r="C391" t="str">
            <v>JEANS</v>
          </cell>
          <cell r="D391" t="str">
            <v>VANGUARDIA</v>
          </cell>
          <cell r="E391" t="str">
            <v>OTOÑO / INVIERNO</v>
          </cell>
          <cell r="F391">
            <v>2014</v>
          </cell>
          <cell r="G391" t="str">
            <v>41 SEMANA</v>
          </cell>
          <cell r="H391">
            <v>0</v>
          </cell>
          <cell r="I391" t="str">
            <v>-</v>
          </cell>
          <cell r="J391" t="str">
            <v>REBAJAS OTO - INV 2017</v>
          </cell>
          <cell r="K391" t="str">
            <v>MEZCLILLA</v>
          </cell>
          <cell r="L391">
            <v>0</v>
          </cell>
          <cell r="M391" t="str">
            <v>LANZAMIENTO</v>
          </cell>
          <cell r="N391" t="str">
            <v>TEINME</v>
          </cell>
          <cell r="O391">
            <v>599.9</v>
          </cell>
        </row>
        <row r="392">
          <cell r="A392" t="str">
            <v>GC21O044</v>
          </cell>
          <cell r="B392" t="str">
            <v>PT CABALLERO</v>
          </cell>
          <cell r="C392" t="str">
            <v>JEANS</v>
          </cell>
          <cell r="D392" t="str">
            <v>CORE</v>
          </cell>
          <cell r="E392" t="str">
            <v>OTOÑO / INVIERNO</v>
          </cell>
          <cell r="F392">
            <v>2014</v>
          </cell>
          <cell r="G392" t="str">
            <v>42 SEMANA</v>
          </cell>
          <cell r="H392" t="str">
            <v>MORRISON</v>
          </cell>
          <cell r="I392" t="str">
            <v>-</v>
          </cell>
          <cell r="J392" t="str">
            <v>REBAJAS OTO - INV 2018</v>
          </cell>
          <cell r="K392" t="str">
            <v>MEZCLILLA</v>
          </cell>
          <cell r="L392" t="str">
            <v>BASICOS</v>
          </cell>
          <cell r="M392" t="str">
            <v>LANZAMIENTO</v>
          </cell>
          <cell r="N392" t="str">
            <v>TEINME</v>
          </cell>
          <cell r="O392">
            <v>449.9</v>
          </cell>
        </row>
        <row r="393">
          <cell r="A393" t="str">
            <v>GC21O081</v>
          </cell>
          <cell r="B393" t="str">
            <v>PT CABALLERO</v>
          </cell>
          <cell r="C393" t="str">
            <v>JEANS</v>
          </cell>
          <cell r="D393" t="str">
            <v>CORE</v>
          </cell>
          <cell r="E393" t="str">
            <v>PRIMAVERA / VERANO</v>
          </cell>
          <cell r="F393">
            <v>2015</v>
          </cell>
          <cell r="G393" t="str">
            <v>5 SEMANA</v>
          </cell>
          <cell r="H393" t="str">
            <v>MORRISON</v>
          </cell>
          <cell r="I393" t="str">
            <v>-</v>
          </cell>
          <cell r="J393" t="str">
            <v>REBAJAS OTO - INV 2018</v>
          </cell>
          <cell r="K393" t="str">
            <v>MEZCLILLA</v>
          </cell>
          <cell r="L393" t="str">
            <v>BASICOS</v>
          </cell>
          <cell r="M393" t="str">
            <v>RESURTIDO</v>
          </cell>
          <cell r="N393" t="str">
            <v>TEINME</v>
          </cell>
          <cell r="O393">
            <v>449.9</v>
          </cell>
        </row>
        <row r="394">
          <cell r="A394" t="str">
            <v>GC21O083</v>
          </cell>
          <cell r="B394" t="str">
            <v>PT CABALLERO</v>
          </cell>
          <cell r="C394" t="str">
            <v>JEANS</v>
          </cell>
          <cell r="D394" t="str">
            <v>TRENDY</v>
          </cell>
          <cell r="E394" t="str">
            <v>PRIMAVERA / VERANO</v>
          </cell>
          <cell r="F394">
            <v>0</v>
          </cell>
          <cell r="G394" t="str">
            <v>7 SEMANA</v>
          </cell>
          <cell r="H394" t="str">
            <v>REZNOR</v>
          </cell>
          <cell r="I394" t="str">
            <v>-</v>
          </cell>
          <cell r="J394" t="str">
            <v>REBAJAS</v>
          </cell>
          <cell r="K394" t="str">
            <v>ALGODON  ELASTANO</v>
          </cell>
          <cell r="L394" t="str">
            <v>-</v>
          </cell>
          <cell r="M394" t="str">
            <v>LANZAMIENTO</v>
          </cell>
          <cell r="N394" t="str">
            <v>TEINME</v>
          </cell>
          <cell r="O394">
            <v>649.9</v>
          </cell>
        </row>
        <row r="395">
          <cell r="A395" t="str">
            <v>GC21O084</v>
          </cell>
          <cell r="B395" t="str">
            <v>PT CABALLERO</v>
          </cell>
          <cell r="C395" t="str">
            <v>JEANS</v>
          </cell>
          <cell r="D395" t="str">
            <v>TRENDY</v>
          </cell>
          <cell r="E395" t="str">
            <v>PRIMAVERA / VERANO</v>
          </cell>
          <cell r="F395">
            <v>0</v>
          </cell>
          <cell r="G395" t="str">
            <v>7 SEMANA</v>
          </cell>
          <cell r="H395" t="str">
            <v>REZNOR</v>
          </cell>
          <cell r="I395" t="str">
            <v>-</v>
          </cell>
          <cell r="J395" t="str">
            <v>REBAJAS</v>
          </cell>
          <cell r="K395" t="str">
            <v>ALGODON  ELASTANO</v>
          </cell>
          <cell r="L395" t="str">
            <v>-</v>
          </cell>
          <cell r="M395" t="str">
            <v>LANZAMIENTO</v>
          </cell>
          <cell r="N395" t="str">
            <v>TEINME</v>
          </cell>
          <cell r="O395">
            <v>649.9</v>
          </cell>
        </row>
        <row r="396">
          <cell r="A396" t="str">
            <v>GC21O087</v>
          </cell>
          <cell r="B396" t="str">
            <v>PT CABALLERO</v>
          </cell>
          <cell r="C396" t="str">
            <v>JEANS</v>
          </cell>
          <cell r="D396" t="str">
            <v>TRENDY</v>
          </cell>
          <cell r="E396" t="str">
            <v>PRIMAVERA / VERANO</v>
          </cell>
          <cell r="F396">
            <v>0</v>
          </cell>
          <cell r="G396" t="str">
            <v>9 SEMANA</v>
          </cell>
          <cell r="H396" t="str">
            <v>TIPO PANTS</v>
          </cell>
          <cell r="I396" t="str">
            <v>-</v>
          </cell>
          <cell r="J396" t="str">
            <v>REBAJAS</v>
          </cell>
          <cell r="K396" t="str">
            <v>ALGODON  ELASTANO</v>
          </cell>
          <cell r="L396" t="str">
            <v>HYBRID</v>
          </cell>
          <cell r="M396" t="str">
            <v>LANZAMIENTO</v>
          </cell>
          <cell r="N396" t="str">
            <v>TEINME</v>
          </cell>
          <cell r="O396">
            <v>599.9</v>
          </cell>
        </row>
        <row r="397">
          <cell r="A397" t="str">
            <v>GC21O088</v>
          </cell>
          <cell r="B397" t="str">
            <v>PT CABALLERO</v>
          </cell>
          <cell r="C397" t="str">
            <v>JEANS</v>
          </cell>
          <cell r="D397" t="str">
            <v>TRENDY</v>
          </cell>
          <cell r="E397" t="str">
            <v>PRIMAVERA / VERANO</v>
          </cell>
          <cell r="F397">
            <v>0</v>
          </cell>
          <cell r="G397" t="str">
            <v>9 SEMANA</v>
          </cell>
          <cell r="H397" t="str">
            <v>TIPO PANTS</v>
          </cell>
          <cell r="I397" t="str">
            <v>-</v>
          </cell>
          <cell r="J397" t="str">
            <v>REBAJAS</v>
          </cell>
          <cell r="K397" t="str">
            <v>ALGODON  ELASTANO</v>
          </cell>
          <cell r="L397" t="str">
            <v>HYBRID</v>
          </cell>
          <cell r="M397" t="str">
            <v>LANZAMIENTO</v>
          </cell>
          <cell r="N397" t="str">
            <v>TEINME</v>
          </cell>
          <cell r="O397">
            <v>599.9</v>
          </cell>
        </row>
        <row r="398">
          <cell r="A398" t="str">
            <v>GC21O095</v>
          </cell>
          <cell r="B398" t="str">
            <v>PT CABALLERO</v>
          </cell>
          <cell r="C398" t="str">
            <v>JEANS</v>
          </cell>
          <cell r="D398" t="str">
            <v>CORE</v>
          </cell>
          <cell r="E398" t="str">
            <v>PRIMAVERA / VERANO</v>
          </cell>
          <cell r="F398">
            <v>0</v>
          </cell>
          <cell r="G398" t="str">
            <v>10 SEMANA</v>
          </cell>
          <cell r="H398" t="str">
            <v>MORRISON</v>
          </cell>
          <cell r="I398" t="str">
            <v>-</v>
          </cell>
          <cell r="J398" t="str">
            <v>REBAJAS</v>
          </cell>
          <cell r="K398" t="str">
            <v>ALGODON  ELASTANO</v>
          </cell>
          <cell r="L398" t="str">
            <v>BASICOS</v>
          </cell>
          <cell r="M398" t="str">
            <v>LANZAMIENTO</v>
          </cell>
          <cell r="N398" t="str">
            <v>TEINME</v>
          </cell>
          <cell r="O398">
            <v>449.9</v>
          </cell>
        </row>
        <row r="399">
          <cell r="A399" t="str">
            <v>GC21O107</v>
          </cell>
          <cell r="B399" t="str">
            <v>PT CABALLERO</v>
          </cell>
          <cell r="C399" t="str">
            <v>JEANS</v>
          </cell>
          <cell r="D399" t="str">
            <v>ADVANCE</v>
          </cell>
          <cell r="E399" t="str">
            <v>PRIMAVERA / VERANO</v>
          </cell>
          <cell r="F399">
            <v>0</v>
          </cell>
          <cell r="G399" t="str">
            <v>16 SEMANA</v>
          </cell>
          <cell r="H399" t="str">
            <v>CHINO</v>
          </cell>
          <cell r="I399" t="str">
            <v>-</v>
          </cell>
          <cell r="J399" t="str">
            <v>REBAJAS</v>
          </cell>
          <cell r="K399" t="str">
            <v>ALGODON  ELASTANO</v>
          </cell>
          <cell r="L399">
            <v>0</v>
          </cell>
          <cell r="M399" t="str">
            <v>LANZAMIENTO</v>
          </cell>
          <cell r="N399" t="str">
            <v>TEINME</v>
          </cell>
          <cell r="O399">
            <v>599.9</v>
          </cell>
        </row>
        <row r="400">
          <cell r="A400" t="str">
            <v>GC21O108</v>
          </cell>
          <cell r="B400" t="str">
            <v>PT CABALLERO</v>
          </cell>
          <cell r="C400" t="str">
            <v>JEANS</v>
          </cell>
          <cell r="D400" t="str">
            <v>ADVANCE</v>
          </cell>
          <cell r="E400" t="str">
            <v>PRIMAVERA / VERANO</v>
          </cell>
          <cell r="F400">
            <v>0</v>
          </cell>
          <cell r="G400" t="str">
            <v>16 SEMANA</v>
          </cell>
          <cell r="H400" t="str">
            <v>CHINO</v>
          </cell>
          <cell r="I400" t="str">
            <v>-</v>
          </cell>
          <cell r="J400" t="str">
            <v>REBAJAS</v>
          </cell>
          <cell r="K400" t="str">
            <v>ALGODON  ELASTANO</v>
          </cell>
          <cell r="L400">
            <v>0</v>
          </cell>
          <cell r="M400" t="str">
            <v>LANZAMIENTO</v>
          </cell>
          <cell r="N400" t="str">
            <v>TEINME</v>
          </cell>
          <cell r="O400">
            <v>599.9</v>
          </cell>
        </row>
        <row r="401">
          <cell r="A401" t="str">
            <v>GC21O109</v>
          </cell>
          <cell r="B401" t="str">
            <v>PT CABALLERO</v>
          </cell>
          <cell r="C401" t="str">
            <v>JEANS</v>
          </cell>
          <cell r="D401" t="str">
            <v>ADVANCE</v>
          </cell>
          <cell r="E401" t="str">
            <v>PRIMAVERA / VERANO</v>
          </cell>
          <cell r="F401">
            <v>0</v>
          </cell>
          <cell r="G401" t="str">
            <v>14 SEMANA</v>
          </cell>
          <cell r="H401" t="str">
            <v>JAGGER</v>
          </cell>
          <cell r="I401" t="str">
            <v>-</v>
          </cell>
          <cell r="J401" t="str">
            <v>REBAJAS</v>
          </cell>
          <cell r="K401" t="str">
            <v>ALGODON  ELASTANO</v>
          </cell>
          <cell r="L401">
            <v>0</v>
          </cell>
          <cell r="M401" t="str">
            <v>LANZAMIENTO</v>
          </cell>
          <cell r="N401" t="str">
            <v>TEINME</v>
          </cell>
          <cell r="O401">
            <v>599.9</v>
          </cell>
        </row>
        <row r="402">
          <cell r="A402" t="str">
            <v>GC21O110</v>
          </cell>
          <cell r="B402" t="str">
            <v>PT CABALLERO</v>
          </cell>
          <cell r="C402" t="str">
            <v>JEANS</v>
          </cell>
          <cell r="D402" t="str">
            <v>CORE</v>
          </cell>
          <cell r="E402" t="str">
            <v>PRIMAVERA / VERANO</v>
          </cell>
          <cell r="F402">
            <v>0</v>
          </cell>
          <cell r="G402" t="str">
            <v>15 SEMANA</v>
          </cell>
          <cell r="H402" t="str">
            <v>MORRISON</v>
          </cell>
          <cell r="I402" t="str">
            <v>-</v>
          </cell>
          <cell r="J402" t="str">
            <v>REBAJAS</v>
          </cell>
          <cell r="K402" t="str">
            <v>ALGODON  ELASTANO</v>
          </cell>
          <cell r="L402" t="str">
            <v>BASICOS</v>
          </cell>
          <cell r="M402" t="str">
            <v>LANZAMIENTO</v>
          </cell>
          <cell r="N402" t="str">
            <v>TEINME</v>
          </cell>
          <cell r="O402">
            <v>449.9</v>
          </cell>
        </row>
        <row r="403">
          <cell r="A403" t="str">
            <v>GC21O112</v>
          </cell>
          <cell r="B403" t="str">
            <v>PT CABALLERO</v>
          </cell>
          <cell r="C403" t="str">
            <v>JEANS</v>
          </cell>
          <cell r="D403" t="str">
            <v>TRENDY</v>
          </cell>
          <cell r="E403" t="str">
            <v>PRIMAVERA / VERANO</v>
          </cell>
          <cell r="F403">
            <v>2015</v>
          </cell>
          <cell r="G403" t="str">
            <v>17 SEMANA</v>
          </cell>
          <cell r="H403" t="str">
            <v>MORRISON</v>
          </cell>
          <cell r="I403" t="str">
            <v>-</v>
          </cell>
          <cell r="J403" t="str">
            <v>REBAJAS OTO - INV 2017</v>
          </cell>
          <cell r="K403" t="str">
            <v>MEZCLILLA</v>
          </cell>
          <cell r="L403">
            <v>0</v>
          </cell>
          <cell r="M403" t="str">
            <v>LANZAMIENTO</v>
          </cell>
          <cell r="N403" t="str">
            <v>TEINME</v>
          </cell>
          <cell r="O403">
            <v>699.9</v>
          </cell>
        </row>
        <row r="404">
          <cell r="A404" t="str">
            <v>GC21O129</v>
          </cell>
          <cell r="B404" t="str">
            <v>PT CABALLERO</v>
          </cell>
          <cell r="C404" t="str">
            <v>JEANS</v>
          </cell>
          <cell r="D404" t="str">
            <v>CORE</v>
          </cell>
          <cell r="E404" t="str">
            <v>PRIMAVERA / VERANO</v>
          </cell>
          <cell r="F404">
            <v>2015</v>
          </cell>
          <cell r="G404" t="str">
            <v>19 SEMANA</v>
          </cell>
          <cell r="H404" t="str">
            <v>JAGGER</v>
          </cell>
          <cell r="I404" t="str">
            <v>-</v>
          </cell>
          <cell r="J404" t="str">
            <v>REBAJAS PRI - VER 2019</v>
          </cell>
          <cell r="K404" t="str">
            <v>MEZCLILLA</v>
          </cell>
          <cell r="L404" t="str">
            <v>BASICOS</v>
          </cell>
          <cell r="M404" t="str">
            <v>LANZAMIENTO</v>
          </cell>
          <cell r="N404" t="str">
            <v>TEINME</v>
          </cell>
          <cell r="O404">
            <v>449.9</v>
          </cell>
        </row>
        <row r="405">
          <cell r="A405" t="str">
            <v>GC21O130</v>
          </cell>
          <cell r="B405" t="str">
            <v>PT CABALLERO</v>
          </cell>
          <cell r="C405" t="str">
            <v>JEANS</v>
          </cell>
          <cell r="D405" t="str">
            <v>TRENDY</v>
          </cell>
          <cell r="E405" t="str">
            <v>PRIMAVERA / VERANO</v>
          </cell>
          <cell r="F405">
            <v>0</v>
          </cell>
          <cell r="G405" t="str">
            <v>22 SEMANA</v>
          </cell>
          <cell r="H405" t="str">
            <v>SWEEAT JEANS</v>
          </cell>
          <cell r="I405" t="str">
            <v>-</v>
          </cell>
          <cell r="J405" t="str">
            <v>REBAJAS</v>
          </cell>
          <cell r="K405" t="str">
            <v>ALGODON  ELASTANO</v>
          </cell>
          <cell r="L405">
            <v>0</v>
          </cell>
          <cell r="M405" t="str">
            <v>LANZAMIENTO</v>
          </cell>
          <cell r="N405" t="str">
            <v>TEINME</v>
          </cell>
          <cell r="O405">
            <v>699.9</v>
          </cell>
        </row>
        <row r="406">
          <cell r="A406" t="str">
            <v>GC21O154</v>
          </cell>
          <cell r="B406" t="str">
            <v>PT CABALLERO</v>
          </cell>
          <cell r="C406" t="str">
            <v>JEANS</v>
          </cell>
          <cell r="D406" t="str">
            <v>TRENDY</v>
          </cell>
          <cell r="E406" t="str">
            <v>OTOÑO / INVIERNO</v>
          </cell>
          <cell r="F406">
            <v>2015</v>
          </cell>
          <cell r="G406" t="str">
            <v>29 SEMANA</v>
          </cell>
          <cell r="H406" t="str">
            <v>REZNOR</v>
          </cell>
          <cell r="I406" t="str">
            <v>-</v>
          </cell>
          <cell r="J406" t="str">
            <v>REBAJAS OTO - INV 2017</v>
          </cell>
          <cell r="K406" t="str">
            <v>MEZCLILLA</v>
          </cell>
          <cell r="L406" t="str">
            <v>-</v>
          </cell>
          <cell r="M406" t="str">
            <v>LANZAMIENTO</v>
          </cell>
          <cell r="N406" t="str">
            <v>TEINME</v>
          </cell>
          <cell r="O406">
            <v>699.9</v>
          </cell>
        </row>
        <row r="407">
          <cell r="A407" t="str">
            <v>GC21O246</v>
          </cell>
          <cell r="B407" t="str">
            <v>PT CABALLERO</v>
          </cell>
          <cell r="C407" t="str">
            <v>JEANS</v>
          </cell>
          <cell r="D407" t="str">
            <v>ADVANCE</v>
          </cell>
          <cell r="E407" t="str">
            <v>PRIMAVERA / VERANO</v>
          </cell>
          <cell r="F407">
            <v>0</v>
          </cell>
          <cell r="G407" t="str">
            <v>16 SEMANA</v>
          </cell>
          <cell r="H407" t="str">
            <v>JOGGER</v>
          </cell>
          <cell r="I407" t="str">
            <v>-</v>
          </cell>
          <cell r="J407" t="str">
            <v>REBAJAS</v>
          </cell>
          <cell r="K407" t="str">
            <v>ALGODON  ELASTANO</v>
          </cell>
          <cell r="L407" t="str">
            <v>-</v>
          </cell>
          <cell r="M407" t="str">
            <v>-</v>
          </cell>
          <cell r="N407" t="str">
            <v>TEINME</v>
          </cell>
          <cell r="O407">
            <v>549.9</v>
          </cell>
        </row>
        <row r="408">
          <cell r="A408" t="str">
            <v>GC21O247</v>
          </cell>
          <cell r="B408" t="str">
            <v>PT CABALLERO</v>
          </cell>
          <cell r="C408" t="str">
            <v>JEANS</v>
          </cell>
          <cell r="D408" t="str">
            <v>ADVANCE</v>
          </cell>
          <cell r="E408" t="str">
            <v>PRIMAVERA / VERANO</v>
          </cell>
          <cell r="F408">
            <v>0</v>
          </cell>
          <cell r="G408" t="str">
            <v>17 SEMANA</v>
          </cell>
          <cell r="H408" t="str">
            <v>JOGGER</v>
          </cell>
          <cell r="I408" t="str">
            <v>-</v>
          </cell>
          <cell r="J408" t="str">
            <v>REBAJAS</v>
          </cell>
          <cell r="K408" t="str">
            <v>ALGODON  ELASTANO</v>
          </cell>
          <cell r="L408" t="str">
            <v>-</v>
          </cell>
          <cell r="M408" t="str">
            <v>-</v>
          </cell>
          <cell r="N408" t="str">
            <v>TEINME</v>
          </cell>
          <cell r="O408">
            <v>549.9</v>
          </cell>
        </row>
        <row r="409">
          <cell r="A409" t="str">
            <v>GC21O248</v>
          </cell>
          <cell r="B409" t="str">
            <v>PT CABALLERO</v>
          </cell>
          <cell r="C409" t="str">
            <v>JEANS</v>
          </cell>
          <cell r="D409" t="str">
            <v>ADVANCE</v>
          </cell>
          <cell r="E409" t="str">
            <v>PRIMAVERA / VERANO</v>
          </cell>
          <cell r="F409">
            <v>0</v>
          </cell>
          <cell r="G409" t="str">
            <v>17 SEMANA</v>
          </cell>
          <cell r="H409" t="str">
            <v>JOGGER</v>
          </cell>
          <cell r="I409" t="str">
            <v>-</v>
          </cell>
          <cell r="J409" t="str">
            <v>REBAJAS</v>
          </cell>
          <cell r="K409" t="str">
            <v>ALGODON  ELASTANO</v>
          </cell>
          <cell r="L409" t="str">
            <v>-</v>
          </cell>
          <cell r="M409" t="str">
            <v>-</v>
          </cell>
          <cell r="N409" t="str">
            <v>TEINME</v>
          </cell>
          <cell r="O409">
            <v>549.9</v>
          </cell>
        </row>
        <row r="410">
          <cell r="A410" t="str">
            <v>GC21O250</v>
          </cell>
          <cell r="B410" t="str">
            <v>PT CABALLERO</v>
          </cell>
          <cell r="C410" t="str">
            <v>JEANS</v>
          </cell>
          <cell r="D410" t="str">
            <v>BASICO</v>
          </cell>
          <cell r="E410" t="str">
            <v>PRIMAVERA / VERANO</v>
          </cell>
          <cell r="F410">
            <v>2016</v>
          </cell>
          <cell r="G410" t="str">
            <v>16 SEMANA</v>
          </cell>
          <cell r="H410" t="str">
            <v>AXEL</v>
          </cell>
          <cell r="I410" t="str">
            <v>-</v>
          </cell>
          <cell r="J410" t="str">
            <v>REBAJAS OTO - INV 2018</v>
          </cell>
          <cell r="K410" t="str">
            <v>MEZCLILLA</v>
          </cell>
          <cell r="L410" t="str">
            <v>-</v>
          </cell>
          <cell r="M410" t="str">
            <v>-</v>
          </cell>
          <cell r="N410" t="str">
            <v>TEINME</v>
          </cell>
          <cell r="O410">
            <v>449.9</v>
          </cell>
        </row>
        <row r="411">
          <cell r="A411" t="str">
            <v>GC21O258</v>
          </cell>
          <cell r="B411" t="str">
            <v>PT CABALLERO</v>
          </cell>
          <cell r="C411" t="str">
            <v>JEANS</v>
          </cell>
          <cell r="D411" t="str">
            <v>CORE</v>
          </cell>
          <cell r="E411" t="str">
            <v>PRIMAVERA / VERANO</v>
          </cell>
          <cell r="F411">
            <v>2016</v>
          </cell>
          <cell r="G411" t="str">
            <v>22 SEMANA</v>
          </cell>
          <cell r="H411" t="str">
            <v>MORRISON</v>
          </cell>
          <cell r="I411" t="str">
            <v>-</v>
          </cell>
          <cell r="J411" t="str">
            <v>REBAJAS OTO - INV 2018</v>
          </cell>
          <cell r="K411" t="str">
            <v>MEZCLILLA</v>
          </cell>
          <cell r="L411" t="str">
            <v>BASICOS</v>
          </cell>
          <cell r="M411" t="str">
            <v>-</v>
          </cell>
          <cell r="N411" t="str">
            <v>TEINME</v>
          </cell>
          <cell r="O411">
            <v>449.9</v>
          </cell>
        </row>
        <row r="412">
          <cell r="A412" t="str">
            <v>GC21O265</v>
          </cell>
          <cell r="B412" t="str">
            <v>PT CABALLERO</v>
          </cell>
          <cell r="C412" t="str">
            <v>JEANS</v>
          </cell>
          <cell r="D412" t="str">
            <v>CORE</v>
          </cell>
          <cell r="E412" t="str">
            <v>PRIMAVERA / VERANO</v>
          </cell>
          <cell r="F412">
            <v>2016</v>
          </cell>
          <cell r="G412" t="str">
            <v>23 SEMANA</v>
          </cell>
          <cell r="H412" t="str">
            <v>JAGGER</v>
          </cell>
          <cell r="I412" t="str">
            <v>-</v>
          </cell>
          <cell r="J412" t="str">
            <v>REBAJAS OTO - INV 2017</v>
          </cell>
          <cell r="K412" t="str">
            <v>MEZCLILLA</v>
          </cell>
          <cell r="L412" t="str">
            <v>-</v>
          </cell>
          <cell r="M412" t="str">
            <v>-</v>
          </cell>
          <cell r="N412" t="str">
            <v>TEINME</v>
          </cell>
          <cell r="O412">
            <v>449.9</v>
          </cell>
        </row>
        <row r="413">
          <cell r="A413" t="str">
            <v>GC21O266</v>
          </cell>
          <cell r="B413" t="str">
            <v>PT CABALLERO</v>
          </cell>
          <cell r="C413" t="str">
            <v>JEANS</v>
          </cell>
          <cell r="D413" t="str">
            <v>CORE</v>
          </cell>
          <cell r="E413" t="str">
            <v>PRIMAVERA / VERANO</v>
          </cell>
          <cell r="F413">
            <v>2016</v>
          </cell>
          <cell r="G413" t="str">
            <v>22 SEMANA</v>
          </cell>
          <cell r="H413" t="str">
            <v>MORRISON</v>
          </cell>
          <cell r="I413" t="str">
            <v>-</v>
          </cell>
          <cell r="J413" t="str">
            <v>REBAJAS OTO - INV 2017</v>
          </cell>
          <cell r="K413" t="str">
            <v>MEZCLILLA</v>
          </cell>
          <cell r="L413" t="str">
            <v>-</v>
          </cell>
          <cell r="M413" t="str">
            <v>-</v>
          </cell>
          <cell r="N413" t="str">
            <v>TEINME</v>
          </cell>
          <cell r="O413">
            <v>449.9</v>
          </cell>
        </row>
        <row r="414">
          <cell r="A414" t="str">
            <v>GC21O267</v>
          </cell>
          <cell r="B414" t="str">
            <v>PT CABALLERO</v>
          </cell>
          <cell r="C414" t="str">
            <v>JEANS</v>
          </cell>
          <cell r="D414" t="str">
            <v>CORE</v>
          </cell>
          <cell r="E414" t="str">
            <v>PRIMAVERA / VERANO</v>
          </cell>
          <cell r="F414">
            <v>2016</v>
          </cell>
          <cell r="G414" t="str">
            <v>24 SEMANA</v>
          </cell>
          <cell r="H414" t="str">
            <v>AXEL</v>
          </cell>
          <cell r="I414" t="str">
            <v>-</v>
          </cell>
          <cell r="J414" t="str">
            <v>REBAJAS OTO - INV 2017</v>
          </cell>
          <cell r="K414" t="str">
            <v>MEZCLILLA</v>
          </cell>
          <cell r="L414" t="str">
            <v>-</v>
          </cell>
          <cell r="M414" t="str">
            <v>-</v>
          </cell>
          <cell r="N414" t="str">
            <v>TEINME</v>
          </cell>
          <cell r="O414">
            <v>449.9</v>
          </cell>
        </row>
        <row r="415">
          <cell r="A415" t="str">
            <v>GC21O269</v>
          </cell>
          <cell r="B415" t="str">
            <v>PT CABALLERO</v>
          </cell>
          <cell r="C415" t="str">
            <v>JEANS</v>
          </cell>
          <cell r="D415" t="str">
            <v>CORE</v>
          </cell>
          <cell r="E415" t="str">
            <v>OTOÑO / INVIERNO</v>
          </cell>
          <cell r="F415">
            <v>2016</v>
          </cell>
          <cell r="G415" t="str">
            <v>34 SEMANA</v>
          </cell>
          <cell r="H415" t="str">
            <v>BONO</v>
          </cell>
          <cell r="I415" t="str">
            <v>-</v>
          </cell>
          <cell r="J415" t="str">
            <v>REBAJAS OTO - INV 2018</v>
          </cell>
          <cell r="K415" t="str">
            <v>MEZCLILLA</v>
          </cell>
          <cell r="L415" t="str">
            <v>BASICOS</v>
          </cell>
          <cell r="M415" t="str">
            <v>-</v>
          </cell>
          <cell r="N415" t="str">
            <v>TEINME</v>
          </cell>
          <cell r="O415">
            <v>449.9</v>
          </cell>
        </row>
        <row r="416">
          <cell r="A416" t="str">
            <v>GC21O270</v>
          </cell>
          <cell r="B416" t="str">
            <v>PT CABALLERO</v>
          </cell>
          <cell r="C416" t="str">
            <v>JEANS</v>
          </cell>
          <cell r="D416" t="str">
            <v>CORE</v>
          </cell>
          <cell r="E416" t="str">
            <v>OTOÑO / INVIERNO</v>
          </cell>
          <cell r="F416">
            <v>0</v>
          </cell>
          <cell r="G416" t="str">
            <v>35 SEMANA</v>
          </cell>
          <cell r="H416" t="str">
            <v>AXEL</v>
          </cell>
          <cell r="I416" t="str">
            <v>-</v>
          </cell>
          <cell r="J416" t="str">
            <v>REBAJAS</v>
          </cell>
          <cell r="K416" t="str">
            <v>ALGODON  ELASTANO</v>
          </cell>
          <cell r="L416" t="str">
            <v>BASICOS</v>
          </cell>
          <cell r="M416" t="str">
            <v>-</v>
          </cell>
          <cell r="N416" t="str">
            <v>TEINME</v>
          </cell>
          <cell r="O416">
            <v>449.9</v>
          </cell>
        </row>
        <row r="417">
          <cell r="A417" t="str">
            <v>GC21O287</v>
          </cell>
          <cell r="B417" t="str">
            <v>PT CABALLERO</v>
          </cell>
          <cell r="C417" t="str">
            <v>JEANS</v>
          </cell>
          <cell r="D417" t="str">
            <v>TRENDY</v>
          </cell>
          <cell r="E417" t="str">
            <v>OTOÑO / INVIERNO</v>
          </cell>
          <cell r="F417">
            <v>2016</v>
          </cell>
          <cell r="G417" t="str">
            <v>41 SEMANA</v>
          </cell>
          <cell r="H417" t="str">
            <v>AXEL</v>
          </cell>
          <cell r="I417" t="str">
            <v>-</v>
          </cell>
          <cell r="J417" t="str">
            <v>REBAJAS OTO - INV 2017</v>
          </cell>
          <cell r="K417" t="str">
            <v>MEZCLILLA</v>
          </cell>
          <cell r="L417" t="str">
            <v>-</v>
          </cell>
          <cell r="M417" t="str">
            <v>-</v>
          </cell>
          <cell r="N417" t="str">
            <v>TEINME</v>
          </cell>
          <cell r="O417">
            <v>699.9</v>
          </cell>
        </row>
        <row r="418">
          <cell r="A418" t="str">
            <v>GC21O290</v>
          </cell>
          <cell r="B418" t="str">
            <v>PT CABALLERO</v>
          </cell>
          <cell r="C418" t="str">
            <v>JEANS</v>
          </cell>
          <cell r="D418" t="str">
            <v>CORE</v>
          </cell>
          <cell r="E418" t="str">
            <v>OTOÑO / INVIERNO</v>
          </cell>
          <cell r="F418">
            <v>2016</v>
          </cell>
          <cell r="G418" t="str">
            <v>42 SEMANA</v>
          </cell>
          <cell r="H418" t="str">
            <v>JAGGER</v>
          </cell>
          <cell r="I418" t="str">
            <v>-</v>
          </cell>
          <cell r="J418" t="str">
            <v>REBAJAS OTO - INV 2017</v>
          </cell>
          <cell r="K418" t="str">
            <v>MEZCLILLA</v>
          </cell>
          <cell r="L418" t="str">
            <v>BASICOS COLORES</v>
          </cell>
          <cell r="M418" t="str">
            <v>-</v>
          </cell>
          <cell r="N418" t="str">
            <v>TEINME</v>
          </cell>
          <cell r="O418">
            <v>549.9</v>
          </cell>
        </row>
        <row r="419">
          <cell r="A419" t="str">
            <v>GC21O319</v>
          </cell>
          <cell r="B419" t="str">
            <v>PT CABALLERO</v>
          </cell>
          <cell r="C419" t="str">
            <v>JEANS</v>
          </cell>
          <cell r="D419" t="str">
            <v>ADVANCED</v>
          </cell>
          <cell r="E419" t="str">
            <v>OTOÑO / INVIERNO</v>
          </cell>
          <cell r="F419">
            <v>2016</v>
          </cell>
          <cell r="G419" t="str">
            <v>49 SEMANA</v>
          </cell>
          <cell r="H419" t="str">
            <v>BONO</v>
          </cell>
          <cell r="I419" t="str">
            <v>-</v>
          </cell>
          <cell r="J419" t="str">
            <v>REBAJAS OTO - INV 2017</v>
          </cell>
          <cell r="K419" t="str">
            <v>MEZCLILLA</v>
          </cell>
          <cell r="L419" t="str">
            <v>BASICO PREMIUM WASHED</v>
          </cell>
          <cell r="M419" t="str">
            <v>-</v>
          </cell>
          <cell r="N419" t="str">
            <v>TEINME</v>
          </cell>
          <cell r="O419">
            <v>549.9</v>
          </cell>
        </row>
        <row r="420">
          <cell r="A420" t="str">
            <v>GC21O321</v>
          </cell>
          <cell r="B420" t="str">
            <v>PT CABALLERO</v>
          </cell>
          <cell r="C420" t="str">
            <v>JEANS</v>
          </cell>
          <cell r="D420" t="str">
            <v>TRENDY</v>
          </cell>
          <cell r="E420" t="str">
            <v>OTOÑO / INVIERNO</v>
          </cell>
          <cell r="F420">
            <v>0</v>
          </cell>
          <cell r="G420" t="str">
            <v>43 SEMANA</v>
          </cell>
          <cell r="H420" t="str">
            <v>JAGGER</v>
          </cell>
          <cell r="I420" t="str">
            <v>-</v>
          </cell>
          <cell r="J420" t="str">
            <v>REBAJAS</v>
          </cell>
          <cell r="K420" t="str">
            <v>ALGODON  ELASTANO</v>
          </cell>
          <cell r="L420" t="str">
            <v>JAPANESE</v>
          </cell>
          <cell r="M420" t="str">
            <v>-</v>
          </cell>
          <cell r="N420" t="str">
            <v>TEINME</v>
          </cell>
          <cell r="O420">
            <v>599.9</v>
          </cell>
        </row>
        <row r="421">
          <cell r="A421" t="str">
            <v>GC21O324</v>
          </cell>
          <cell r="B421" t="str">
            <v>PT CABALLERO</v>
          </cell>
          <cell r="C421" t="str">
            <v>JEANS</v>
          </cell>
          <cell r="D421" t="str">
            <v>TRENDY</v>
          </cell>
          <cell r="E421" t="str">
            <v>OTOÑO / INVIERNO</v>
          </cell>
          <cell r="F421">
            <v>2016</v>
          </cell>
          <cell r="G421" t="str">
            <v>45 SEMANA</v>
          </cell>
          <cell r="H421" t="str">
            <v>HARRISON</v>
          </cell>
          <cell r="I421" t="str">
            <v>-</v>
          </cell>
          <cell r="J421" t="str">
            <v>REBAJAS OTO - INV 2017</v>
          </cell>
          <cell r="K421" t="str">
            <v>MEZCLILLA</v>
          </cell>
          <cell r="L421" t="str">
            <v>JAPANESE</v>
          </cell>
          <cell r="M421" t="str">
            <v>-</v>
          </cell>
          <cell r="N421" t="str">
            <v>TEINME</v>
          </cell>
          <cell r="O421">
            <v>599.9</v>
          </cell>
        </row>
        <row r="422">
          <cell r="A422" t="str">
            <v>GC21O325</v>
          </cell>
          <cell r="B422" t="str">
            <v>PT CABALLERO</v>
          </cell>
          <cell r="C422" t="str">
            <v>JEANS</v>
          </cell>
          <cell r="D422" t="str">
            <v>TRENDY</v>
          </cell>
          <cell r="E422" t="str">
            <v>OTOÑO / INVIERNO</v>
          </cell>
          <cell r="F422">
            <v>2016</v>
          </cell>
          <cell r="G422" t="str">
            <v>45 SEMANA</v>
          </cell>
          <cell r="H422" t="str">
            <v>AXEL</v>
          </cell>
          <cell r="I422" t="str">
            <v>-</v>
          </cell>
          <cell r="J422" t="str">
            <v>REBAJAS OTO - INV 2017</v>
          </cell>
          <cell r="K422" t="str">
            <v>MEZCLILLA</v>
          </cell>
          <cell r="L422" t="str">
            <v>JAPANESE</v>
          </cell>
          <cell r="M422" t="str">
            <v>-</v>
          </cell>
          <cell r="N422" t="str">
            <v>TEINME</v>
          </cell>
          <cell r="O422">
            <v>599.9</v>
          </cell>
        </row>
        <row r="423">
          <cell r="A423" t="str">
            <v>GC21O342</v>
          </cell>
          <cell r="B423" t="str">
            <v>PT CABALLERO</v>
          </cell>
          <cell r="C423" t="str">
            <v>JEANS</v>
          </cell>
          <cell r="D423" t="str">
            <v>CORE</v>
          </cell>
          <cell r="E423" t="str">
            <v>OTOÑO / INVIERNO</v>
          </cell>
          <cell r="F423">
            <v>2016</v>
          </cell>
          <cell r="G423" t="str">
            <v>48 SEMANA</v>
          </cell>
          <cell r="H423" t="str">
            <v>JUSTIN</v>
          </cell>
          <cell r="I423" t="str">
            <v>-</v>
          </cell>
          <cell r="J423" t="str">
            <v>REBAJAS OTO - INV 2018</v>
          </cell>
          <cell r="K423" t="str">
            <v>MEZCLILLA</v>
          </cell>
          <cell r="L423" t="str">
            <v>BASICOS</v>
          </cell>
          <cell r="M423" t="str">
            <v>-</v>
          </cell>
          <cell r="N423" t="str">
            <v>TEINME</v>
          </cell>
          <cell r="O423">
            <v>449.9</v>
          </cell>
        </row>
        <row r="424">
          <cell r="A424" t="str">
            <v>GC21O348</v>
          </cell>
          <cell r="B424" t="str">
            <v>PT CABALLERO</v>
          </cell>
          <cell r="C424" t="str">
            <v>JEANS</v>
          </cell>
          <cell r="D424" t="str">
            <v>CORE</v>
          </cell>
          <cell r="E424" t="str">
            <v>OTOÑO / INVIERNO</v>
          </cell>
          <cell r="F424">
            <v>2016</v>
          </cell>
          <cell r="G424" t="str">
            <v>1 SEMANA</v>
          </cell>
          <cell r="H424" t="str">
            <v>JAGGER</v>
          </cell>
          <cell r="I424" t="str">
            <v>-</v>
          </cell>
          <cell r="J424" t="str">
            <v>REBAJAS OTO - INV 2018</v>
          </cell>
          <cell r="K424" t="str">
            <v>MEZCLILLA</v>
          </cell>
          <cell r="L424" t="str">
            <v>BASICOS</v>
          </cell>
          <cell r="M424" t="str">
            <v>-</v>
          </cell>
          <cell r="N424" t="str">
            <v>TEINME</v>
          </cell>
          <cell r="O424">
            <v>449.9</v>
          </cell>
        </row>
        <row r="425">
          <cell r="A425" t="str">
            <v>GC21O349</v>
          </cell>
          <cell r="B425" t="str">
            <v>PT CABALLERO</v>
          </cell>
          <cell r="C425" t="str">
            <v>JEANS</v>
          </cell>
          <cell r="D425" t="str">
            <v>CORE</v>
          </cell>
          <cell r="E425" t="str">
            <v>OTOÑO / INVIERNO</v>
          </cell>
          <cell r="F425">
            <v>2016</v>
          </cell>
          <cell r="G425" t="str">
            <v>1 SEMANA</v>
          </cell>
          <cell r="H425" t="str">
            <v>MORRISON</v>
          </cell>
          <cell r="I425" t="str">
            <v>-</v>
          </cell>
          <cell r="J425" t="str">
            <v>REBAJAS OTO - INV 2018</v>
          </cell>
          <cell r="K425" t="str">
            <v>MEZCLILLA</v>
          </cell>
          <cell r="L425" t="str">
            <v>BASICOS</v>
          </cell>
          <cell r="M425" t="str">
            <v>-</v>
          </cell>
          <cell r="N425" t="str">
            <v>TEINME</v>
          </cell>
          <cell r="O425">
            <v>449.9</v>
          </cell>
        </row>
        <row r="426">
          <cell r="A426" t="str">
            <v>GC21O353</v>
          </cell>
          <cell r="B426" t="str">
            <v>PT CABALLERO</v>
          </cell>
          <cell r="C426" t="str">
            <v>JEANS</v>
          </cell>
          <cell r="D426" t="str">
            <v>ADVANCE</v>
          </cell>
          <cell r="E426" t="str">
            <v>PRIMAVERA / VERANO</v>
          </cell>
          <cell r="F426">
            <v>0</v>
          </cell>
          <cell r="G426" t="str">
            <v>3 SEMANA</v>
          </cell>
          <cell r="H426" t="str">
            <v>BONO</v>
          </cell>
          <cell r="I426" t="str">
            <v>-</v>
          </cell>
          <cell r="J426" t="str">
            <v>REBAJAS</v>
          </cell>
          <cell r="K426" t="str">
            <v>ALGODON  ELASTANO</v>
          </cell>
          <cell r="L426" t="str">
            <v>BASICO PREMIUM WASHED</v>
          </cell>
          <cell r="M426" t="str">
            <v>-</v>
          </cell>
          <cell r="N426" t="str">
            <v>TEINME</v>
          </cell>
          <cell r="O426">
            <v>599.9</v>
          </cell>
        </row>
        <row r="427">
          <cell r="A427" t="str">
            <v>GC21O354</v>
          </cell>
          <cell r="B427" t="str">
            <v>PT CABALLERO</v>
          </cell>
          <cell r="C427" t="str">
            <v>JEANS</v>
          </cell>
          <cell r="D427" t="str">
            <v>ADVANCE</v>
          </cell>
          <cell r="E427" t="str">
            <v>PRIMAVERA / VERANO</v>
          </cell>
          <cell r="F427">
            <v>0</v>
          </cell>
          <cell r="G427" t="str">
            <v>3 SEMANA</v>
          </cell>
          <cell r="H427" t="str">
            <v>AXEL</v>
          </cell>
          <cell r="I427" t="str">
            <v>-</v>
          </cell>
          <cell r="J427" t="str">
            <v>REBAJAS</v>
          </cell>
          <cell r="K427" t="str">
            <v>ALGODON  ELASTANO</v>
          </cell>
          <cell r="L427" t="str">
            <v>BASICO PREMIUM WASHED</v>
          </cell>
          <cell r="M427" t="str">
            <v>-</v>
          </cell>
          <cell r="N427" t="str">
            <v>TEINME</v>
          </cell>
          <cell r="O427">
            <v>549.9</v>
          </cell>
        </row>
        <row r="428">
          <cell r="A428" t="str">
            <v>GC21O355</v>
          </cell>
          <cell r="B428" t="str">
            <v>PT CABALLERO</v>
          </cell>
          <cell r="C428" t="str">
            <v>JEANS</v>
          </cell>
          <cell r="D428" t="str">
            <v>ADVANCE</v>
          </cell>
          <cell r="E428" t="str">
            <v>PRIMAVERA / VERANO</v>
          </cell>
          <cell r="F428">
            <v>0</v>
          </cell>
          <cell r="G428" t="str">
            <v>3 SEMANA</v>
          </cell>
          <cell r="H428" t="str">
            <v>JAGGER</v>
          </cell>
          <cell r="I428" t="str">
            <v>-</v>
          </cell>
          <cell r="J428" t="str">
            <v>REBAJAS</v>
          </cell>
          <cell r="K428" t="str">
            <v>ALGODON  ELASTANO</v>
          </cell>
          <cell r="L428" t="str">
            <v>BASICO PREMIUM WASHED</v>
          </cell>
          <cell r="M428" t="str">
            <v>-</v>
          </cell>
          <cell r="N428" t="str">
            <v>TEINME</v>
          </cell>
          <cell r="O428">
            <v>549.9</v>
          </cell>
        </row>
        <row r="429">
          <cell r="A429" t="str">
            <v>GC21O356</v>
          </cell>
          <cell r="B429" t="str">
            <v>PT CABALLERO</v>
          </cell>
          <cell r="C429" t="str">
            <v>JEANS</v>
          </cell>
          <cell r="D429" t="str">
            <v>CORE</v>
          </cell>
          <cell r="E429" t="str">
            <v>PRIMAVERA / VERANO</v>
          </cell>
          <cell r="F429">
            <v>0</v>
          </cell>
          <cell r="G429" t="str">
            <v>3 SEMANA</v>
          </cell>
          <cell r="H429" t="str">
            <v>MORRISON</v>
          </cell>
          <cell r="I429" t="str">
            <v>-</v>
          </cell>
          <cell r="J429" t="str">
            <v>REBAJAS</v>
          </cell>
          <cell r="K429" t="str">
            <v>ALGODON  ELASTANO</v>
          </cell>
          <cell r="L429" t="str">
            <v>BASICOS</v>
          </cell>
          <cell r="M429" t="str">
            <v>-</v>
          </cell>
          <cell r="N429" t="str">
            <v>TEINME</v>
          </cell>
          <cell r="O429">
            <v>449.9</v>
          </cell>
        </row>
        <row r="430">
          <cell r="A430" t="str">
            <v>GC21O357</v>
          </cell>
          <cell r="B430" t="str">
            <v>PT CABALLERO</v>
          </cell>
          <cell r="C430" t="str">
            <v>JEANS</v>
          </cell>
          <cell r="D430" t="str">
            <v>CORE</v>
          </cell>
          <cell r="E430" t="str">
            <v>OTOÑO / INVIERNO</v>
          </cell>
          <cell r="F430">
            <v>2017</v>
          </cell>
          <cell r="G430" t="str">
            <v>4 SEMANA</v>
          </cell>
          <cell r="H430" t="str">
            <v>JAGGER</v>
          </cell>
          <cell r="I430" t="str">
            <v>-</v>
          </cell>
          <cell r="J430" t="str">
            <v>REBAJAS OTO - INV 2018</v>
          </cell>
          <cell r="K430" t="str">
            <v>MEZCLILLA</v>
          </cell>
          <cell r="L430" t="str">
            <v>BASICOS</v>
          </cell>
          <cell r="M430" t="str">
            <v>-</v>
          </cell>
          <cell r="N430" t="str">
            <v>TEINME</v>
          </cell>
          <cell r="O430">
            <v>449.9</v>
          </cell>
        </row>
        <row r="431">
          <cell r="A431" t="str">
            <v>GC21O359</v>
          </cell>
          <cell r="B431" t="str">
            <v>PT CABALLERO</v>
          </cell>
          <cell r="C431" t="str">
            <v>JEANS</v>
          </cell>
          <cell r="D431" t="str">
            <v>CORE</v>
          </cell>
          <cell r="E431" t="str">
            <v>PRIMAVERA / VERANO</v>
          </cell>
          <cell r="F431">
            <v>2017</v>
          </cell>
          <cell r="G431" t="str">
            <v>5 SEMANA</v>
          </cell>
          <cell r="H431" t="str">
            <v>BONO</v>
          </cell>
          <cell r="I431" t="str">
            <v>-</v>
          </cell>
          <cell r="J431" t="str">
            <v>REBAJAS OTO - INV 2018</v>
          </cell>
          <cell r="K431" t="str">
            <v>MEZCLILLA</v>
          </cell>
          <cell r="L431" t="str">
            <v>BASICOS</v>
          </cell>
          <cell r="M431" t="str">
            <v>-</v>
          </cell>
          <cell r="N431" t="str">
            <v>TEINME</v>
          </cell>
          <cell r="O431">
            <v>449.9</v>
          </cell>
        </row>
        <row r="432">
          <cell r="A432" t="str">
            <v>GC21O360</v>
          </cell>
          <cell r="B432" t="str">
            <v>PT CABALLERO</v>
          </cell>
          <cell r="C432" t="str">
            <v>JEANS</v>
          </cell>
          <cell r="D432" t="str">
            <v>TRENDY</v>
          </cell>
          <cell r="E432" t="str">
            <v>PRIMAVERA / VERANO</v>
          </cell>
          <cell r="F432">
            <v>2017</v>
          </cell>
          <cell r="G432" t="str">
            <v>10 SEMANA</v>
          </cell>
          <cell r="H432" t="str">
            <v>AXEL</v>
          </cell>
          <cell r="I432" t="str">
            <v>-</v>
          </cell>
          <cell r="J432" t="str">
            <v>REBAJAS OTO - INV 2017</v>
          </cell>
          <cell r="K432" t="str">
            <v>MEZCLILLA</v>
          </cell>
          <cell r="L432">
            <v>0</v>
          </cell>
          <cell r="M432" t="str">
            <v>-</v>
          </cell>
          <cell r="N432" t="str">
            <v>TEINME</v>
          </cell>
          <cell r="O432">
            <v>699.9</v>
          </cell>
        </row>
        <row r="433">
          <cell r="A433" t="str">
            <v>GC21O365</v>
          </cell>
          <cell r="B433" t="str">
            <v>PT CABALLERO</v>
          </cell>
          <cell r="C433" t="str">
            <v>JEANS</v>
          </cell>
          <cell r="D433" t="str">
            <v>VANGUARDIA</v>
          </cell>
          <cell r="E433" t="str">
            <v>PRIMAVERA / VERANO</v>
          </cell>
          <cell r="F433">
            <v>2017</v>
          </cell>
          <cell r="G433" t="str">
            <v>10 SEMANA</v>
          </cell>
          <cell r="H433" t="str">
            <v>JAGGER</v>
          </cell>
          <cell r="I433" t="str">
            <v>-</v>
          </cell>
          <cell r="J433" t="str">
            <v>REBAJAS OTO - INV 2017</v>
          </cell>
          <cell r="K433" t="str">
            <v>MEZCLILLA</v>
          </cell>
          <cell r="L433" t="str">
            <v>-</v>
          </cell>
          <cell r="M433" t="str">
            <v>-</v>
          </cell>
          <cell r="N433" t="str">
            <v>TEINME</v>
          </cell>
          <cell r="O433">
            <v>699.9</v>
          </cell>
        </row>
        <row r="434">
          <cell r="A434" t="str">
            <v>GC21O366</v>
          </cell>
          <cell r="B434" t="str">
            <v>PT CABALLERO</v>
          </cell>
          <cell r="C434" t="str">
            <v>JEANS</v>
          </cell>
          <cell r="D434" t="str">
            <v>CORE</v>
          </cell>
          <cell r="E434" t="str">
            <v>PRIMAVERA / VERANO</v>
          </cell>
          <cell r="F434">
            <v>2017</v>
          </cell>
          <cell r="G434" t="str">
            <v>10 SEMANA</v>
          </cell>
          <cell r="H434" t="str">
            <v>JAGGER</v>
          </cell>
          <cell r="I434" t="str">
            <v>-</v>
          </cell>
          <cell r="J434" t="str">
            <v>REBAJAS OTO - INV 2018</v>
          </cell>
          <cell r="K434" t="str">
            <v>MEZCLILLA</v>
          </cell>
          <cell r="L434" t="str">
            <v>BASICOS</v>
          </cell>
          <cell r="M434" t="str">
            <v>-</v>
          </cell>
          <cell r="N434" t="str">
            <v>TEINME</v>
          </cell>
          <cell r="O434">
            <v>449.9</v>
          </cell>
        </row>
        <row r="435">
          <cell r="A435" t="str">
            <v>GC21O367</v>
          </cell>
          <cell r="B435" t="str">
            <v>PT CABALLERO</v>
          </cell>
          <cell r="C435" t="str">
            <v>JEANS</v>
          </cell>
          <cell r="D435" t="str">
            <v>BASICO</v>
          </cell>
          <cell r="E435" t="str">
            <v>PRIMAVERA / VERANO</v>
          </cell>
          <cell r="F435">
            <v>2017</v>
          </cell>
          <cell r="G435" t="str">
            <v>10 SEMANA</v>
          </cell>
          <cell r="H435" t="str">
            <v>JUSTIN</v>
          </cell>
          <cell r="I435" t="str">
            <v>-</v>
          </cell>
          <cell r="J435" t="str">
            <v>REBAJAS OTO - INV 2018</v>
          </cell>
          <cell r="K435" t="str">
            <v>MEZCLILLA</v>
          </cell>
          <cell r="L435" t="str">
            <v>BASICOS</v>
          </cell>
          <cell r="M435" t="str">
            <v>-</v>
          </cell>
          <cell r="N435" t="str">
            <v>TEINME</v>
          </cell>
          <cell r="O435">
            <v>449.9</v>
          </cell>
        </row>
        <row r="436">
          <cell r="A436" t="str">
            <v>GC21O369</v>
          </cell>
          <cell r="B436" t="str">
            <v>PT CABALLERO</v>
          </cell>
          <cell r="C436" t="str">
            <v>JEANS</v>
          </cell>
          <cell r="D436" t="str">
            <v>BASICO</v>
          </cell>
          <cell r="E436" t="str">
            <v>PRIMAVERA / VERANO</v>
          </cell>
          <cell r="F436">
            <v>2017</v>
          </cell>
          <cell r="G436" t="str">
            <v>10 SEMANA</v>
          </cell>
          <cell r="H436" t="str">
            <v>BONO</v>
          </cell>
          <cell r="I436" t="str">
            <v>-</v>
          </cell>
          <cell r="J436" t="str">
            <v>REBAJAS OTO - INV 2018</v>
          </cell>
          <cell r="K436" t="str">
            <v>MEZCLILLA</v>
          </cell>
          <cell r="L436" t="str">
            <v>BASICOS</v>
          </cell>
          <cell r="M436" t="str">
            <v>-</v>
          </cell>
          <cell r="N436" t="str">
            <v>TEINME</v>
          </cell>
          <cell r="O436">
            <v>449.9</v>
          </cell>
        </row>
        <row r="437">
          <cell r="A437" t="str">
            <v>GC21O375</v>
          </cell>
          <cell r="B437" t="str">
            <v>PT CABALLERO</v>
          </cell>
          <cell r="C437" t="str">
            <v>JEANS</v>
          </cell>
          <cell r="D437" t="str">
            <v>TRENDY</v>
          </cell>
          <cell r="E437" t="str">
            <v>PRIMAVERA / VERANO</v>
          </cell>
          <cell r="F437">
            <v>2017</v>
          </cell>
          <cell r="G437" t="str">
            <v>9 SEMANA</v>
          </cell>
          <cell r="H437" t="str">
            <v>BONO</v>
          </cell>
          <cell r="I437" t="str">
            <v>-</v>
          </cell>
          <cell r="J437" t="str">
            <v>REBAJAS OTO - INV 2017</v>
          </cell>
          <cell r="K437" t="str">
            <v>MEZCLILLA</v>
          </cell>
          <cell r="L437" t="str">
            <v>ACTIVE WEAR</v>
          </cell>
          <cell r="M437" t="str">
            <v>-</v>
          </cell>
          <cell r="N437" t="str">
            <v>TEINME</v>
          </cell>
          <cell r="O437">
            <v>649.9</v>
          </cell>
        </row>
        <row r="438">
          <cell r="A438" t="str">
            <v>GC21O380</v>
          </cell>
          <cell r="B438" t="str">
            <v>PT CABALLERO</v>
          </cell>
          <cell r="C438" t="str">
            <v>JEANS</v>
          </cell>
          <cell r="D438" t="str">
            <v>CORE</v>
          </cell>
          <cell r="E438" t="str">
            <v>PRIMAVERA / VERANO</v>
          </cell>
          <cell r="F438">
            <v>2017</v>
          </cell>
          <cell r="G438" t="str">
            <v>12 SEMANA</v>
          </cell>
          <cell r="H438" t="str">
            <v>BONO</v>
          </cell>
          <cell r="I438" t="str">
            <v>-</v>
          </cell>
          <cell r="J438" t="str">
            <v>REBAJAS OTO - INV 2018</v>
          </cell>
          <cell r="K438" t="str">
            <v>MEZCLILLA</v>
          </cell>
          <cell r="L438" t="str">
            <v>BASICOS</v>
          </cell>
          <cell r="M438" t="str">
            <v>-</v>
          </cell>
          <cell r="N438" t="str">
            <v>TEINME</v>
          </cell>
          <cell r="O438">
            <v>449.9</v>
          </cell>
        </row>
        <row r="439">
          <cell r="A439" t="str">
            <v>GC21O388</v>
          </cell>
          <cell r="B439" t="str">
            <v>PT CABALLERO</v>
          </cell>
          <cell r="C439" t="str">
            <v>JEANS</v>
          </cell>
          <cell r="D439" t="str">
            <v>TRENDY</v>
          </cell>
          <cell r="E439" t="str">
            <v>PRIMAVERA / VERANO</v>
          </cell>
          <cell r="F439">
            <v>2017</v>
          </cell>
          <cell r="G439" t="str">
            <v>21 SEMANA</v>
          </cell>
          <cell r="H439" t="str">
            <v>HARRISON</v>
          </cell>
          <cell r="I439" t="str">
            <v>-</v>
          </cell>
          <cell r="J439" t="str">
            <v>REBAJAS OTO - INV 2017</v>
          </cell>
          <cell r="K439" t="str">
            <v>MEZCLILLA</v>
          </cell>
          <cell r="L439" t="str">
            <v>-</v>
          </cell>
          <cell r="M439" t="str">
            <v>-</v>
          </cell>
          <cell r="N439" t="str">
            <v>TEINME</v>
          </cell>
          <cell r="O439">
            <v>699.9</v>
          </cell>
        </row>
        <row r="440">
          <cell r="A440" t="str">
            <v>GC21O398</v>
          </cell>
          <cell r="B440" t="str">
            <v>PT CABALLERO</v>
          </cell>
          <cell r="C440" t="str">
            <v>JEANS</v>
          </cell>
          <cell r="D440" t="str">
            <v>ADVANCED</v>
          </cell>
          <cell r="E440" t="str">
            <v>OTOÑO / INVIERNO</v>
          </cell>
          <cell r="F440">
            <v>2017</v>
          </cell>
          <cell r="G440" t="str">
            <v>38 SEMANA</v>
          </cell>
          <cell r="H440" t="str">
            <v>JAGGER</v>
          </cell>
          <cell r="I440" t="str">
            <v>-</v>
          </cell>
          <cell r="J440" t="str">
            <v>REBAJAS OTO - INV 2017</v>
          </cell>
          <cell r="K440" t="str">
            <v>MEZCLILLA</v>
          </cell>
          <cell r="L440" t="str">
            <v>BASICO PREMIUM WASHED</v>
          </cell>
          <cell r="M440" t="str">
            <v>-</v>
          </cell>
          <cell r="N440" t="str">
            <v>TEINME</v>
          </cell>
          <cell r="O440">
            <v>549.9</v>
          </cell>
        </row>
        <row r="441">
          <cell r="A441" t="str">
            <v>GC21O399</v>
          </cell>
          <cell r="B441" t="str">
            <v>PT CABALLERO</v>
          </cell>
          <cell r="C441" t="str">
            <v>JEANS</v>
          </cell>
          <cell r="D441" t="str">
            <v>ADVANCE</v>
          </cell>
          <cell r="E441" t="str">
            <v>OTOÑO / INVIERNO</v>
          </cell>
          <cell r="F441">
            <v>0</v>
          </cell>
          <cell r="G441" t="str">
            <v>28 SEMANA</v>
          </cell>
          <cell r="H441" t="str">
            <v>BONO</v>
          </cell>
          <cell r="I441" t="str">
            <v>-</v>
          </cell>
          <cell r="J441" t="str">
            <v>REBAJAS</v>
          </cell>
          <cell r="K441" t="str">
            <v>ALGODON  ELASTANO</v>
          </cell>
          <cell r="L441" t="str">
            <v>BASICO PREMIUM WASHED</v>
          </cell>
          <cell r="M441" t="str">
            <v>-</v>
          </cell>
          <cell r="N441" t="str">
            <v>TEINME</v>
          </cell>
          <cell r="O441">
            <v>549.9</v>
          </cell>
        </row>
        <row r="442">
          <cell r="A442" t="str">
            <v>GC21O401</v>
          </cell>
          <cell r="B442" t="str">
            <v>PT CABALLERO</v>
          </cell>
          <cell r="C442" t="str">
            <v>JEANS</v>
          </cell>
          <cell r="D442" t="str">
            <v>CORE</v>
          </cell>
          <cell r="E442" t="str">
            <v>OTOÑO / INVIERNO</v>
          </cell>
          <cell r="F442">
            <v>2017</v>
          </cell>
          <cell r="G442" t="str">
            <v>28 SEMANA</v>
          </cell>
          <cell r="H442" t="str">
            <v>MORRISON</v>
          </cell>
          <cell r="I442" t="str">
            <v>-</v>
          </cell>
          <cell r="J442" t="str">
            <v>REBAJAS OTO - INV 2018</v>
          </cell>
          <cell r="K442" t="str">
            <v>MEZCLILLA</v>
          </cell>
          <cell r="L442" t="str">
            <v>BASICOS</v>
          </cell>
          <cell r="M442" t="str">
            <v>-</v>
          </cell>
          <cell r="N442" t="str">
            <v>TEINME</v>
          </cell>
          <cell r="O442">
            <v>449.9</v>
          </cell>
        </row>
        <row r="443">
          <cell r="A443" t="str">
            <v>GC21O402</v>
          </cell>
          <cell r="B443" t="str">
            <v>PT CABALLERO</v>
          </cell>
          <cell r="C443" t="str">
            <v>JEANS</v>
          </cell>
          <cell r="D443" t="str">
            <v>ADVANCE</v>
          </cell>
          <cell r="E443" t="str">
            <v>OTOÑO / INVIERNO</v>
          </cell>
          <cell r="F443">
            <v>0</v>
          </cell>
          <cell r="G443" t="str">
            <v>38 SEMANA</v>
          </cell>
          <cell r="H443" t="str">
            <v>BONO</v>
          </cell>
          <cell r="I443" t="str">
            <v>-</v>
          </cell>
          <cell r="J443" t="str">
            <v>REBAJAS</v>
          </cell>
          <cell r="K443" t="str">
            <v>ALGODON  ELASTANO</v>
          </cell>
          <cell r="L443" t="str">
            <v>BASICO PREMIUM WASHED</v>
          </cell>
          <cell r="M443" t="str">
            <v>-</v>
          </cell>
          <cell r="N443" t="str">
            <v>TEINME</v>
          </cell>
          <cell r="O443">
            <v>549.9</v>
          </cell>
        </row>
        <row r="444">
          <cell r="A444" t="str">
            <v>GC21O403</v>
          </cell>
          <cell r="B444" t="str">
            <v>PT CABALLERO</v>
          </cell>
          <cell r="C444" t="str">
            <v>JEANS</v>
          </cell>
          <cell r="D444" t="str">
            <v>ADVANCE</v>
          </cell>
          <cell r="E444" t="str">
            <v>OTOÑO / INVIERNO</v>
          </cell>
          <cell r="F444">
            <v>0</v>
          </cell>
          <cell r="G444" t="str">
            <v>38 SEMANA</v>
          </cell>
          <cell r="H444" t="str">
            <v>AXEL</v>
          </cell>
          <cell r="I444" t="str">
            <v>-</v>
          </cell>
          <cell r="J444" t="str">
            <v>REBAJAS</v>
          </cell>
          <cell r="K444" t="str">
            <v>ALGODON  ELASTANO</v>
          </cell>
          <cell r="L444" t="str">
            <v>BASICO PREMIUM WASHED</v>
          </cell>
          <cell r="M444" t="str">
            <v>-</v>
          </cell>
          <cell r="N444" t="str">
            <v>TEINME</v>
          </cell>
          <cell r="O444">
            <v>549.9</v>
          </cell>
        </row>
        <row r="445">
          <cell r="A445" t="str">
            <v>GC21O404</v>
          </cell>
          <cell r="B445" t="str">
            <v>PT CABALLERO</v>
          </cell>
          <cell r="C445" t="str">
            <v>JEANS</v>
          </cell>
          <cell r="D445" t="str">
            <v>ADVANCE</v>
          </cell>
          <cell r="E445" t="str">
            <v>OTOÑO / INVIERNO</v>
          </cell>
          <cell r="F445">
            <v>0</v>
          </cell>
          <cell r="G445" t="str">
            <v>38 SEMANA</v>
          </cell>
          <cell r="H445" t="str">
            <v>JAGGER</v>
          </cell>
          <cell r="I445" t="str">
            <v>-</v>
          </cell>
          <cell r="J445" t="str">
            <v>REBAJAS</v>
          </cell>
          <cell r="K445" t="str">
            <v>ALGODON  ELASTANO</v>
          </cell>
          <cell r="L445" t="str">
            <v>BASICO PREMIUM WASHED</v>
          </cell>
          <cell r="M445" t="str">
            <v>-</v>
          </cell>
          <cell r="N445" t="str">
            <v>TEINME</v>
          </cell>
          <cell r="O445">
            <v>549.9</v>
          </cell>
        </row>
        <row r="446">
          <cell r="A446" t="str">
            <v>GC21O409</v>
          </cell>
          <cell r="B446" t="str">
            <v>PT CABALLERO</v>
          </cell>
          <cell r="C446" t="str">
            <v>JEANS</v>
          </cell>
          <cell r="D446" t="str">
            <v>CORE</v>
          </cell>
          <cell r="E446" t="str">
            <v>OTOÑO / INVIERNO</v>
          </cell>
          <cell r="F446">
            <v>0</v>
          </cell>
          <cell r="G446" t="str">
            <v>28 SEMANA</v>
          </cell>
          <cell r="H446" t="str">
            <v>MORRISON</v>
          </cell>
          <cell r="I446" t="str">
            <v>-</v>
          </cell>
          <cell r="J446" t="str">
            <v>REBAJAS</v>
          </cell>
          <cell r="K446" t="str">
            <v>ALGODON  ELASTANO</v>
          </cell>
          <cell r="L446" t="str">
            <v>BASICOS</v>
          </cell>
          <cell r="M446" t="str">
            <v>-</v>
          </cell>
          <cell r="N446" t="str">
            <v>TEINME</v>
          </cell>
          <cell r="O446">
            <v>449.9</v>
          </cell>
        </row>
        <row r="447">
          <cell r="A447" t="str">
            <v>GC21O413</v>
          </cell>
          <cell r="B447" t="str">
            <v>PT CABALLERO</v>
          </cell>
          <cell r="C447" t="str">
            <v>JEANS</v>
          </cell>
          <cell r="D447" t="str">
            <v>CORE</v>
          </cell>
          <cell r="E447" t="str">
            <v>OTOÑO / INVIERNO</v>
          </cell>
          <cell r="F447">
            <v>0</v>
          </cell>
          <cell r="G447" t="str">
            <v>32 SEMANA</v>
          </cell>
          <cell r="H447" t="str">
            <v>AXEL</v>
          </cell>
          <cell r="I447" t="str">
            <v>-</v>
          </cell>
          <cell r="J447" t="str">
            <v>REBAJAS</v>
          </cell>
          <cell r="K447" t="str">
            <v>ALGODON  ELASTANO</v>
          </cell>
          <cell r="L447" t="str">
            <v>BASICOS</v>
          </cell>
          <cell r="M447" t="str">
            <v>-</v>
          </cell>
          <cell r="N447" t="str">
            <v>TEINME</v>
          </cell>
          <cell r="O447">
            <v>449.9</v>
          </cell>
        </row>
        <row r="448">
          <cell r="A448" t="str">
            <v>GC21O419</v>
          </cell>
          <cell r="B448" t="str">
            <v>PT CABALLERO</v>
          </cell>
          <cell r="C448" t="str">
            <v>JEANS</v>
          </cell>
          <cell r="D448" t="str">
            <v>TRENDY</v>
          </cell>
          <cell r="E448" t="str">
            <v>OTOÑO / INVIERNO</v>
          </cell>
          <cell r="F448">
            <v>0</v>
          </cell>
          <cell r="G448" t="str">
            <v>37 SEMANA</v>
          </cell>
          <cell r="H448" t="str">
            <v>JUSTIN</v>
          </cell>
          <cell r="I448" t="str">
            <v>-</v>
          </cell>
          <cell r="J448" t="str">
            <v>REBAJAS</v>
          </cell>
          <cell r="K448" t="str">
            <v>ALGODON  ELASTANO</v>
          </cell>
          <cell r="L448">
            <v>0</v>
          </cell>
          <cell r="M448" t="str">
            <v>-</v>
          </cell>
          <cell r="N448" t="str">
            <v>TEINME</v>
          </cell>
          <cell r="O448">
            <v>699.9</v>
          </cell>
        </row>
        <row r="449">
          <cell r="A449" t="str">
            <v>GC21O425</v>
          </cell>
          <cell r="B449" t="str">
            <v>PT CABALLERO</v>
          </cell>
          <cell r="C449" t="str">
            <v>JEANS</v>
          </cell>
          <cell r="D449" t="str">
            <v>CORE</v>
          </cell>
          <cell r="E449" t="str">
            <v>OTOÑO / INVIERNO</v>
          </cell>
          <cell r="F449">
            <v>2017</v>
          </cell>
          <cell r="G449" t="str">
            <v>43 SEMANA</v>
          </cell>
          <cell r="H449" t="str">
            <v>MORRISON</v>
          </cell>
          <cell r="I449" t="str">
            <v>-</v>
          </cell>
          <cell r="J449" t="str">
            <v>REBAJAS OTO - INV 2018</v>
          </cell>
          <cell r="K449" t="str">
            <v>MEZCLILLA</v>
          </cell>
          <cell r="L449" t="str">
            <v>BASICOS</v>
          </cell>
          <cell r="M449" t="str">
            <v>-</v>
          </cell>
          <cell r="N449" t="str">
            <v>TEINME</v>
          </cell>
          <cell r="O449">
            <v>449.9</v>
          </cell>
        </row>
        <row r="450">
          <cell r="A450" t="str">
            <v>GC21O427</v>
          </cell>
          <cell r="B450" t="str">
            <v>PT CABALLERO</v>
          </cell>
          <cell r="C450" t="str">
            <v>JEANS</v>
          </cell>
          <cell r="D450" t="str">
            <v>CORE</v>
          </cell>
          <cell r="E450" t="str">
            <v>OTOÑO / INVIERNO</v>
          </cell>
          <cell r="F450">
            <v>2017</v>
          </cell>
          <cell r="G450" t="str">
            <v>40 SEMANA</v>
          </cell>
          <cell r="H450" t="str">
            <v>JAGGER</v>
          </cell>
          <cell r="I450" t="str">
            <v>-</v>
          </cell>
          <cell r="J450" t="str">
            <v>REBAJAS OTO - INV 2018</v>
          </cell>
          <cell r="K450" t="str">
            <v>MEZCLILLA</v>
          </cell>
          <cell r="L450" t="str">
            <v>BASICOS</v>
          </cell>
          <cell r="M450" t="str">
            <v>-</v>
          </cell>
          <cell r="N450" t="str">
            <v>TEINME</v>
          </cell>
          <cell r="O450">
            <v>449.9</v>
          </cell>
        </row>
        <row r="451">
          <cell r="A451" t="str">
            <v>GC21O429</v>
          </cell>
          <cell r="B451" t="str">
            <v>PT CABALLERO</v>
          </cell>
          <cell r="C451" t="str">
            <v>JEANS</v>
          </cell>
          <cell r="D451" t="str">
            <v>CORE</v>
          </cell>
          <cell r="E451" t="str">
            <v>OTOÑO / INVIERNO</v>
          </cell>
          <cell r="F451">
            <v>2017</v>
          </cell>
          <cell r="G451" t="str">
            <v>39 SEMANA</v>
          </cell>
          <cell r="H451" t="str">
            <v>BONO</v>
          </cell>
          <cell r="I451" t="str">
            <v>-</v>
          </cell>
          <cell r="J451" t="str">
            <v>REBAJAS OTO - INV 2018</v>
          </cell>
          <cell r="K451" t="str">
            <v>MEZCLILLA</v>
          </cell>
          <cell r="L451" t="str">
            <v>BASICOS</v>
          </cell>
          <cell r="M451" t="str">
            <v>-</v>
          </cell>
          <cell r="N451" t="str">
            <v>TEINME</v>
          </cell>
          <cell r="O451">
            <v>449.9</v>
          </cell>
        </row>
        <row r="452">
          <cell r="A452" t="str">
            <v>GC21O431</v>
          </cell>
          <cell r="B452" t="str">
            <v>PT CABALLERO</v>
          </cell>
          <cell r="C452" t="str">
            <v>JEANS</v>
          </cell>
          <cell r="D452" t="str">
            <v>BASICO</v>
          </cell>
          <cell r="E452" t="str">
            <v>OTOÑO / INVIERNO</v>
          </cell>
          <cell r="F452">
            <v>2017</v>
          </cell>
          <cell r="G452" t="str">
            <v>43 SEMANA</v>
          </cell>
          <cell r="H452" t="str">
            <v>MORRISON</v>
          </cell>
          <cell r="I452" t="str">
            <v>-</v>
          </cell>
          <cell r="J452" t="str">
            <v>REBAJAS OTO - INV 2018</v>
          </cell>
          <cell r="K452" t="str">
            <v>MEZCLILLA</v>
          </cell>
          <cell r="L452" t="str">
            <v>BASICOS</v>
          </cell>
          <cell r="M452" t="str">
            <v>-</v>
          </cell>
          <cell r="N452" t="str">
            <v>TEINME</v>
          </cell>
          <cell r="O452">
            <v>449.9</v>
          </cell>
        </row>
        <row r="453">
          <cell r="A453" t="str">
            <v>GC21O433</v>
          </cell>
          <cell r="B453" t="str">
            <v>PT CABALLERO</v>
          </cell>
          <cell r="C453" t="str">
            <v>JEANS</v>
          </cell>
          <cell r="D453" t="str">
            <v>CORE</v>
          </cell>
          <cell r="E453" t="str">
            <v>OTOÑO / INVIERNO</v>
          </cell>
          <cell r="F453">
            <v>2017</v>
          </cell>
          <cell r="G453" t="str">
            <v>43 SEMANA</v>
          </cell>
          <cell r="H453" t="str">
            <v>JUSTIN</v>
          </cell>
          <cell r="I453" t="str">
            <v>-</v>
          </cell>
          <cell r="J453" t="str">
            <v>REBAJAS OTO - INV 2018</v>
          </cell>
          <cell r="K453" t="str">
            <v>MEZCLILLA</v>
          </cell>
          <cell r="L453" t="str">
            <v>BASICOS</v>
          </cell>
          <cell r="M453" t="str">
            <v>-</v>
          </cell>
          <cell r="N453" t="str">
            <v>TEINME</v>
          </cell>
          <cell r="O453">
            <v>449.9</v>
          </cell>
        </row>
        <row r="454">
          <cell r="A454" t="str">
            <v>GC21O435</v>
          </cell>
          <cell r="B454" t="str">
            <v>PT CABALLERO</v>
          </cell>
          <cell r="C454" t="str">
            <v>JEANS</v>
          </cell>
          <cell r="D454" t="str">
            <v>CORE</v>
          </cell>
          <cell r="E454" t="str">
            <v>PRIMAVERA / VERANO</v>
          </cell>
          <cell r="F454">
            <v>2018</v>
          </cell>
          <cell r="G454" t="str">
            <v>7 SEMANA</v>
          </cell>
          <cell r="H454" t="str">
            <v>MORRISON</v>
          </cell>
          <cell r="I454" t="str">
            <v>-</v>
          </cell>
          <cell r="J454" t="str">
            <v>REBAJAS PRI - VER 2019</v>
          </cell>
          <cell r="K454" t="str">
            <v>MEZCLILLA</v>
          </cell>
          <cell r="L454" t="str">
            <v>CORE</v>
          </cell>
          <cell r="M454" t="str">
            <v>-</v>
          </cell>
          <cell r="N454" t="str">
            <v>TEINME</v>
          </cell>
          <cell r="O454">
            <v>449.9</v>
          </cell>
        </row>
        <row r="455">
          <cell r="A455" t="str">
            <v>GC21O437</v>
          </cell>
          <cell r="B455" t="str">
            <v>PT CABALLERO</v>
          </cell>
          <cell r="C455" t="str">
            <v>JEANS</v>
          </cell>
          <cell r="D455" t="str">
            <v>CORE</v>
          </cell>
          <cell r="E455" t="str">
            <v>PRIMAVERA / VERANO</v>
          </cell>
          <cell r="F455">
            <v>2018</v>
          </cell>
          <cell r="G455" t="str">
            <v>8 SEMANA</v>
          </cell>
          <cell r="H455" t="str">
            <v>AXEL</v>
          </cell>
          <cell r="I455" t="str">
            <v>-</v>
          </cell>
          <cell r="J455" t="str">
            <v>REBAJAS PRI - VER 2019</v>
          </cell>
          <cell r="K455" t="str">
            <v>MEZCLILLA</v>
          </cell>
          <cell r="L455" t="str">
            <v>CORE</v>
          </cell>
          <cell r="M455" t="str">
            <v>-</v>
          </cell>
          <cell r="N455" t="str">
            <v>TEINME</v>
          </cell>
          <cell r="O455">
            <v>449.9</v>
          </cell>
        </row>
        <row r="456">
          <cell r="A456" t="str">
            <v>GC21O438</v>
          </cell>
          <cell r="B456" t="str">
            <v>PT CABALLERO</v>
          </cell>
          <cell r="C456" t="str">
            <v>JEANS</v>
          </cell>
          <cell r="D456" t="str">
            <v>CORE</v>
          </cell>
          <cell r="E456" t="str">
            <v>PRIMAVERA / VERANO</v>
          </cell>
          <cell r="F456">
            <v>2018</v>
          </cell>
          <cell r="G456" t="str">
            <v>7 SEMANA</v>
          </cell>
          <cell r="H456" t="str">
            <v>BONO</v>
          </cell>
          <cell r="I456" t="str">
            <v>-</v>
          </cell>
          <cell r="J456" t="str">
            <v>REBAJAS</v>
          </cell>
          <cell r="K456" t="str">
            <v>ALGODON  ELASTANO</v>
          </cell>
          <cell r="L456" t="str">
            <v>CORE</v>
          </cell>
          <cell r="M456" t="str">
            <v>-</v>
          </cell>
          <cell r="N456" t="str">
            <v>TEINME</v>
          </cell>
          <cell r="O456">
            <v>449.9</v>
          </cell>
        </row>
        <row r="457">
          <cell r="A457" t="str">
            <v>GC21O443</v>
          </cell>
          <cell r="B457" t="str">
            <v>PT CABALLERO</v>
          </cell>
          <cell r="C457" t="str">
            <v>JEANS</v>
          </cell>
          <cell r="D457" t="str">
            <v>CORE</v>
          </cell>
          <cell r="E457" t="str">
            <v>PRIMAVERA / VERANO</v>
          </cell>
          <cell r="F457">
            <v>2018</v>
          </cell>
          <cell r="G457" t="str">
            <v>8 SEMANA</v>
          </cell>
          <cell r="H457" t="str">
            <v>BONO</v>
          </cell>
          <cell r="I457" t="str">
            <v>-</v>
          </cell>
          <cell r="J457" t="str">
            <v>REBAJAS</v>
          </cell>
          <cell r="K457" t="str">
            <v>ALGODON  ELASTANO</v>
          </cell>
          <cell r="L457" t="str">
            <v>CORE</v>
          </cell>
          <cell r="M457" t="str">
            <v>-</v>
          </cell>
          <cell r="N457" t="str">
            <v>TEINME</v>
          </cell>
          <cell r="O457">
            <v>449.9</v>
          </cell>
        </row>
        <row r="458">
          <cell r="A458" t="str">
            <v>GC21O444</v>
          </cell>
          <cell r="B458" t="str">
            <v>PT CABALLERO</v>
          </cell>
          <cell r="C458" t="str">
            <v>JEANS</v>
          </cell>
          <cell r="D458" t="str">
            <v>CORE</v>
          </cell>
          <cell r="E458" t="str">
            <v>PRIMAVERA / VERANO</v>
          </cell>
          <cell r="F458">
            <v>2018</v>
          </cell>
          <cell r="G458" t="str">
            <v>8 SEMANA</v>
          </cell>
          <cell r="H458" t="str">
            <v>JUSTIN</v>
          </cell>
          <cell r="I458" t="str">
            <v>-</v>
          </cell>
          <cell r="J458" t="str">
            <v>REBAJAS PRI - VER 2019</v>
          </cell>
          <cell r="K458" t="str">
            <v>MEZCLILLA</v>
          </cell>
          <cell r="L458" t="str">
            <v>CORE</v>
          </cell>
          <cell r="M458" t="str">
            <v>-</v>
          </cell>
          <cell r="N458" t="str">
            <v>TEINME</v>
          </cell>
          <cell r="O458">
            <v>449.9</v>
          </cell>
        </row>
        <row r="459">
          <cell r="A459" t="str">
            <v>GC21O445</v>
          </cell>
          <cell r="B459" t="str">
            <v>PT CABALLERO</v>
          </cell>
          <cell r="C459" t="str">
            <v>JEANS</v>
          </cell>
          <cell r="D459" t="str">
            <v>ADVANCE</v>
          </cell>
          <cell r="E459" t="str">
            <v>PRIMAVERA / VERANO</v>
          </cell>
          <cell r="F459">
            <v>2018</v>
          </cell>
          <cell r="G459" t="str">
            <v>9 SEMANA</v>
          </cell>
          <cell r="H459" t="str">
            <v>BONO</v>
          </cell>
          <cell r="I459" t="str">
            <v>-</v>
          </cell>
          <cell r="J459" t="str">
            <v>REBAJAS</v>
          </cell>
          <cell r="K459" t="str">
            <v>ALGODON  ELASTANO</v>
          </cell>
          <cell r="L459" t="str">
            <v>ADVANCED</v>
          </cell>
          <cell r="M459" t="str">
            <v>-</v>
          </cell>
          <cell r="N459" t="str">
            <v>TEINME</v>
          </cell>
          <cell r="O459">
            <v>579.9</v>
          </cell>
        </row>
        <row r="460">
          <cell r="A460" t="str">
            <v>GC21O446</v>
          </cell>
          <cell r="B460" t="str">
            <v>PT CABALLERO</v>
          </cell>
          <cell r="C460" t="str">
            <v>JEANS</v>
          </cell>
          <cell r="D460" t="str">
            <v>ADVANCE</v>
          </cell>
          <cell r="E460" t="str">
            <v>PRIMAVERA / VERANO</v>
          </cell>
          <cell r="F460">
            <v>2018</v>
          </cell>
          <cell r="G460" t="str">
            <v>9 SEMANA</v>
          </cell>
          <cell r="H460" t="str">
            <v>JUSTIN</v>
          </cell>
          <cell r="I460" t="str">
            <v>-</v>
          </cell>
          <cell r="J460" t="str">
            <v>REBAJAS</v>
          </cell>
          <cell r="K460" t="str">
            <v>ALGODON  ELASTANO</v>
          </cell>
          <cell r="L460" t="str">
            <v>ADVANCED</v>
          </cell>
          <cell r="M460" t="str">
            <v>-</v>
          </cell>
          <cell r="N460" t="str">
            <v>TEINME</v>
          </cell>
          <cell r="O460">
            <v>579.9</v>
          </cell>
        </row>
        <row r="461">
          <cell r="A461" t="str">
            <v>GC21O447</v>
          </cell>
          <cell r="B461" t="str">
            <v>PT CABALLERO</v>
          </cell>
          <cell r="C461" t="str">
            <v>JEANS</v>
          </cell>
          <cell r="D461" t="str">
            <v>ADVANCE</v>
          </cell>
          <cell r="E461" t="str">
            <v>PRIMAVERA / VERANO</v>
          </cell>
          <cell r="F461">
            <v>2018</v>
          </cell>
          <cell r="G461" t="str">
            <v>11 SEMANA</v>
          </cell>
          <cell r="H461" t="str">
            <v>AXEL</v>
          </cell>
          <cell r="I461" t="str">
            <v>-</v>
          </cell>
          <cell r="J461" t="str">
            <v>REBAJAS</v>
          </cell>
          <cell r="K461" t="str">
            <v>ALGODON  ELASTANO</v>
          </cell>
          <cell r="L461" t="str">
            <v>ADVANCED</v>
          </cell>
          <cell r="M461" t="str">
            <v>-</v>
          </cell>
          <cell r="N461" t="str">
            <v>TEINME</v>
          </cell>
          <cell r="O461">
            <v>579.9</v>
          </cell>
        </row>
        <row r="462">
          <cell r="A462" t="str">
            <v>GC21O449</v>
          </cell>
          <cell r="B462" t="str">
            <v>PT CABALLERO</v>
          </cell>
          <cell r="C462" t="str">
            <v>JEANS</v>
          </cell>
          <cell r="D462" t="str">
            <v>TRENDY</v>
          </cell>
          <cell r="E462" t="str">
            <v>PRIMAVERA / VERANO</v>
          </cell>
          <cell r="F462">
            <v>2018</v>
          </cell>
          <cell r="G462" t="str">
            <v>12 SEMANA</v>
          </cell>
          <cell r="H462" t="str">
            <v>JUSTIN</v>
          </cell>
          <cell r="I462" t="str">
            <v>-</v>
          </cell>
          <cell r="J462" t="str">
            <v>REBAJAS</v>
          </cell>
          <cell r="K462" t="str">
            <v>ALGODON  ELASTANO</v>
          </cell>
          <cell r="L462" t="str">
            <v>-</v>
          </cell>
          <cell r="M462" t="str">
            <v>-</v>
          </cell>
          <cell r="N462" t="str">
            <v>TEINME</v>
          </cell>
          <cell r="O462">
            <v>699.9</v>
          </cell>
        </row>
        <row r="463">
          <cell r="A463" t="str">
            <v>GC21O451</v>
          </cell>
          <cell r="B463" t="str">
            <v>PT CABALLERO</v>
          </cell>
          <cell r="C463" t="str">
            <v>JEANS</v>
          </cell>
          <cell r="D463" t="str">
            <v>ADVANCE</v>
          </cell>
          <cell r="E463" t="str">
            <v>PRIMAVERA / VERANO</v>
          </cell>
          <cell r="F463">
            <v>2018</v>
          </cell>
          <cell r="G463" t="str">
            <v>14 SEMANA</v>
          </cell>
          <cell r="H463" t="str">
            <v>AXEL</v>
          </cell>
          <cell r="I463" t="str">
            <v>-</v>
          </cell>
          <cell r="J463" t="str">
            <v>REBAJAS</v>
          </cell>
          <cell r="K463" t="str">
            <v>ALGODON  ELASTANO</v>
          </cell>
          <cell r="L463" t="str">
            <v>-</v>
          </cell>
          <cell r="M463" t="str">
            <v>-</v>
          </cell>
          <cell r="N463" t="str">
            <v>TEINME</v>
          </cell>
          <cell r="O463">
            <v>579.9</v>
          </cell>
        </row>
        <row r="464">
          <cell r="A464" t="str">
            <v>GC21O452</v>
          </cell>
          <cell r="B464" t="str">
            <v>PT CABALLERO</v>
          </cell>
          <cell r="C464" t="str">
            <v>JEANS</v>
          </cell>
          <cell r="D464" t="str">
            <v>ADVANCE</v>
          </cell>
          <cell r="E464" t="str">
            <v>PRIMAVERA / VERANO</v>
          </cell>
          <cell r="F464">
            <v>2018</v>
          </cell>
          <cell r="G464" t="str">
            <v>26 SEMANA</v>
          </cell>
          <cell r="H464" t="str">
            <v>BONO</v>
          </cell>
          <cell r="I464" t="str">
            <v>-</v>
          </cell>
          <cell r="J464" t="str">
            <v>REBAJAS</v>
          </cell>
          <cell r="K464" t="str">
            <v>ALGODON  ELASTANO</v>
          </cell>
          <cell r="L464" t="str">
            <v>-</v>
          </cell>
          <cell r="M464" t="str">
            <v>-</v>
          </cell>
          <cell r="N464" t="str">
            <v>TEINME</v>
          </cell>
          <cell r="O464">
            <v>599.9</v>
          </cell>
        </row>
        <row r="465">
          <cell r="A465" t="str">
            <v>GC21O453</v>
          </cell>
          <cell r="B465" t="str">
            <v>PT CABALLERO</v>
          </cell>
          <cell r="C465" t="str">
            <v>JEANS</v>
          </cell>
          <cell r="D465" t="str">
            <v>ADVANCED</v>
          </cell>
          <cell r="E465" t="str">
            <v>PRIMAVERA / VERANO</v>
          </cell>
          <cell r="F465">
            <v>2018</v>
          </cell>
          <cell r="G465" t="str">
            <v>26 SEMANA</v>
          </cell>
          <cell r="H465" t="str">
            <v>BONO</v>
          </cell>
          <cell r="I465" t="str">
            <v>-</v>
          </cell>
          <cell r="J465" t="str">
            <v>REBAJAS OTO - INV 2018</v>
          </cell>
          <cell r="K465" t="str">
            <v>MEZCLILLA</v>
          </cell>
          <cell r="L465" t="str">
            <v>-</v>
          </cell>
          <cell r="M465" t="str">
            <v>-</v>
          </cell>
          <cell r="N465" t="str">
            <v>TEINME</v>
          </cell>
          <cell r="O465">
            <v>599.9</v>
          </cell>
        </row>
        <row r="466">
          <cell r="A466" t="str">
            <v>GC21O454</v>
          </cell>
          <cell r="B466" t="str">
            <v>PT CABALLERO</v>
          </cell>
          <cell r="C466" t="str">
            <v>JEANS</v>
          </cell>
          <cell r="D466" t="str">
            <v>ADVANCE</v>
          </cell>
          <cell r="E466" t="str">
            <v>PRIMAVERA / VERANO</v>
          </cell>
          <cell r="F466">
            <v>2018</v>
          </cell>
          <cell r="G466" t="str">
            <v>23 SEMANA</v>
          </cell>
          <cell r="H466" t="str">
            <v>AXEL</v>
          </cell>
          <cell r="I466" t="str">
            <v>-</v>
          </cell>
          <cell r="J466" t="str">
            <v>REBAJAS</v>
          </cell>
          <cell r="K466" t="str">
            <v>ALGODON  ELASTANO</v>
          </cell>
          <cell r="L466" t="str">
            <v>-</v>
          </cell>
          <cell r="M466" t="str">
            <v>-</v>
          </cell>
          <cell r="N466" t="str">
            <v>TEINME</v>
          </cell>
          <cell r="O466">
            <v>599.9</v>
          </cell>
        </row>
        <row r="467">
          <cell r="A467" t="str">
            <v>GC21O456</v>
          </cell>
          <cell r="B467" t="str">
            <v>PT CABALLERO</v>
          </cell>
          <cell r="C467" t="str">
            <v>JEANS</v>
          </cell>
          <cell r="D467" t="str">
            <v>ADVANCE</v>
          </cell>
          <cell r="E467" t="str">
            <v>PRIMAVERA / VERANO</v>
          </cell>
          <cell r="F467">
            <v>2018</v>
          </cell>
          <cell r="G467" t="str">
            <v>25 SEMANA</v>
          </cell>
          <cell r="H467" t="str">
            <v>JUSTIN</v>
          </cell>
          <cell r="I467" t="str">
            <v>-</v>
          </cell>
          <cell r="J467" t="str">
            <v>REBAJAS</v>
          </cell>
          <cell r="K467" t="str">
            <v>ALGODON  ELASTANO</v>
          </cell>
          <cell r="L467" t="str">
            <v>-</v>
          </cell>
          <cell r="M467" t="str">
            <v>-</v>
          </cell>
          <cell r="N467" t="str">
            <v>TEINME</v>
          </cell>
          <cell r="O467">
            <v>599.9</v>
          </cell>
        </row>
        <row r="468">
          <cell r="A468" t="str">
            <v>GC21O457</v>
          </cell>
          <cell r="B468" t="str">
            <v>PT CABALLERO</v>
          </cell>
          <cell r="C468" t="str">
            <v>JEANS</v>
          </cell>
          <cell r="D468" t="str">
            <v>ADVANCE</v>
          </cell>
          <cell r="E468" t="str">
            <v>PRIMAVERA / VERANO</v>
          </cell>
          <cell r="F468">
            <v>2018</v>
          </cell>
          <cell r="G468" t="str">
            <v>25 SEMANA</v>
          </cell>
          <cell r="H468" t="str">
            <v>JUSTIN</v>
          </cell>
          <cell r="I468" t="str">
            <v>-</v>
          </cell>
          <cell r="J468" t="str">
            <v>REBAJAS</v>
          </cell>
          <cell r="K468" t="str">
            <v>ALGODON  ELASTANO</v>
          </cell>
          <cell r="L468" t="str">
            <v>-</v>
          </cell>
          <cell r="M468" t="str">
            <v>-</v>
          </cell>
          <cell r="N468" t="str">
            <v>TEINME</v>
          </cell>
          <cell r="O468">
            <v>599.9</v>
          </cell>
        </row>
        <row r="469">
          <cell r="A469" t="str">
            <v>GC21O458</v>
          </cell>
          <cell r="B469" t="str">
            <v>PT CABALLERO</v>
          </cell>
          <cell r="C469" t="str">
            <v>JEANS</v>
          </cell>
          <cell r="D469" t="str">
            <v>CORE</v>
          </cell>
          <cell r="E469" t="str">
            <v>PRIMAVERA / VERANO</v>
          </cell>
          <cell r="F469" t="str">
            <v>2018</v>
          </cell>
          <cell r="G469" t="str">
            <v>27 SEMANA</v>
          </cell>
          <cell r="H469" t="str">
            <v>JUSTIN</v>
          </cell>
          <cell r="I469">
            <v>0</v>
          </cell>
          <cell r="J469" t="str">
            <v>LINEA</v>
          </cell>
          <cell r="K469" t="str">
            <v>ALGODÓN ELASTANO</v>
          </cell>
          <cell r="L469">
            <v>0</v>
          </cell>
          <cell r="M469" t="str">
            <v>LANZAMIENTO</v>
          </cell>
          <cell r="N469" t="str">
            <v>TEINME</v>
          </cell>
          <cell r="O469">
            <v>449.9</v>
          </cell>
        </row>
        <row r="470">
          <cell r="A470" t="str">
            <v>GC21O459</v>
          </cell>
          <cell r="B470" t="str">
            <v>PT CABALLERO</v>
          </cell>
          <cell r="C470" t="str">
            <v>JEANS</v>
          </cell>
          <cell r="D470" t="str">
            <v>CORE</v>
          </cell>
          <cell r="E470" t="str">
            <v>PRIMAVERA / VERANO</v>
          </cell>
          <cell r="F470">
            <v>2018</v>
          </cell>
          <cell r="G470" t="str">
            <v>28 SEMANA</v>
          </cell>
          <cell r="H470" t="str">
            <v>JAGGER</v>
          </cell>
          <cell r="I470" t="str">
            <v>-</v>
          </cell>
          <cell r="J470" t="str">
            <v>REBAJAS</v>
          </cell>
          <cell r="K470" t="str">
            <v>ALGODON  ELASTANO</v>
          </cell>
          <cell r="L470" t="str">
            <v>CORE</v>
          </cell>
          <cell r="M470" t="str">
            <v>-</v>
          </cell>
          <cell r="N470" t="str">
            <v>TEINME</v>
          </cell>
          <cell r="O470">
            <v>449.9</v>
          </cell>
        </row>
        <row r="471">
          <cell r="A471" t="str">
            <v>GC21O460</v>
          </cell>
          <cell r="B471" t="str">
            <v>PT CABALLERO</v>
          </cell>
          <cell r="C471" t="str">
            <v>JEANS</v>
          </cell>
          <cell r="D471" t="str">
            <v>CORE</v>
          </cell>
          <cell r="E471" t="str">
            <v>PRIMAVERA / VERANO</v>
          </cell>
          <cell r="F471">
            <v>2018</v>
          </cell>
          <cell r="G471" t="str">
            <v>22 SEMANA</v>
          </cell>
          <cell r="H471" t="str">
            <v>BONO</v>
          </cell>
          <cell r="I471" t="str">
            <v>-</v>
          </cell>
          <cell r="J471" t="str">
            <v>REBAJAS</v>
          </cell>
          <cell r="K471" t="str">
            <v>ALGODON  ELASTANO</v>
          </cell>
          <cell r="L471" t="str">
            <v>CORE</v>
          </cell>
          <cell r="M471" t="str">
            <v>-</v>
          </cell>
          <cell r="N471" t="str">
            <v>TEINME</v>
          </cell>
          <cell r="O471">
            <v>449.9</v>
          </cell>
        </row>
        <row r="472">
          <cell r="A472" t="str">
            <v>GC21O461</v>
          </cell>
          <cell r="B472" t="str">
            <v>PT CABALLERO</v>
          </cell>
          <cell r="C472" t="str">
            <v>JEANS</v>
          </cell>
          <cell r="D472" t="str">
            <v>CORE</v>
          </cell>
          <cell r="E472" t="str">
            <v>PRIMAVERA / VERANO</v>
          </cell>
          <cell r="F472">
            <v>2018</v>
          </cell>
          <cell r="G472" t="str">
            <v>23 SEMANA</v>
          </cell>
          <cell r="H472" t="str">
            <v>HARRISON</v>
          </cell>
          <cell r="I472" t="str">
            <v>-</v>
          </cell>
          <cell r="J472" t="str">
            <v>REBAJAS</v>
          </cell>
          <cell r="K472" t="str">
            <v>ALGODON  ELASTANO</v>
          </cell>
          <cell r="L472" t="str">
            <v>CORE</v>
          </cell>
          <cell r="M472" t="str">
            <v>-</v>
          </cell>
          <cell r="N472" t="str">
            <v>TEINME</v>
          </cell>
          <cell r="O472">
            <v>449.9</v>
          </cell>
        </row>
        <row r="473">
          <cell r="A473" t="str">
            <v>GC21O462</v>
          </cell>
          <cell r="B473" t="str">
            <v>PT CABALLERO</v>
          </cell>
          <cell r="C473" t="str">
            <v>JEANS</v>
          </cell>
          <cell r="D473" t="str">
            <v>CORE</v>
          </cell>
          <cell r="E473" t="str">
            <v>PRIMAVERA / VERANO</v>
          </cell>
          <cell r="F473">
            <v>2018</v>
          </cell>
          <cell r="G473" t="str">
            <v>25 SEMANA</v>
          </cell>
          <cell r="H473" t="str">
            <v>AXEL</v>
          </cell>
          <cell r="I473" t="str">
            <v>-</v>
          </cell>
          <cell r="J473" t="str">
            <v>REBAJAS</v>
          </cell>
          <cell r="K473" t="str">
            <v>ALGODON  ELASTANO</v>
          </cell>
          <cell r="L473" t="str">
            <v>CORE</v>
          </cell>
          <cell r="M473" t="str">
            <v>-</v>
          </cell>
          <cell r="N473" t="str">
            <v>TEINME</v>
          </cell>
          <cell r="O473">
            <v>449.9</v>
          </cell>
        </row>
        <row r="474">
          <cell r="A474" t="str">
            <v>GC21O463</v>
          </cell>
          <cell r="B474" t="str">
            <v>PT CABALLERO</v>
          </cell>
          <cell r="C474" t="str">
            <v>JEANS</v>
          </cell>
          <cell r="D474" t="str">
            <v>CORE</v>
          </cell>
          <cell r="E474" t="str">
            <v>PRIMAVERA / VERANO</v>
          </cell>
          <cell r="F474">
            <v>2018</v>
          </cell>
          <cell r="G474" t="str">
            <v>29 SEMANA</v>
          </cell>
          <cell r="H474" t="str">
            <v>MORRISON</v>
          </cell>
          <cell r="I474" t="str">
            <v>-</v>
          </cell>
          <cell r="J474" t="str">
            <v>REBAJAS</v>
          </cell>
          <cell r="K474" t="str">
            <v>ALGODON  ELASTANO</v>
          </cell>
          <cell r="L474" t="str">
            <v>CORE</v>
          </cell>
          <cell r="M474" t="str">
            <v>-</v>
          </cell>
          <cell r="N474" t="str">
            <v>TEINME</v>
          </cell>
          <cell r="O474">
            <v>449.9</v>
          </cell>
        </row>
        <row r="475">
          <cell r="A475" t="str">
            <v>GC21O465</v>
          </cell>
          <cell r="B475" t="str">
            <v>PT CABALLERO</v>
          </cell>
          <cell r="C475" t="str">
            <v>JEANS</v>
          </cell>
          <cell r="D475" t="str">
            <v>CORE</v>
          </cell>
          <cell r="E475" t="str">
            <v>PRIMAVERA / VERANO</v>
          </cell>
          <cell r="F475">
            <v>2018</v>
          </cell>
          <cell r="G475" t="str">
            <v>23 SEMANA</v>
          </cell>
          <cell r="H475" t="str">
            <v>JUSTIN</v>
          </cell>
          <cell r="I475" t="str">
            <v>-</v>
          </cell>
          <cell r="J475" t="str">
            <v>REBAJAS PRI - VER 2019</v>
          </cell>
          <cell r="K475" t="str">
            <v>MEZCLILLA</v>
          </cell>
          <cell r="L475" t="str">
            <v>CORE</v>
          </cell>
          <cell r="M475" t="str">
            <v>-</v>
          </cell>
          <cell r="N475" t="str">
            <v>TEINME</v>
          </cell>
          <cell r="O475">
            <v>449.9</v>
          </cell>
        </row>
        <row r="476">
          <cell r="A476" t="str">
            <v>GC21O466</v>
          </cell>
          <cell r="B476" t="str">
            <v>PT CABALLERO</v>
          </cell>
          <cell r="C476" t="str">
            <v>JEANS</v>
          </cell>
          <cell r="D476" t="str">
            <v>CORE</v>
          </cell>
          <cell r="E476" t="str">
            <v>PRIMAVERA / VERANO</v>
          </cell>
          <cell r="F476">
            <v>2018</v>
          </cell>
          <cell r="G476" t="str">
            <v>23 SEMANA</v>
          </cell>
          <cell r="H476" t="str">
            <v>JAGGER</v>
          </cell>
          <cell r="I476" t="str">
            <v>-</v>
          </cell>
          <cell r="J476" t="str">
            <v>REBAJAS PRI - VER 2019</v>
          </cell>
          <cell r="K476" t="str">
            <v>MEZCLILLA</v>
          </cell>
          <cell r="L476" t="str">
            <v>CORE</v>
          </cell>
          <cell r="M476" t="str">
            <v>-</v>
          </cell>
          <cell r="N476" t="str">
            <v>TEINME</v>
          </cell>
          <cell r="O476">
            <v>449.9</v>
          </cell>
        </row>
        <row r="477">
          <cell r="A477" t="str">
            <v>GC21O469</v>
          </cell>
          <cell r="B477" t="str">
            <v>PT CABALLERO</v>
          </cell>
          <cell r="C477" t="str">
            <v>JEANS</v>
          </cell>
          <cell r="D477" t="str">
            <v>CORE</v>
          </cell>
          <cell r="E477" t="str">
            <v>PRIMAVERA / VERANO</v>
          </cell>
          <cell r="F477">
            <v>2018</v>
          </cell>
          <cell r="G477" t="str">
            <v>27 SEMANA</v>
          </cell>
          <cell r="H477" t="str">
            <v>AXEL</v>
          </cell>
          <cell r="I477" t="str">
            <v>-</v>
          </cell>
          <cell r="J477" t="str">
            <v>REBAJAS</v>
          </cell>
          <cell r="K477" t="str">
            <v>ALGODON  ELASTANO</v>
          </cell>
          <cell r="L477" t="str">
            <v>CORE</v>
          </cell>
          <cell r="M477" t="str">
            <v>-</v>
          </cell>
          <cell r="N477" t="str">
            <v>TEINME</v>
          </cell>
          <cell r="O477">
            <v>449.9</v>
          </cell>
        </row>
        <row r="478">
          <cell r="A478" t="str">
            <v>GC21O470</v>
          </cell>
          <cell r="B478" t="str">
            <v>PT CABALLERO</v>
          </cell>
          <cell r="C478" t="str">
            <v>JEANS</v>
          </cell>
          <cell r="D478" t="str">
            <v>CORE</v>
          </cell>
          <cell r="E478" t="str">
            <v>PRIMAVERA / VERANO</v>
          </cell>
          <cell r="F478">
            <v>2018</v>
          </cell>
          <cell r="G478" t="str">
            <v>37 SEMANA</v>
          </cell>
          <cell r="H478" t="str">
            <v>JUSTIN</v>
          </cell>
          <cell r="I478" t="str">
            <v>-</v>
          </cell>
          <cell r="J478" t="str">
            <v>REBAJAS PRI - VER 2019</v>
          </cell>
          <cell r="K478" t="str">
            <v>MEZCLILLA</v>
          </cell>
          <cell r="L478" t="str">
            <v>CORE</v>
          </cell>
          <cell r="M478" t="str">
            <v>-</v>
          </cell>
          <cell r="N478" t="str">
            <v>TEINME</v>
          </cell>
          <cell r="O478">
            <v>449.9</v>
          </cell>
        </row>
        <row r="479">
          <cell r="A479" t="str">
            <v>GC21O476</v>
          </cell>
          <cell r="B479" t="str">
            <v>PT CABALLERO</v>
          </cell>
          <cell r="C479" t="str">
            <v>JEANS</v>
          </cell>
          <cell r="D479" t="str">
            <v>CORE</v>
          </cell>
          <cell r="E479" t="str">
            <v>PRIMAVERA / VERANO</v>
          </cell>
          <cell r="F479">
            <v>2018</v>
          </cell>
          <cell r="G479" t="str">
            <v>28 SEMANA</v>
          </cell>
          <cell r="H479" t="str">
            <v>JUSTIN</v>
          </cell>
          <cell r="I479" t="str">
            <v>-</v>
          </cell>
          <cell r="J479" t="str">
            <v>REBAJAS</v>
          </cell>
          <cell r="K479" t="str">
            <v>ALGODON  ELASTANO</v>
          </cell>
          <cell r="L479" t="str">
            <v>-</v>
          </cell>
          <cell r="M479" t="str">
            <v>-</v>
          </cell>
          <cell r="N479" t="str">
            <v>TEINME</v>
          </cell>
          <cell r="O479">
            <v>449.9</v>
          </cell>
        </row>
        <row r="480">
          <cell r="A480" t="str">
            <v>GC21O479</v>
          </cell>
          <cell r="B480" t="str">
            <v>PT CABALLERO</v>
          </cell>
          <cell r="C480" t="str">
            <v>JEANS</v>
          </cell>
          <cell r="D480" t="str">
            <v>TRENDY</v>
          </cell>
          <cell r="E480" t="str">
            <v>PRIMAVERA / VERANO</v>
          </cell>
          <cell r="F480">
            <v>2018</v>
          </cell>
          <cell r="G480" t="str">
            <v>27 SEMANA</v>
          </cell>
          <cell r="H480" t="str">
            <v>MALUMA</v>
          </cell>
          <cell r="I480" t="str">
            <v>-</v>
          </cell>
          <cell r="J480" t="str">
            <v>REBAJAS</v>
          </cell>
          <cell r="K480" t="str">
            <v>ALGODON  ELASTANO</v>
          </cell>
          <cell r="L480" t="str">
            <v>-</v>
          </cell>
          <cell r="M480" t="str">
            <v>-</v>
          </cell>
          <cell r="N480" t="str">
            <v>TEINME</v>
          </cell>
          <cell r="O480">
            <v>699.9</v>
          </cell>
        </row>
        <row r="481">
          <cell r="A481" t="str">
            <v>GC21O480</v>
          </cell>
          <cell r="B481" t="str">
            <v>PT CABALLERO</v>
          </cell>
          <cell r="C481" t="str">
            <v>JEANS</v>
          </cell>
          <cell r="D481" t="str">
            <v>TRENDY</v>
          </cell>
          <cell r="E481" t="str">
            <v>PRIMAVERA / VERANO</v>
          </cell>
          <cell r="F481">
            <v>2018</v>
          </cell>
          <cell r="G481" t="str">
            <v>27 SEMANA</v>
          </cell>
          <cell r="H481" t="str">
            <v>MALUMA</v>
          </cell>
          <cell r="I481" t="str">
            <v>-</v>
          </cell>
          <cell r="J481" t="str">
            <v>REBAJAS</v>
          </cell>
          <cell r="K481" t="str">
            <v>ALGODON  ELASTANO</v>
          </cell>
          <cell r="L481" t="str">
            <v>-</v>
          </cell>
          <cell r="M481" t="str">
            <v>-</v>
          </cell>
          <cell r="N481" t="str">
            <v>TEINME</v>
          </cell>
          <cell r="O481">
            <v>699.9</v>
          </cell>
        </row>
        <row r="482">
          <cell r="A482" t="str">
            <v>GC21O481</v>
          </cell>
          <cell r="B482" t="str">
            <v>PT CABALLERO</v>
          </cell>
          <cell r="C482" t="str">
            <v>JEANS</v>
          </cell>
          <cell r="D482" t="str">
            <v>TRENDY</v>
          </cell>
          <cell r="E482" t="str">
            <v>PRIMAVERA / VERANO</v>
          </cell>
          <cell r="F482">
            <v>2018</v>
          </cell>
          <cell r="G482" t="str">
            <v>24 SEMANA</v>
          </cell>
          <cell r="H482" t="str">
            <v>JUSTIN</v>
          </cell>
          <cell r="I482" t="str">
            <v>-</v>
          </cell>
          <cell r="J482" t="str">
            <v>REBAJAS</v>
          </cell>
          <cell r="K482" t="str">
            <v>ALGODON  ELASTANO</v>
          </cell>
          <cell r="L482" t="str">
            <v>-</v>
          </cell>
          <cell r="M482" t="str">
            <v>-</v>
          </cell>
          <cell r="N482" t="str">
            <v>TEINME</v>
          </cell>
          <cell r="O482">
            <v>699.9</v>
          </cell>
        </row>
        <row r="483">
          <cell r="A483" t="str">
            <v>GC21O483</v>
          </cell>
          <cell r="B483" t="str">
            <v>PT CABALLERO</v>
          </cell>
          <cell r="C483" t="str">
            <v>JEANS</v>
          </cell>
          <cell r="D483" t="str">
            <v>TRENDY</v>
          </cell>
          <cell r="E483" t="str">
            <v>PRIMAVERA / VERANO</v>
          </cell>
          <cell r="F483">
            <v>2018</v>
          </cell>
          <cell r="G483" t="str">
            <v>24 SEMANA</v>
          </cell>
          <cell r="H483" t="str">
            <v>MALUMA</v>
          </cell>
          <cell r="I483" t="str">
            <v>-</v>
          </cell>
          <cell r="J483" t="str">
            <v>REBAJAS OTO - INV 2018</v>
          </cell>
          <cell r="K483" t="str">
            <v>MEZCLILLA</v>
          </cell>
          <cell r="L483" t="str">
            <v>-</v>
          </cell>
          <cell r="M483" t="str">
            <v>-</v>
          </cell>
          <cell r="N483" t="str">
            <v>TEINME</v>
          </cell>
          <cell r="O483">
            <v>579.9</v>
          </cell>
        </row>
        <row r="484">
          <cell r="A484" t="str">
            <v>GC21O484</v>
          </cell>
          <cell r="B484" t="str">
            <v>PT CABALLERO</v>
          </cell>
          <cell r="C484" t="str">
            <v>JEANS</v>
          </cell>
          <cell r="D484" t="str">
            <v>TRENDY</v>
          </cell>
          <cell r="E484" t="str">
            <v>OTOÑO / INVIERNO</v>
          </cell>
          <cell r="F484">
            <v>2018</v>
          </cell>
          <cell r="G484" t="str">
            <v>24 SEMANA</v>
          </cell>
          <cell r="H484" t="str">
            <v>MALUMA</v>
          </cell>
          <cell r="I484" t="str">
            <v>-</v>
          </cell>
          <cell r="J484" t="str">
            <v>REBAJAS OTO - INV 2018</v>
          </cell>
          <cell r="K484" t="str">
            <v>MEZCLILLA</v>
          </cell>
          <cell r="L484" t="str">
            <v>-</v>
          </cell>
          <cell r="M484" t="str">
            <v>-</v>
          </cell>
          <cell r="N484" t="str">
            <v>TEINME</v>
          </cell>
          <cell r="O484">
            <v>579.9</v>
          </cell>
        </row>
        <row r="485">
          <cell r="A485" t="str">
            <v>GC21O486</v>
          </cell>
          <cell r="B485" t="str">
            <v>PT CABALLERO</v>
          </cell>
          <cell r="C485" t="str">
            <v>JEANS</v>
          </cell>
          <cell r="D485" t="str">
            <v>TRENDY</v>
          </cell>
          <cell r="E485" t="str">
            <v>OTOÑO / INVIERNO</v>
          </cell>
          <cell r="F485">
            <v>2018</v>
          </cell>
          <cell r="G485" t="str">
            <v>39 SEMANA</v>
          </cell>
          <cell r="H485" t="str">
            <v>AXEL</v>
          </cell>
          <cell r="I485" t="str">
            <v>-</v>
          </cell>
          <cell r="J485" t="str">
            <v>REBAJAS</v>
          </cell>
          <cell r="K485" t="str">
            <v>ALGODON  ELASTANO</v>
          </cell>
          <cell r="L485" t="str">
            <v>-</v>
          </cell>
          <cell r="M485" t="str">
            <v>-</v>
          </cell>
          <cell r="N485" t="str">
            <v>TEINME</v>
          </cell>
          <cell r="O485">
            <v>699.9</v>
          </cell>
        </row>
        <row r="486">
          <cell r="A486" t="str">
            <v>GC21O487</v>
          </cell>
          <cell r="B486" t="str">
            <v>PT CABALLERO</v>
          </cell>
          <cell r="C486" t="str">
            <v>JEANS</v>
          </cell>
          <cell r="D486" t="str">
            <v>TRENDY</v>
          </cell>
          <cell r="E486" t="str">
            <v>OTOÑO / INVIERNO</v>
          </cell>
          <cell r="F486">
            <v>2018</v>
          </cell>
          <cell r="G486" t="str">
            <v>39 SEMANA</v>
          </cell>
          <cell r="H486" t="str">
            <v>AXEL</v>
          </cell>
          <cell r="I486" t="str">
            <v>-</v>
          </cell>
          <cell r="J486" t="str">
            <v>REBAJAS</v>
          </cell>
          <cell r="K486" t="str">
            <v>ALGODON  ELASTANO</v>
          </cell>
          <cell r="L486" t="str">
            <v>-</v>
          </cell>
          <cell r="M486" t="str">
            <v>-</v>
          </cell>
          <cell r="N486" t="str">
            <v>TEINME</v>
          </cell>
          <cell r="O486">
            <v>699.9</v>
          </cell>
        </row>
        <row r="487">
          <cell r="A487" t="str">
            <v>GC21O488</v>
          </cell>
          <cell r="B487" t="str">
            <v>PT CABALLERO</v>
          </cell>
          <cell r="C487" t="str">
            <v>JEANS</v>
          </cell>
          <cell r="D487" t="str">
            <v>TRENDY</v>
          </cell>
          <cell r="E487" t="str">
            <v>PRIMAVERA / VERANO</v>
          </cell>
          <cell r="F487">
            <v>2018</v>
          </cell>
          <cell r="G487" t="str">
            <v>30 SEMANA</v>
          </cell>
          <cell r="H487" t="str">
            <v>MALUMA</v>
          </cell>
          <cell r="I487" t="str">
            <v>-</v>
          </cell>
          <cell r="J487" t="str">
            <v>REBAJAS</v>
          </cell>
          <cell r="K487" t="str">
            <v>ALGODON  ELASTANO</v>
          </cell>
          <cell r="L487" t="str">
            <v>-</v>
          </cell>
          <cell r="M487" t="str">
            <v>-</v>
          </cell>
          <cell r="N487" t="str">
            <v>TEINME</v>
          </cell>
          <cell r="O487">
            <v>699.9</v>
          </cell>
        </row>
        <row r="488">
          <cell r="A488" t="str">
            <v>GC21O489</v>
          </cell>
          <cell r="B488" t="str">
            <v>PT CABALLERO</v>
          </cell>
          <cell r="C488" t="str">
            <v>JEANS</v>
          </cell>
          <cell r="D488" t="str">
            <v>TRENDY</v>
          </cell>
          <cell r="E488" t="str">
            <v>PRIMAVERA / VERANO</v>
          </cell>
          <cell r="F488">
            <v>2018</v>
          </cell>
          <cell r="G488" t="str">
            <v>29 SEMANA</v>
          </cell>
          <cell r="H488" t="str">
            <v>MALUMA</v>
          </cell>
          <cell r="I488" t="str">
            <v>-</v>
          </cell>
          <cell r="J488" t="str">
            <v>REBAJAS</v>
          </cell>
          <cell r="K488" t="str">
            <v>ALGODON  ELASTANO</v>
          </cell>
          <cell r="L488" t="str">
            <v>-</v>
          </cell>
          <cell r="M488" t="str">
            <v>-</v>
          </cell>
          <cell r="N488" t="str">
            <v>TEINME</v>
          </cell>
          <cell r="O488">
            <v>699.9</v>
          </cell>
        </row>
        <row r="489">
          <cell r="A489" t="str">
            <v>GC21O495</v>
          </cell>
          <cell r="B489" t="str">
            <v>PT CABALLERO</v>
          </cell>
          <cell r="C489" t="str">
            <v>JEANS</v>
          </cell>
          <cell r="D489" t="str">
            <v>TRENDY</v>
          </cell>
          <cell r="E489" t="str">
            <v>OTOÑO / INVIERNO</v>
          </cell>
          <cell r="F489">
            <v>2018</v>
          </cell>
          <cell r="G489" t="str">
            <v>36 SEMANA</v>
          </cell>
          <cell r="H489" t="str">
            <v>CARROT</v>
          </cell>
          <cell r="I489" t="str">
            <v>-</v>
          </cell>
          <cell r="J489" t="str">
            <v>REBAJAS</v>
          </cell>
          <cell r="K489" t="str">
            <v>ALGODON  ELASTANO</v>
          </cell>
          <cell r="L489" t="str">
            <v>-</v>
          </cell>
          <cell r="M489" t="str">
            <v>-</v>
          </cell>
          <cell r="N489" t="str">
            <v>TEINME</v>
          </cell>
          <cell r="O489">
            <v>699.9</v>
          </cell>
        </row>
        <row r="490">
          <cell r="A490" t="str">
            <v>GC21O496</v>
          </cell>
          <cell r="B490" t="str">
            <v>PT CABALLERO</v>
          </cell>
          <cell r="C490" t="str">
            <v>JEANS</v>
          </cell>
          <cell r="D490" t="str">
            <v>ADVANCE</v>
          </cell>
          <cell r="E490" t="str">
            <v>OTOÑO / INVIERNO</v>
          </cell>
          <cell r="F490">
            <v>2018</v>
          </cell>
          <cell r="G490" t="str">
            <v>41 SEMANA</v>
          </cell>
          <cell r="H490" t="str">
            <v>JUSTIN</v>
          </cell>
          <cell r="I490" t="str">
            <v>-</v>
          </cell>
          <cell r="J490" t="str">
            <v>REBAJAS</v>
          </cell>
          <cell r="K490" t="str">
            <v>ALGODON  ELASTANO</v>
          </cell>
          <cell r="L490" t="str">
            <v>-</v>
          </cell>
          <cell r="M490" t="str">
            <v>-</v>
          </cell>
          <cell r="N490" t="str">
            <v>TEINME</v>
          </cell>
          <cell r="O490">
            <v>579.9</v>
          </cell>
        </row>
        <row r="491">
          <cell r="A491" t="str">
            <v>GC21O498</v>
          </cell>
          <cell r="B491" t="str">
            <v>PT CABALLERO</v>
          </cell>
          <cell r="C491" t="str">
            <v>JEANS</v>
          </cell>
          <cell r="D491" t="str">
            <v>ADVANCE</v>
          </cell>
          <cell r="E491" t="str">
            <v>OTOÑO / INVIERNO</v>
          </cell>
          <cell r="F491">
            <v>2018</v>
          </cell>
          <cell r="G491" t="str">
            <v>36 SEMANA</v>
          </cell>
          <cell r="H491" t="str">
            <v>BONO</v>
          </cell>
          <cell r="I491" t="str">
            <v>-</v>
          </cell>
          <cell r="J491" t="str">
            <v>REBAJAS</v>
          </cell>
          <cell r="K491" t="str">
            <v>ALGODON  ELASTANO</v>
          </cell>
          <cell r="L491" t="str">
            <v>-</v>
          </cell>
          <cell r="M491" t="str">
            <v>-</v>
          </cell>
          <cell r="N491" t="str">
            <v>TEINME</v>
          </cell>
          <cell r="O491">
            <v>579.9</v>
          </cell>
        </row>
        <row r="492">
          <cell r="A492" t="str">
            <v>GC21O502</v>
          </cell>
          <cell r="B492" t="str">
            <v>PT CABALLERO</v>
          </cell>
          <cell r="C492" t="str">
            <v>JEANS</v>
          </cell>
          <cell r="D492" t="str">
            <v>TRENDY</v>
          </cell>
          <cell r="E492" t="str">
            <v>OTOÑO / INVIERNO</v>
          </cell>
          <cell r="F492">
            <v>2018</v>
          </cell>
          <cell r="G492" t="str">
            <v>38 SEMANA</v>
          </cell>
          <cell r="H492" t="str">
            <v>MALUMA</v>
          </cell>
          <cell r="I492" t="str">
            <v>-</v>
          </cell>
          <cell r="J492" t="str">
            <v>REBAJAS OTO - INV 2018</v>
          </cell>
          <cell r="K492" t="str">
            <v>MEZCLILLA</v>
          </cell>
          <cell r="L492" t="str">
            <v>-</v>
          </cell>
          <cell r="M492" t="str">
            <v>-</v>
          </cell>
          <cell r="N492" t="str">
            <v>TEINME</v>
          </cell>
          <cell r="O492">
            <v>699.9</v>
          </cell>
        </row>
        <row r="493">
          <cell r="A493" t="str">
            <v>GC21O505</v>
          </cell>
          <cell r="B493" t="str">
            <v>PT CABALLERO</v>
          </cell>
          <cell r="C493" t="str">
            <v>JEANS</v>
          </cell>
          <cell r="D493" t="str">
            <v>TRENDY</v>
          </cell>
          <cell r="E493" t="str">
            <v>OTOÑO / INVIERNO</v>
          </cell>
          <cell r="F493">
            <v>2018</v>
          </cell>
          <cell r="G493" t="str">
            <v>37 SEMANA</v>
          </cell>
          <cell r="H493" t="str">
            <v>AXEL</v>
          </cell>
          <cell r="I493" t="str">
            <v>-</v>
          </cell>
          <cell r="J493" t="str">
            <v>REBAJAS OTO - INV 2018</v>
          </cell>
          <cell r="K493" t="str">
            <v>MEZCLILLA</v>
          </cell>
          <cell r="L493" t="str">
            <v>-</v>
          </cell>
          <cell r="M493" t="str">
            <v>-</v>
          </cell>
          <cell r="N493" t="str">
            <v>TEINME</v>
          </cell>
          <cell r="O493">
            <v>699.9</v>
          </cell>
        </row>
        <row r="494">
          <cell r="A494" t="str">
            <v>GC21O506</v>
          </cell>
          <cell r="B494" t="str">
            <v>PT CABALLERO</v>
          </cell>
          <cell r="C494" t="str">
            <v>JEANS</v>
          </cell>
          <cell r="D494" t="str">
            <v>CORE</v>
          </cell>
          <cell r="E494" t="str">
            <v>OTOÑO / INVIERNO</v>
          </cell>
          <cell r="F494">
            <v>2018</v>
          </cell>
          <cell r="G494" t="str">
            <v>37 SEMANA</v>
          </cell>
          <cell r="H494" t="str">
            <v>JUSTIN</v>
          </cell>
          <cell r="I494" t="str">
            <v>-</v>
          </cell>
          <cell r="J494" t="str">
            <v>REBAJAS</v>
          </cell>
          <cell r="K494" t="str">
            <v>ALGODON  ELASTANO</v>
          </cell>
          <cell r="L494" t="str">
            <v>CORE</v>
          </cell>
          <cell r="M494" t="str">
            <v>-</v>
          </cell>
          <cell r="N494" t="str">
            <v>TEINME</v>
          </cell>
          <cell r="O494">
            <v>449.9</v>
          </cell>
        </row>
        <row r="495">
          <cell r="A495" t="str">
            <v>GC21O507</v>
          </cell>
          <cell r="B495" t="str">
            <v>PT CABALLERO</v>
          </cell>
          <cell r="C495" t="str">
            <v>JEANS</v>
          </cell>
          <cell r="D495" t="str">
            <v>CORE</v>
          </cell>
          <cell r="E495" t="str">
            <v>OTOÑO / INVIERNO</v>
          </cell>
          <cell r="F495">
            <v>2018</v>
          </cell>
          <cell r="G495" t="str">
            <v>37 SEMANA</v>
          </cell>
          <cell r="H495" t="str">
            <v>JUSTIN</v>
          </cell>
          <cell r="I495" t="str">
            <v>-</v>
          </cell>
          <cell r="J495" t="str">
            <v>REBAJAS PRI - VER 2019</v>
          </cell>
          <cell r="K495" t="str">
            <v>MEZCLILLA</v>
          </cell>
          <cell r="L495" t="str">
            <v>-</v>
          </cell>
          <cell r="M495" t="str">
            <v>-</v>
          </cell>
          <cell r="N495" t="str">
            <v>TEINME</v>
          </cell>
          <cell r="O495">
            <v>449.9</v>
          </cell>
        </row>
        <row r="496">
          <cell r="A496" t="str">
            <v>GC21O510</v>
          </cell>
          <cell r="B496" t="str">
            <v>PT CABALLERO</v>
          </cell>
          <cell r="C496" t="str">
            <v>JEANS</v>
          </cell>
          <cell r="D496" t="str">
            <v>CORE</v>
          </cell>
          <cell r="E496" t="str">
            <v>OTOÑO / INVIERNO</v>
          </cell>
          <cell r="F496">
            <v>2018</v>
          </cell>
          <cell r="G496" t="str">
            <v>37 SEMANA</v>
          </cell>
          <cell r="H496" t="str">
            <v>AXEL</v>
          </cell>
          <cell r="I496" t="str">
            <v>-</v>
          </cell>
          <cell r="J496" t="str">
            <v>REBAJAS</v>
          </cell>
          <cell r="K496" t="str">
            <v>ALGODON  ELASTANO</v>
          </cell>
          <cell r="L496" t="str">
            <v>-</v>
          </cell>
          <cell r="M496" t="str">
            <v>-</v>
          </cell>
          <cell r="N496" t="str">
            <v>TEINME</v>
          </cell>
          <cell r="O496">
            <v>449.9</v>
          </cell>
        </row>
        <row r="497">
          <cell r="A497" t="str">
            <v>GC21O513</v>
          </cell>
          <cell r="B497" t="str">
            <v>PT CABALLERO</v>
          </cell>
          <cell r="C497" t="str">
            <v>JEANS</v>
          </cell>
          <cell r="D497" t="str">
            <v>CLEAN</v>
          </cell>
          <cell r="E497" t="str">
            <v>OTOÑO / INVIERNO</v>
          </cell>
          <cell r="F497">
            <v>2018</v>
          </cell>
          <cell r="G497" t="str">
            <v>33 SEMANA</v>
          </cell>
          <cell r="H497" t="str">
            <v>JUSTIN</v>
          </cell>
          <cell r="I497" t="str">
            <v>-</v>
          </cell>
          <cell r="J497" t="str">
            <v>REBAJAS</v>
          </cell>
          <cell r="K497" t="str">
            <v>ALGODON  ELASTANO</v>
          </cell>
          <cell r="L497" t="str">
            <v>CLEAN</v>
          </cell>
          <cell r="M497" t="str">
            <v>-</v>
          </cell>
          <cell r="N497" t="str">
            <v>TEINME</v>
          </cell>
          <cell r="O497">
            <v>299.89999999999998</v>
          </cell>
        </row>
        <row r="498">
          <cell r="A498" t="str">
            <v>GC21O516</v>
          </cell>
          <cell r="B498" t="str">
            <v>PT CABALLERO</v>
          </cell>
          <cell r="C498" t="str">
            <v>JEANS</v>
          </cell>
          <cell r="D498" t="str">
            <v>CLEAN</v>
          </cell>
          <cell r="E498" t="str">
            <v>OTOÑO / INVIERNO</v>
          </cell>
          <cell r="F498">
            <v>2018</v>
          </cell>
          <cell r="G498" t="str">
            <v>32 SEMANA</v>
          </cell>
          <cell r="H498" t="str">
            <v>JUSTIN</v>
          </cell>
          <cell r="I498" t="str">
            <v>-</v>
          </cell>
          <cell r="J498" t="str">
            <v>REBAJAS OTO -  INV 2019</v>
          </cell>
          <cell r="K498" t="str">
            <v>MEZCLILLA</v>
          </cell>
          <cell r="L498" t="str">
            <v>CLEAN</v>
          </cell>
          <cell r="M498" t="str">
            <v>-</v>
          </cell>
          <cell r="N498" t="str">
            <v>TEINME</v>
          </cell>
          <cell r="O498">
            <v>299.89999999999998</v>
          </cell>
        </row>
        <row r="499">
          <cell r="A499" t="str">
            <v>GC21O520</v>
          </cell>
          <cell r="B499" t="str">
            <v>PT CABALLERO</v>
          </cell>
          <cell r="C499" t="str">
            <v>JEANS</v>
          </cell>
          <cell r="D499" t="str">
            <v>CORE</v>
          </cell>
          <cell r="E499" t="str">
            <v>OTOÑO / INVIERNO</v>
          </cell>
          <cell r="F499">
            <v>2018</v>
          </cell>
          <cell r="G499" t="str">
            <v>42 SEMANA</v>
          </cell>
          <cell r="H499" t="str">
            <v>BONO</v>
          </cell>
          <cell r="I499" t="str">
            <v>-</v>
          </cell>
          <cell r="J499" t="str">
            <v>REBAJAS</v>
          </cell>
          <cell r="K499" t="str">
            <v>ALGODON  ELASTANO</v>
          </cell>
          <cell r="L499" t="str">
            <v>-</v>
          </cell>
          <cell r="M499" t="str">
            <v>-</v>
          </cell>
          <cell r="N499" t="str">
            <v>TEINME</v>
          </cell>
          <cell r="O499">
            <v>449.9</v>
          </cell>
        </row>
        <row r="500">
          <cell r="A500" t="str">
            <v>GC21O521</v>
          </cell>
          <cell r="B500" t="str">
            <v>PT CABALLERO</v>
          </cell>
          <cell r="C500" t="str">
            <v>JEANS</v>
          </cell>
          <cell r="D500" t="str">
            <v>CORE</v>
          </cell>
          <cell r="E500" t="str">
            <v>OTOÑO / INVIERNO</v>
          </cell>
          <cell r="F500">
            <v>2018</v>
          </cell>
          <cell r="G500" t="str">
            <v>37 SEMANA</v>
          </cell>
          <cell r="H500" t="str">
            <v>JUSTIN</v>
          </cell>
          <cell r="I500" t="str">
            <v>-</v>
          </cell>
          <cell r="J500" t="str">
            <v>REBAJAS</v>
          </cell>
          <cell r="K500" t="str">
            <v>ALGODON  ELASTANO</v>
          </cell>
          <cell r="L500" t="str">
            <v>-</v>
          </cell>
          <cell r="M500" t="str">
            <v>-</v>
          </cell>
          <cell r="N500" t="str">
            <v>TEINME</v>
          </cell>
          <cell r="O500">
            <v>449.9</v>
          </cell>
        </row>
        <row r="501">
          <cell r="A501" t="str">
            <v>GC21O524</v>
          </cell>
          <cell r="B501" t="str">
            <v>PT CABALLERO</v>
          </cell>
          <cell r="C501" t="str">
            <v>JEANS</v>
          </cell>
          <cell r="D501" t="str">
            <v>ADVANCE</v>
          </cell>
          <cell r="E501" t="str">
            <v>OTOÑO / INVIERNO</v>
          </cell>
          <cell r="F501">
            <v>2018</v>
          </cell>
          <cell r="G501" t="str">
            <v>38 SEMANA</v>
          </cell>
          <cell r="H501" t="str">
            <v>JUSTIN</v>
          </cell>
          <cell r="I501" t="str">
            <v>-</v>
          </cell>
          <cell r="J501" t="str">
            <v>REBAJAS</v>
          </cell>
          <cell r="K501" t="str">
            <v>ALGODON  ELASTANO</v>
          </cell>
          <cell r="L501" t="str">
            <v>-</v>
          </cell>
          <cell r="M501" t="str">
            <v>-</v>
          </cell>
          <cell r="N501" t="str">
            <v>TEINME</v>
          </cell>
          <cell r="O501">
            <v>549.9</v>
          </cell>
        </row>
        <row r="502">
          <cell r="A502" t="str">
            <v>GC21O526</v>
          </cell>
          <cell r="B502" t="str">
            <v>PT CABALLERO</v>
          </cell>
          <cell r="C502" t="str">
            <v>JEANS</v>
          </cell>
          <cell r="D502" t="str">
            <v>CORE</v>
          </cell>
          <cell r="E502" t="str">
            <v>OTOÑO / INVIERNO</v>
          </cell>
          <cell r="F502">
            <v>2018</v>
          </cell>
          <cell r="G502" t="str">
            <v>39 SEMANA</v>
          </cell>
          <cell r="H502" t="str">
            <v>HARRISON</v>
          </cell>
          <cell r="I502" t="str">
            <v>-</v>
          </cell>
          <cell r="J502" t="str">
            <v>REBAJAS</v>
          </cell>
          <cell r="K502" t="str">
            <v>ALGODON  ELASTANO</v>
          </cell>
          <cell r="L502" t="str">
            <v>-</v>
          </cell>
          <cell r="M502" t="str">
            <v>-</v>
          </cell>
          <cell r="N502" t="str">
            <v>TEINME</v>
          </cell>
          <cell r="O502">
            <v>449.9</v>
          </cell>
        </row>
        <row r="503">
          <cell r="A503" t="str">
            <v>GC21O528</v>
          </cell>
          <cell r="B503" t="str">
            <v>PT CABALLERO</v>
          </cell>
          <cell r="C503" t="str">
            <v>JEANS</v>
          </cell>
          <cell r="D503" t="str">
            <v>CORE</v>
          </cell>
          <cell r="E503" t="str">
            <v>OTOÑO / INVIERNO</v>
          </cell>
          <cell r="F503">
            <v>2018</v>
          </cell>
          <cell r="G503" t="str">
            <v>41 SEMANA</v>
          </cell>
          <cell r="H503" t="str">
            <v>JAGGER</v>
          </cell>
          <cell r="I503" t="str">
            <v>-</v>
          </cell>
          <cell r="J503" t="str">
            <v>REBAJAS</v>
          </cell>
          <cell r="K503" t="str">
            <v>ALGODON  ELASTANO</v>
          </cell>
          <cell r="L503" t="str">
            <v>-</v>
          </cell>
          <cell r="M503" t="str">
            <v>-</v>
          </cell>
          <cell r="N503" t="str">
            <v>TEINME</v>
          </cell>
          <cell r="O503">
            <v>449.9</v>
          </cell>
        </row>
        <row r="504">
          <cell r="A504" t="str">
            <v>GC21O529</v>
          </cell>
          <cell r="B504" t="str">
            <v>PT CABALLERO</v>
          </cell>
          <cell r="C504" t="str">
            <v>JEANS</v>
          </cell>
          <cell r="D504" t="str">
            <v>CORE</v>
          </cell>
          <cell r="E504" t="str">
            <v>OTOÑO / INVIERNO</v>
          </cell>
          <cell r="F504">
            <v>2018</v>
          </cell>
          <cell r="G504" t="str">
            <v>39 SEMANA</v>
          </cell>
          <cell r="H504" t="str">
            <v>AXEL</v>
          </cell>
          <cell r="I504" t="str">
            <v>-</v>
          </cell>
          <cell r="J504" t="str">
            <v>REBAJAS</v>
          </cell>
          <cell r="K504" t="str">
            <v>ALGODON  ELASTANO</v>
          </cell>
          <cell r="L504" t="str">
            <v>-</v>
          </cell>
          <cell r="M504" t="str">
            <v>-</v>
          </cell>
          <cell r="N504" t="str">
            <v>TEINME</v>
          </cell>
          <cell r="O504">
            <v>449.9</v>
          </cell>
        </row>
        <row r="505">
          <cell r="A505" t="str">
            <v>GC21O531</v>
          </cell>
          <cell r="B505" t="str">
            <v>PT CABALLERO</v>
          </cell>
          <cell r="C505" t="str">
            <v>JEANS</v>
          </cell>
          <cell r="D505" t="str">
            <v>CORE</v>
          </cell>
          <cell r="E505" t="str">
            <v>OTOÑO / INVIERNO</v>
          </cell>
          <cell r="F505">
            <v>2018</v>
          </cell>
          <cell r="G505" t="str">
            <v>40 SEMANA</v>
          </cell>
          <cell r="H505" t="str">
            <v>HARRISON</v>
          </cell>
          <cell r="I505" t="str">
            <v>-</v>
          </cell>
          <cell r="J505" t="str">
            <v>REBAJAS</v>
          </cell>
          <cell r="K505" t="str">
            <v>ALGODON  ELASTANO</v>
          </cell>
          <cell r="L505" t="str">
            <v>-</v>
          </cell>
          <cell r="M505" t="str">
            <v>-</v>
          </cell>
          <cell r="N505" t="str">
            <v>TEINME</v>
          </cell>
          <cell r="O505">
            <v>449.9</v>
          </cell>
        </row>
        <row r="506">
          <cell r="A506" t="str">
            <v>GC21O532</v>
          </cell>
          <cell r="B506" t="str">
            <v>PT CABALLERO</v>
          </cell>
          <cell r="C506" t="str">
            <v>JEANS</v>
          </cell>
          <cell r="D506" t="str">
            <v>CORE</v>
          </cell>
          <cell r="E506" t="str">
            <v>OTOÑO / INVIERNO</v>
          </cell>
          <cell r="F506">
            <v>2018</v>
          </cell>
          <cell r="G506" t="str">
            <v>41 SEMANA</v>
          </cell>
          <cell r="H506" t="str">
            <v>BONO</v>
          </cell>
          <cell r="I506" t="str">
            <v>-</v>
          </cell>
          <cell r="J506" t="str">
            <v>REBAJAS</v>
          </cell>
          <cell r="K506" t="str">
            <v>ALGODON  ELASTANO</v>
          </cell>
          <cell r="L506" t="str">
            <v>-</v>
          </cell>
          <cell r="M506" t="str">
            <v>-</v>
          </cell>
          <cell r="N506" t="str">
            <v>TEINME</v>
          </cell>
          <cell r="O506">
            <v>449.9</v>
          </cell>
        </row>
        <row r="507">
          <cell r="A507" t="str">
            <v>GC21O533</v>
          </cell>
          <cell r="B507" t="str">
            <v>PT CABALLERO</v>
          </cell>
          <cell r="C507" t="str">
            <v>JEANS</v>
          </cell>
          <cell r="D507" t="str">
            <v>CORE</v>
          </cell>
          <cell r="E507" t="str">
            <v>OTOÑO / INVIERNO</v>
          </cell>
          <cell r="F507">
            <v>2018</v>
          </cell>
          <cell r="G507" t="str">
            <v>41 SEMANA</v>
          </cell>
          <cell r="H507" t="str">
            <v>JAGGER</v>
          </cell>
          <cell r="I507" t="str">
            <v>-</v>
          </cell>
          <cell r="J507" t="str">
            <v>REBAJAS</v>
          </cell>
          <cell r="K507" t="str">
            <v>ALGODON  ELASTANO</v>
          </cell>
          <cell r="L507" t="str">
            <v>-</v>
          </cell>
          <cell r="M507" t="str">
            <v>-</v>
          </cell>
          <cell r="N507" t="str">
            <v>TEINME</v>
          </cell>
          <cell r="O507">
            <v>449.9</v>
          </cell>
        </row>
        <row r="508">
          <cell r="A508" t="str">
            <v>GC21O534</v>
          </cell>
          <cell r="B508" t="str">
            <v>PT CABALLERO</v>
          </cell>
          <cell r="C508" t="str">
            <v>JEANS</v>
          </cell>
          <cell r="D508" t="str">
            <v>CORE</v>
          </cell>
          <cell r="E508" t="str">
            <v>OTOÑO / INVIERNO</v>
          </cell>
          <cell r="F508">
            <v>2018</v>
          </cell>
          <cell r="G508" t="str">
            <v>40 SEMANA</v>
          </cell>
          <cell r="H508" t="str">
            <v>AXEL</v>
          </cell>
          <cell r="I508" t="str">
            <v>-</v>
          </cell>
          <cell r="J508" t="str">
            <v>REBAJAS</v>
          </cell>
          <cell r="K508" t="str">
            <v>ALGODON  ELASTANO</v>
          </cell>
          <cell r="L508" t="str">
            <v>-</v>
          </cell>
          <cell r="M508" t="str">
            <v>-</v>
          </cell>
          <cell r="N508" t="str">
            <v>TEINME</v>
          </cell>
          <cell r="O508">
            <v>449.9</v>
          </cell>
        </row>
        <row r="509">
          <cell r="A509" t="str">
            <v>GC21O535</v>
          </cell>
          <cell r="B509" t="str">
            <v>PT CABALLERO</v>
          </cell>
          <cell r="C509" t="str">
            <v>JEANS</v>
          </cell>
          <cell r="D509" t="str">
            <v>CORE</v>
          </cell>
          <cell r="E509" t="str">
            <v>OTOÑO / INVIERNO</v>
          </cell>
          <cell r="F509">
            <v>2018</v>
          </cell>
          <cell r="G509" t="str">
            <v>41 SEMANA</v>
          </cell>
          <cell r="H509" t="str">
            <v>HARRISON</v>
          </cell>
          <cell r="I509" t="str">
            <v>-</v>
          </cell>
          <cell r="J509" t="str">
            <v>REBAJAS PRI - VER 2019</v>
          </cell>
          <cell r="K509" t="str">
            <v>MEZCLILLA</v>
          </cell>
          <cell r="L509" t="str">
            <v>-</v>
          </cell>
          <cell r="M509" t="str">
            <v>-</v>
          </cell>
          <cell r="N509" t="str">
            <v>TEINME</v>
          </cell>
          <cell r="O509">
            <v>449.9</v>
          </cell>
        </row>
        <row r="510">
          <cell r="A510" t="str">
            <v>GC21O536</v>
          </cell>
          <cell r="B510" t="str">
            <v>PT CABALLERO</v>
          </cell>
          <cell r="C510" t="str">
            <v>JEANS</v>
          </cell>
          <cell r="D510" t="str">
            <v>ADVANCED</v>
          </cell>
          <cell r="E510" t="str">
            <v>OTOÑO / INVIERNO</v>
          </cell>
          <cell r="F510">
            <v>2018</v>
          </cell>
          <cell r="G510" t="str">
            <v>38 SEMANA</v>
          </cell>
          <cell r="H510" t="str">
            <v>HARRISON</v>
          </cell>
          <cell r="I510" t="str">
            <v>-</v>
          </cell>
          <cell r="J510" t="str">
            <v>REBAJAS OTO - INV 2018</v>
          </cell>
          <cell r="K510" t="str">
            <v>MEZCLILLA</v>
          </cell>
          <cell r="L510" t="str">
            <v>-</v>
          </cell>
          <cell r="M510" t="str">
            <v>-</v>
          </cell>
          <cell r="N510" t="str">
            <v>TEINME</v>
          </cell>
          <cell r="O510">
            <v>579.9</v>
          </cell>
        </row>
        <row r="511">
          <cell r="A511" t="str">
            <v>GC21O538</v>
          </cell>
          <cell r="B511" t="str">
            <v>PT CABALLERO</v>
          </cell>
          <cell r="C511" t="str">
            <v>JEANS</v>
          </cell>
          <cell r="D511" t="str">
            <v>ADVANCE</v>
          </cell>
          <cell r="E511" t="str">
            <v>OTOÑO / INVIERNO</v>
          </cell>
          <cell r="F511">
            <v>2018</v>
          </cell>
          <cell r="G511" t="str">
            <v>40 SEMANA</v>
          </cell>
          <cell r="H511" t="str">
            <v>HARRISON</v>
          </cell>
          <cell r="I511" t="str">
            <v>-</v>
          </cell>
          <cell r="J511" t="str">
            <v>REBAJAS</v>
          </cell>
          <cell r="K511" t="str">
            <v>ALGODON  ELASTANO</v>
          </cell>
          <cell r="L511">
            <v>0</v>
          </cell>
          <cell r="M511" t="str">
            <v>-</v>
          </cell>
          <cell r="N511" t="str">
            <v>TEINME</v>
          </cell>
          <cell r="O511">
            <v>579.9</v>
          </cell>
        </row>
        <row r="512">
          <cell r="A512" t="str">
            <v>GC21O540</v>
          </cell>
          <cell r="B512" t="str">
            <v>PT CABALLERO</v>
          </cell>
          <cell r="C512" t="str">
            <v>JEANS</v>
          </cell>
          <cell r="D512" t="str">
            <v>CLEAN</v>
          </cell>
          <cell r="E512" t="str">
            <v>OTOÑO / INVIERNO</v>
          </cell>
          <cell r="F512">
            <v>2018</v>
          </cell>
          <cell r="G512" t="str">
            <v>44 SEMANA</v>
          </cell>
          <cell r="H512" t="str">
            <v>AXEL</v>
          </cell>
          <cell r="I512">
            <v>0</v>
          </cell>
          <cell r="J512" t="str">
            <v>REBAJAS</v>
          </cell>
          <cell r="K512" t="str">
            <v>ALGODON  ELASTANO</v>
          </cell>
          <cell r="L512">
            <v>0</v>
          </cell>
          <cell r="M512" t="str">
            <v>LANZAMIENTO</v>
          </cell>
          <cell r="N512" t="str">
            <v>TEINME</v>
          </cell>
          <cell r="O512">
            <v>299.89999999999998</v>
          </cell>
        </row>
        <row r="513">
          <cell r="A513" t="str">
            <v>GC21O541</v>
          </cell>
          <cell r="B513" t="str">
            <v>PT CABALLERO</v>
          </cell>
          <cell r="C513" t="str">
            <v>JEANS</v>
          </cell>
          <cell r="D513" t="str">
            <v>CLEAN</v>
          </cell>
          <cell r="E513" t="str">
            <v>OTOÑO / INVIERNO</v>
          </cell>
          <cell r="F513">
            <v>2018</v>
          </cell>
          <cell r="G513" t="str">
            <v>44 SEMANA</v>
          </cell>
          <cell r="H513" t="str">
            <v>JUSTIN</v>
          </cell>
          <cell r="I513" t="str">
            <v>-</v>
          </cell>
          <cell r="J513" t="str">
            <v>REBAJAS</v>
          </cell>
          <cell r="K513" t="str">
            <v>ALGODON  ELASTANO</v>
          </cell>
          <cell r="L513" t="str">
            <v>CLEAN</v>
          </cell>
          <cell r="M513" t="str">
            <v>-</v>
          </cell>
          <cell r="N513" t="str">
            <v>TEINME</v>
          </cell>
          <cell r="O513">
            <v>299.89999999999998</v>
          </cell>
        </row>
        <row r="514">
          <cell r="A514" t="str">
            <v>GC21O542</v>
          </cell>
          <cell r="B514" t="str">
            <v>PT CABALLERO</v>
          </cell>
          <cell r="C514" t="str">
            <v>JEANS</v>
          </cell>
          <cell r="D514" t="str">
            <v>CLEAN</v>
          </cell>
          <cell r="E514" t="str">
            <v>OTOÑO / INVIERNO</v>
          </cell>
          <cell r="F514">
            <v>2018</v>
          </cell>
          <cell r="G514" t="str">
            <v>44 SEMANA</v>
          </cell>
          <cell r="H514" t="str">
            <v>BONO</v>
          </cell>
          <cell r="I514" t="str">
            <v>-</v>
          </cell>
          <cell r="J514" t="str">
            <v>REBAJAS</v>
          </cell>
          <cell r="K514" t="str">
            <v>ALGODON  ELASTANO</v>
          </cell>
          <cell r="L514" t="str">
            <v>CLEAN</v>
          </cell>
          <cell r="M514" t="str">
            <v>-</v>
          </cell>
          <cell r="N514" t="str">
            <v>TEINME</v>
          </cell>
          <cell r="O514">
            <v>299.89999999999998</v>
          </cell>
        </row>
        <row r="515">
          <cell r="A515" t="str">
            <v>GC21O543</v>
          </cell>
          <cell r="B515" t="str">
            <v>PT CABALLERO</v>
          </cell>
          <cell r="C515" t="str">
            <v>JEANS</v>
          </cell>
          <cell r="D515" t="str">
            <v>CLEAN</v>
          </cell>
          <cell r="E515" t="str">
            <v>OTOÑO / INVIERNO</v>
          </cell>
          <cell r="F515">
            <v>2018</v>
          </cell>
          <cell r="G515" t="str">
            <v>44 SEMANA</v>
          </cell>
          <cell r="H515" t="str">
            <v>AXEL</v>
          </cell>
          <cell r="I515" t="str">
            <v>-</v>
          </cell>
          <cell r="J515" t="str">
            <v>REBAJAS</v>
          </cell>
          <cell r="K515" t="str">
            <v>ALGODON  ELASTANO</v>
          </cell>
          <cell r="L515" t="str">
            <v>CLEAN</v>
          </cell>
          <cell r="M515" t="str">
            <v>-</v>
          </cell>
          <cell r="N515" t="str">
            <v>TEINME</v>
          </cell>
          <cell r="O515">
            <v>299.89999999999998</v>
          </cell>
        </row>
        <row r="516">
          <cell r="A516" t="str">
            <v>GC21O545</v>
          </cell>
          <cell r="B516" t="str">
            <v>PT CABALLERO</v>
          </cell>
          <cell r="C516" t="str">
            <v>JEANS</v>
          </cell>
          <cell r="D516" t="str">
            <v>TRENDY</v>
          </cell>
          <cell r="E516" t="str">
            <v>PRIMAVERA / VERANO</v>
          </cell>
          <cell r="F516">
            <v>2019</v>
          </cell>
          <cell r="G516" t="str">
            <v>43 SEMANA</v>
          </cell>
          <cell r="H516" t="str">
            <v>AXEL</v>
          </cell>
          <cell r="I516" t="str">
            <v>-</v>
          </cell>
          <cell r="J516" t="str">
            <v>REBAJAS</v>
          </cell>
          <cell r="K516" t="str">
            <v>ALGODON  ELASTANO</v>
          </cell>
          <cell r="L516" t="str">
            <v>-</v>
          </cell>
          <cell r="M516" t="str">
            <v>-</v>
          </cell>
          <cell r="N516" t="str">
            <v>TEINME</v>
          </cell>
          <cell r="O516">
            <v>649.9</v>
          </cell>
        </row>
        <row r="517">
          <cell r="A517" t="str">
            <v>GC21O546</v>
          </cell>
          <cell r="B517" t="str">
            <v>PT CABALLERO</v>
          </cell>
          <cell r="C517" t="str">
            <v>JEANS</v>
          </cell>
          <cell r="D517" t="str">
            <v>TRENDY</v>
          </cell>
          <cell r="E517" t="str">
            <v>PRIMAVERA / VERANO</v>
          </cell>
          <cell r="F517">
            <v>2019</v>
          </cell>
          <cell r="G517" t="str">
            <v>42 SEMANA</v>
          </cell>
          <cell r="H517" t="str">
            <v>HARRISON</v>
          </cell>
          <cell r="I517" t="str">
            <v>-</v>
          </cell>
          <cell r="J517" t="str">
            <v>REBAJAS</v>
          </cell>
          <cell r="K517" t="str">
            <v>ALGODON  ELASTANO</v>
          </cell>
          <cell r="L517" t="str">
            <v>-</v>
          </cell>
          <cell r="M517" t="str">
            <v>-</v>
          </cell>
          <cell r="N517" t="str">
            <v>TEINME</v>
          </cell>
          <cell r="O517">
            <v>649.9</v>
          </cell>
        </row>
        <row r="518">
          <cell r="A518" t="str">
            <v>GC21O547</v>
          </cell>
          <cell r="B518" t="str">
            <v>PT CABALLERO</v>
          </cell>
          <cell r="C518" t="str">
            <v>JEANS</v>
          </cell>
          <cell r="D518" t="str">
            <v>TRENDY</v>
          </cell>
          <cell r="E518" t="str">
            <v>PRIMAVERA / VERANO</v>
          </cell>
          <cell r="F518">
            <v>2019</v>
          </cell>
          <cell r="G518" t="str">
            <v>42 SEMANA</v>
          </cell>
          <cell r="H518" t="str">
            <v>HARRISON</v>
          </cell>
          <cell r="I518" t="str">
            <v>-</v>
          </cell>
          <cell r="J518" t="str">
            <v>REBAJAS</v>
          </cell>
          <cell r="K518" t="str">
            <v>ALGODON  ELASTANO</v>
          </cell>
          <cell r="L518" t="str">
            <v>-</v>
          </cell>
          <cell r="M518" t="str">
            <v>-</v>
          </cell>
          <cell r="N518" t="str">
            <v>TEINME</v>
          </cell>
          <cell r="O518">
            <v>649.9</v>
          </cell>
        </row>
        <row r="519">
          <cell r="A519" t="str">
            <v>GC21O549</v>
          </cell>
          <cell r="B519" t="str">
            <v>PT CABALLERO</v>
          </cell>
          <cell r="C519" t="str">
            <v>JEANS</v>
          </cell>
          <cell r="D519" t="str">
            <v>CORE</v>
          </cell>
          <cell r="E519" t="str">
            <v>PRIMAVERA / VERANO</v>
          </cell>
          <cell r="F519">
            <v>2019</v>
          </cell>
          <cell r="G519" t="str">
            <v>42 SEMANA</v>
          </cell>
          <cell r="H519" t="str">
            <v>HARRISON</v>
          </cell>
          <cell r="I519" t="str">
            <v>-</v>
          </cell>
          <cell r="J519" t="str">
            <v>REBAJAS</v>
          </cell>
          <cell r="K519" t="str">
            <v>ALGODON  ELASTANO</v>
          </cell>
          <cell r="L519" t="str">
            <v>CORE</v>
          </cell>
          <cell r="M519" t="str">
            <v>-</v>
          </cell>
          <cell r="N519" t="str">
            <v>TEINME</v>
          </cell>
          <cell r="O519">
            <v>449.9</v>
          </cell>
        </row>
        <row r="520">
          <cell r="A520" t="str">
            <v>GC21O550</v>
          </cell>
          <cell r="B520" t="str">
            <v>PT CABALLERO</v>
          </cell>
          <cell r="C520" t="str">
            <v>JEANS</v>
          </cell>
          <cell r="D520" t="str">
            <v>CORE</v>
          </cell>
          <cell r="E520" t="str">
            <v>PRIMAVERA / VERANO</v>
          </cell>
          <cell r="F520">
            <v>2019</v>
          </cell>
          <cell r="G520" t="str">
            <v>42 SEMANA</v>
          </cell>
          <cell r="H520" t="str">
            <v>MORRISON</v>
          </cell>
          <cell r="I520" t="str">
            <v>-</v>
          </cell>
          <cell r="J520" t="str">
            <v>REBAJAS</v>
          </cell>
          <cell r="K520" t="str">
            <v>ALGODON  ELASTANO</v>
          </cell>
          <cell r="L520" t="str">
            <v>-</v>
          </cell>
          <cell r="M520" t="str">
            <v>-</v>
          </cell>
          <cell r="N520" t="str">
            <v>TEINME</v>
          </cell>
          <cell r="O520">
            <v>449.9</v>
          </cell>
        </row>
        <row r="521">
          <cell r="A521" t="str">
            <v>GC21O553</v>
          </cell>
          <cell r="B521" t="str">
            <v>PT CABALLERO</v>
          </cell>
          <cell r="C521" t="str">
            <v>JEANS</v>
          </cell>
          <cell r="D521" t="str">
            <v>CORE</v>
          </cell>
          <cell r="E521" t="str">
            <v>OTOÑO / INVIERNO</v>
          </cell>
          <cell r="F521" t="str">
            <v>2018</v>
          </cell>
          <cell r="G521" t="str">
            <v>48 SEMANA</v>
          </cell>
          <cell r="H521" t="str">
            <v>AXEL</v>
          </cell>
          <cell r="I521" t="str">
            <v>-</v>
          </cell>
          <cell r="J521" t="str">
            <v>LINEA</v>
          </cell>
          <cell r="K521" t="str">
            <v>MEZCLILLA</v>
          </cell>
          <cell r="L521" t="str">
            <v>CORE</v>
          </cell>
          <cell r="M521" t="str">
            <v>-</v>
          </cell>
          <cell r="N521" t="str">
            <v>GLAMOUR Y DISE?O, S.A. DE C</v>
          </cell>
          <cell r="O521">
            <v>449.9</v>
          </cell>
        </row>
        <row r="522">
          <cell r="A522" t="str">
            <v>GC21O555</v>
          </cell>
          <cell r="B522" t="str">
            <v>PT CABALLERO</v>
          </cell>
          <cell r="C522" t="str">
            <v>JEANS</v>
          </cell>
          <cell r="D522" t="str">
            <v>CORE</v>
          </cell>
          <cell r="E522" t="str">
            <v>PRIMAVERA / VERANO</v>
          </cell>
          <cell r="F522">
            <v>2019</v>
          </cell>
          <cell r="G522" t="str">
            <v>43 SEMANA</v>
          </cell>
          <cell r="H522" t="str">
            <v>HARRISON</v>
          </cell>
          <cell r="I522" t="str">
            <v>-</v>
          </cell>
          <cell r="J522" t="str">
            <v>REBAJAS</v>
          </cell>
          <cell r="K522" t="str">
            <v>ALGODON  ELASTANO</v>
          </cell>
          <cell r="L522" t="str">
            <v>-</v>
          </cell>
          <cell r="M522" t="str">
            <v>-</v>
          </cell>
          <cell r="N522" t="str">
            <v>TEINME</v>
          </cell>
          <cell r="O522">
            <v>449.9</v>
          </cell>
        </row>
        <row r="523">
          <cell r="A523" t="str">
            <v>GC21O556</v>
          </cell>
          <cell r="B523" t="str">
            <v>PT CABALLERO</v>
          </cell>
          <cell r="C523" t="str">
            <v>JEANS</v>
          </cell>
          <cell r="D523" t="str">
            <v>CORE</v>
          </cell>
          <cell r="E523" t="str">
            <v>PRIMAVERA / VERANO</v>
          </cell>
          <cell r="F523">
            <v>2019</v>
          </cell>
          <cell r="G523" t="str">
            <v>43 SEMANA</v>
          </cell>
          <cell r="H523" t="str">
            <v>MORRISON</v>
          </cell>
          <cell r="I523" t="str">
            <v>-</v>
          </cell>
          <cell r="J523" t="str">
            <v>REBAJAS</v>
          </cell>
          <cell r="K523" t="str">
            <v>ALGODON  ELASTANO</v>
          </cell>
          <cell r="L523" t="str">
            <v>-</v>
          </cell>
          <cell r="M523" t="str">
            <v>-</v>
          </cell>
          <cell r="N523" t="str">
            <v>TEINME</v>
          </cell>
          <cell r="O523">
            <v>449.9</v>
          </cell>
        </row>
        <row r="524">
          <cell r="A524" t="str">
            <v>GC21O557</v>
          </cell>
          <cell r="B524" t="str">
            <v>PT CABALLERO</v>
          </cell>
          <cell r="C524" t="str">
            <v>JEANS</v>
          </cell>
          <cell r="D524" t="str">
            <v>CORE</v>
          </cell>
          <cell r="E524" t="str">
            <v>PRIMAVERA / VERANO</v>
          </cell>
          <cell r="F524">
            <v>2019</v>
          </cell>
          <cell r="G524" t="str">
            <v>43 SEMANA</v>
          </cell>
          <cell r="H524" t="str">
            <v>BONO</v>
          </cell>
          <cell r="I524" t="str">
            <v>-</v>
          </cell>
          <cell r="J524" t="str">
            <v>REBAJAS</v>
          </cell>
          <cell r="K524" t="str">
            <v>ALGODON  ELASTANO</v>
          </cell>
          <cell r="L524" t="str">
            <v>-</v>
          </cell>
          <cell r="M524" t="str">
            <v>-</v>
          </cell>
          <cell r="N524" t="str">
            <v>TEINME</v>
          </cell>
          <cell r="O524">
            <v>449.9</v>
          </cell>
        </row>
        <row r="525">
          <cell r="A525" t="str">
            <v>GC21O558</v>
          </cell>
          <cell r="B525" t="str">
            <v>PT CABALLERO</v>
          </cell>
          <cell r="C525" t="str">
            <v>JEANS</v>
          </cell>
          <cell r="D525" t="str">
            <v>CORE</v>
          </cell>
          <cell r="E525" t="str">
            <v>OTOÑO / INVIERNO</v>
          </cell>
          <cell r="F525">
            <v>2018</v>
          </cell>
          <cell r="G525" t="str">
            <v>48 SEMANA</v>
          </cell>
          <cell r="H525" t="str">
            <v>AXEL</v>
          </cell>
          <cell r="I525" t="str">
            <v>-</v>
          </cell>
          <cell r="J525" t="str">
            <v>REBAJAS</v>
          </cell>
          <cell r="K525" t="str">
            <v>ALGODON  ELASTANO</v>
          </cell>
          <cell r="L525" t="str">
            <v>CORE</v>
          </cell>
          <cell r="M525" t="str">
            <v>-</v>
          </cell>
          <cell r="N525" t="str">
            <v>TEINME</v>
          </cell>
          <cell r="O525">
            <v>449.9</v>
          </cell>
        </row>
        <row r="526">
          <cell r="A526" t="str">
            <v>GC21O559</v>
          </cell>
          <cell r="B526" t="str">
            <v>PT CABALLERO</v>
          </cell>
          <cell r="C526" t="str">
            <v>JEANS</v>
          </cell>
          <cell r="D526" t="str">
            <v>CORE</v>
          </cell>
          <cell r="E526" t="str">
            <v>OTOÑO / INVIERNO</v>
          </cell>
          <cell r="F526">
            <v>2018</v>
          </cell>
          <cell r="G526" t="str">
            <v>48 SEMANA</v>
          </cell>
          <cell r="H526" t="str">
            <v>MORRISON</v>
          </cell>
          <cell r="I526" t="str">
            <v>-</v>
          </cell>
          <cell r="J526" t="str">
            <v>REBAJAS</v>
          </cell>
          <cell r="K526" t="str">
            <v>ALGODON  ELASTANO</v>
          </cell>
          <cell r="L526" t="str">
            <v>CORE</v>
          </cell>
          <cell r="M526" t="str">
            <v>-</v>
          </cell>
          <cell r="N526" t="str">
            <v>TEINME</v>
          </cell>
          <cell r="O526">
            <v>449.9</v>
          </cell>
        </row>
        <row r="527">
          <cell r="A527" t="str">
            <v>GC21O560</v>
          </cell>
          <cell r="B527" t="str">
            <v>PT CABALLERO</v>
          </cell>
          <cell r="C527" t="str">
            <v>JEANS</v>
          </cell>
          <cell r="D527" t="str">
            <v>CORE</v>
          </cell>
          <cell r="E527" t="str">
            <v>PRIMAVERA / VERANO</v>
          </cell>
          <cell r="F527">
            <v>2019</v>
          </cell>
          <cell r="G527" t="str">
            <v>47 SEMANA</v>
          </cell>
          <cell r="H527" t="str">
            <v>BONO</v>
          </cell>
          <cell r="I527" t="str">
            <v>-</v>
          </cell>
          <cell r="J527" t="str">
            <v>REBAJAS</v>
          </cell>
          <cell r="K527" t="str">
            <v>ALGODON  ELASTANO</v>
          </cell>
          <cell r="L527" t="str">
            <v>CORE</v>
          </cell>
          <cell r="M527" t="str">
            <v>-</v>
          </cell>
          <cell r="N527" t="str">
            <v>TEINME</v>
          </cell>
          <cell r="O527">
            <v>449.9</v>
          </cell>
        </row>
        <row r="528">
          <cell r="A528" t="str">
            <v>GC21O561</v>
          </cell>
          <cell r="B528" t="str">
            <v>PT CABALLERO</v>
          </cell>
          <cell r="C528" t="str">
            <v>JEANS</v>
          </cell>
          <cell r="D528" t="str">
            <v>CORE</v>
          </cell>
          <cell r="E528" t="str">
            <v>PRIMAVERA / VERANO</v>
          </cell>
          <cell r="F528">
            <v>2019</v>
          </cell>
          <cell r="G528" t="str">
            <v>47 SEMANA</v>
          </cell>
          <cell r="H528" t="str">
            <v>JAGGER</v>
          </cell>
          <cell r="I528" t="str">
            <v>-</v>
          </cell>
          <cell r="J528" t="str">
            <v>REBAJAS</v>
          </cell>
          <cell r="K528" t="str">
            <v>ALGODON  ELASTANO</v>
          </cell>
          <cell r="L528" t="str">
            <v>CORE</v>
          </cell>
          <cell r="M528" t="str">
            <v>-</v>
          </cell>
          <cell r="N528" t="str">
            <v>TEINME</v>
          </cell>
          <cell r="O528">
            <v>449.9</v>
          </cell>
        </row>
        <row r="529">
          <cell r="A529" t="str">
            <v>GC21O563</v>
          </cell>
          <cell r="B529" t="str">
            <v>PT CABALLERO</v>
          </cell>
          <cell r="C529" t="str">
            <v>JEANS</v>
          </cell>
          <cell r="D529" t="str">
            <v>CORE</v>
          </cell>
          <cell r="E529" t="str">
            <v>OTOÑO / INVIERNO</v>
          </cell>
          <cell r="F529">
            <v>2018</v>
          </cell>
          <cell r="G529" t="str">
            <v>47 SEMANA</v>
          </cell>
          <cell r="H529" t="str">
            <v>HARRISON</v>
          </cell>
          <cell r="I529" t="str">
            <v>-</v>
          </cell>
          <cell r="J529" t="str">
            <v>REBAJAS</v>
          </cell>
          <cell r="K529" t="str">
            <v>ALGODON  ELASTANO</v>
          </cell>
          <cell r="L529" t="str">
            <v>CORE</v>
          </cell>
          <cell r="M529" t="str">
            <v>-</v>
          </cell>
          <cell r="N529" t="str">
            <v>TEINME</v>
          </cell>
          <cell r="O529">
            <v>449.9</v>
          </cell>
        </row>
        <row r="530">
          <cell r="A530" t="str">
            <v>GC21O564</v>
          </cell>
          <cell r="B530" t="str">
            <v>PT CABALLERO</v>
          </cell>
          <cell r="C530" t="str">
            <v>JEANS</v>
          </cell>
          <cell r="D530" t="str">
            <v>CORE</v>
          </cell>
          <cell r="E530" t="str">
            <v>OTOÑO / INVIERNO</v>
          </cell>
          <cell r="F530">
            <v>2018</v>
          </cell>
          <cell r="G530" t="str">
            <v>50 SEMANA</v>
          </cell>
          <cell r="H530" t="str">
            <v>JAGGER</v>
          </cell>
          <cell r="I530" t="str">
            <v>-</v>
          </cell>
          <cell r="J530" t="str">
            <v>REBAJAS</v>
          </cell>
          <cell r="K530" t="str">
            <v>ALGODON  ELASTANO</v>
          </cell>
          <cell r="L530" t="str">
            <v>CORE</v>
          </cell>
          <cell r="M530" t="str">
            <v>-</v>
          </cell>
          <cell r="N530" t="str">
            <v>TEINME</v>
          </cell>
          <cell r="O530">
            <v>449.9</v>
          </cell>
        </row>
        <row r="531">
          <cell r="A531" t="str">
            <v>GC21O565</v>
          </cell>
          <cell r="B531" t="str">
            <v>PT CABALLERO</v>
          </cell>
          <cell r="C531" t="str">
            <v>JEANS</v>
          </cell>
          <cell r="D531" t="str">
            <v>CLEAN</v>
          </cell>
          <cell r="E531" t="str">
            <v>PRIMAVERA / VERANO</v>
          </cell>
          <cell r="F531">
            <v>2019</v>
          </cell>
          <cell r="G531" t="str">
            <v>8 SEMANA</v>
          </cell>
          <cell r="H531" t="str">
            <v>AXEL</v>
          </cell>
          <cell r="I531" t="str">
            <v>-</v>
          </cell>
          <cell r="J531" t="str">
            <v>REBAJAS</v>
          </cell>
          <cell r="K531" t="str">
            <v>ALGODON  ELASTANO</v>
          </cell>
          <cell r="L531" t="str">
            <v>-</v>
          </cell>
          <cell r="M531" t="str">
            <v>-</v>
          </cell>
          <cell r="N531" t="str">
            <v>TEINME</v>
          </cell>
          <cell r="O531">
            <v>299.89999999999998</v>
          </cell>
        </row>
        <row r="532">
          <cell r="A532" t="str">
            <v>GC21O566</v>
          </cell>
          <cell r="B532" t="str">
            <v>PT CABALLERO</v>
          </cell>
          <cell r="C532" t="str">
            <v>JEANS</v>
          </cell>
          <cell r="D532" t="str">
            <v>CLEAN</v>
          </cell>
          <cell r="E532" t="str">
            <v>PRIMAVERA / VERANO</v>
          </cell>
          <cell r="F532">
            <v>2019</v>
          </cell>
          <cell r="G532" t="str">
            <v>5 SEMANA</v>
          </cell>
          <cell r="H532" t="str">
            <v>BONO</v>
          </cell>
          <cell r="I532" t="str">
            <v>-</v>
          </cell>
          <cell r="J532" t="str">
            <v>REBAJAS</v>
          </cell>
          <cell r="K532" t="str">
            <v>ALGODON  ELASTANO</v>
          </cell>
          <cell r="L532" t="str">
            <v>-</v>
          </cell>
          <cell r="M532" t="str">
            <v>-</v>
          </cell>
          <cell r="N532" t="str">
            <v>TEINME</v>
          </cell>
          <cell r="O532">
            <v>299.89999999999998</v>
          </cell>
        </row>
        <row r="533">
          <cell r="A533" t="str">
            <v>GC21O567</v>
          </cell>
          <cell r="B533" t="str">
            <v>PT CABALLERO</v>
          </cell>
          <cell r="C533" t="str">
            <v>JEANS</v>
          </cell>
          <cell r="D533" t="str">
            <v>CLEAN</v>
          </cell>
          <cell r="E533" t="str">
            <v>PRIMAVERA / VERANO</v>
          </cell>
          <cell r="F533">
            <v>2019</v>
          </cell>
          <cell r="G533" t="str">
            <v>4 SEMANA</v>
          </cell>
          <cell r="H533" t="str">
            <v>JUSTIN</v>
          </cell>
          <cell r="I533" t="str">
            <v>-</v>
          </cell>
          <cell r="J533" t="str">
            <v>REBAJAS</v>
          </cell>
          <cell r="K533" t="str">
            <v>ALGODON  ELASTANO</v>
          </cell>
          <cell r="L533" t="str">
            <v>-</v>
          </cell>
          <cell r="M533" t="str">
            <v>-</v>
          </cell>
          <cell r="N533" t="str">
            <v>TEINME</v>
          </cell>
          <cell r="O533">
            <v>299.89999999999998</v>
          </cell>
        </row>
        <row r="534">
          <cell r="A534" t="str">
            <v>GC21O568</v>
          </cell>
          <cell r="B534" t="str">
            <v>PT CABALLERO</v>
          </cell>
          <cell r="C534" t="str">
            <v>JEANS</v>
          </cell>
          <cell r="D534" t="str">
            <v>CLEAN</v>
          </cell>
          <cell r="E534" t="str">
            <v>PRIMAVERA / VERANO</v>
          </cell>
          <cell r="F534">
            <v>2019</v>
          </cell>
          <cell r="G534" t="str">
            <v>4 SEMANA</v>
          </cell>
          <cell r="H534" t="str">
            <v>JUSTIN</v>
          </cell>
          <cell r="I534" t="str">
            <v>-</v>
          </cell>
          <cell r="J534" t="str">
            <v>REBAJAS</v>
          </cell>
          <cell r="K534" t="str">
            <v>ALGODON  ELASTANO</v>
          </cell>
          <cell r="L534" t="str">
            <v>-</v>
          </cell>
          <cell r="M534" t="str">
            <v>-</v>
          </cell>
          <cell r="N534" t="str">
            <v>TEINME</v>
          </cell>
          <cell r="O534">
            <v>299.89999999999998</v>
          </cell>
        </row>
        <row r="535">
          <cell r="A535" t="str">
            <v>GC21O569</v>
          </cell>
          <cell r="B535" t="str">
            <v>PT CABALLERO</v>
          </cell>
          <cell r="C535" t="str">
            <v>JEANS</v>
          </cell>
          <cell r="D535" t="str">
            <v>CLEAN</v>
          </cell>
          <cell r="E535" t="str">
            <v>PRIMAVERA / VERANO</v>
          </cell>
          <cell r="F535">
            <v>2019</v>
          </cell>
          <cell r="G535" t="str">
            <v>6 SEMANA</v>
          </cell>
          <cell r="H535" t="str">
            <v>AXEL</v>
          </cell>
          <cell r="I535" t="str">
            <v>-</v>
          </cell>
          <cell r="J535" t="str">
            <v>REBAJAS</v>
          </cell>
          <cell r="K535" t="str">
            <v>ALGODON  ELASTANO</v>
          </cell>
          <cell r="L535" t="str">
            <v>-</v>
          </cell>
          <cell r="M535" t="str">
            <v>-</v>
          </cell>
          <cell r="N535" t="str">
            <v>TEINME</v>
          </cell>
          <cell r="O535">
            <v>299.89999999999998</v>
          </cell>
        </row>
        <row r="536">
          <cell r="A536" t="str">
            <v>GC21O571</v>
          </cell>
          <cell r="B536" t="str">
            <v>PT CABALLERO</v>
          </cell>
          <cell r="C536" t="str">
            <v>JEANS</v>
          </cell>
          <cell r="D536" t="str">
            <v>ADVANCE</v>
          </cell>
          <cell r="E536" t="str">
            <v>PRIMAVERA / VERANO</v>
          </cell>
          <cell r="F536">
            <v>2019</v>
          </cell>
          <cell r="G536" t="str">
            <v>13 SEMANA</v>
          </cell>
          <cell r="H536" t="str">
            <v>HARRISON</v>
          </cell>
          <cell r="I536" t="str">
            <v>-</v>
          </cell>
          <cell r="J536" t="str">
            <v>REBAJAS</v>
          </cell>
          <cell r="K536" t="str">
            <v>ALGODON  ELASTANO</v>
          </cell>
          <cell r="L536" t="str">
            <v>-</v>
          </cell>
          <cell r="M536" t="str">
            <v>-</v>
          </cell>
          <cell r="N536" t="str">
            <v>TEINME</v>
          </cell>
          <cell r="O536">
            <v>549.9</v>
          </cell>
        </row>
        <row r="537">
          <cell r="A537" t="str">
            <v>GC21O572</v>
          </cell>
          <cell r="B537" t="str">
            <v>PT CABALLERO</v>
          </cell>
          <cell r="C537" t="str">
            <v>JEANS</v>
          </cell>
          <cell r="D537" t="str">
            <v>ADVANCE</v>
          </cell>
          <cell r="E537" t="str">
            <v>PRIMAVERA / VERANO</v>
          </cell>
          <cell r="F537">
            <v>2019</v>
          </cell>
          <cell r="G537" t="str">
            <v>14 SEMANA</v>
          </cell>
          <cell r="H537" t="str">
            <v>BONO</v>
          </cell>
          <cell r="I537" t="str">
            <v>-</v>
          </cell>
          <cell r="J537" t="str">
            <v>REBAJAS</v>
          </cell>
          <cell r="K537" t="str">
            <v>ALGODON  ELASTANO</v>
          </cell>
          <cell r="L537" t="str">
            <v>-</v>
          </cell>
          <cell r="M537" t="str">
            <v>-</v>
          </cell>
          <cell r="N537" t="str">
            <v>TEINME</v>
          </cell>
          <cell r="O537">
            <v>549.9</v>
          </cell>
        </row>
        <row r="538">
          <cell r="A538" t="str">
            <v>GC21O573</v>
          </cell>
          <cell r="B538" t="str">
            <v>PT CABALLERO</v>
          </cell>
          <cell r="C538" t="str">
            <v>JEANS</v>
          </cell>
          <cell r="D538" t="str">
            <v>CLEAN</v>
          </cell>
          <cell r="E538" t="str">
            <v>PRIMAVERA / VERANO</v>
          </cell>
          <cell r="F538">
            <v>2019</v>
          </cell>
          <cell r="G538" t="str">
            <v>7 SEMANA</v>
          </cell>
          <cell r="H538" t="str">
            <v>BONO</v>
          </cell>
          <cell r="I538" t="str">
            <v>-</v>
          </cell>
          <cell r="J538" t="str">
            <v>REBAJAS</v>
          </cell>
          <cell r="K538" t="str">
            <v>ALGODON  ELASTANO</v>
          </cell>
          <cell r="L538" t="str">
            <v>-</v>
          </cell>
          <cell r="M538" t="str">
            <v>-</v>
          </cell>
          <cell r="N538" t="str">
            <v>TEINME</v>
          </cell>
          <cell r="O538">
            <v>299.89999999999998</v>
          </cell>
        </row>
        <row r="539">
          <cell r="A539" t="str">
            <v>GC21O574</v>
          </cell>
          <cell r="B539" t="str">
            <v>PT CABALLERO</v>
          </cell>
          <cell r="C539" t="str">
            <v>JEANS</v>
          </cell>
          <cell r="D539" t="str">
            <v>CLEAN</v>
          </cell>
          <cell r="E539" t="str">
            <v>PRIMAVERA / VERANO</v>
          </cell>
          <cell r="F539">
            <v>2019</v>
          </cell>
          <cell r="G539" t="str">
            <v>6 SEMANA</v>
          </cell>
          <cell r="H539" t="str">
            <v>AXEL</v>
          </cell>
          <cell r="I539" t="str">
            <v>-</v>
          </cell>
          <cell r="J539" t="str">
            <v>REBAJAS</v>
          </cell>
          <cell r="K539" t="str">
            <v>ALGODON  ELASTANO</v>
          </cell>
          <cell r="L539" t="str">
            <v>-</v>
          </cell>
          <cell r="M539" t="str">
            <v>-</v>
          </cell>
          <cell r="N539" t="str">
            <v>TEINME</v>
          </cell>
          <cell r="O539">
            <v>299.89999999999998</v>
          </cell>
        </row>
        <row r="540">
          <cell r="A540" t="str">
            <v>GC21O575</v>
          </cell>
          <cell r="B540" t="str">
            <v>PT CABALLERO</v>
          </cell>
          <cell r="C540" t="str">
            <v>JEANS</v>
          </cell>
          <cell r="D540" t="str">
            <v>CLEAN</v>
          </cell>
          <cell r="E540" t="str">
            <v>PRIMAVERA / VERANO</v>
          </cell>
          <cell r="F540">
            <v>2019</v>
          </cell>
          <cell r="G540" t="str">
            <v>7 SEMANA</v>
          </cell>
          <cell r="H540" t="str">
            <v>JUSTIN</v>
          </cell>
          <cell r="I540" t="str">
            <v>-</v>
          </cell>
          <cell r="J540" t="str">
            <v>REBAJAS</v>
          </cell>
          <cell r="K540" t="str">
            <v>ALGODON  ELASTANO</v>
          </cell>
          <cell r="L540" t="str">
            <v>-</v>
          </cell>
          <cell r="M540" t="str">
            <v>-</v>
          </cell>
          <cell r="N540" t="str">
            <v>TEINME</v>
          </cell>
          <cell r="O540">
            <v>299.89999999999998</v>
          </cell>
        </row>
        <row r="541">
          <cell r="A541" t="str">
            <v>GC21O577</v>
          </cell>
          <cell r="B541" t="str">
            <v>PT CABALLERO</v>
          </cell>
          <cell r="C541" t="str">
            <v>JEANS</v>
          </cell>
          <cell r="D541" t="str">
            <v>CLEAN</v>
          </cell>
          <cell r="E541" t="str">
            <v>PRIMAVERA / VERANO</v>
          </cell>
          <cell r="F541" t="str">
            <v>2019</v>
          </cell>
          <cell r="G541" t="str">
            <v>8 SEMANA</v>
          </cell>
          <cell r="H541" t="str">
            <v>AXEL</v>
          </cell>
          <cell r="I541" t="str">
            <v>-</v>
          </cell>
          <cell r="J541" t="str">
            <v>LINEA</v>
          </cell>
          <cell r="K541" t="str">
            <v>MEZCLILLA</v>
          </cell>
          <cell r="L541" t="str">
            <v>-</v>
          </cell>
          <cell r="M541" t="str">
            <v>-</v>
          </cell>
          <cell r="N541" t="str">
            <v>GLAMOUR Y DISE?O, S.A. DE C</v>
          </cell>
          <cell r="O541">
            <v>299.89999999999998</v>
          </cell>
        </row>
        <row r="542">
          <cell r="A542" t="str">
            <v>GC21O578</v>
          </cell>
          <cell r="B542" t="str">
            <v>PT CABALLERO</v>
          </cell>
          <cell r="C542" t="str">
            <v>JEANS</v>
          </cell>
          <cell r="D542" t="str">
            <v>CLEAN</v>
          </cell>
          <cell r="E542" t="str">
            <v>PRIMAVERA / VERANO</v>
          </cell>
          <cell r="F542">
            <v>2019</v>
          </cell>
          <cell r="G542" t="str">
            <v>7 SEMANA</v>
          </cell>
          <cell r="H542" t="str">
            <v>JUSTIN</v>
          </cell>
          <cell r="I542" t="str">
            <v>-</v>
          </cell>
          <cell r="J542" t="str">
            <v>REBAJAS</v>
          </cell>
          <cell r="K542" t="str">
            <v>ALGODON  ELASTANO</v>
          </cell>
          <cell r="L542" t="str">
            <v>-</v>
          </cell>
          <cell r="M542" t="str">
            <v>-</v>
          </cell>
          <cell r="N542" t="str">
            <v>TEINME</v>
          </cell>
          <cell r="O542">
            <v>299.89999999999998</v>
          </cell>
        </row>
        <row r="543">
          <cell r="A543" t="str">
            <v>GC21O580</v>
          </cell>
          <cell r="B543" t="str">
            <v>PT CABALLERO</v>
          </cell>
          <cell r="C543" t="str">
            <v>JEANS</v>
          </cell>
          <cell r="D543" t="str">
            <v>CORE</v>
          </cell>
          <cell r="E543" t="str">
            <v>PRIMAVERA / VERANO</v>
          </cell>
          <cell r="F543">
            <v>2019</v>
          </cell>
          <cell r="G543" t="str">
            <v>9 SEMANA</v>
          </cell>
          <cell r="H543" t="str">
            <v>AXEL</v>
          </cell>
          <cell r="I543" t="str">
            <v>-</v>
          </cell>
          <cell r="J543" t="str">
            <v>REBAJAS</v>
          </cell>
          <cell r="K543" t="str">
            <v>ALGODON  ELASTANO</v>
          </cell>
          <cell r="L543" t="str">
            <v>DENIM</v>
          </cell>
          <cell r="M543" t="str">
            <v>-</v>
          </cell>
          <cell r="N543" t="str">
            <v>TEINME</v>
          </cell>
          <cell r="O543">
            <v>449.9</v>
          </cell>
        </row>
        <row r="544">
          <cell r="A544" t="str">
            <v>GC21O581</v>
          </cell>
          <cell r="B544" t="str">
            <v>PT CABALLERO</v>
          </cell>
          <cell r="C544" t="str">
            <v>JEANS</v>
          </cell>
          <cell r="D544" t="str">
            <v>CORE</v>
          </cell>
          <cell r="E544" t="str">
            <v>PRIMAVERA / VERANO</v>
          </cell>
          <cell r="F544">
            <v>2019</v>
          </cell>
          <cell r="G544" t="str">
            <v>9 SEMANA</v>
          </cell>
          <cell r="H544" t="str">
            <v>JAGGER</v>
          </cell>
          <cell r="I544" t="str">
            <v>-</v>
          </cell>
          <cell r="J544" t="str">
            <v>REBAJAS</v>
          </cell>
          <cell r="K544" t="str">
            <v>ALGODON  ELASTANO</v>
          </cell>
          <cell r="L544" t="str">
            <v>DENIM</v>
          </cell>
          <cell r="M544" t="str">
            <v>-</v>
          </cell>
          <cell r="N544" t="str">
            <v>TEINME</v>
          </cell>
          <cell r="O544">
            <v>449.9</v>
          </cell>
        </row>
        <row r="545">
          <cell r="A545" t="str">
            <v>GC21O582</v>
          </cell>
          <cell r="B545" t="str">
            <v>PT CABALLERO</v>
          </cell>
          <cell r="C545" t="str">
            <v>JEANS</v>
          </cell>
          <cell r="D545" t="str">
            <v>CORE</v>
          </cell>
          <cell r="E545" t="str">
            <v>PRIMAVERA / VERANO</v>
          </cell>
          <cell r="F545">
            <v>2019</v>
          </cell>
          <cell r="G545" t="str">
            <v>9 SEMANA</v>
          </cell>
          <cell r="H545" t="str">
            <v>MORRISON</v>
          </cell>
          <cell r="I545" t="str">
            <v>-</v>
          </cell>
          <cell r="J545" t="str">
            <v>REBAJAS</v>
          </cell>
          <cell r="K545" t="str">
            <v>ALGODON  ELASTANO</v>
          </cell>
          <cell r="L545" t="str">
            <v>DENIM</v>
          </cell>
          <cell r="M545" t="str">
            <v>-</v>
          </cell>
          <cell r="N545" t="str">
            <v>TEINME</v>
          </cell>
          <cell r="O545">
            <v>449.9</v>
          </cell>
        </row>
        <row r="546">
          <cell r="A546" t="str">
            <v>GC21O583</v>
          </cell>
          <cell r="B546" t="str">
            <v>PT CABALLERO</v>
          </cell>
          <cell r="C546" t="str">
            <v>JEANS</v>
          </cell>
          <cell r="D546" t="str">
            <v>CORE</v>
          </cell>
          <cell r="E546" t="str">
            <v>PRIMAVERA / VERANO</v>
          </cell>
          <cell r="F546">
            <v>2019</v>
          </cell>
          <cell r="G546" t="str">
            <v>9 SEMANA</v>
          </cell>
          <cell r="H546" t="str">
            <v>JAGGER</v>
          </cell>
          <cell r="I546" t="str">
            <v>-</v>
          </cell>
          <cell r="J546" t="str">
            <v>REBAJAS</v>
          </cell>
          <cell r="K546" t="str">
            <v>ALGODON  ELASTANO</v>
          </cell>
          <cell r="L546" t="str">
            <v>DENIM</v>
          </cell>
          <cell r="M546" t="str">
            <v>-</v>
          </cell>
          <cell r="N546" t="str">
            <v>TEINME</v>
          </cell>
          <cell r="O546">
            <v>449.9</v>
          </cell>
        </row>
        <row r="547">
          <cell r="A547" t="str">
            <v>GC21O585</v>
          </cell>
          <cell r="B547" t="str">
            <v>PT CABALLERO</v>
          </cell>
          <cell r="C547" t="str">
            <v>JEANS</v>
          </cell>
          <cell r="D547" t="str">
            <v>CORE</v>
          </cell>
          <cell r="E547" t="str">
            <v>PRIMAVERA / VERANO</v>
          </cell>
          <cell r="F547">
            <v>2019</v>
          </cell>
          <cell r="G547" t="str">
            <v>13 SEMANA</v>
          </cell>
          <cell r="H547" t="str">
            <v>MORRISON</v>
          </cell>
          <cell r="I547" t="str">
            <v>-</v>
          </cell>
          <cell r="J547" t="str">
            <v>REBAJAS</v>
          </cell>
          <cell r="K547" t="str">
            <v>ALGODON  ELASTANO</v>
          </cell>
          <cell r="L547" t="str">
            <v>DENIM</v>
          </cell>
          <cell r="M547" t="str">
            <v>-</v>
          </cell>
          <cell r="N547" t="str">
            <v>TEINME</v>
          </cell>
          <cell r="O547">
            <v>449.9</v>
          </cell>
        </row>
        <row r="548">
          <cell r="A548" t="str">
            <v>GC21O586</v>
          </cell>
          <cell r="B548" t="str">
            <v>PT CABALLERO</v>
          </cell>
          <cell r="C548" t="str">
            <v>JEANS</v>
          </cell>
          <cell r="D548" t="str">
            <v>CORE</v>
          </cell>
          <cell r="E548" t="str">
            <v>PRIMAVERA / VERANO</v>
          </cell>
          <cell r="F548">
            <v>2019</v>
          </cell>
          <cell r="G548" t="str">
            <v>11 SEMANA</v>
          </cell>
          <cell r="H548" t="str">
            <v>AXEL</v>
          </cell>
          <cell r="I548" t="str">
            <v>-</v>
          </cell>
          <cell r="J548" t="str">
            <v>REBAJAS</v>
          </cell>
          <cell r="K548" t="str">
            <v>ALGODON  ELASTANO</v>
          </cell>
          <cell r="L548" t="str">
            <v>DENIM</v>
          </cell>
          <cell r="M548" t="str">
            <v>-</v>
          </cell>
          <cell r="N548" t="str">
            <v>TEINME</v>
          </cell>
          <cell r="O548">
            <v>449.9</v>
          </cell>
        </row>
        <row r="549">
          <cell r="A549" t="str">
            <v>GC21O587</v>
          </cell>
          <cell r="B549" t="str">
            <v>PT CABALLERO</v>
          </cell>
          <cell r="C549" t="str">
            <v>JEANS</v>
          </cell>
          <cell r="D549" t="str">
            <v>CORE</v>
          </cell>
          <cell r="E549" t="str">
            <v>PRIMAVERA / VERANO</v>
          </cell>
          <cell r="F549">
            <v>2019</v>
          </cell>
          <cell r="G549" t="str">
            <v>9 SEMANA</v>
          </cell>
          <cell r="H549" t="str">
            <v>JAGGER</v>
          </cell>
          <cell r="I549" t="str">
            <v>-</v>
          </cell>
          <cell r="J549" t="str">
            <v>REBAJAS</v>
          </cell>
          <cell r="K549" t="str">
            <v>ALGODON  ELASTANO</v>
          </cell>
          <cell r="L549" t="str">
            <v>DENIM</v>
          </cell>
          <cell r="M549" t="str">
            <v>-</v>
          </cell>
          <cell r="N549" t="str">
            <v>TEINME</v>
          </cell>
          <cell r="O549">
            <v>449.9</v>
          </cell>
        </row>
        <row r="550">
          <cell r="A550" t="str">
            <v>GC21O588</v>
          </cell>
          <cell r="B550" t="str">
            <v>PT CABALLERO</v>
          </cell>
          <cell r="C550" t="str">
            <v>JEANS</v>
          </cell>
          <cell r="D550" t="str">
            <v>CORE</v>
          </cell>
          <cell r="E550" t="str">
            <v>PRIMAVERA / VERANO</v>
          </cell>
          <cell r="F550">
            <v>2019</v>
          </cell>
          <cell r="G550" t="str">
            <v>11 SEMANA</v>
          </cell>
          <cell r="H550" t="str">
            <v>HARRISON</v>
          </cell>
          <cell r="I550" t="str">
            <v>-</v>
          </cell>
          <cell r="J550" t="str">
            <v>REBAJAS</v>
          </cell>
          <cell r="K550" t="str">
            <v>ALGODON  ELASTANO</v>
          </cell>
          <cell r="L550" t="str">
            <v>DENIM</v>
          </cell>
          <cell r="M550" t="str">
            <v>-</v>
          </cell>
          <cell r="N550" t="str">
            <v>TEINME</v>
          </cell>
          <cell r="O550">
            <v>449.9</v>
          </cell>
        </row>
        <row r="551">
          <cell r="A551" t="str">
            <v>GC21O589</v>
          </cell>
          <cell r="B551" t="str">
            <v>PT CABALLERO</v>
          </cell>
          <cell r="C551" t="str">
            <v>JEANS</v>
          </cell>
          <cell r="D551" t="str">
            <v>CORE</v>
          </cell>
          <cell r="E551" t="str">
            <v>PRIMAVERA / VERANO</v>
          </cell>
          <cell r="F551">
            <v>2019</v>
          </cell>
          <cell r="G551" t="str">
            <v>11 SEMANA</v>
          </cell>
          <cell r="H551" t="str">
            <v>BONO</v>
          </cell>
          <cell r="I551" t="str">
            <v>-</v>
          </cell>
          <cell r="J551" t="str">
            <v>REBAJAS</v>
          </cell>
          <cell r="K551" t="str">
            <v>ALGODON  ELASTANO</v>
          </cell>
          <cell r="L551" t="str">
            <v>-</v>
          </cell>
          <cell r="M551" t="str">
            <v>-</v>
          </cell>
          <cell r="N551" t="str">
            <v>TEINME</v>
          </cell>
          <cell r="O551">
            <v>449.9</v>
          </cell>
        </row>
        <row r="552">
          <cell r="A552" t="str">
            <v>GC21O590</v>
          </cell>
          <cell r="B552" t="str">
            <v>PT CABALLERO</v>
          </cell>
          <cell r="C552" t="str">
            <v>JEANS</v>
          </cell>
          <cell r="D552" t="str">
            <v>ADVANCE</v>
          </cell>
          <cell r="E552" t="str">
            <v>PRIMAVERA / VERANO</v>
          </cell>
          <cell r="F552">
            <v>2019</v>
          </cell>
          <cell r="G552" t="str">
            <v>14 SEMANA</v>
          </cell>
          <cell r="H552" t="str">
            <v>BONO</v>
          </cell>
          <cell r="I552" t="str">
            <v>-</v>
          </cell>
          <cell r="J552" t="str">
            <v>REBAJAS</v>
          </cell>
          <cell r="K552" t="str">
            <v>ALGODON  ELASTANO</v>
          </cell>
          <cell r="L552" t="str">
            <v>-</v>
          </cell>
          <cell r="M552" t="str">
            <v>-</v>
          </cell>
          <cell r="N552" t="str">
            <v>TEINME</v>
          </cell>
          <cell r="O552">
            <v>549.9</v>
          </cell>
        </row>
        <row r="553">
          <cell r="A553" t="str">
            <v>GC21O591</v>
          </cell>
          <cell r="B553" t="str">
            <v>PT CABALLERO</v>
          </cell>
          <cell r="C553" t="str">
            <v>JEANS</v>
          </cell>
          <cell r="D553" t="str">
            <v>CORE</v>
          </cell>
          <cell r="E553" t="str">
            <v>PRIMAVERA / VERANO</v>
          </cell>
          <cell r="F553">
            <v>2019</v>
          </cell>
          <cell r="G553" t="str">
            <v>14 SEMANA</v>
          </cell>
          <cell r="H553" t="str">
            <v>JAGGER</v>
          </cell>
          <cell r="I553" t="str">
            <v>-</v>
          </cell>
          <cell r="J553" t="str">
            <v>REBAJAS</v>
          </cell>
          <cell r="K553" t="str">
            <v>ALGODON  ELASTANO</v>
          </cell>
          <cell r="L553" t="str">
            <v>DENIM</v>
          </cell>
          <cell r="M553" t="str">
            <v>-</v>
          </cell>
          <cell r="N553" t="str">
            <v>TEINME</v>
          </cell>
          <cell r="O553">
            <v>449.9</v>
          </cell>
        </row>
        <row r="554">
          <cell r="A554" t="str">
            <v>GC21O592</v>
          </cell>
          <cell r="B554" t="str">
            <v>PT CABALLERO</v>
          </cell>
          <cell r="C554" t="str">
            <v>JEANS</v>
          </cell>
          <cell r="D554" t="str">
            <v>CORE</v>
          </cell>
          <cell r="E554" t="str">
            <v>PRIMAVERA / VERANO</v>
          </cell>
          <cell r="F554">
            <v>2019</v>
          </cell>
          <cell r="G554" t="str">
            <v>11 SEMANA</v>
          </cell>
          <cell r="H554" t="str">
            <v>AXEL</v>
          </cell>
          <cell r="I554" t="str">
            <v>-</v>
          </cell>
          <cell r="J554" t="str">
            <v>REBAJAS</v>
          </cell>
          <cell r="K554" t="str">
            <v>ALGODON  ELASTANO</v>
          </cell>
          <cell r="L554" t="str">
            <v>DENIM</v>
          </cell>
          <cell r="M554" t="str">
            <v>-</v>
          </cell>
          <cell r="N554" t="str">
            <v>TEINME</v>
          </cell>
          <cell r="O554">
            <v>449.9</v>
          </cell>
        </row>
        <row r="555">
          <cell r="A555" t="str">
            <v>GC21O594</v>
          </cell>
          <cell r="B555" t="str">
            <v>PT CABALLERO</v>
          </cell>
          <cell r="C555" t="str">
            <v>JEANS</v>
          </cell>
          <cell r="D555" t="str">
            <v>CORE</v>
          </cell>
          <cell r="E555" t="str">
            <v>PRIMAVERA / VERANO</v>
          </cell>
          <cell r="F555">
            <v>2019</v>
          </cell>
          <cell r="G555" t="str">
            <v>14 SEMANA</v>
          </cell>
          <cell r="H555" t="str">
            <v>MORRISON</v>
          </cell>
          <cell r="I555" t="str">
            <v>-</v>
          </cell>
          <cell r="J555" t="str">
            <v>REBAJAS</v>
          </cell>
          <cell r="K555" t="str">
            <v>ALGODON  ELASTANO</v>
          </cell>
          <cell r="L555" t="str">
            <v>DENIM</v>
          </cell>
          <cell r="M555" t="str">
            <v>-</v>
          </cell>
          <cell r="N555" t="str">
            <v>TEINME</v>
          </cell>
          <cell r="O555">
            <v>449.9</v>
          </cell>
        </row>
        <row r="556">
          <cell r="A556" t="str">
            <v>GC21O595</v>
          </cell>
          <cell r="B556" t="str">
            <v>PT CABALLERO</v>
          </cell>
          <cell r="C556" t="str">
            <v>JEANS</v>
          </cell>
          <cell r="D556" t="str">
            <v>CORE</v>
          </cell>
          <cell r="E556" t="str">
            <v>PRIMAVERA / VERANO</v>
          </cell>
          <cell r="F556">
            <v>2019</v>
          </cell>
          <cell r="G556" t="str">
            <v>15 SEMANA</v>
          </cell>
          <cell r="H556" t="str">
            <v>HARRISON</v>
          </cell>
          <cell r="I556" t="str">
            <v>-</v>
          </cell>
          <cell r="J556" t="str">
            <v>REBAJAS</v>
          </cell>
          <cell r="K556" t="str">
            <v>ALGODON  ELASTANO</v>
          </cell>
          <cell r="L556" t="str">
            <v>DENIM</v>
          </cell>
          <cell r="M556" t="str">
            <v>-</v>
          </cell>
          <cell r="N556" t="str">
            <v>TEINME</v>
          </cell>
          <cell r="O556">
            <v>449.9</v>
          </cell>
        </row>
        <row r="557">
          <cell r="A557" t="str">
            <v>GC21O596</v>
          </cell>
          <cell r="B557" t="str">
            <v>PT CABALLERO</v>
          </cell>
          <cell r="C557" t="str">
            <v>JEANS</v>
          </cell>
          <cell r="D557" t="str">
            <v>CLEAN</v>
          </cell>
          <cell r="E557" t="str">
            <v>PRIMAVERA / VERANO</v>
          </cell>
          <cell r="F557">
            <v>2019</v>
          </cell>
          <cell r="G557" t="str">
            <v>19 SEMANA</v>
          </cell>
          <cell r="H557" t="str">
            <v>BONO</v>
          </cell>
          <cell r="I557" t="str">
            <v>-</v>
          </cell>
          <cell r="J557" t="str">
            <v>REBAJAS</v>
          </cell>
          <cell r="K557" t="str">
            <v>ALGODON  ELASTANO</v>
          </cell>
          <cell r="L557" t="str">
            <v>DENIM</v>
          </cell>
          <cell r="M557" t="str">
            <v>-</v>
          </cell>
          <cell r="N557" t="str">
            <v>TEINME</v>
          </cell>
          <cell r="O557">
            <v>299.89999999999998</v>
          </cell>
        </row>
        <row r="558">
          <cell r="A558" t="str">
            <v>GC21O597</v>
          </cell>
          <cell r="B558" t="str">
            <v>PT CABALLERO</v>
          </cell>
          <cell r="C558" t="str">
            <v>JEANS</v>
          </cell>
          <cell r="D558" t="str">
            <v>CLEAN</v>
          </cell>
          <cell r="E558" t="str">
            <v>PRIMAVERA / VERANO</v>
          </cell>
          <cell r="F558">
            <v>2019</v>
          </cell>
          <cell r="G558" t="str">
            <v>22 SEMANA</v>
          </cell>
          <cell r="H558" t="str">
            <v>HARRISON</v>
          </cell>
          <cell r="I558" t="str">
            <v>-</v>
          </cell>
          <cell r="J558" t="str">
            <v>REBAJAS</v>
          </cell>
          <cell r="K558" t="str">
            <v>ALGODON  ELASTANO</v>
          </cell>
          <cell r="L558" t="str">
            <v>-</v>
          </cell>
          <cell r="M558" t="str">
            <v>-</v>
          </cell>
          <cell r="N558" t="str">
            <v>TEINME</v>
          </cell>
          <cell r="O558">
            <v>299.89999999999998</v>
          </cell>
        </row>
        <row r="559">
          <cell r="A559" t="str">
            <v>GC21O598</v>
          </cell>
          <cell r="B559" t="str">
            <v>PT CABALLERO</v>
          </cell>
          <cell r="C559" t="str">
            <v>JEANS</v>
          </cell>
          <cell r="D559" t="str">
            <v>ADVANCE</v>
          </cell>
          <cell r="E559" t="str">
            <v>OTOÑO / INVIERNO</v>
          </cell>
          <cell r="F559">
            <v>2019</v>
          </cell>
          <cell r="G559" t="str">
            <v>23 SEMANA</v>
          </cell>
          <cell r="H559" t="str">
            <v>JUSTIN</v>
          </cell>
          <cell r="I559" t="str">
            <v>-</v>
          </cell>
          <cell r="J559" t="str">
            <v>REBAJAS</v>
          </cell>
          <cell r="K559" t="str">
            <v>ALGODON  ELASTANO</v>
          </cell>
          <cell r="L559" t="str">
            <v>DENIM</v>
          </cell>
          <cell r="M559" t="str">
            <v>-</v>
          </cell>
          <cell r="N559" t="str">
            <v>TEINME</v>
          </cell>
          <cell r="O559">
            <v>599.9</v>
          </cell>
        </row>
        <row r="560">
          <cell r="A560" t="str">
            <v>GC21O599</v>
          </cell>
          <cell r="B560" t="str">
            <v>PT CABALLERO</v>
          </cell>
          <cell r="C560" t="str">
            <v>JEANS</v>
          </cell>
          <cell r="D560" t="str">
            <v>ADVANCE</v>
          </cell>
          <cell r="E560" t="str">
            <v>PRIMAVERA / VERANO</v>
          </cell>
          <cell r="F560">
            <v>2019</v>
          </cell>
          <cell r="G560" t="str">
            <v>19 SEMANA</v>
          </cell>
          <cell r="H560" t="str">
            <v>AXEL</v>
          </cell>
          <cell r="I560" t="str">
            <v>-</v>
          </cell>
          <cell r="J560" t="str">
            <v>REBAJAS</v>
          </cell>
          <cell r="K560" t="str">
            <v>ALGODON  ELASTANO</v>
          </cell>
          <cell r="L560" t="str">
            <v>DENIM</v>
          </cell>
          <cell r="M560" t="str">
            <v>-</v>
          </cell>
          <cell r="N560" t="str">
            <v>TEINME</v>
          </cell>
          <cell r="O560">
            <v>499.9</v>
          </cell>
        </row>
        <row r="561">
          <cell r="A561" t="str">
            <v>GC21O600</v>
          </cell>
          <cell r="B561" t="str">
            <v>PT CABALLERO</v>
          </cell>
          <cell r="C561" t="str">
            <v>JEANS</v>
          </cell>
          <cell r="D561" t="str">
            <v>CORE</v>
          </cell>
          <cell r="E561" t="str">
            <v>PRIMAVERA / VERANO</v>
          </cell>
          <cell r="F561">
            <v>2019</v>
          </cell>
          <cell r="G561" t="str">
            <v>17 SEMANA</v>
          </cell>
          <cell r="H561" t="str">
            <v>BONO</v>
          </cell>
          <cell r="I561" t="str">
            <v>-</v>
          </cell>
          <cell r="J561" t="str">
            <v>REBAJAS</v>
          </cell>
          <cell r="K561" t="str">
            <v>ALGODON  ELASTANO</v>
          </cell>
          <cell r="L561" t="str">
            <v>CORE</v>
          </cell>
          <cell r="M561" t="str">
            <v>-</v>
          </cell>
          <cell r="N561" t="str">
            <v>TEINME</v>
          </cell>
          <cell r="O561">
            <v>449.9</v>
          </cell>
        </row>
        <row r="562">
          <cell r="A562" t="str">
            <v>GC21O601</v>
          </cell>
          <cell r="B562" t="str">
            <v>PT CABALLERO</v>
          </cell>
          <cell r="C562" t="str">
            <v>JEANS</v>
          </cell>
          <cell r="D562" t="str">
            <v>ADVANCE</v>
          </cell>
          <cell r="E562" t="str">
            <v>OTOÑO / INVIERNO</v>
          </cell>
          <cell r="F562">
            <v>2019</v>
          </cell>
          <cell r="G562" t="str">
            <v>22 SEMANA</v>
          </cell>
          <cell r="H562" t="str">
            <v>BONO</v>
          </cell>
          <cell r="I562" t="str">
            <v>-</v>
          </cell>
          <cell r="J562" t="str">
            <v>REBAJAS</v>
          </cell>
          <cell r="K562" t="str">
            <v>ALGODON  ELASTANO</v>
          </cell>
          <cell r="L562" t="str">
            <v>DENIM</v>
          </cell>
          <cell r="M562" t="str">
            <v>-</v>
          </cell>
          <cell r="N562" t="str">
            <v>TEINME</v>
          </cell>
          <cell r="O562">
            <v>599.9</v>
          </cell>
        </row>
        <row r="563">
          <cell r="A563" t="str">
            <v>GC21O602</v>
          </cell>
          <cell r="B563" t="str">
            <v>PT CABALLERO</v>
          </cell>
          <cell r="C563" t="str">
            <v>JEANS</v>
          </cell>
          <cell r="D563" t="str">
            <v>CORE</v>
          </cell>
          <cell r="E563" t="str">
            <v>PRIMAVERA / VERANO</v>
          </cell>
          <cell r="F563">
            <v>2019</v>
          </cell>
          <cell r="G563" t="str">
            <v>19 SEMANA</v>
          </cell>
          <cell r="H563" t="str">
            <v>MORRISON</v>
          </cell>
          <cell r="I563" t="str">
            <v>-</v>
          </cell>
          <cell r="J563" t="str">
            <v>REBAJAS</v>
          </cell>
          <cell r="K563" t="str">
            <v>ALGODON  ELASTANO</v>
          </cell>
          <cell r="L563" t="str">
            <v>DENIM</v>
          </cell>
          <cell r="M563" t="str">
            <v>-</v>
          </cell>
          <cell r="N563" t="str">
            <v>TEINME</v>
          </cell>
          <cell r="O563">
            <v>449.9</v>
          </cell>
        </row>
        <row r="564">
          <cell r="A564" t="str">
            <v>GC21O603</v>
          </cell>
          <cell r="B564" t="str">
            <v>PT CABALLERO</v>
          </cell>
          <cell r="C564" t="str">
            <v>JEANS</v>
          </cell>
          <cell r="D564" t="str">
            <v>CORE</v>
          </cell>
          <cell r="E564" t="str">
            <v>OTOÑO / INVIERNO</v>
          </cell>
          <cell r="F564">
            <v>2019</v>
          </cell>
          <cell r="G564" t="str">
            <v>23 SEMANA</v>
          </cell>
          <cell r="H564" t="str">
            <v>BONO</v>
          </cell>
          <cell r="I564" t="str">
            <v>-</v>
          </cell>
          <cell r="J564" t="str">
            <v>REBAJAS</v>
          </cell>
          <cell r="K564" t="str">
            <v>ALGODON  ELASTANO</v>
          </cell>
          <cell r="L564" t="str">
            <v>DENIM</v>
          </cell>
          <cell r="M564" t="str">
            <v>-</v>
          </cell>
          <cell r="N564" t="str">
            <v>TEINME</v>
          </cell>
          <cell r="O564">
            <v>499.9</v>
          </cell>
        </row>
        <row r="565">
          <cell r="A565" t="str">
            <v>GC21O604</v>
          </cell>
          <cell r="B565" t="str">
            <v>PT CABALLERO</v>
          </cell>
          <cell r="C565" t="str">
            <v>JEANS</v>
          </cell>
          <cell r="D565" t="str">
            <v>CORE</v>
          </cell>
          <cell r="E565" t="str">
            <v>OTOÑO / INVIERNO</v>
          </cell>
          <cell r="F565">
            <v>2019</v>
          </cell>
          <cell r="G565" t="str">
            <v>23 SEMANA</v>
          </cell>
          <cell r="H565" t="str">
            <v>JAGGER</v>
          </cell>
          <cell r="I565" t="str">
            <v>-</v>
          </cell>
          <cell r="J565" t="str">
            <v>REBAJAS</v>
          </cell>
          <cell r="K565" t="str">
            <v>ALGODON  ELASTANO</v>
          </cell>
          <cell r="L565" t="str">
            <v>DENIM</v>
          </cell>
          <cell r="M565" t="str">
            <v>-</v>
          </cell>
          <cell r="N565" t="str">
            <v>TEINME</v>
          </cell>
          <cell r="O565">
            <v>499.9</v>
          </cell>
        </row>
        <row r="566">
          <cell r="A566" t="str">
            <v>GC21O605</v>
          </cell>
          <cell r="B566" t="str">
            <v>PT CABALLERO</v>
          </cell>
          <cell r="C566" t="str">
            <v>JEANS</v>
          </cell>
          <cell r="D566" t="str">
            <v>CORE</v>
          </cell>
          <cell r="E566" t="str">
            <v>OTOÑO / INVIERNO</v>
          </cell>
          <cell r="F566">
            <v>2019</v>
          </cell>
          <cell r="G566" t="str">
            <v>21 SEMANA</v>
          </cell>
          <cell r="H566" t="str">
            <v>AXEL</v>
          </cell>
          <cell r="I566" t="str">
            <v>-</v>
          </cell>
          <cell r="J566" t="str">
            <v>REBAJAS</v>
          </cell>
          <cell r="K566" t="str">
            <v>ALGODON  ELASTANO</v>
          </cell>
          <cell r="L566" t="str">
            <v>DENIM</v>
          </cell>
          <cell r="M566" t="str">
            <v>-</v>
          </cell>
          <cell r="N566" t="str">
            <v>TEINME</v>
          </cell>
          <cell r="O566">
            <v>499.9</v>
          </cell>
        </row>
        <row r="567">
          <cell r="A567" t="str">
            <v>GC21O606</v>
          </cell>
          <cell r="B567" t="str">
            <v>PT CABALLERO</v>
          </cell>
          <cell r="C567" t="str">
            <v>JEANS</v>
          </cell>
          <cell r="D567" t="str">
            <v>CORE</v>
          </cell>
          <cell r="E567" t="str">
            <v>OTOÑO / INVIERNO</v>
          </cell>
          <cell r="F567">
            <v>2019</v>
          </cell>
          <cell r="G567" t="str">
            <v>21 SEMANA</v>
          </cell>
          <cell r="H567" t="str">
            <v>HARRISON</v>
          </cell>
          <cell r="I567" t="str">
            <v>-</v>
          </cell>
          <cell r="J567" t="str">
            <v>REBAJAS</v>
          </cell>
          <cell r="K567" t="str">
            <v>ALGODON  ELASTANO</v>
          </cell>
          <cell r="L567" t="str">
            <v>DENIM</v>
          </cell>
          <cell r="M567" t="str">
            <v>-</v>
          </cell>
          <cell r="N567" t="str">
            <v>TEINME</v>
          </cell>
          <cell r="O567">
            <v>499.9</v>
          </cell>
        </row>
        <row r="568">
          <cell r="A568" t="str">
            <v>GC21O607</v>
          </cell>
          <cell r="B568" t="str">
            <v>PT CABALLERO</v>
          </cell>
          <cell r="C568" t="str">
            <v>JEANS</v>
          </cell>
          <cell r="D568" t="str">
            <v>CORE</v>
          </cell>
          <cell r="E568" t="str">
            <v>PRIMAVERA / VERANO</v>
          </cell>
          <cell r="F568">
            <v>2019</v>
          </cell>
          <cell r="G568" t="str">
            <v>19 SEMANA</v>
          </cell>
          <cell r="H568" t="str">
            <v>MORRISON</v>
          </cell>
          <cell r="I568" t="str">
            <v>-</v>
          </cell>
          <cell r="J568" t="str">
            <v>REBAJAS</v>
          </cell>
          <cell r="K568" t="str">
            <v>ALGODON  ELASTANO</v>
          </cell>
          <cell r="L568" t="str">
            <v>DENIM</v>
          </cell>
          <cell r="M568" t="str">
            <v>-</v>
          </cell>
          <cell r="N568" t="str">
            <v>TEINME</v>
          </cell>
          <cell r="O568">
            <v>449.9</v>
          </cell>
        </row>
        <row r="569">
          <cell r="A569" t="str">
            <v>GC21O608</v>
          </cell>
          <cell r="B569" t="str">
            <v>PT CABALLERO</v>
          </cell>
          <cell r="C569" t="str">
            <v>JEANS</v>
          </cell>
          <cell r="D569" t="str">
            <v>CORE</v>
          </cell>
          <cell r="E569" t="str">
            <v>PRIMAVERA / VERANO</v>
          </cell>
          <cell r="F569">
            <v>2019</v>
          </cell>
          <cell r="G569" t="str">
            <v>18 SEMANA</v>
          </cell>
          <cell r="H569" t="str">
            <v>JAGGER</v>
          </cell>
          <cell r="I569" t="str">
            <v>-</v>
          </cell>
          <cell r="J569" t="str">
            <v>REBAJAS</v>
          </cell>
          <cell r="K569" t="str">
            <v>ALGODON  ELASTANO</v>
          </cell>
          <cell r="L569" t="str">
            <v>DENIM</v>
          </cell>
          <cell r="M569" t="str">
            <v>-</v>
          </cell>
          <cell r="N569" t="str">
            <v>TEINME</v>
          </cell>
          <cell r="O569">
            <v>449.9</v>
          </cell>
        </row>
        <row r="570">
          <cell r="A570" t="str">
            <v>GC21O609</v>
          </cell>
          <cell r="B570" t="str">
            <v>PT CABALLERO</v>
          </cell>
          <cell r="C570" t="str">
            <v>JEANS</v>
          </cell>
          <cell r="D570" t="str">
            <v>CORE</v>
          </cell>
          <cell r="E570" t="str">
            <v>PRIMAVERA / VERANO</v>
          </cell>
          <cell r="F570">
            <v>2019</v>
          </cell>
          <cell r="G570" t="str">
            <v>19 SEMANA</v>
          </cell>
          <cell r="H570" t="str">
            <v>AXEL</v>
          </cell>
          <cell r="I570" t="str">
            <v>-</v>
          </cell>
          <cell r="J570" t="str">
            <v>REBAJAS</v>
          </cell>
          <cell r="K570" t="str">
            <v>ALGODON  ELASTANO</v>
          </cell>
          <cell r="L570" t="str">
            <v>DENIM</v>
          </cell>
          <cell r="M570" t="str">
            <v>-</v>
          </cell>
          <cell r="N570" t="str">
            <v>TEINME</v>
          </cell>
          <cell r="O570">
            <v>449.9</v>
          </cell>
        </row>
        <row r="571">
          <cell r="A571" t="str">
            <v>GC21O610</v>
          </cell>
          <cell r="B571" t="str">
            <v>PT CABALLERO</v>
          </cell>
          <cell r="C571" t="str">
            <v>JEANS</v>
          </cell>
          <cell r="D571" t="str">
            <v>CORE</v>
          </cell>
          <cell r="E571" t="str">
            <v>OTOÑO / INVIERNO</v>
          </cell>
          <cell r="F571">
            <v>2019</v>
          </cell>
          <cell r="G571" t="str">
            <v>21 SEMANA</v>
          </cell>
          <cell r="H571" t="str">
            <v>JAGGER</v>
          </cell>
          <cell r="I571" t="str">
            <v>-</v>
          </cell>
          <cell r="J571" t="str">
            <v>REBAJAS</v>
          </cell>
          <cell r="K571" t="str">
            <v>ALGODON  ELASTANO</v>
          </cell>
          <cell r="L571" t="str">
            <v>DENIM</v>
          </cell>
          <cell r="M571" t="str">
            <v>-</v>
          </cell>
          <cell r="N571" t="str">
            <v>TEINME</v>
          </cell>
          <cell r="O571">
            <v>499.9</v>
          </cell>
        </row>
        <row r="572">
          <cell r="A572" t="str">
            <v>GC21O611</v>
          </cell>
          <cell r="B572" t="str">
            <v>PT CABALLERO</v>
          </cell>
          <cell r="C572" t="str">
            <v>JEANS</v>
          </cell>
          <cell r="D572" t="str">
            <v>ADVANCE</v>
          </cell>
          <cell r="E572" t="str">
            <v>OTOÑO / INVIERNO</v>
          </cell>
          <cell r="F572">
            <v>2019</v>
          </cell>
          <cell r="G572" t="str">
            <v>20 SEMANA</v>
          </cell>
          <cell r="H572" t="str">
            <v>JUSTIN</v>
          </cell>
          <cell r="I572" t="str">
            <v>-</v>
          </cell>
          <cell r="J572" t="str">
            <v>REBAJAS</v>
          </cell>
          <cell r="K572" t="str">
            <v>ALGODON  ELASTANO</v>
          </cell>
          <cell r="L572" t="str">
            <v>DENIM</v>
          </cell>
          <cell r="M572" t="str">
            <v>-</v>
          </cell>
          <cell r="N572" t="str">
            <v>TEINME</v>
          </cell>
          <cell r="O572">
            <v>599.9</v>
          </cell>
        </row>
        <row r="573">
          <cell r="A573" t="str">
            <v>GC21O612</v>
          </cell>
          <cell r="B573" t="str">
            <v>PT CABALLERO</v>
          </cell>
          <cell r="C573" t="str">
            <v>JEANS</v>
          </cell>
          <cell r="D573" t="str">
            <v>ADVANCE</v>
          </cell>
          <cell r="E573" t="str">
            <v>OTOÑO / INVIERNO</v>
          </cell>
          <cell r="F573">
            <v>2019</v>
          </cell>
          <cell r="G573" t="str">
            <v>26 SEMANA</v>
          </cell>
          <cell r="H573" t="str">
            <v>AXEL</v>
          </cell>
          <cell r="I573" t="str">
            <v>-</v>
          </cell>
          <cell r="J573" t="str">
            <v>REBAJAS</v>
          </cell>
          <cell r="K573" t="str">
            <v>ALGODON  ELASTANO</v>
          </cell>
          <cell r="L573" t="str">
            <v>DENIM</v>
          </cell>
          <cell r="M573" t="str">
            <v>-</v>
          </cell>
          <cell r="N573" t="str">
            <v>TEINME</v>
          </cell>
          <cell r="O573">
            <v>499.9</v>
          </cell>
        </row>
        <row r="574">
          <cell r="A574" t="str">
            <v>GC21O613</v>
          </cell>
          <cell r="B574" t="str">
            <v>PT CABALLERO</v>
          </cell>
          <cell r="C574" t="str">
            <v>JEANS</v>
          </cell>
          <cell r="D574" t="str">
            <v>ADVANCE</v>
          </cell>
          <cell r="E574" t="str">
            <v>OTOÑO / INVIERNO</v>
          </cell>
          <cell r="F574">
            <v>2019</v>
          </cell>
          <cell r="G574" t="str">
            <v>29 SEMANA</v>
          </cell>
          <cell r="H574" t="str">
            <v>BONO</v>
          </cell>
          <cell r="I574" t="str">
            <v>-</v>
          </cell>
          <cell r="J574" t="str">
            <v>REBAJAS</v>
          </cell>
          <cell r="K574" t="str">
            <v>ALGODON  ELASTANO</v>
          </cell>
          <cell r="L574" t="str">
            <v>DENIM</v>
          </cell>
          <cell r="M574" t="str">
            <v>-</v>
          </cell>
          <cell r="N574" t="str">
            <v>TEINME</v>
          </cell>
          <cell r="O574">
            <v>599.9</v>
          </cell>
        </row>
        <row r="575">
          <cell r="A575" t="str">
            <v>GC21O614</v>
          </cell>
          <cell r="B575" t="str">
            <v>PT CABALLERO</v>
          </cell>
          <cell r="C575" t="str">
            <v>JEANS</v>
          </cell>
          <cell r="D575" t="str">
            <v>ADVANCE</v>
          </cell>
          <cell r="E575" t="str">
            <v>OTOÑO / INVIERNO</v>
          </cell>
          <cell r="F575">
            <v>2019</v>
          </cell>
          <cell r="G575" t="str">
            <v>25 SEMANA</v>
          </cell>
          <cell r="H575" t="str">
            <v>HARRISON</v>
          </cell>
          <cell r="I575" t="str">
            <v>-</v>
          </cell>
          <cell r="J575" t="str">
            <v>REBAJAS</v>
          </cell>
          <cell r="K575" t="str">
            <v>ALGODON  ELASTANO</v>
          </cell>
          <cell r="L575" t="str">
            <v>DENIM</v>
          </cell>
          <cell r="M575" t="str">
            <v>-</v>
          </cell>
          <cell r="N575" t="str">
            <v>TEINME</v>
          </cell>
          <cell r="O575">
            <v>599.9</v>
          </cell>
        </row>
        <row r="576">
          <cell r="A576" t="str">
            <v>GC21O615</v>
          </cell>
          <cell r="B576" t="str">
            <v>PT CABALLERO</v>
          </cell>
          <cell r="C576" t="str">
            <v>JEANS</v>
          </cell>
          <cell r="D576" t="str">
            <v>ADVANCE</v>
          </cell>
          <cell r="E576" t="str">
            <v>PRIMAVERA / VERANO</v>
          </cell>
          <cell r="F576">
            <v>2019</v>
          </cell>
          <cell r="G576" t="str">
            <v>23 SEMANA</v>
          </cell>
          <cell r="H576" t="str">
            <v>BONO</v>
          </cell>
          <cell r="I576" t="str">
            <v>-</v>
          </cell>
          <cell r="J576" t="str">
            <v>REBAJAS</v>
          </cell>
          <cell r="K576" t="str">
            <v>ALGODON  ELASTANO</v>
          </cell>
          <cell r="L576" t="str">
            <v>DENIM</v>
          </cell>
          <cell r="M576" t="str">
            <v>-</v>
          </cell>
          <cell r="N576" t="str">
            <v>TEINME</v>
          </cell>
          <cell r="O576">
            <v>599.9</v>
          </cell>
        </row>
        <row r="577">
          <cell r="A577" t="str">
            <v>GC21O616</v>
          </cell>
          <cell r="B577" t="str">
            <v>PT CABALLERO</v>
          </cell>
          <cell r="C577" t="str">
            <v>JEANS</v>
          </cell>
          <cell r="D577" t="str">
            <v>CLEAN</v>
          </cell>
          <cell r="E577" t="str">
            <v>PRIMAVERA / VERANO</v>
          </cell>
          <cell r="F577">
            <v>2019</v>
          </cell>
          <cell r="G577" t="str">
            <v>24 SEMANA</v>
          </cell>
          <cell r="H577" t="str">
            <v>HARRISON</v>
          </cell>
          <cell r="I577" t="str">
            <v>-</v>
          </cell>
          <cell r="J577" t="str">
            <v>REBAJAS</v>
          </cell>
          <cell r="K577" t="str">
            <v>ALGODON  ELASTANO</v>
          </cell>
          <cell r="L577" t="str">
            <v>-</v>
          </cell>
          <cell r="M577" t="str">
            <v>-</v>
          </cell>
          <cell r="N577" t="str">
            <v>TEINME</v>
          </cell>
          <cell r="O577">
            <v>299.89999999999998</v>
          </cell>
        </row>
        <row r="578">
          <cell r="A578" t="str">
            <v>GC21O617</v>
          </cell>
          <cell r="B578" t="str">
            <v>PT CABALLERO</v>
          </cell>
          <cell r="C578" t="str">
            <v>JEANS</v>
          </cell>
          <cell r="D578" t="str">
            <v>CLEAN</v>
          </cell>
          <cell r="E578" t="str">
            <v>PRIMAVERA / VERANO</v>
          </cell>
          <cell r="F578">
            <v>2019</v>
          </cell>
          <cell r="G578" t="str">
            <v>29 SEMANA</v>
          </cell>
          <cell r="H578" t="str">
            <v>BONO</v>
          </cell>
          <cell r="I578" t="str">
            <v>-</v>
          </cell>
          <cell r="J578" t="str">
            <v>REBAJAS</v>
          </cell>
          <cell r="K578" t="str">
            <v>ALGODON  ELASTANO</v>
          </cell>
          <cell r="L578" t="str">
            <v>-</v>
          </cell>
          <cell r="M578" t="str">
            <v>-</v>
          </cell>
          <cell r="N578" t="str">
            <v>TEINME</v>
          </cell>
          <cell r="O578">
            <v>299.89999999999998</v>
          </cell>
        </row>
        <row r="579">
          <cell r="A579" t="str">
            <v>GC21O618</v>
          </cell>
          <cell r="B579" t="str">
            <v>PT CABALLERO</v>
          </cell>
          <cell r="C579" t="str">
            <v>JEANS</v>
          </cell>
          <cell r="D579" t="str">
            <v>ADVANCE</v>
          </cell>
          <cell r="E579" t="str">
            <v>OTOÑO / INVIERNO</v>
          </cell>
          <cell r="F579">
            <v>2019</v>
          </cell>
          <cell r="G579" t="str">
            <v>29 SEMANA</v>
          </cell>
          <cell r="H579" t="str">
            <v>AXEL</v>
          </cell>
          <cell r="I579" t="str">
            <v>-</v>
          </cell>
          <cell r="J579" t="str">
            <v>REBAJAS</v>
          </cell>
          <cell r="K579" t="str">
            <v>ALGODON  ELASTANO</v>
          </cell>
          <cell r="L579" t="str">
            <v>DENIM</v>
          </cell>
          <cell r="M579" t="str">
            <v>-</v>
          </cell>
          <cell r="N579" t="str">
            <v>TEINME</v>
          </cell>
          <cell r="O579">
            <v>599.9</v>
          </cell>
        </row>
        <row r="580">
          <cell r="A580" t="str">
            <v>GC21O619</v>
          </cell>
          <cell r="B580" t="str">
            <v>PT CABALLERO</v>
          </cell>
          <cell r="C580" t="str">
            <v>JEANS</v>
          </cell>
          <cell r="D580" t="str">
            <v>ADVANCE</v>
          </cell>
          <cell r="E580" t="str">
            <v>OTOÑO / INVIERNO</v>
          </cell>
          <cell r="F580">
            <v>2019</v>
          </cell>
          <cell r="G580" t="str">
            <v>29 SEMANA</v>
          </cell>
          <cell r="H580" t="str">
            <v>BONO</v>
          </cell>
          <cell r="I580" t="str">
            <v>-</v>
          </cell>
          <cell r="J580" t="str">
            <v>REBAJAS</v>
          </cell>
          <cell r="K580" t="str">
            <v>ALGODON  ELASTANO</v>
          </cell>
          <cell r="L580" t="str">
            <v>DENIM</v>
          </cell>
          <cell r="M580" t="str">
            <v>-</v>
          </cell>
          <cell r="N580" t="str">
            <v>TEINME</v>
          </cell>
          <cell r="O580">
            <v>599.9</v>
          </cell>
        </row>
        <row r="581">
          <cell r="A581" t="str">
            <v>GC21O620</v>
          </cell>
          <cell r="B581" t="str">
            <v>PT CABALLERO</v>
          </cell>
          <cell r="C581" t="str">
            <v>JEANS</v>
          </cell>
          <cell r="D581" t="str">
            <v>CLEAN</v>
          </cell>
          <cell r="E581" t="str">
            <v>OTOÑO / INVIERNO</v>
          </cell>
          <cell r="F581">
            <v>2019</v>
          </cell>
          <cell r="G581" t="str">
            <v>29 SEMANA</v>
          </cell>
          <cell r="H581" t="str">
            <v>AXEL</v>
          </cell>
          <cell r="I581" t="str">
            <v>-</v>
          </cell>
          <cell r="J581" t="str">
            <v>REBAJAS</v>
          </cell>
          <cell r="K581" t="str">
            <v>ALGODON  ELASTANO</v>
          </cell>
          <cell r="L581" t="str">
            <v>DENIM</v>
          </cell>
          <cell r="M581" t="str">
            <v>-</v>
          </cell>
          <cell r="N581" t="str">
            <v>TEINME</v>
          </cell>
          <cell r="O581">
            <v>399.9</v>
          </cell>
        </row>
        <row r="582">
          <cell r="A582" t="str">
            <v>GC21O621</v>
          </cell>
          <cell r="B582" t="str">
            <v>PT CABALLERO</v>
          </cell>
          <cell r="C582" t="str">
            <v>JEANS</v>
          </cell>
          <cell r="D582" t="str">
            <v>CORE</v>
          </cell>
          <cell r="E582" t="str">
            <v>OTOÑO / INVIERNO</v>
          </cell>
          <cell r="F582">
            <v>2019</v>
          </cell>
          <cell r="G582" t="str">
            <v>29 SEMANA</v>
          </cell>
          <cell r="H582" t="str">
            <v>AXEL</v>
          </cell>
          <cell r="I582" t="str">
            <v>-</v>
          </cell>
          <cell r="J582" t="str">
            <v>REBAJAS</v>
          </cell>
          <cell r="K582" t="str">
            <v>ALGODON  ELASTANO</v>
          </cell>
          <cell r="L582" t="str">
            <v>DENIM</v>
          </cell>
          <cell r="M582" t="str">
            <v>-</v>
          </cell>
          <cell r="N582" t="str">
            <v>TEINME</v>
          </cell>
          <cell r="O582">
            <v>449.9</v>
          </cell>
        </row>
        <row r="583">
          <cell r="A583" t="str">
            <v>GC21O624</v>
          </cell>
          <cell r="B583" t="str">
            <v>PT CABALLERO</v>
          </cell>
          <cell r="C583" t="str">
            <v>JEANS</v>
          </cell>
          <cell r="D583" t="str">
            <v>CLEAN</v>
          </cell>
          <cell r="E583" t="str">
            <v>OTOÑO / INVIERNO</v>
          </cell>
          <cell r="F583">
            <v>2019</v>
          </cell>
          <cell r="G583" t="str">
            <v>29 SEMANA</v>
          </cell>
          <cell r="H583" t="str">
            <v>AXEL</v>
          </cell>
          <cell r="I583" t="str">
            <v>-</v>
          </cell>
          <cell r="J583" t="str">
            <v>REBAJAS</v>
          </cell>
          <cell r="K583" t="str">
            <v>ALGODON  ELASTANO</v>
          </cell>
          <cell r="L583" t="str">
            <v>DENIM</v>
          </cell>
          <cell r="M583" t="str">
            <v>-</v>
          </cell>
          <cell r="N583" t="str">
            <v>TEINME</v>
          </cell>
          <cell r="O583">
            <v>399.9</v>
          </cell>
        </row>
        <row r="584">
          <cell r="A584" t="str">
            <v>GC21O625</v>
          </cell>
          <cell r="B584" t="str">
            <v>PT CABALLERO</v>
          </cell>
          <cell r="C584" t="str">
            <v>JEANS</v>
          </cell>
          <cell r="D584" t="str">
            <v>ADVANCE</v>
          </cell>
          <cell r="E584" t="str">
            <v>OTOÑO / INVIERNO</v>
          </cell>
          <cell r="F584">
            <v>2019</v>
          </cell>
          <cell r="G584" t="str">
            <v>29 SEMANA</v>
          </cell>
          <cell r="H584" t="str">
            <v>BONO</v>
          </cell>
          <cell r="I584" t="str">
            <v>-</v>
          </cell>
          <cell r="J584" t="str">
            <v>REBAJAS</v>
          </cell>
          <cell r="K584" t="str">
            <v>ALGODON  ELASTANO</v>
          </cell>
          <cell r="L584" t="str">
            <v>DENIM</v>
          </cell>
          <cell r="M584" t="str">
            <v>-</v>
          </cell>
          <cell r="N584" t="str">
            <v>TEINME</v>
          </cell>
          <cell r="O584">
            <v>599.9</v>
          </cell>
        </row>
        <row r="585">
          <cell r="A585" t="str">
            <v>GC21O626</v>
          </cell>
          <cell r="B585" t="str">
            <v>PT CABALLERO</v>
          </cell>
          <cell r="C585" t="str">
            <v>JEANS</v>
          </cell>
          <cell r="D585" t="str">
            <v>ADVANCE</v>
          </cell>
          <cell r="E585" t="str">
            <v>OTOÑO / INVIERNO</v>
          </cell>
          <cell r="F585">
            <v>2019</v>
          </cell>
          <cell r="G585" t="str">
            <v>33 SEMANA</v>
          </cell>
          <cell r="H585" t="str">
            <v>HARRISON</v>
          </cell>
          <cell r="I585" t="str">
            <v>-</v>
          </cell>
          <cell r="J585" t="str">
            <v>REBAJAS</v>
          </cell>
          <cell r="K585" t="str">
            <v>ALGODON  ELASTANO</v>
          </cell>
          <cell r="L585" t="str">
            <v>DENIM</v>
          </cell>
          <cell r="M585" t="str">
            <v>-</v>
          </cell>
          <cell r="N585" t="str">
            <v>TEINME</v>
          </cell>
          <cell r="O585">
            <v>599.9</v>
          </cell>
        </row>
        <row r="586">
          <cell r="A586" t="str">
            <v>GC21O627</v>
          </cell>
          <cell r="B586" t="str">
            <v>PT CABALLERO</v>
          </cell>
          <cell r="C586" t="str">
            <v>JEANS</v>
          </cell>
          <cell r="D586" t="str">
            <v>ADVANCE</v>
          </cell>
          <cell r="E586" t="str">
            <v>OTOÑO / INVIERNO</v>
          </cell>
          <cell r="F586">
            <v>2019</v>
          </cell>
          <cell r="G586" t="str">
            <v>31 SEMANA</v>
          </cell>
          <cell r="H586" t="str">
            <v>AXEL</v>
          </cell>
          <cell r="I586" t="str">
            <v>-</v>
          </cell>
          <cell r="J586" t="str">
            <v>REBAJAS</v>
          </cell>
          <cell r="K586" t="str">
            <v>ALGODON  ELASTANO</v>
          </cell>
          <cell r="L586" t="str">
            <v>DENIM</v>
          </cell>
          <cell r="M586" t="str">
            <v>-</v>
          </cell>
          <cell r="N586" t="str">
            <v>TEINME</v>
          </cell>
          <cell r="O586">
            <v>599.9</v>
          </cell>
        </row>
        <row r="587">
          <cell r="A587" t="str">
            <v>GC21O628</v>
          </cell>
          <cell r="B587" t="str">
            <v>PT CABALLERO</v>
          </cell>
          <cell r="C587" t="str">
            <v>JEANS</v>
          </cell>
          <cell r="D587" t="str">
            <v>ADVANCE</v>
          </cell>
          <cell r="E587" t="str">
            <v>OTOÑO / INVIERNO</v>
          </cell>
          <cell r="F587">
            <v>2019</v>
          </cell>
          <cell r="G587" t="str">
            <v>33 SEMANA</v>
          </cell>
          <cell r="H587" t="str">
            <v>BONO</v>
          </cell>
          <cell r="I587" t="str">
            <v>-</v>
          </cell>
          <cell r="J587" t="str">
            <v>REBAJAS</v>
          </cell>
          <cell r="K587" t="str">
            <v>ALGODON  ELASTANO</v>
          </cell>
          <cell r="L587" t="str">
            <v>DENIM</v>
          </cell>
          <cell r="M587" t="str">
            <v>-</v>
          </cell>
          <cell r="N587" t="str">
            <v>TEINME</v>
          </cell>
          <cell r="O587">
            <v>599.9</v>
          </cell>
        </row>
        <row r="588">
          <cell r="A588" t="str">
            <v>GC21O629</v>
          </cell>
          <cell r="B588" t="str">
            <v>PT CABALLERO</v>
          </cell>
          <cell r="C588" t="str">
            <v>JEANS</v>
          </cell>
          <cell r="D588" t="str">
            <v>ADVANCE</v>
          </cell>
          <cell r="E588" t="str">
            <v>OTOÑO / INVIERNO</v>
          </cell>
          <cell r="F588">
            <v>2019</v>
          </cell>
          <cell r="G588" t="str">
            <v>35 SEMANA</v>
          </cell>
          <cell r="H588" t="str">
            <v>BONO</v>
          </cell>
          <cell r="I588" t="str">
            <v>-</v>
          </cell>
          <cell r="J588" t="str">
            <v>REBAJAS</v>
          </cell>
          <cell r="K588" t="str">
            <v>ALGODON  ELASTANO</v>
          </cell>
          <cell r="L588" t="str">
            <v>DENIM</v>
          </cell>
          <cell r="M588" t="str">
            <v>-</v>
          </cell>
          <cell r="N588" t="str">
            <v>TEINME</v>
          </cell>
          <cell r="O588">
            <v>599.9</v>
          </cell>
        </row>
        <row r="589">
          <cell r="A589" t="str">
            <v>GC21O630</v>
          </cell>
          <cell r="B589" t="str">
            <v>PT CABALLERO</v>
          </cell>
          <cell r="C589" t="str">
            <v>JEANS</v>
          </cell>
          <cell r="D589" t="str">
            <v>ADVANCE</v>
          </cell>
          <cell r="E589" t="str">
            <v>OTOÑO / INVIERNO</v>
          </cell>
          <cell r="F589">
            <v>2019</v>
          </cell>
          <cell r="G589" t="str">
            <v>33 SEMANA</v>
          </cell>
          <cell r="H589" t="str">
            <v>AXEL</v>
          </cell>
          <cell r="I589" t="str">
            <v>-</v>
          </cell>
          <cell r="J589" t="str">
            <v>REBAJAS</v>
          </cell>
          <cell r="K589" t="str">
            <v>ALGODON  ELASTANO</v>
          </cell>
          <cell r="L589" t="str">
            <v>DENIM</v>
          </cell>
          <cell r="M589" t="str">
            <v>-</v>
          </cell>
          <cell r="N589" t="str">
            <v>TEINME</v>
          </cell>
          <cell r="O589">
            <v>599.9</v>
          </cell>
        </row>
        <row r="590">
          <cell r="A590" t="str">
            <v>GC21O631</v>
          </cell>
          <cell r="B590" t="str">
            <v>PT CABALLERO</v>
          </cell>
          <cell r="C590" t="str">
            <v>JEANS</v>
          </cell>
          <cell r="D590" t="str">
            <v>ADVANCE</v>
          </cell>
          <cell r="E590" t="str">
            <v>OTOÑO / INVIERNO</v>
          </cell>
          <cell r="F590">
            <v>2019</v>
          </cell>
          <cell r="G590" t="str">
            <v>33 SEMANA</v>
          </cell>
          <cell r="H590" t="str">
            <v>AXEL</v>
          </cell>
          <cell r="I590" t="str">
            <v>-</v>
          </cell>
          <cell r="J590" t="str">
            <v>REBAJAS</v>
          </cell>
          <cell r="K590" t="str">
            <v>ALGODON  ELASTANO</v>
          </cell>
          <cell r="L590" t="str">
            <v>DENIM</v>
          </cell>
          <cell r="M590" t="str">
            <v>-</v>
          </cell>
          <cell r="N590" t="str">
            <v>TEINME</v>
          </cell>
          <cell r="O590">
            <v>599.9</v>
          </cell>
        </row>
        <row r="591">
          <cell r="A591" t="str">
            <v>GC21O632</v>
          </cell>
          <cell r="B591" t="str">
            <v>PT CABALLERO</v>
          </cell>
          <cell r="C591" t="str">
            <v>JEANS</v>
          </cell>
          <cell r="D591" t="str">
            <v>ADVANCE</v>
          </cell>
          <cell r="E591" t="str">
            <v>OTOÑO / INVIERNO</v>
          </cell>
          <cell r="F591">
            <v>2019</v>
          </cell>
          <cell r="G591" t="str">
            <v>32 SEMANA</v>
          </cell>
          <cell r="H591" t="str">
            <v>BONO</v>
          </cell>
          <cell r="I591" t="str">
            <v>-</v>
          </cell>
          <cell r="J591" t="str">
            <v>REBAJAS</v>
          </cell>
          <cell r="K591" t="str">
            <v>ALGODON  ELASTANO</v>
          </cell>
          <cell r="L591" t="str">
            <v>DENIM</v>
          </cell>
          <cell r="M591" t="str">
            <v>-</v>
          </cell>
          <cell r="N591" t="str">
            <v>TEINME</v>
          </cell>
          <cell r="O591">
            <v>599.9</v>
          </cell>
        </row>
        <row r="592">
          <cell r="A592" t="str">
            <v>GC21O633</v>
          </cell>
          <cell r="B592" t="str">
            <v>PT CABALLERO</v>
          </cell>
          <cell r="C592" t="str">
            <v>JEANS</v>
          </cell>
          <cell r="D592" t="str">
            <v>ADVANCE</v>
          </cell>
          <cell r="E592" t="str">
            <v>OTOÑO / INVIERNO</v>
          </cell>
          <cell r="F592">
            <v>2019</v>
          </cell>
          <cell r="G592" t="str">
            <v>39 SEMANA</v>
          </cell>
          <cell r="H592" t="str">
            <v>CARROT</v>
          </cell>
          <cell r="I592" t="str">
            <v>-</v>
          </cell>
          <cell r="J592" t="str">
            <v>REBAJAS</v>
          </cell>
          <cell r="K592" t="str">
            <v>ALGODON  ELASTANO</v>
          </cell>
          <cell r="L592" t="str">
            <v>DENIM</v>
          </cell>
          <cell r="M592" t="str">
            <v>-</v>
          </cell>
          <cell r="N592" t="str">
            <v>TEINME</v>
          </cell>
          <cell r="O592">
            <v>699.9</v>
          </cell>
        </row>
        <row r="593">
          <cell r="A593" t="str">
            <v>GC21O634</v>
          </cell>
          <cell r="B593" t="str">
            <v>PT CABALLERO</v>
          </cell>
          <cell r="C593" t="str">
            <v>JEANS</v>
          </cell>
          <cell r="D593" t="str">
            <v>ADVANCE</v>
          </cell>
          <cell r="E593" t="str">
            <v>OTOÑO / INVIERNO</v>
          </cell>
          <cell r="F593">
            <v>2019</v>
          </cell>
          <cell r="G593" t="str">
            <v>35 SEMANA</v>
          </cell>
          <cell r="H593" t="str">
            <v>CARROT</v>
          </cell>
          <cell r="I593" t="str">
            <v>-</v>
          </cell>
          <cell r="J593" t="str">
            <v>REBAJAS</v>
          </cell>
          <cell r="K593" t="str">
            <v>ALGODON  ELASTANO</v>
          </cell>
          <cell r="L593" t="str">
            <v>DENIM</v>
          </cell>
          <cell r="M593" t="str">
            <v>-</v>
          </cell>
          <cell r="N593" t="str">
            <v>TEINME</v>
          </cell>
          <cell r="O593">
            <v>699.9</v>
          </cell>
        </row>
        <row r="594">
          <cell r="A594" t="str">
            <v>GC21O635</v>
          </cell>
          <cell r="B594" t="str">
            <v>PT CABALLERO</v>
          </cell>
          <cell r="C594" t="str">
            <v>JEANS</v>
          </cell>
          <cell r="D594" t="str">
            <v>ADVANCE</v>
          </cell>
          <cell r="E594" t="str">
            <v>OTOÑO / INVIERNO</v>
          </cell>
          <cell r="F594">
            <v>2019</v>
          </cell>
          <cell r="G594" t="str">
            <v>35 SEMANA</v>
          </cell>
          <cell r="H594" t="str">
            <v>CARROT</v>
          </cell>
          <cell r="I594" t="str">
            <v>-</v>
          </cell>
          <cell r="J594" t="str">
            <v>REBAJAS</v>
          </cell>
          <cell r="K594" t="str">
            <v>ALGODON  ELASTANO</v>
          </cell>
          <cell r="L594" t="str">
            <v>DENIM</v>
          </cell>
          <cell r="M594" t="str">
            <v>-</v>
          </cell>
          <cell r="N594" t="str">
            <v>TEINME</v>
          </cell>
          <cell r="O594">
            <v>699.9</v>
          </cell>
        </row>
        <row r="595">
          <cell r="A595" t="str">
            <v>GC21O636</v>
          </cell>
          <cell r="B595" t="str">
            <v>PT CABALLERO</v>
          </cell>
          <cell r="C595" t="str">
            <v>JEANS</v>
          </cell>
          <cell r="D595" t="str">
            <v>ADVANCE</v>
          </cell>
          <cell r="E595" t="str">
            <v>OTOÑO / INVIERNO</v>
          </cell>
          <cell r="F595">
            <v>2019</v>
          </cell>
          <cell r="G595" t="str">
            <v>35 SEMANA</v>
          </cell>
          <cell r="H595" t="str">
            <v>CARROT</v>
          </cell>
          <cell r="I595" t="str">
            <v>-</v>
          </cell>
          <cell r="J595" t="str">
            <v>REBAJAS</v>
          </cell>
          <cell r="K595" t="str">
            <v>ALGODON  ELASTANO</v>
          </cell>
          <cell r="L595" t="str">
            <v>DENIM</v>
          </cell>
          <cell r="M595" t="str">
            <v>-</v>
          </cell>
          <cell r="N595" t="str">
            <v>TEINME</v>
          </cell>
          <cell r="O595">
            <v>699.9</v>
          </cell>
        </row>
        <row r="596">
          <cell r="A596" t="str">
            <v>GC21O637</v>
          </cell>
          <cell r="B596" t="str">
            <v>PT CABALLERO</v>
          </cell>
          <cell r="C596" t="str">
            <v>JEANS</v>
          </cell>
          <cell r="D596" t="str">
            <v>ADVANCE</v>
          </cell>
          <cell r="E596" t="str">
            <v>OTOÑO / INVIERNO</v>
          </cell>
          <cell r="F596">
            <v>2019</v>
          </cell>
          <cell r="G596" t="str">
            <v>36 SEMANA</v>
          </cell>
          <cell r="H596" t="str">
            <v>SKINNY</v>
          </cell>
          <cell r="I596" t="str">
            <v>-</v>
          </cell>
          <cell r="J596" t="str">
            <v>REBAJAS</v>
          </cell>
          <cell r="K596" t="str">
            <v>ALGODON  ELASTANO</v>
          </cell>
          <cell r="L596" t="str">
            <v>DENIM</v>
          </cell>
          <cell r="M596" t="str">
            <v>-</v>
          </cell>
          <cell r="N596" t="str">
            <v>TEINME</v>
          </cell>
          <cell r="O596">
            <v>699.9</v>
          </cell>
        </row>
        <row r="597">
          <cell r="A597" t="str">
            <v>GC21O638</v>
          </cell>
          <cell r="B597" t="str">
            <v>PT CABALLERO</v>
          </cell>
          <cell r="C597" t="str">
            <v>JEANS</v>
          </cell>
          <cell r="D597" t="str">
            <v>CORE</v>
          </cell>
          <cell r="E597" t="str">
            <v>OTOÑO / INVIERNO</v>
          </cell>
          <cell r="F597">
            <v>2019</v>
          </cell>
          <cell r="G597" t="str">
            <v>34 SEMANA</v>
          </cell>
          <cell r="H597" t="str">
            <v>AXEL</v>
          </cell>
          <cell r="I597" t="str">
            <v>-</v>
          </cell>
          <cell r="J597" t="str">
            <v>REBAJAS</v>
          </cell>
          <cell r="K597" t="str">
            <v>ALGODON  ELASTANO</v>
          </cell>
          <cell r="L597" t="str">
            <v>DENIM</v>
          </cell>
          <cell r="M597" t="str">
            <v>-</v>
          </cell>
          <cell r="N597" t="str">
            <v>TEINME</v>
          </cell>
          <cell r="O597">
            <v>499.9</v>
          </cell>
        </row>
        <row r="598">
          <cell r="A598" t="str">
            <v>GC21O639</v>
          </cell>
          <cell r="B598" t="str">
            <v>PT CABALLERO</v>
          </cell>
          <cell r="C598" t="str">
            <v>JEANS</v>
          </cell>
          <cell r="D598" t="str">
            <v>CORE</v>
          </cell>
          <cell r="E598" t="str">
            <v>OTOÑO / INVIERNO</v>
          </cell>
          <cell r="F598">
            <v>2019</v>
          </cell>
          <cell r="G598" t="str">
            <v>32 SEMANA</v>
          </cell>
          <cell r="H598" t="str">
            <v>BONO</v>
          </cell>
          <cell r="I598" t="str">
            <v>-</v>
          </cell>
          <cell r="J598" t="str">
            <v>REBAJAS</v>
          </cell>
          <cell r="K598" t="str">
            <v>ALGODON  ELASTANO</v>
          </cell>
          <cell r="L598" t="str">
            <v>DENIM</v>
          </cell>
          <cell r="M598" t="str">
            <v>-</v>
          </cell>
          <cell r="N598" t="str">
            <v>TEINME</v>
          </cell>
          <cell r="O598">
            <v>499.9</v>
          </cell>
        </row>
        <row r="599">
          <cell r="A599" t="str">
            <v>GC21O640</v>
          </cell>
          <cell r="B599" t="str">
            <v>PT CABALLERO</v>
          </cell>
          <cell r="C599" t="str">
            <v>JEANS</v>
          </cell>
          <cell r="D599" t="str">
            <v>CORE</v>
          </cell>
          <cell r="E599" t="str">
            <v>OTOÑO / INVIERNO</v>
          </cell>
          <cell r="F599">
            <v>2019</v>
          </cell>
          <cell r="G599" t="str">
            <v>32 SEMANA</v>
          </cell>
          <cell r="H599" t="str">
            <v>HARRISON</v>
          </cell>
          <cell r="I599" t="str">
            <v>-</v>
          </cell>
          <cell r="J599" t="str">
            <v>REBAJAS</v>
          </cell>
          <cell r="K599" t="str">
            <v>ALGODON  ELASTANO</v>
          </cell>
          <cell r="L599" t="str">
            <v>DENIM</v>
          </cell>
          <cell r="M599" t="str">
            <v>-</v>
          </cell>
          <cell r="N599" t="str">
            <v>TEINME</v>
          </cell>
          <cell r="O599">
            <v>499.9</v>
          </cell>
        </row>
        <row r="600">
          <cell r="A600" t="str">
            <v>GC21O641</v>
          </cell>
          <cell r="B600" t="str">
            <v>PT CABALLERO</v>
          </cell>
          <cell r="C600" t="str">
            <v>JEANS</v>
          </cell>
          <cell r="D600" t="str">
            <v>CORE</v>
          </cell>
          <cell r="E600" t="str">
            <v>OTOÑO / INVIERNO</v>
          </cell>
          <cell r="F600">
            <v>2019</v>
          </cell>
          <cell r="G600" t="str">
            <v>33 SEMANA</v>
          </cell>
          <cell r="H600" t="str">
            <v>AXEL</v>
          </cell>
          <cell r="I600" t="str">
            <v>-</v>
          </cell>
          <cell r="J600" t="str">
            <v>REBAJAS</v>
          </cell>
          <cell r="K600" t="str">
            <v>ALGODON  ELASTANO</v>
          </cell>
          <cell r="L600" t="str">
            <v>DENIM</v>
          </cell>
          <cell r="M600" t="str">
            <v>-</v>
          </cell>
          <cell r="N600" t="str">
            <v>TEINME</v>
          </cell>
          <cell r="O600">
            <v>499.9</v>
          </cell>
        </row>
        <row r="601">
          <cell r="A601" t="str">
            <v>GC21O642</v>
          </cell>
          <cell r="B601" t="str">
            <v>PT CABALLERO</v>
          </cell>
          <cell r="C601" t="str">
            <v>JEANS</v>
          </cell>
          <cell r="D601" t="str">
            <v>CORE</v>
          </cell>
          <cell r="E601" t="str">
            <v>OTOÑO / INVIERNO</v>
          </cell>
          <cell r="F601">
            <v>2019</v>
          </cell>
          <cell r="G601" t="str">
            <v>33 SEMANA</v>
          </cell>
          <cell r="H601" t="str">
            <v>BONO</v>
          </cell>
          <cell r="I601" t="str">
            <v>-</v>
          </cell>
          <cell r="J601" t="str">
            <v>REBAJAS</v>
          </cell>
          <cell r="K601" t="str">
            <v>ALGODON  ELASTANO</v>
          </cell>
          <cell r="L601" t="str">
            <v>DENIM</v>
          </cell>
          <cell r="M601" t="str">
            <v>-</v>
          </cell>
          <cell r="N601" t="str">
            <v>TEINME</v>
          </cell>
          <cell r="O601">
            <v>499.9</v>
          </cell>
        </row>
        <row r="602">
          <cell r="A602" t="str">
            <v>GC21O643</v>
          </cell>
          <cell r="B602" t="str">
            <v>PT CABALLERO</v>
          </cell>
          <cell r="C602" t="str">
            <v>JEANS</v>
          </cell>
          <cell r="D602" t="str">
            <v>CORE</v>
          </cell>
          <cell r="E602" t="str">
            <v>OTOÑO / INVIERNO</v>
          </cell>
          <cell r="F602">
            <v>2019</v>
          </cell>
          <cell r="G602" t="str">
            <v>32 SEMANA</v>
          </cell>
          <cell r="H602" t="str">
            <v>HARRISON</v>
          </cell>
          <cell r="I602" t="str">
            <v>-</v>
          </cell>
          <cell r="J602" t="str">
            <v>REBAJAS</v>
          </cell>
          <cell r="K602" t="str">
            <v>ALGODON  ELASTANO</v>
          </cell>
          <cell r="L602" t="str">
            <v>DENIM</v>
          </cell>
          <cell r="M602" t="str">
            <v>-</v>
          </cell>
          <cell r="N602" t="str">
            <v>TEINME</v>
          </cell>
          <cell r="O602">
            <v>499.9</v>
          </cell>
        </row>
        <row r="603">
          <cell r="A603" t="str">
            <v>GC21O644</v>
          </cell>
          <cell r="B603" t="str">
            <v>PT CABALLERO</v>
          </cell>
          <cell r="C603" t="str">
            <v>JEANS</v>
          </cell>
          <cell r="D603" t="str">
            <v>CLEAN</v>
          </cell>
          <cell r="E603" t="str">
            <v>OTOÑO / INVIERNO</v>
          </cell>
          <cell r="F603">
            <v>2019</v>
          </cell>
          <cell r="G603" t="str">
            <v>34 SEMANA</v>
          </cell>
          <cell r="H603" t="str">
            <v>AXEL</v>
          </cell>
          <cell r="I603" t="str">
            <v>-</v>
          </cell>
          <cell r="J603" t="str">
            <v>REBAJAS</v>
          </cell>
          <cell r="K603" t="str">
            <v>ALGODON  ELASTANO</v>
          </cell>
          <cell r="L603" t="str">
            <v>DENIM</v>
          </cell>
          <cell r="M603" t="str">
            <v>-</v>
          </cell>
          <cell r="N603" t="str">
            <v>TEINME</v>
          </cell>
          <cell r="O603">
            <v>399.9</v>
          </cell>
        </row>
        <row r="604">
          <cell r="A604" t="str">
            <v>GC21O645</v>
          </cell>
          <cell r="B604" t="str">
            <v>PT CABALLERO</v>
          </cell>
          <cell r="C604" t="str">
            <v>JEANS</v>
          </cell>
          <cell r="D604" t="str">
            <v>CLEAN</v>
          </cell>
          <cell r="E604" t="str">
            <v>OTOÑO / INVIERNO</v>
          </cell>
          <cell r="F604">
            <v>2019</v>
          </cell>
          <cell r="G604" t="str">
            <v>32 SEMANA</v>
          </cell>
          <cell r="H604" t="str">
            <v>BONO</v>
          </cell>
          <cell r="I604" t="str">
            <v>-</v>
          </cell>
          <cell r="J604" t="str">
            <v>REBAJAS</v>
          </cell>
          <cell r="K604" t="str">
            <v>ALGODON  ELASTANO</v>
          </cell>
          <cell r="L604" t="str">
            <v>DENIM</v>
          </cell>
          <cell r="M604" t="str">
            <v>-</v>
          </cell>
          <cell r="N604" t="str">
            <v>TEINME</v>
          </cell>
          <cell r="O604">
            <v>399.9</v>
          </cell>
        </row>
        <row r="605">
          <cell r="A605" t="str">
            <v>GC21O646</v>
          </cell>
          <cell r="B605" t="str">
            <v>PT CABALLERO</v>
          </cell>
          <cell r="C605" t="str">
            <v>JEANS</v>
          </cell>
          <cell r="D605" t="str">
            <v>CLEAN</v>
          </cell>
          <cell r="E605" t="str">
            <v>OTOÑO / INVIERNO</v>
          </cell>
          <cell r="F605">
            <v>2019</v>
          </cell>
          <cell r="G605" t="str">
            <v>36 SEMANA</v>
          </cell>
          <cell r="H605" t="str">
            <v>JUSTIN</v>
          </cell>
          <cell r="I605" t="str">
            <v>-</v>
          </cell>
          <cell r="J605" t="str">
            <v>REBAJAS</v>
          </cell>
          <cell r="K605" t="str">
            <v>ALGODON  ELASTANO</v>
          </cell>
          <cell r="L605" t="str">
            <v>DENIM</v>
          </cell>
          <cell r="M605" t="str">
            <v>-</v>
          </cell>
          <cell r="N605" t="str">
            <v>TEINME</v>
          </cell>
          <cell r="O605">
            <v>399.9</v>
          </cell>
        </row>
        <row r="606">
          <cell r="A606" t="str">
            <v>GC21O647</v>
          </cell>
          <cell r="B606" t="str">
            <v>PT CABALLERO</v>
          </cell>
          <cell r="C606" t="str">
            <v>JEANS</v>
          </cell>
          <cell r="D606" t="str">
            <v>CLEAN</v>
          </cell>
          <cell r="E606" t="str">
            <v>OTOÑO / INVIERNO</v>
          </cell>
          <cell r="F606">
            <v>2019</v>
          </cell>
          <cell r="G606" t="str">
            <v>32 SEMANA</v>
          </cell>
          <cell r="H606" t="str">
            <v>BONO</v>
          </cell>
          <cell r="I606" t="str">
            <v>-</v>
          </cell>
          <cell r="J606" t="str">
            <v>REBAJAS</v>
          </cell>
          <cell r="K606" t="str">
            <v>ALGODON  ELASTANO</v>
          </cell>
          <cell r="L606" t="str">
            <v>DENIM</v>
          </cell>
          <cell r="M606" t="str">
            <v>-</v>
          </cell>
          <cell r="N606" t="str">
            <v>TEINME</v>
          </cell>
          <cell r="O606">
            <v>399.9</v>
          </cell>
        </row>
        <row r="607">
          <cell r="A607" t="str">
            <v>GC21O648</v>
          </cell>
          <cell r="B607" t="str">
            <v>PT CABALLERO</v>
          </cell>
          <cell r="C607" t="str">
            <v>JEANS</v>
          </cell>
          <cell r="D607" t="str">
            <v>CLEAN</v>
          </cell>
          <cell r="E607" t="str">
            <v>OTOÑO / INVIERNO</v>
          </cell>
          <cell r="F607">
            <v>2019</v>
          </cell>
          <cell r="G607" t="str">
            <v>35 SEMANA</v>
          </cell>
          <cell r="H607" t="str">
            <v>AXEL</v>
          </cell>
          <cell r="I607" t="str">
            <v>-</v>
          </cell>
          <cell r="J607" t="str">
            <v>REBAJAS</v>
          </cell>
          <cell r="K607" t="str">
            <v>ALGODON  ELASTANO</v>
          </cell>
          <cell r="L607" t="str">
            <v>DENIM</v>
          </cell>
          <cell r="M607" t="str">
            <v>-</v>
          </cell>
          <cell r="N607" t="str">
            <v>TEINME</v>
          </cell>
          <cell r="O607">
            <v>399.9</v>
          </cell>
        </row>
        <row r="608">
          <cell r="A608" t="str">
            <v>GC21O649</v>
          </cell>
          <cell r="B608" t="str">
            <v>PT CABALLERO</v>
          </cell>
          <cell r="C608" t="str">
            <v>JEANS</v>
          </cell>
          <cell r="D608" t="str">
            <v>CLEAN</v>
          </cell>
          <cell r="E608" t="str">
            <v>OTOÑO / INVIERNO</v>
          </cell>
          <cell r="F608">
            <v>2019</v>
          </cell>
          <cell r="G608" t="str">
            <v>36 SEMANA</v>
          </cell>
          <cell r="H608" t="str">
            <v>JUSTIN</v>
          </cell>
          <cell r="I608" t="str">
            <v>-</v>
          </cell>
          <cell r="J608" t="str">
            <v>REBAJAS</v>
          </cell>
          <cell r="K608" t="str">
            <v>ALGODON  ELASTANO</v>
          </cell>
          <cell r="L608" t="str">
            <v>DENIM</v>
          </cell>
          <cell r="M608" t="str">
            <v>-</v>
          </cell>
          <cell r="N608" t="str">
            <v>TEINME</v>
          </cell>
          <cell r="O608">
            <v>399.9</v>
          </cell>
        </row>
        <row r="609">
          <cell r="A609" t="str">
            <v>GC21O651</v>
          </cell>
          <cell r="B609" t="str">
            <v>PT CABALLERO</v>
          </cell>
          <cell r="C609" t="str">
            <v>JEANS</v>
          </cell>
          <cell r="D609" t="str">
            <v>ADVANCE</v>
          </cell>
          <cell r="E609" t="str">
            <v>OTOÑO / INVIERNO</v>
          </cell>
          <cell r="F609">
            <v>2019</v>
          </cell>
          <cell r="G609" t="str">
            <v>46 SEMANA</v>
          </cell>
          <cell r="H609" t="str">
            <v>CARROT</v>
          </cell>
          <cell r="I609" t="str">
            <v>-</v>
          </cell>
          <cell r="J609" t="str">
            <v>REBAJAS</v>
          </cell>
          <cell r="K609" t="str">
            <v>ALGODON  ELASTANO</v>
          </cell>
          <cell r="L609" t="str">
            <v>DENIM</v>
          </cell>
          <cell r="M609" t="str">
            <v>-</v>
          </cell>
          <cell r="N609" t="str">
            <v>TEINME</v>
          </cell>
          <cell r="O609">
            <v>699.9</v>
          </cell>
        </row>
        <row r="610">
          <cell r="A610" t="str">
            <v>GC21O652</v>
          </cell>
          <cell r="B610" t="str">
            <v>PT CABALLERO</v>
          </cell>
          <cell r="C610" t="str">
            <v>JEANS</v>
          </cell>
          <cell r="D610" t="str">
            <v>ADVANCE</v>
          </cell>
          <cell r="E610" t="str">
            <v>OTOÑO / INVIERNO</v>
          </cell>
          <cell r="F610">
            <v>2019</v>
          </cell>
          <cell r="G610" t="str">
            <v>43 SEMANA</v>
          </cell>
          <cell r="H610" t="str">
            <v>SWEEAT JEANS</v>
          </cell>
          <cell r="I610" t="str">
            <v>-</v>
          </cell>
          <cell r="J610" t="str">
            <v>REBAJAS</v>
          </cell>
          <cell r="K610" t="str">
            <v>ALGODON  ELASTANO</v>
          </cell>
          <cell r="L610" t="str">
            <v>DENIM</v>
          </cell>
          <cell r="M610" t="str">
            <v>-</v>
          </cell>
          <cell r="N610" t="str">
            <v>TEINME</v>
          </cell>
          <cell r="O610">
            <v>699.9</v>
          </cell>
        </row>
        <row r="611">
          <cell r="A611" t="str">
            <v>GC21O653</v>
          </cell>
          <cell r="B611" t="str">
            <v>PT CABALLERO</v>
          </cell>
          <cell r="C611" t="str">
            <v>JEANS</v>
          </cell>
          <cell r="D611" t="str">
            <v>ADVANCE</v>
          </cell>
          <cell r="E611" t="str">
            <v>OTOÑO / INVIERNO</v>
          </cell>
          <cell r="F611">
            <v>2019</v>
          </cell>
          <cell r="G611" t="str">
            <v>42 SEMANA</v>
          </cell>
          <cell r="H611" t="str">
            <v>CARROT</v>
          </cell>
          <cell r="I611" t="str">
            <v>-</v>
          </cell>
          <cell r="J611" t="str">
            <v>REBAJAS</v>
          </cell>
          <cell r="K611" t="str">
            <v>ALGODON  ELASTANO</v>
          </cell>
          <cell r="L611" t="str">
            <v>DENIM</v>
          </cell>
          <cell r="M611" t="str">
            <v>-</v>
          </cell>
          <cell r="N611" t="str">
            <v>TEINME</v>
          </cell>
          <cell r="O611">
            <v>699.9</v>
          </cell>
        </row>
        <row r="612">
          <cell r="A612" t="str">
            <v>GC21O654</v>
          </cell>
          <cell r="B612" t="str">
            <v>PT CABALLERO</v>
          </cell>
          <cell r="C612" t="str">
            <v>JEANS</v>
          </cell>
          <cell r="D612" t="str">
            <v>ADVANCE</v>
          </cell>
          <cell r="E612" t="str">
            <v>OTOÑO / INVIERNO</v>
          </cell>
          <cell r="F612">
            <v>2019</v>
          </cell>
          <cell r="G612" t="str">
            <v>43 SEMANA</v>
          </cell>
          <cell r="H612" t="str">
            <v>CARROT</v>
          </cell>
          <cell r="I612" t="str">
            <v>-</v>
          </cell>
          <cell r="J612" t="str">
            <v>REBAJAS</v>
          </cell>
          <cell r="K612" t="str">
            <v>ALGODON  ELASTANO</v>
          </cell>
          <cell r="L612" t="str">
            <v>DENIM</v>
          </cell>
          <cell r="M612" t="str">
            <v>-</v>
          </cell>
          <cell r="N612" t="str">
            <v>TEINME</v>
          </cell>
          <cell r="O612">
            <v>699.9</v>
          </cell>
        </row>
        <row r="613">
          <cell r="A613" t="str">
            <v>GC21O655</v>
          </cell>
          <cell r="B613" t="str">
            <v>PT CABALLERO</v>
          </cell>
          <cell r="C613" t="str">
            <v>JEANS</v>
          </cell>
          <cell r="D613" t="str">
            <v>CLEAN</v>
          </cell>
          <cell r="E613" t="str">
            <v>OTOÑO / INVIERNO</v>
          </cell>
          <cell r="F613">
            <v>2019</v>
          </cell>
          <cell r="G613" t="str">
            <v>44 SEMANA</v>
          </cell>
          <cell r="H613" t="str">
            <v>HARRISON</v>
          </cell>
          <cell r="I613" t="str">
            <v>-</v>
          </cell>
          <cell r="J613" t="str">
            <v>REBAJAS</v>
          </cell>
          <cell r="K613" t="str">
            <v>ALGODON  ELASTANO</v>
          </cell>
          <cell r="L613" t="str">
            <v>DENIM</v>
          </cell>
          <cell r="M613" t="str">
            <v>-</v>
          </cell>
          <cell r="N613" t="str">
            <v>TEINME</v>
          </cell>
          <cell r="O613">
            <v>399.9</v>
          </cell>
        </row>
        <row r="614">
          <cell r="A614" t="str">
            <v>GC21O656</v>
          </cell>
          <cell r="B614" t="str">
            <v>PT CABALLERO</v>
          </cell>
          <cell r="C614" t="str">
            <v>JEANS</v>
          </cell>
          <cell r="D614" t="str">
            <v>CLEAN</v>
          </cell>
          <cell r="E614" t="str">
            <v>OTOÑO / INVIERNO</v>
          </cell>
          <cell r="F614">
            <v>2019</v>
          </cell>
          <cell r="G614" t="str">
            <v>46 SEMANA</v>
          </cell>
          <cell r="H614" t="str">
            <v>BONO</v>
          </cell>
          <cell r="I614" t="str">
            <v>-</v>
          </cell>
          <cell r="J614" t="str">
            <v>REBAJAS</v>
          </cell>
          <cell r="K614" t="str">
            <v>ALGODON  ELASTANO</v>
          </cell>
          <cell r="L614" t="str">
            <v>DENIM</v>
          </cell>
          <cell r="M614" t="str">
            <v>-</v>
          </cell>
          <cell r="N614" t="str">
            <v>TEINME</v>
          </cell>
          <cell r="O614">
            <v>399.9</v>
          </cell>
        </row>
        <row r="615">
          <cell r="A615" t="str">
            <v>GC21O657</v>
          </cell>
          <cell r="B615" t="str">
            <v>PT CABALLERO</v>
          </cell>
          <cell r="C615" t="str">
            <v>JEANS</v>
          </cell>
          <cell r="D615" t="str">
            <v>CLEAN</v>
          </cell>
          <cell r="E615" t="str">
            <v>OTOÑO / INVIERNO</v>
          </cell>
          <cell r="F615">
            <v>2019</v>
          </cell>
          <cell r="G615" t="str">
            <v>46 SEMANA</v>
          </cell>
          <cell r="H615" t="str">
            <v>AXEL</v>
          </cell>
          <cell r="I615" t="str">
            <v>-</v>
          </cell>
          <cell r="J615" t="str">
            <v>REBAJAS</v>
          </cell>
          <cell r="K615" t="str">
            <v>ALGODON  ELASTANO</v>
          </cell>
          <cell r="L615" t="str">
            <v>DENIM</v>
          </cell>
          <cell r="M615" t="str">
            <v>-</v>
          </cell>
          <cell r="N615" t="str">
            <v>TEINME</v>
          </cell>
          <cell r="O615">
            <v>399.9</v>
          </cell>
        </row>
        <row r="616">
          <cell r="A616" t="str">
            <v>GC21O658</v>
          </cell>
          <cell r="B616" t="str">
            <v>PT CABALLERO</v>
          </cell>
          <cell r="C616" t="str">
            <v>JEANS</v>
          </cell>
          <cell r="D616" t="str">
            <v>CLEAN</v>
          </cell>
          <cell r="E616" t="str">
            <v>OTOÑO / INVIERNO</v>
          </cell>
          <cell r="F616">
            <v>2019</v>
          </cell>
          <cell r="G616" t="str">
            <v>42 SEMANA</v>
          </cell>
          <cell r="H616" t="str">
            <v>HARRISON</v>
          </cell>
          <cell r="I616" t="str">
            <v>-</v>
          </cell>
          <cell r="J616" t="str">
            <v>REBAJAS</v>
          </cell>
          <cell r="K616" t="str">
            <v>ALGODON  ELASTANO</v>
          </cell>
          <cell r="L616" t="str">
            <v>DENIM</v>
          </cell>
          <cell r="M616" t="str">
            <v>-</v>
          </cell>
          <cell r="N616" t="str">
            <v>TEINME</v>
          </cell>
          <cell r="O616">
            <v>399.9</v>
          </cell>
        </row>
        <row r="617">
          <cell r="A617" t="str">
            <v>GC21O660</v>
          </cell>
          <cell r="B617" t="str">
            <v>PT CABALLERO</v>
          </cell>
          <cell r="C617" t="str">
            <v>JEANS</v>
          </cell>
          <cell r="D617" t="str">
            <v>CORE</v>
          </cell>
          <cell r="E617" t="str">
            <v>OTOÑO / INVIERNO</v>
          </cell>
          <cell r="F617">
            <v>2019</v>
          </cell>
          <cell r="G617" t="str">
            <v>42 SEMANA</v>
          </cell>
          <cell r="H617" t="str">
            <v>BONO</v>
          </cell>
          <cell r="I617" t="str">
            <v>-</v>
          </cell>
          <cell r="J617" t="str">
            <v>REBAJAS</v>
          </cell>
          <cell r="K617" t="str">
            <v>ALGODON  ELASTANO</v>
          </cell>
          <cell r="L617" t="str">
            <v>DENIM</v>
          </cell>
          <cell r="M617" t="str">
            <v>-</v>
          </cell>
          <cell r="N617" t="str">
            <v>TEINME</v>
          </cell>
          <cell r="O617">
            <v>499.9</v>
          </cell>
        </row>
        <row r="618">
          <cell r="A618" t="str">
            <v>GC21O661</v>
          </cell>
          <cell r="B618" t="str">
            <v>PT CABALLERO</v>
          </cell>
          <cell r="C618" t="str">
            <v>JEANS</v>
          </cell>
          <cell r="D618" t="str">
            <v>CORE</v>
          </cell>
          <cell r="E618" t="str">
            <v>OTOÑO / INVIERNO</v>
          </cell>
          <cell r="F618">
            <v>2019</v>
          </cell>
          <cell r="G618" t="str">
            <v>43 SEMANA</v>
          </cell>
          <cell r="H618" t="str">
            <v>AXEL</v>
          </cell>
          <cell r="I618" t="str">
            <v>-</v>
          </cell>
          <cell r="J618" t="str">
            <v>REBAJAS</v>
          </cell>
          <cell r="K618" t="str">
            <v>ALGODON  ELASTANO</v>
          </cell>
          <cell r="L618" t="str">
            <v>DENIM</v>
          </cell>
          <cell r="M618" t="str">
            <v>-</v>
          </cell>
          <cell r="N618" t="str">
            <v>TEINME</v>
          </cell>
          <cell r="O618">
            <v>499.9</v>
          </cell>
        </row>
        <row r="619">
          <cell r="A619" t="str">
            <v>GC21O662</v>
          </cell>
          <cell r="B619" t="str">
            <v>PT CABALLERO</v>
          </cell>
          <cell r="C619" t="str">
            <v>JEANS</v>
          </cell>
          <cell r="D619" t="str">
            <v>CORE</v>
          </cell>
          <cell r="E619" t="str">
            <v>OTOÑO / INVIERNO</v>
          </cell>
          <cell r="F619">
            <v>2019</v>
          </cell>
          <cell r="G619" t="str">
            <v>41 SEMANA</v>
          </cell>
          <cell r="H619" t="str">
            <v>HARRISON</v>
          </cell>
          <cell r="I619" t="str">
            <v>-</v>
          </cell>
          <cell r="J619" t="str">
            <v>REBAJAS</v>
          </cell>
          <cell r="K619" t="str">
            <v>ALGODON  ELASTANO</v>
          </cell>
          <cell r="L619" t="str">
            <v>DENIM</v>
          </cell>
          <cell r="M619" t="str">
            <v>-</v>
          </cell>
          <cell r="N619" t="str">
            <v>TEINME</v>
          </cell>
          <cell r="O619">
            <v>499.9</v>
          </cell>
        </row>
        <row r="620">
          <cell r="A620" t="str">
            <v>GC21O663</v>
          </cell>
          <cell r="B620" t="str">
            <v>PT CABALLERO</v>
          </cell>
          <cell r="C620" t="str">
            <v>JEANS</v>
          </cell>
          <cell r="D620" t="str">
            <v>CORE</v>
          </cell>
          <cell r="E620" t="str">
            <v>OTOÑO / INVIERNO</v>
          </cell>
          <cell r="F620">
            <v>2019</v>
          </cell>
          <cell r="G620" t="str">
            <v>41 SEMANA</v>
          </cell>
          <cell r="H620" t="str">
            <v>JAGGER</v>
          </cell>
          <cell r="I620" t="str">
            <v>-</v>
          </cell>
          <cell r="J620" t="str">
            <v>REBAJAS</v>
          </cell>
          <cell r="K620" t="str">
            <v>ALGODON  ELASTANO</v>
          </cell>
          <cell r="L620" t="str">
            <v>DENIM</v>
          </cell>
          <cell r="M620" t="str">
            <v>-</v>
          </cell>
          <cell r="N620" t="str">
            <v>TEINME</v>
          </cell>
          <cell r="O620">
            <v>499.9</v>
          </cell>
        </row>
        <row r="621">
          <cell r="A621" t="str">
            <v>GC21O664</v>
          </cell>
          <cell r="B621" t="str">
            <v>PT CABALLERO</v>
          </cell>
          <cell r="C621" t="str">
            <v>JEANS</v>
          </cell>
          <cell r="D621" t="str">
            <v>CORE</v>
          </cell>
          <cell r="E621" t="str">
            <v>OTOÑO / INVIERNO</v>
          </cell>
          <cell r="F621">
            <v>2019</v>
          </cell>
          <cell r="G621" t="str">
            <v>42 SEMANA</v>
          </cell>
          <cell r="H621" t="str">
            <v>MORRISON</v>
          </cell>
          <cell r="I621" t="str">
            <v>-</v>
          </cell>
          <cell r="J621" t="str">
            <v>REBAJAS</v>
          </cell>
          <cell r="K621" t="str">
            <v>ALGODON  ELASTANO</v>
          </cell>
          <cell r="L621" t="str">
            <v>DENIM</v>
          </cell>
          <cell r="M621" t="str">
            <v>-</v>
          </cell>
          <cell r="N621" t="str">
            <v>TEINME</v>
          </cell>
          <cell r="O621">
            <v>499.9</v>
          </cell>
        </row>
        <row r="622">
          <cell r="A622" t="str">
            <v>GC21O665</v>
          </cell>
          <cell r="B622" t="str">
            <v>PT CABALLERO</v>
          </cell>
          <cell r="C622" t="str">
            <v>JEANS</v>
          </cell>
          <cell r="D622" t="str">
            <v>ADVANCE</v>
          </cell>
          <cell r="E622" t="str">
            <v>OTOÑO / INVIERNO</v>
          </cell>
          <cell r="F622">
            <v>2019</v>
          </cell>
          <cell r="G622" t="str">
            <v>46 SEMANA</v>
          </cell>
          <cell r="H622" t="str">
            <v>SKINNY</v>
          </cell>
          <cell r="I622" t="str">
            <v>-</v>
          </cell>
          <cell r="J622" t="str">
            <v>REBAJAS</v>
          </cell>
          <cell r="K622" t="str">
            <v>ALGODON  ELASTANO</v>
          </cell>
          <cell r="L622" t="str">
            <v>DENIM</v>
          </cell>
          <cell r="M622" t="str">
            <v>-</v>
          </cell>
          <cell r="N622" t="str">
            <v>TEINME</v>
          </cell>
          <cell r="O622">
            <v>699.9</v>
          </cell>
        </row>
        <row r="623">
          <cell r="A623" t="str">
            <v>GC21O666</v>
          </cell>
          <cell r="B623" t="str">
            <v>PT CABALLERO</v>
          </cell>
          <cell r="C623" t="str">
            <v>JEANS</v>
          </cell>
          <cell r="D623" t="str">
            <v>ADVANCE</v>
          </cell>
          <cell r="E623" t="str">
            <v>OTOÑO / INVIERNO</v>
          </cell>
          <cell r="F623">
            <v>2019</v>
          </cell>
          <cell r="G623" t="str">
            <v>46 SEMANA</v>
          </cell>
          <cell r="H623" t="str">
            <v>SKINNY</v>
          </cell>
          <cell r="I623" t="str">
            <v>-</v>
          </cell>
          <cell r="J623" t="str">
            <v>REBAJAS</v>
          </cell>
          <cell r="K623" t="str">
            <v>ALGODON  ELASTANO</v>
          </cell>
          <cell r="L623" t="str">
            <v>DENIM</v>
          </cell>
          <cell r="M623" t="str">
            <v>-</v>
          </cell>
          <cell r="N623" t="str">
            <v>TEINME</v>
          </cell>
          <cell r="O623">
            <v>699.9</v>
          </cell>
        </row>
        <row r="624">
          <cell r="A624" t="str">
            <v>GC21O667</v>
          </cell>
          <cell r="B624" t="str">
            <v>PT CABALLERO</v>
          </cell>
          <cell r="C624" t="str">
            <v>JEANS</v>
          </cell>
          <cell r="D624" t="str">
            <v>ADVANCE</v>
          </cell>
          <cell r="E624" t="str">
            <v>OTOÑO / INVIERNO</v>
          </cell>
          <cell r="F624">
            <v>2019</v>
          </cell>
          <cell r="G624" t="str">
            <v>46 SEMANA</v>
          </cell>
          <cell r="H624" t="str">
            <v>SKINNY</v>
          </cell>
          <cell r="I624" t="str">
            <v>-</v>
          </cell>
          <cell r="J624" t="str">
            <v>REBAJAS</v>
          </cell>
          <cell r="K624" t="str">
            <v>ALGODON  ELASTANO</v>
          </cell>
          <cell r="L624" t="str">
            <v>DENIM</v>
          </cell>
          <cell r="M624" t="str">
            <v>-</v>
          </cell>
          <cell r="N624" t="str">
            <v>TEINME</v>
          </cell>
          <cell r="O624">
            <v>699.9</v>
          </cell>
        </row>
        <row r="625">
          <cell r="A625" t="str">
            <v>GC21O669</v>
          </cell>
          <cell r="B625" t="str">
            <v>PT CABALLERO</v>
          </cell>
          <cell r="C625" t="str">
            <v>JEANS</v>
          </cell>
          <cell r="D625" t="str">
            <v>ADVANCE</v>
          </cell>
          <cell r="E625" t="str">
            <v>OTOÑO / INVIERNO</v>
          </cell>
          <cell r="F625">
            <v>2019</v>
          </cell>
          <cell r="G625" t="str">
            <v>46 SEMANA</v>
          </cell>
          <cell r="H625" t="str">
            <v>SKINNY</v>
          </cell>
          <cell r="I625" t="str">
            <v>NO APLICA</v>
          </cell>
          <cell r="J625" t="str">
            <v>REBAJAS</v>
          </cell>
          <cell r="K625" t="str">
            <v>ALGODON  ELASTANO</v>
          </cell>
          <cell r="L625" t="str">
            <v>DENIM</v>
          </cell>
          <cell r="M625" t="str">
            <v>-</v>
          </cell>
          <cell r="N625" t="str">
            <v>TEINME</v>
          </cell>
          <cell r="O625">
            <v>699.9</v>
          </cell>
        </row>
        <row r="626">
          <cell r="A626" t="str">
            <v>GC21O670</v>
          </cell>
          <cell r="B626" t="str">
            <v>PT CABALLERO</v>
          </cell>
          <cell r="C626" t="str">
            <v>JEANS</v>
          </cell>
          <cell r="D626" t="str">
            <v>ADVANCE</v>
          </cell>
          <cell r="E626" t="str">
            <v>OTOÑO / INVIERNO</v>
          </cell>
          <cell r="F626">
            <v>2019</v>
          </cell>
          <cell r="G626" t="str">
            <v>46 SEMANA</v>
          </cell>
          <cell r="H626" t="str">
            <v>SKINNY</v>
          </cell>
          <cell r="I626" t="str">
            <v>-</v>
          </cell>
          <cell r="J626" t="str">
            <v>REBAJAS</v>
          </cell>
          <cell r="K626" t="str">
            <v>ALGODON  ELASTANO</v>
          </cell>
          <cell r="L626" t="str">
            <v>DENIM</v>
          </cell>
          <cell r="M626" t="str">
            <v>-</v>
          </cell>
          <cell r="N626" t="str">
            <v>TEINME</v>
          </cell>
          <cell r="O626">
            <v>699.9</v>
          </cell>
        </row>
        <row r="627">
          <cell r="A627" t="str">
            <v>GC21O681</v>
          </cell>
          <cell r="B627" t="str">
            <v>PT CABALLERO</v>
          </cell>
          <cell r="C627" t="str">
            <v>JEANS</v>
          </cell>
          <cell r="D627" t="str">
            <v>CORE</v>
          </cell>
          <cell r="E627" t="str">
            <v>OTOÑO / INVIERNO</v>
          </cell>
          <cell r="F627">
            <v>2019</v>
          </cell>
          <cell r="G627" t="str">
            <v>50 SEMANA</v>
          </cell>
          <cell r="H627" t="str">
            <v>JUSTIN</v>
          </cell>
          <cell r="I627" t="str">
            <v>-</v>
          </cell>
          <cell r="J627" t="str">
            <v>REBAJAS</v>
          </cell>
          <cell r="K627" t="str">
            <v>ALGODON  ELASTANO</v>
          </cell>
          <cell r="L627" t="str">
            <v>DENIM</v>
          </cell>
          <cell r="M627" t="str">
            <v>-</v>
          </cell>
          <cell r="N627" t="str">
            <v>TEINME</v>
          </cell>
          <cell r="O627">
            <v>449.9</v>
          </cell>
        </row>
        <row r="628">
          <cell r="A628" t="str">
            <v>GC21O683</v>
          </cell>
          <cell r="B628" t="str">
            <v>PT CABALLERO</v>
          </cell>
          <cell r="C628" t="str">
            <v>JEANS</v>
          </cell>
          <cell r="D628" t="str">
            <v>CORE</v>
          </cell>
          <cell r="E628" t="str">
            <v>OTOÑO / INVIERNO</v>
          </cell>
          <cell r="F628">
            <v>2019</v>
          </cell>
          <cell r="G628" t="str">
            <v>51 SEMANA</v>
          </cell>
          <cell r="H628" t="str">
            <v>BONO</v>
          </cell>
          <cell r="I628" t="str">
            <v>-</v>
          </cell>
          <cell r="J628" t="str">
            <v>REBAJAS</v>
          </cell>
          <cell r="K628" t="str">
            <v>ALGODON  ELASTANO</v>
          </cell>
          <cell r="L628" t="str">
            <v>DENIM</v>
          </cell>
          <cell r="M628" t="str">
            <v>-</v>
          </cell>
          <cell r="N628" t="str">
            <v>TEINME</v>
          </cell>
          <cell r="O628">
            <v>449.9</v>
          </cell>
        </row>
        <row r="629">
          <cell r="A629" t="str">
            <v>GC21O684</v>
          </cell>
          <cell r="B629" t="str">
            <v>PT CABALLERO</v>
          </cell>
          <cell r="C629" t="str">
            <v>JEANS</v>
          </cell>
          <cell r="D629" t="str">
            <v>CORE</v>
          </cell>
          <cell r="E629" t="str">
            <v>OTOÑO / INVIERNO</v>
          </cell>
          <cell r="F629">
            <v>2019</v>
          </cell>
          <cell r="G629" t="str">
            <v>51 SEMANA</v>
          </cell>
          <cell r="H629" t="str">
            <v>MORRISON</v>
          </cell>
          <cell r="I629" t="str">
            <v>-</v>
          </cell>
          <cell r="J629" t="str">
            <v>REBAJAS</v>
          </cell>
          <cell r="K629" t="str">
            <v>ALGODON  ELASTANO</v>
          </cell>
          <cell r="L629" t="str">
            <v>DENIM</v>
          </cell>
          <cell r="M629" t="str">
            <v>-</v>
          </cell>
          <cell r="N629" t="str">
            <v>TEINME</v>
          </cell>
          <cell r="O629">
            <v>449.9</v>
          </cell>
        </row>
        <row r="630">
          <cell r="A630" t="str">
            <v>GC21Q107</v>
          </cell>
          <cell r="B630" t="str">
            <v>PT CABALLERO</v>
          </cell>
          <cell r="C630" t="str">
            <v>JEANS</v>
          </cell>
          <cell r="D630" t="str">
            <v>CORE</v>
          </cell>
          <cell r="E630" t="str">
            <v>OTOÑO / INVIERNO</v>
          </cell>
          <cell r="F630">
            <v>2008</v>
          </cell>
          <cell r="G630" t="str">
            <v>27 SEMANA</v>
          </cell>
          <cell r="H630" t="str">
            <v>RECTO</v>
          </cell>
          <cell r="I630" t="str">
            <v>-</v>
          </cell>
          <cell r="J630" t="str">
            <v>-</v>
          </cell>
          <cell r="K630" t="str">
            <v>MEZCLILLA</v>
          </cell>
          <cell r="L630" t="str">
            <v>-</v>
          </cell>
          <cell r="M630" t="str">
            <v>-</v>
          </cell>
          <cell r="N630" t="str">
            <v>TEINME</v>
          </cell>
          <cell r="O630">
            <v>599.9</v>
          </cell>
        </row>
        <row r="631">
          <cell r="A631" t="str">
            <v>GC21Q361</v>
          </cell>
          <cell r="B631" t="str">
            <v>PT CABALLERO</v>
          </cell>
          <cell r="C631" t="str">
            <v>JEANS</v>
          </cell>
          <cell r="D631" t="str">
            <v>ADVANCED</v>
          </cell>
          <cell r="E631" t="str">
            <v>OTOÑO / INVIERNO</v>
          </cell>
          <cell r="F631">
            <v>2010</v>
          </cell>
          <cell r="G631" t="str">
            <v>39 SEMANA</v>
          </cell>
          <cell r="H631" t="str">
            <v>LENNON</v>
          </cell>
          <cell r="I631" t="str">
            <v>-</v>
          </cell>
          <cell r="J631" t="str">
            <v>SEGUNDAS REBAJAS OTO-INV 2011</v>
          </cell>
          <cell r="K631" t="str">
            <v>MEZCLILLA</v>
          </cell>
          <cell r="L631" t="str">
            <v>BASICOS</v>
          </cell>
          <cell r="M631" t="str">
            <v>-</v>
          </cell>
          <cell r="N631" t="str">
            <v>TEINME</v>
          </cell>
          <cell r="O631">
            <v>599.9</v>
          </cell>
        </row>
        <row r="632">
          <cell r="A632" t="str">
            <v>GC21Q534</v>
          </cell>
          <cell r="B632" t="str">
            <v>PT CABALLERO</v>
          </cell>
          <cell r="C632" t="str">
            <v>JEANS</v>
          </cell>
          <cell r="D632" t="str">
            <v>ADVANCED</v>
          </cell>
          <cell r="E632" t="str">
            <v>OTOÑO / INVIERNO</v>
          </cell>
          <cell r="F632">
            <v>2011</v>
          </cell>
          <cell r="G632" t="str">
            <v>29 SEMANA</v>
          </cell>
          <cell r="H632" t="str">
            <v>TAPER</v>
          </cell>
          <cell r="I632" t="str">
            <v>-</v>
          </cell>
          <cell r="J632" t="str">
            <v>REBAJAS OTO - INV 2017</v>
          </cell>
          <cell r="K632" t="str">
            <v>MEZCLILLA</v>
          </cell>
          <cell r="L632" t="str">
            <v>-</v>
          </cell>
          <cell r="M632" t="str">
            <v>-</v>
          </cell>
          <cell r="N632" t="str">
            <v>TEINME</v>
          </cell>
          <cell r="O632">
            <v>649.9</v>
          </cell>
        </row>
        <row r="633">
          <cell r="A633" t="str">
            <v>GC21Q603</v>
          </cell>
          <cell r="B633" t="str">
            <v>PT CABALLERO</v>
          </cell>
          <cell r="C633" t="str">
            <v>JEANS</v>
          </cell>
          <cell r="D633" t="str">
            <v>TRENDY</v>
          </cell>
          <cell r="E633" t="str">
            <v>OTOÑO / INVIERNO</v>
          </cell>
          <cell r="F633">
            <v>2011</v>
          </cell>
          <cell r="G633" t="str">
            <v>51 SEMANA</v>
          </cell>
          <cell r="H633" t="str">
            <v>MORRISON</v>
          </cell>
          <cell r="I633" t="str">
            <v>-</v>
          </cell>
          <cell r="J633" t="str">
            <v>REBAJAS OTO - INV 2017</v>
          </cell>
          <cell r="K633" t="str">
            <v>MEZCLILLA</v>
          </cell>
          <cell r="L633" t="str">
            <v>THE ANIMAL PRINT</v>
          </cell>
          <cell r="M633" t="str">
            <v>-</v>
          </cell>
          <cell r="N633" t="str">
            <v>TEINME</v>
          </cell>
          <cell r="O633">
            <v>649.9</v>
          </cell>
        </row>
        <row r="634">
          <cell r="A634" t="str">
            <v>GC21Q620</v>
          </cell>
          <cell r="B634" t="str">
            <v>PT CABALLERO</v>
          </cell>
          <cell r="C634" t="str">
            <v>JEANS</v>
          </cell>
          <cell r="D634" t="str">
            <v>ADVANCED</v>
          </cell>
          <cell r="E634" t="str">
            <v>PRIMAVERA / VERANO</v>
          </cell>
          <cell r="F634">
            <v>2012</v>
          </cell>
          <cell r="G634" t="str">
            <v>10 SEMANA</v>
          </cell>
          <cell r="H634" t="str">
            <v>LENNON</v>
          </cell>
          <cell r="I634" t="str">
            <v>-</v>
          </cell>
          <cell r="J634" t="str">
            <v>REBAJAS OTO - INV 2017</v>
          </cell>
          <cell r="K634" t="str">
            <v>MEZCLILLA</v>
          </cell>
          <cell r="L634" t="str">
            <v>-</v>
          </cell>
          <cell r="M634" t="str">
            <v>-</v>
          </cell>
          <cell r="N634" t="str">
            <v>TEINME</v>
          </cell>
          <cell r="O634">
            <v>399.9</v>
          </cell>
        </row>
        <row r="635">
          <cell r="A635" t="str">
            <v>GC21Q645</v>
          </cell>
          <cell r="B635" t="str">
            <v>PT CABALLERO</v>
          </cell>
          <cell r="C635" t="str">
            <v>JEANS</v>
          </cell>
          <cell r="D635" t="str">
            <v>ADVANCED</v>
          </cell>
          <cell r="E635" t="str">
            <v>PRIMAVERA / VERANO</v>
          </cell>
          <cell r="F635">
            <v>2012</v>
          </cell>
          <cell r="G635" t="str">
            <v>8 SEMANA</v>
          </cell>
          <cell r="H635" t="str">
            <v>HENDRIX</v>
          </cell>
          <cell r="I635" t="str">
            <v>-</v>
          </cell>
          <cell r="J635" t="str">
            <v>RECALL</v>
          </cell>
          <cell r="K635" t="str">
            <v>MEZCLILLA</v>
          </cell>
          <cell r="L635" t="str">
            <v>-</v>
          </cell>
          <cell r="M635" t="str">
            <v>-</v>
          </cell>
          <cell r="N635" t="str">
            <v>TEINME</v>
          </cell>
          <cell r="O635">
            <v>399.9</v>
          </cell>
        </row>
        <row r="636">
          <cell r="A636" t="str">
            <v>GC21Q672</v>
          </cell>
          <cell r="B636" t="str">
            <v>PT CABALLERO</v>
          </cell>
          <cell r="C636" t="str">
            <v>JEANS</v>
          </cell>
          <cell r="D636" t="str">
            <v>ADVANCED</v>
          </cell>
          <cell r="E636" t="str">
            <v>PRIMAVERA / VERANO</v>
          </cell>
          <cell r="F636">
            <v>2012</v>
          </cell>
          <cell r="G636" t="str">
            <v>23 SEMANA</v>
          </cell>
          <cell r="H636" t="str">
            <v>HENDRIX</v>
          </cell>
          <cell r="I636" t="str">
            <v>-</v>
          </cell>
          <cell r="J636" t="str">
            <v>REBAJAS OTO - INV 2017</v>
          </cell>
          <cell r="K636" t="str">
            <v>MEZCLILLA</v>
          </cell>
          <cell r="L636" t="str">
            <v>-</v>
          </cell>
          <cell r="M636" t="str">
            <v>-</v>
          </cell>
          <cell r="N636" t="str">
            <v>TEINME</v>
          </cell>
          <cell r="O636">
            <v>549.9</v>
          </cell>
        </row>
        <row r="637">
          <cell r="A637" t="str">
            <v>GC21Q687</v>
          </cell>
          <cell r="B637" t="str">
            <v>PT CABALLERO</v>
          </cell>
          <cell r="C637" t="str">
            <v>JEANS</v>
          </cell>
          <cell r="D637" t="str">
            <v>ADVANCED</v>
          </cell>
          <cell r="E637" t="str">
            <v>OTOÑO / INVIERNO</v>
          </cell>
          <cell r="F637">
            <v>2012</v>
          </cell>
          <cell r="G637" t="str">
            <v>30 SEMANA</v>
          </cell>
          <cell r="H637" t="str">
            <v>LENNON</v>
          </cell>
          <cell r="I637" t="str">
            <v>-</v>
          </cell>
          <cell r="J637" t="str">
            <v>REBAJAS OTO - INV 2017</v>
          </cell>
          <cell r="K637" t="str">
            <v>MEZCLILLA</v>
          </cell>
          <cell r="L637" t="str">
            <v>-</v>
          </cell>
          <cell r="M637" t="str">
            <v>-</v>
          </cell>
          <cell r="N637" t="str">
            <v>TEINME</v>
          </cell>
          <cell r="O637">
            <v>549.9</v>
          </cell>
        </row>
        <row r="638">
          <cell r="A638" t="str">
            <v>GC21Q698</v>
          </cell>
          <cell r="B638" t="str">
            <v>PT CABALLERO</v>
          </cell>
          <cell r="C638" t="str">
            <v>JEANS</v>
          </cell>
          <cell r="D638" t="str">
            <v>ADVANCED</v>
          </cell>
          <cell r="E638" t="str">
            <v>OTOÑO / INVIERNO</v>
          </cell>
          <cell r="F638">
            <v>2012</v>
          </cell>
          <cell r="G638" t="str">
            <v>31 SEMANA</v>
          </cell>
          <cell r="H638" t="str">
            <v>JAGGER</v>
          </cell>
          <cell r="I638" t="str">
            <v>-</v>
          </cell>
          <cell r="J638" t="str">
            <v>RECALL</v>
          </cell>
          <cell r="K638" t="str">
            <v>MEZCLILLA</v>
          </cell>
          <cell r="L638" t="str">
            <v>-</v>
          </cell>
          <cell r="M638" t="str">
            <v>-</v>
          </cell>
          <cell r="N638" t="str">
            <v>TEINME</v>
          </cell>
          <cell r="O638">
            <v>399.9</v>
          </cell>
        </row>
        <row r="639">
          <cell r="A639" t="str">
            <v>GC21Q743</v>
          </cell>
          <cell r="B639" t="str">
            <v>PT CABALLERO</v>
          </cell>
          <cell r="C639" t="str">
            <v>JEANS</v>
          </cell>
          <cell r="D639" t="str">
            <v>ADVANCE</v>
          </cell>
          <cell r="E639" t="str">
            <v>OTOÑO / INVIERNO</v>
          </cell>
          <cell r="F639">
            <v>0</v>
          </cell>
          <cell r="G639" t="str">
            <v>51 SEMANA</v>
          </cell>
          <cell r="H639" t="str">
            <v>LENNON</v>
          </cell>
          <cell r="I639" t="str">
            <v>-</v>
          </cell>
          <cell r="J639" t="str">
            <v>REBAJAS</v>
          </cell>
          <cell r="K639" t="str">
            <v>ALGODON  ELASTANO</v>
          </cell>
          <cell r="L639" t="str">
            <v>-</v>
          </cell>
          <cell r="M639" t="str">
            <v>-</v>
          </cell>
          <cell r="N639" t="str">
            <v>TEINME</v>
          </cell>
          <cell r="O639">
            <v>449.9</v>
          </cell>
        </row>
        <row r="640">
          <cell r="A640" t="str">
            <v>GC21Q749</v>
          </cell>
          <cell r="B640" t="str">
            <v>PT CABALLERO</v>
          </cell>
          <cell r="C640" t="str">
            <v>JEANS</v>
          </cell>
          <cell r="D640" t="str">
            <v>TRENDY</v>
          </cell>
          <cell r="E640" t="str">
            <v>OTOÑO / INVIERNO</v>
          </cell>
          <cell r="F640">
            <v>2012</v>
          </cell>
          <cell r="G640" t="str">
            <v>51 SEMANA</v>
          </cell>
          <cell r="H640" t="str">
            <v>HENDRIX</v>
          </cell>
          <cell r="I640" t="str">
            <v>-</v>
          </cell>
          <cell r="J640" t="str">
            <v>REBAJAS OTO - INV 2017</v>
          </cell>
          <cell r="K640" t="str">
            <v>MEZCLILLA</v>
          </cell>
          <cell r="L640">
            <v>0</v>
          </cell>
          <cell r="M640" t="str">
            <v>-</v>
          </cell>
          <cell r="N640" t="str">
            <v>TEINME</v>
          </cell>
          <cell r="O640">
            <v>529.9</v>
          </cell>
        </row>
        <row r="641">
          <cell r="A641" t="str">
            <v>GC21Q794</v>
          </cell>
          <cell r="B641" t="str">
            <v>PT CABALLERO</v>
          </cell>
          <cell r="C641" t="str">
            <v>JEANS</v>
          </cell>
          <cell r="D641" t="str">
            <v>ADVANCED</v>
          </cell>
          <cell r="E641" t="str">
            <v>PRIMAVERA / VERANO</v>
          </cell>
          <cell r="F641">
            <v>2013</v>
          </cell>
          <cell r="G641" t="str">
            <v>7 SEMANA</v>
          </cell>
          <cell r="H641" t="str">
            <v>MORRISON</v>
          </cell>
          <cell r="I641" t="str">
            <v>-</v>
          </cell>
          <cell r="J641" t="str">
            <v>REBAJAS OTO - INV 2017</v>
          </cell>
          <cell r="K641" t="str">
            <v>MEZCLILLA</v>
          </cell>
          <cell r="L641" t="str">
            <v>WORK DENIM</v>
          </cell>
          <cell r="M641" t="str">
            <v>-</v>
          </cell>
          <cell r="N641" t="str">
            <v>TEINME</v>
          </cell>
          <cell r="O641">
            <v>399.9</v>
          </cell>
        </row>
        <row r="642">
          <cell r="A642" t="str">
            <v>GC21Q796</v>
          </cell>
          <cell r="B642" t="str">
            <v>PT CABALLERO</v>
          </cell>
          <cell r="C642" t="str">
            <v>JEANS</v>
          </cell>
          <cell r="D642" t="str">
            <v>ADVANCED</v>
          </cell>
          <cell r="E642" t="str">
            <v>PRIMAVERA / VERANO</v>
          </cell>
          <cell r="F642">
            <v>2013</v>
          </cell>
          <cell r="G642" t="str">
            <v>6 SEMANA</v>
          </cell>
          <cell r="H642" t="str">
            <v>LENNON</v>
          </cell>
          <cell r="I642" t="str">
            <v>-</v>
          </cell>
          <cell r="J642" t="str">
            <v>REBAJAS OTO - INV 2017</v>
          </cell>
          <cell r="K642" t="str">
            <v>MEZCLILLA</v>
          </cell>
          <cell r="L642" t="str">
            <v>WORK DENIM</v>
          </cell>
          <cell r="M642" t="str">
            <v>-</v>
          </cell>
          <cell r="N642" t="str">
            <v>TEINME</v>
          </cell>
          <cell r="O642">
            <v>399.9</v>
          </cell>
        </row>
        <row r="643">
          <cell r="A643" t="str">
            <v>GC21Q798</v>
          </cell>
          <cell r="B643" t="str">
            <v>PT CABALLERO</v>
          </cell>
          <cell r="C643" t="str">
            <v>JEANS</v>
          </cell>
          <cell r="D643" t="str">
            <v>ADVANCED</v>
          </cell>
          <cell r="E643" t="str">
            <v>PRIMAVERA / VERANO</v>
          </cell>
          <cell r="F643">
            <v>2013</v>
          </cell>
          <cell r="G643" t="str">
            <v>7 SEMANA</v>
          </cell>
          <cell r="H643" t="str">
            <v>LENNON</v>
          </cell>
          <cell r="I643" t="str">
            <v>-</v>
          </cell>
          <cell r="J643" t="str">
            <v>REBAJAS OTO - INV 2017</v>
          </cell>
          <cell r="K643" t="str">
            <v>MEZCLILLA</v>
          </cell>
          <cell r="L643" t="str">
            <v>WORK DENIM</v>
          </cell>
          <cell r="M643" t="str">
            <v>-</v>
          </cell>
          <cell r="N643" t="str">
            <v>TEINME</v>
          </cell>
          <cell r="O643">
            <v>399.9</v>
          </cell>
        </row>
        <row r="644">
          <cell r="A644" t="str">
            <v>GC21Q801</v>
          </cell>
          <cell r="B644" t="str">
            <v>PT CABALLERO</v>
          </cell>
          <cell r="C644" t="str">
            <v>JEANS</v>
          </cell>
          <cell r="D644" t="str">
            <v>ADVANCED</v>
          </cell>
          <cell r="E644" t="str">
            <v>PRIMAVERA / VERANO</v>
          </cell>
          <cell r="F644">
            <v>2013</v>
          </cell>
          <cell r="G644" t="str">
            <v>12 SEMANA</v>
          </cell>
          <cell r="H644" t="str">
            <v>LENNON</v>
          </cell>
          <cell r="I644" t="str">
            <v>-</v>
          </cell>
          <cell r="J644" t="str">
            <v>REBAJAS OTO - INV 2017</v>
          </cell>
          <cell r="K644" t="str">
            <v>MEZCLILLA</v>
          </cell>
          <cell r="L644" t="str">
            <v>WORK DENIM</v>
          </cell>
          <cell r="M644" t="str">
            <v>-</v>
          </cell>
          <cell r="N644" t="str">
            <v>TEINME</v>
          </cell>
          <cell r="O644">
            <v>549.9</v>
          </cell>
        </row>
        <row r="645">
          <cell r="A645" t="str">
            <v>GC21Q802</v>
          </cell>
          <cell r="B645" t="str">
            <v>PT CABALLERO</v>
          </cell>
          <cell r="C645" t="str">
            <v>JEANS</v>
          </cell>
          <cell r="D645" t="str">
            <v>ADVANCED</v>
          </cell>
          <cell r="E645" t="str">
            <v>PRIMAVERA / VERANO</v>
          </cell>
          <cell r="F645">
            <v>2013</v>
          </cell>
          <cell r="G645" t="str">
            <v>12 SEMANA</v>
          </cell>
          <cell r="H645" t="str">
            <v>MORRISON</v>
          </cell>
          <cell r="I645" t="str">
            <v>-</v>
          </cell>
          <cell r="J645" t="str">
            <v>REBAJAS OTO - INV 2017</v>
          </cell>
          <cell r="K645" t="str">
            <v>MEZCLILLA</v>
          </cell>
          <cell r="L645" t="str">
            <v>WORK DENIM</v>
          </cell>
          <cell r="M645" t="str">
            <v>-</v>
          </cell>
          <cell r="N645" t="str">
            <v>TEINME</v>
          </cell>
          <cell r="O645">
            <v>549.9</v>
          </cell>
        </row>
        <row r="646">
          <cell r="A646" t="str">
            <v>GC21Q827</v>
          </cell>
          <cell r="B646" t="str">
            <v>PT CABALLERO</v>
          </cell>
          <cell r="C646" t="str">
            <v>JEANS</v>
          </cell>
          <cell r="D646" t="str">
            <v>ADVANCED</v>
          </cell>
          <cell r="E646" t="str">
            <v>PRIMAVERA / VERANO</v>
          </cell>
          <cell r="F646">
            <v>2013</v>
          </cell>
          <cell r="G646" t="str">
            <v>22 SEMANA</v>
          </cell>
          <cell r="H646" t="str">
            <v>LENNON</v>
          </cell>
          <cell r="I646" t="str">
            <v>-</v>
          </cell>
          <cell r="J646" t="str">
            <v>PRIMERAS REBAJAS PRI-VER 2015</v>
          </cell>
          <cell r="K646" t="str">
            <v>MEZCLILLA</v>
          </cell>
          <cell r="L646" t="str">
            <v>WORK DENIM</v>
          </cell>
          <cell r="M646" t="str">
            <v>-</v>
          </cell>
          <cell r="N646" t="str">
            <v>TEINME</v>
          </cell>
          <cell r="O646">
            <v>549.9</v>
          </cell>
        </row>
        <row r="647">
          <cell r="A647" t="str">
            <v>GC21Q832</v>
          </cell>
          <cell r="B647" t="str">
            <v>PT CABALLERO</v>
          </cell>
          <cell r="C647" t="str">
            <v>JEANS</v>
          </cell>
          <cell r="D647" t="str">
            <v>ADVANCE</v>
          </cell>
          <cell r="E647" t="str">
            <v>PRIMAVERA / VERANO</v>
          </cell>
          <cell r="F647">
            <v>0</v>
          </cell>
          <cell r="G647" t="str">
            <v>19 SEMANA</v>
          </cell>
          <cell r="H647" t="str">
            <v>JAGGER</v>
          </cell>
          <cell r="I647" t="str">
            <v>-</v>
          </cell>
          <cell r="J647" t="str">
            <v>REBAJAS</v>
          </cell>
          <cell r="K647" t="str">
            <v>ALGODON  ELASTANO</v>
          </cell>
          <cell r="L647" t="str">
            <v>COTTON</v>
          </cell>
          <cell r="M647" t="str">
            <v>-</v>
          </cell>
          <cell r="N647" t="str">
            <v>TEINME</v>
          </cell>
          <cell r="O647">
            <v>249.9</v>
          </cell>
        </row>
        <row r="648">
          <cell r="A648" t="str">
            <v>GC21Q833</v>
          </cell>
          <cell r="B648" t="str">
            <v>PT CABALLERO</v>
          </cell>
          <cell r="C648" t="str">
            <v>JEANS</v>
          </cell>
          <cell r="D648" t="str">
            <v>ADVANCED</v>
          </cell>
          <cell r="E648" t="str">
            <v>PRIMAVERA / VERANO</v>
          </cell>
          <cell r="F648">
            <v>2013</v>
          </cell>
          <cell r="G648" t="str">
            <v>19 SEMANA</v>
          </cell>
          <cell r="H648" t="str">
            <v>BOWIE</v>
          </cell>
          <cell r="I648" t="str">
            <v>-</v>
          </cell>
          <cell r="J648" t="str">
            <v>PRIMERAS REBAJAS PRI-VER 2015</v>
          </cell>
          <cell r="K648" t="str">
            <v>MEZCLILLA</v>
          </cell>
          <cell r="L648" t="str">
            <v>COTTON</v>
          </cell>
          <cell r="M648" t="str">
            <v>-</v>
          </cell>
          <cell r="N648" t="str">
            <v>TEINME</v>
          </cell>
          <cell r="O648">
            <v>249.9</v>
          </cell>
        </row>
        <row r="649">
          <cell r="A649" t="str">
            <v>GC21Q849</v>
          </cell>
          <cell r="B649" t="str">
            <v>PT CABALLERO</v>
          </cell>
          <cell r="C649" t="str">
            <v>JEANS</v>
          </cell>
          <cell r="D649" t="str">
            <v>ADVANCED</v>
          </cell>
          <cell r="E649" t="str">
            <v>OTOÑO / INVIERNO</v>
          </cell>
          <cell r="F649">
            <v>2013</v>
          </cell>
          <cell r="G649" t="str">
            <v>32 SEMANA</v>
          </cell>
          <cell r="H649" t="str">
            <v>MORRISON</v>
          </cell>
          <cell r="I649" t="str">
            <v>-</v>
          </cell>
          <cell r="J649" t="str">
            <v>REBAJAS OTO - INV 2017</v>
          </cell>
          <cell r="K649" t="str">
            <v>MEZCLILLA</v>
          </cell>
          <cell r="L649">
            <v>0</v>
          </cell>
          <cell r="M649" t="str">
            <v>-</v>
          </cell>
          <cell r="N649" t="str">
            <v>TEINME</v>
          </cell>
          <cell r="O649">
            <v>399.9</v>
          </cell>
        </row>
        <row r="650">
          <cell r="A650" t="str">
            <v>GC21Q857</v>
          </cell>
          <cell r="B650" t="str">
            <v>PT CABALLERO</v>
          </cell>
          <cell r="C650" t="str">
            <v>JEANS</v>
          </cell>
          <cell r="D650" t="str">
            <v>TRENDY</v>
          </cell>
          <cell r="E650" t="str">
            <v>TRANSICION O - I  2013</v>
          </cell>
          <cell r="F650">
            <v>2013</v>
          </cell>
          <cell r="G650" t="str">
            <v>31 SEMANA</v>
          </cell>
          <cell r="H650" t="str">
            <v>MORRISON</v>
          </cell>
          <cell r="I650" t="str">
            <v>-</v>
          </cell>
          <cell r="J650" t="str">
            <v>REBAJAS OTO - INV 2017</v>
          </cell>
          <cell r="K650" t="str">
            <v>MEZCLILLA</v>
          </cell>
          <cell r="L650" t="str">
            <v>WORK DENIM</v>
          </cell>
          <cell r="M650" t="str">
            <v>-</v>
          </cell>
          <cell r="N650" t="str">
            <v>TEINME</v>
          </cell>
          <cell r="O650">
            <v>699.9</v>
          </cell>
        </row>
        <row r="651">
          <cell r="A651" t="str">
            <v>GC21Q895</v>
          </cell>
          <cell r="B651" t="str">
            <v>PT CABALLERO</v>
          </cell>
          <cell r="C651" t="str">
            <v>JEANS</v>
          </cell>
          <cell r="D651" t="str">
            <v>ADVANCED</v>
          </cell>
          <cell r="E651" t="str">
            <v>OTOÑO / INVIERNO</v>
          </cell>
          <cell r="F651">
            <v>2013</v>
          </cell>
          <cell r="G651" t="str">
            <v>41 SEMANA</v>
          </cell>
          <cell r="H651" t="str">
            <v>LENNON</v>
          </cell>
          <cell r="I651" t="str">
            <v>-</v>
          </cell>
          <cell r="J651" t="str">
            <v>REBAJAS OTO - INV 2017</v>
          </cell>
          <cell r="K651" t="str">
            <v>MEZCLILLA</v>
          </cell>
          <cell r="L651" t="str">
            <v>BASICOS</v>
          </cell>
          <cell r="M651" t="str">
            <v>-</v>
          </cell>
          <cell r="N651" t="str">
            <v>TEINME</v>
          </cell>
          <cell r="O651">
            <v>449.9</v>
          </cell>
        </row>
        <row r="652">
          <cell r="A652" t="str">
            <v>GC21Q902</v>
          </cell>
          <cell r="B652" t="str">
            <v>PT CABALLERO</v>
          </cell>
          <cell r="C652" t="str">
            <v>JEANS</v>
          </cell>
          <cell r="D652" t="str">
            <v>ADVANCED</v>
          </cell>
          <cell r="E652" t="str">
            <v>OTOÑO / INVIERNO</v>
          </cell>
          <cell r="F652">
            <v>2013</v>
          </cell>
          <cell r="G652" t="str">
            <v>41 SEMANA</v>
          </cell>
          <cell r="H652" t="str">
            <v>MORRISON</v>
          </cell>
          <cell r="I652" t="str">
            <v>-</v>
          </cell>
          <cell r="J652" t="str">
            <v>REBAJAS OTO - INV 2017</v>
          </cell>
          <cell r="K652" t="str">
            <v>MEZCLILLA</v>
          </cell>
          <cell r="L652" t="str">
            <v>-</v>
          </cell>
          <cell r="M652" t="str">
            <v>-</v>
          </cell>
          <cell r="N652" t="str">
            <v>TEINME</v>
          </cell>
          <cell r="O652">
            <v>399.9</v>
          </cell>
        </row>
        <row r="653">
          <cell r="A653" t="str">
            <v>GC21Q928</v>
          </cell>
          <cell r="B653" t="str">
            <v>PT CABALLERO</v>
          </cell>
          <cell r="C653" t="str">
            <v>JEANS</v>
          </cell>
          <cell r="D653" t="str">
            <v>ADVANCED</v>
          </cell>
          <cell r="E653" t="str">
            <v>OTOÑO / INVIERNO</v>
          </cell>
          <cell r="F653">
            <v>2013</v>
          </cell>
          <cell r="G653" t="str">
            <v>51 SEMANA</v>
          </cell>
          <cell r="H653" t="str">
            <v>VICIOUS</v>
          </cell>
          <cell r="I653" t="str">
            <v>-</v>
          </cell>
          <cell r="J653" t="str">
            <v>REBAJAS OTO - INV 2017</v>
          </cell>
          <cell r="K653" t="str">
            <v>MEZCLILLA</v>
          </cell>
          <cell r="L653">
            <v>0</v>
          </cell>
          <cell r="M653" t="str">
            <v>-</v>
          </cell>
          <cell r="N653" t="str">
            <v>TEINME</v>
          </cell>
          <cell r="O653">
            <v>449.9</v>
          </cell>
        </row>
        <row r="654">
          <cell r="A654" t="str">
            <v>GC21Q950</v>
          </cell>
          <cell r="B654" t="str">
            <v>PT CABALLERO</v>
          </cell>
          <cell r="C654" t="str">
            <v>JEANS</v>
          </cell>
          <cell r="D654" t="str">
            <v>ADVANCED</v>
          </cell>
          <cell r="E654" t="str">
            <v>PRIMAVERA / VERANO</v>
          </cell>
          <cell r="F654">
            <v>2014</v>
          </cell>
          <cell r="G654" t="str">
            <v>17 SEMANA</v>
          </cell>
          <cell r="H654" t="str">
            <v>JAGGER</v>
          </cell>
          <cell r="I654" t="str">
            <v>-</v>
          </cell>
          <cell r="J654" t="str">
            <v>REBAJAS OTO - INV 2017</v>
          </cell>
          <cell r="K654" t="str">
            <v>MEZCLILLA</v>
          </cell>
          <cell r="L654" t="str">
            <v>INSTAGRAM</v>
          </cell>
          <cell r="M654" t="str">
            <v>LANZAMIENTO</v>
          </cell>
          <cell r="N654" t="str">
            <v>TEINME</v>
          </cell>
          <cell r="O654">
            <v>449.9</v>
          </cell>
        </row>
        <row r="655">
          <cell r="A655" t="str">
            <v>GC21Q988</v>
          </cell>
          <cell r="B655" t="str">
            <v>PT CABALLERO</v>
          </cell>
          <cell r="C655" t="str">
            <v>JEANS</v>
          </cell>
          <cell r="D655" t="str">
            <v>CORE</v>
          </cell>
          <cell r="E655" t="str">
            <v>OTOÑO / INVIERNO</v>
          </cell>
          <cell r="F655">
            <v>2014</v>
          </cell>
          <cell r="G655" t="str">
            <v>33 SEMANA</v>
          </cell>
          <cell r="H655" t="str">
            <v>LENNON</v>
          </cell>
          <cell r="I655" t="str">
            <v>-</v>
          </cell>
          <cell r="J655" t="str">
            <v>PRIMERAS REBAJAS PRI-VER 2015</v>
          </cell>
          <cell r="K655" t="str">
            <v>MEZCLILLA</v>
          </cell>
          <cell r="L655" t="str">
            <v>BASICOS</v>
          </cell>
          <cell r="M655" t="str">
            <v>LANZAMIENTO</v>
          </cell>
          <cell r="N655" t="str">
            <v>TEINME</v>
          </cell>
          <cell r="O655">
            <v>399.9</v>
          </cell>
        </row>
        <row r="656">
          <cell r="A656" t="str">
            <v>GC21T171</v>
          </cell>
          <cell r="B656" t="str">
            <v>PT CABALLERO</v>
          </cell>
          <cell r="C656" t="str">
            <v>JEANS</v>
          </cell>
          <cell r="D656" t="str">
            <v>TRENDY</v>
          </cell>
          <cell r="E656" t="str">
            <v>OTOÑO / INVIERNO</v>
          </cell>
          <cell r="F656">
            <v>2011</v>
          </cell>
          <cell r="G656" t="str">
            <v>49 SEMANA</v>
          </cell>
          <cell r="H656" t="str">
            <v>JAGGER</v>
          </cell>
          <cell r="I656" t="str">
            <v>-</v>
          </cell>
          <cell r="J656" t="str">
            <v>1RAS. REBAJAS PV-13  14 JUNIO</v>
          </cell>
          <cell r="K656" t="str">
            <v>GABARDINA</v>
          </cell>
          <cell r="L656" t="str">
            <v>ETHNIC</v>
          </cell>
          <cell r="M656" t="str">
            <v>-</v>
          </cell>
          <cell r="N656" t="str">
            <v>TEINME</v>
          </cell>
          <cell r="O656">
            <v>499.9</v>
          </cell>
        </row>
        <row r="657">
          <cell r="A657" t="str">
            <v>GC21T178</v>
          </cell>
          <cell r="B657" t="str">
            <v>PT CABALLERO</v>
          </cell>
          <cell r="C657" t="str">
            <v>JEANS</v>
          </cell>
          <cell r="D657" t="str">
            <v>CORE</v>
          </cell>
          <cell r="E657" t="str">
            <v>PRIMAVERA / VERANO</v>
          </cell>
          <cell r="F657">
            <v>2012</v>
          </cell>
          <cell r="G657" t="str">
            <v>16 SEMANA</v>
          </cell>
          <cell r="H657" t="str">
            <v>JAGGER</v>
          </cell>
          <cell r="I657" t="str">
            <v>-</v>
          </cell>
          <cell r="J657" t="str">
            <v>RECALL</v>
          </cell>
          <cell r="K657" t="str">
            <v>GABARDINA</v>
          </cell>
          <cell r="L657" t="str">
            <v>ETHNIC</v>
          </cell>
          <cell r="M657" t="str">
            <v>-</v>
          </cell>
          <cell r="N657" t="str">
            <v>TEINME</v>
          </cell>
          <cell r="O657">
            <v>489.9</v>
          </cell>
        </row>
        <row r="658">
          <cell r="A658" t="str">
            <v>GC21T186</v>
          </cell>
          <cell r="B658" t="str">
            <v>PT CABALLERO</v>
          </cell>
          <cell r="C658" t="str">
            <v>JEANS</v>
          </cell>
          <cell r="D658" t="str">
            <v>TRENDY</v>
          </cell>
          <cell r="E658" t="str">
            <v>PRIMAVERA / VERANO</v>
          </cell>
          <cell r="F658">
            <v>2012</v>
          </cell>
          <cell r="G658" t="str">
            <v>16 SEMANA</v>
          </cell>
          <cell r="H658" t="str">
            <v>JAGGER</v>
          </cell>
          <cell r="I658" t="str">
            <v>-</v>
          </cell>
          <cell r="J658" t="str">
            <v>1RAS. REBAJAS PV-13  14 JUNIO</v>
          </cell>
          <cell r="K658" t="str">
            <v>GABARDINA</v>
          </cell>
          <cell r="L658" t="str">
            <v>-</v>
          </cell>
          <cell r="M658" t="str">
            <v>-</v>
          </cell>
          <cell r="N658" t="str">
            <v>TEINME</v>
          </cell>
          <cell r="O658">
            <v>499.9</v>
          </cell>
        </row>
        <row r="659">
          <cell r="A659" t="str">
            <v>GC21T198</v>
          </cell>
          <cell r="B659" t="str">
            <v>PT CABALLERO</v>
          </cell>
          <cell r="C659" t="str">
            <v>JEANS</v>
          </cell>
          <cell r="D659" t="str">
            <v>CORE</v>
          </cell>
          <cell r="E659" t="str">
            <v>OTOÑO / INVIERNO</v>
          </cell>
          <cell r="F659">
            <v>2012</v>
          </cell>
          <cell r="G659" t="str">
            <v>34 SEMANA</v>
          </cell>
          <cell r="H659" t="str">
            <v>HENDRIX</v>
          </cell>
          <cell r="I659" t="str">
            <v>-</v>
          </cell>
          <cell r="J659" t="str">
            <v>PRIMERAS REBAJAS PRI-VER 2015</v>
          </cell>
          <cell r="K659" t="str">
            <v>GABARDINA</v>
          </cell>
          <cell r="L659" t="str">
            <v>-</v>
          </cell>
          <cell r="M659" t="str">
            <v>-</v>
          </cell>
          <cell r="N659" t="str">
            <v>TEINME</v>
          </cell>
          <cell r="O659">
            <v>449.9</v>
          </cell>
        </row>
        <row r="660">
          <cell r="A660" t="str">
            <v>GC21T202</v>
          </cell>
          <cell r="B660" t="str">
            <v>PT CABALLERO</v>
          </cell>
          <cell r="C660" t="str">
            <v>JEANS</v>
          </cell>
          <cell r="D660" t="str">
            <v>CORE</v>
          </cell>
          <cell r="E660" t="str">
            <v>OTOÑO / INVIERNO</v>
          </cell>
          <cell r="F660">
            <v>0</v>
          </cell>
          <cell r="G660" t="str">
            <v>46 SEMANA</v>
          </cell>
          <cell r="H660" t="str">
            <v>JAGGER</v>
          </cell>
          <cell r="I660" t="str">
            <v>-</v>
          </cell>
          <cell r="J660" t="str">
            <v>REBAJAS</v>
          </cell>
          <cell r="K660" t="str">
            <v>GABARDINA</v>
          </cell>
          <cell r="L660" t="str">
            <v>-</v>
          </cell>
          <cell r="M660" t="str">
            <v>-</v>
          </cell>
          <cell r="N660" t="str">
            <v>TEINME</v>
          </cell>
          <cell r="O660">
            <v>329.9</v>
          </cell>
        </row>
        <row r="661">
          <cell r="A661" t="str">
            <v>GC21T206</v>
          </cell>
          <cell r="B661" t="str">
            <v>PT CABALLERO</v>
          </cell>
          <cell r="C661" t="str">
            <v>JEANS</v>
          </cell>
          <cell r="D661" t="str">
            <v>CORE</v>
          </cell>
          <cell r="E661" t="str">
            <v>OTOÑO / INVIERNO</v>
          </cell>
          <cell r="F661">
            <v>2012</v>
          </cell>
          <cell r="G661" t="str">
            <v>49 SEMANA</v>
          </cell>
          <cell r="H661" t="str">
            <v>JAGGER</v>
          </cell>
          <cell r="I661" t="str">
            <v>-</v>
          </cell>
          <cell r="J661" t="str">
            <v>PRIMERAS REBAJAS PRI-VER 2015</v>
          </cell>
          <cell r="K661" t="str">
            <v>GABARDINA</v>
          </cell>
          <cell r="L661">
            <v>0</v>
          </cell>
          <cell r="M661" t="str">
            <v>-</v>
          </cell>
          <cell r="N661" t="str">
            <v>TEINME</v>
          </cell>
          <cell r="O661">
            <v>349.9</v>
          </cell>
        </row>
        <row r="662">
          <cell r="A662" t="str">
            <v>GC21T208</v>
          </cell>
          <cell r="B662" t="str">
            <v>PT CABALLERO</v>
          </cell>
          <cell r="C662" t="str">
            <v>JEANS</v>
          </cell>
          <cell r="D662" t="str">
            <v>CORE</v>
          </cell>
          <cell r="E662" t="str">
            <v>OTOÑO / INVIERNO</v>
          </cell>
          <cell r="F662">
            <v>2013</v>
          </cell>
          <cell r="G662" t="str">
            <v>33 SEMANA</v>
          </cell>
          <cell r="H662" t="str">
            <v>MORRISON</v>
          </cell>
          <cell r="I662" t="str">
            <v>-</v>
          </cell>
          <cell r="J662" t="str">
            <v>PRIMERAS REBAJAS PRI-VER 2015</v>
          </cell>
          <cell r="K662" t="str">
            <v>GABARDINA</v>
          </cell>
          <cell r="L662">
            <v>0</v>
          </cell>
          <cell r="M662" t="str">
            <v>-</v>
          </cell>
          <cell r="N662" t="str">
            <v>TEINME</v>
          </cell>
          <cell r="O662">
            <v>349.9</v>
          </cell>
        </row>
        <row r="663">
          <cell r="A663" t="str">
            <v>GC21T216</v>
          </cell>
          <cell r="B663" t="str">
            <v>PT CABALLERO</v>
          </cell>
          <cell r="C663" t="str">
            <v>JEANS</v>
          </cell>
          <cell r="D663" t="str">
            <v>CORE</v>
          </cell>
          <cell r="E663" t="str">
            <v>OTOÑO / INVIERNO</v>
          </cell>
          <cell r="F663">
            <v>2013</v>
          </cell>
          <cell r="G663" t="str">
            <v>43 SEMANA</v>
          </cell>
          <cell r="H663" t="str">
            <v>JAGGER</v>
          </cell>
          <cell r="I663" t="str">
            <v>-</v>
          </cell>
          <cell r="J663" t="str">
            <v>PRIMERAS REBAJAS PRI-VER 2015</v>
          </cell>
          <cell r="K663" t="str">
            <v>GABARDINA</v>
          </cell>
          <cell r="L663">
            <v>0</v>
          </cell>
          <cell r="M663" t="str">
            <v>-</v>
          </cell>
          <cell r="N663" t="str">
            <v>TEINME</v>
          </cell>
          <cell r="O663">
            <v>449.9</v>
          </cell>
        </row>
        <row r="664">
          <cell r="A664" t="str">
            <v>GC21T223</v>
          </cell>
          <cell r="B664" t="str">
            <v>PT CABALLERO</v>
          </cell>
          <cell r="C664" t="str">
            <v>JEANS</v>
          </cell>
          <cell r="D664" t="str">
            <v>CORE</v>
          </cell>
          <cell r="E664" t="str">
            <v>PRIMAVERA / VERANO</v>
          </cell>
          <cell r="F664">
            <v>2014</v>
          </cell>
          <cell r="G664" t="str">
            <v>13 SEMANA</v>
          </cell>
          <cell r="H664" t="str">
            <v>TYLER</v>
          </cell>
          <cell r="I664" t="str">
            <v>-</v>
          </cell>
          <cell r="J664" t="str">
            <v>PRIMERAS REBAJAS PRI-VER 2015</v>
          </cell>
          <cell r="K664" t="str">
            <v>GABARDINA</v>
          </cell>
          <cell r="L664">
            <v>0</v>
          </cell>
          <cell r="M664" t="str">
            <v>LANZAMIENTO</v>
          </cell>
          <cell r="N664" t="str">
            <v>TEINME</v>
          </cell>
          <cell r="O664">
            <v>499.9</v>
          </cell>
        </row>
        <row r="665">
          <cell r="A665" t="str">
            <v>GC21T224</v>
          </cell>
          <cell r="B665" t="str">
            <v>PT CABALLERO</v>
          </cell>
          <cell r="C665" t="str">
            <v>JEANS</v>
          </cell>
          <cell r="D665" t="str">
            <v>CORE</v>
          </cell>
          <cell r="E665" t="str">
            <v>PRIMAVERA / VERANO</v>
          </cell>
          <cell r="F665">
            <v>2014</v>
          </cell>
          <cell r="G665" t="str">
            <v>35 SEMANA</v>
          </cell>
          <cell r="H665" t="str">
            <v>JAGGER</v>
          </cell>
          <cell r="I665" t="str">
            <v>-</v>
          </cell>
          <cell r="J665" t="str">
            <v>PRIMERAS REBAJAS PRI-VER 2015</v>
          </cell>
          <cell r="K665" t="str">
            <v>GABARDINA</v>
          </cell>
          <cell r="L665" t="str">
            <v>AMERICAN MEMORIES</v>
          </cell>
          <cell r="M665" t="str">
            <v>RESURTIDO</v>
          </cell>
          <cell r="N665" t="str">
            <v>TEINME</v>
          </cell>
          <cell r="O665">
            <v>379.9</v>
          </cell>
        </row>
        <row r="666">
          <cell r="A666" t="str">
            <v>GC21T226</v>
          </cell>
          <cell r="B666" t="str">
            <v>PT CABALLERO</v>
          </cell>
          <cell r="C666" t="str">
            <v>JEANS</v>
          </cell>
          <cell r="D666" t="str">
            <v>CORE</v>
          </cell>
          <cell r="E666" t="str">
            <v>PRIMAVERA / VERANO</v>
          </cell>
          <cell r="F666">
            <v>2014</v>
          </cell>
          <cell r="G666" t="str">
            <v>24 SEMANA</v>
          </cell>
          <cell r="H666" t="str">
            <v>TAPER</v>
          </cell>
          <cell r="I666" t="str">
            <v>-</v>
          </cell>
          <cell r="J666" t="str">
            <v>PRIMERAS REBAJAS PRI-VER 2015</v>
          </cell>
          <cell r="K666" t="str">
            <v>GABARDINA</v>
          </cell>
          <cell r="L666">
            <v>0</v>
          </cell>
          <cell r="M666" t="str">
            <v>LANZAMIENTO</v>
          </cell>
          <cell r="N666" t="str">
            <v>TEINME</v>
          </cell>
          <cell r="O666">
            <v>399.9</v>
          </cell>
        </row>
        <row r="667">
          <cell r="A667" t="str">
            <v>GC21T230</v>
          </cell>
          <cell r="B667" t="str">
            <v>PT CABALLERO</v>
          </cell>
          <cell r="C667" t="str">
            <v>JEANS</v>
          </cell>
          <cell r="D667" t="str">
            <v>CORE</v>
          </cell>
          <cell r="E667" t="str">
            <v>OTOÑO / INVIERNO</v>
          </cell>
          <cell r="F667">
            <v>0</v>
          </cell>
          <cell r="G667" t="str">
            <v>35 SEMANA</v>
          </cell>
          <cell r="H667" t="str">
            <v>JAGGER</v>
          </cell>
          <cell r="I667" t="str">
            <v>-</v>
          </cell>
          <cell r="J667" t="str">
            <v>REBAJAS</v>
          </cell>
          <cell r="K667" t="str">
            <v>GABARDINA</v>
          </cell>
          <cell r="L667" t="str">
            <v>BASICOS</v>
          </cell>
          <cell r="M667" t="str">
            <v>LANZAMIENTO</v>
          </cell>
          <cell r="N667" t="str">
            <v>TEINME</v>
          </cell>
          <cell r="O667">
            <v>379.9</v>
          </cell>
        </row>
        <row r="668">
          <cell r="A668" t="str">
            <v>GC21T231</v>
          </cell>
          <cell r="B668" t="str">
            <v>PT CABALLERO</v>
          </cell>
          <cell r="C668" t="str">
            <v>JEANS</v>
          </cell>
          <cell r="D668" t="str">
            <v>CORE</v>
          </cell>
          <cell r="E668" t="str">
            <v>OTOÑO / INVIERNO</v>
          </cell>
          <cell r="F668">
            <v>0</v>
          </cell>
          <cell r="G668" t="str">
            <v>35 SEMANA</v>
          </cell>
          <cell r="H668" t="str">
            <v>MORRISON</v>
          </cell>
          <cell r="I668" t="str">
            <v>-</v>
          </cell>
          <cell r="J668" t="str">
            <v>REBAJAS</v>
          </cell>
          <cell r="K668" t="str">
            <v>GABARDINA</v>
          </cell>
          <cell r="L668" t="str">
            <v>BASICOS</v>
          </cell>
          <cell r="M668" t="str">
            <v>LANZAMIENTO</v>
          </cell>
          <cell r="N668" t="str">
            <v>TEINME</v>
          </cell>
          <cell r="O668">
            <v>379.9</v>
          </cell>
        </row>
        <row r="669">
          <cell r="A669" t="str">
            <v>GC21T232</v>
          </cell>
          <cell r="B669" t="str">
            <v>PT CABALLERO</v>
          </cell>
          <cell r="C669" t="str">
            <v>JEANS</v>
          </cell>
          <cell r="D669" t="str">
            <v>CORE</v>
          </cell>
          <cell r="E669" t="str">
            <v>OTOÑO / INVIERNO</v>
          </cell>
          <cell r="F669">
            <v>2014</v>
          </cell>
          <cell r="G669" t="str">
            <v>35 SEMANA</v>
          </cell>
          <cell r="H669" t="str">
            <v>LENNON</v>
          </cell>
          <cell r="I669" t="str">
            <v>-</v>
          </cell>
          <cell r="J669" t="str">
            <v>PRIMERAS REBAJAS PRI-VER 2015</v>
          </cell>
          <cell r="K669" t="str">
            <v>GABARDINA</v>
          </cell>
          <cell r="L669" t="str">
            <v>BASICOS</v>
          </cell>
          <cell r="M669" t="str">
            <v>LANZAMIENTO</v>
          </cell>
          <cell r="N669" t="str">
            <v>TEINME</v>
          </cell>
          <cell r="O669">
            <v>379.9</v>
          </cell>
        </row>
        <row r="670">
          <cell r="A670" t="str">
            <v>GC21T233</v>
          </cell>
          <cell r="B670" t="str">
            <v>PT CABALLERO</v>
          </cell>
          <cell r="C670" t="str">
            <v>JEANS</v>
          </cell>
          <cell r="D670" t="str">
            <v>TRENDY</v>
          </cell>
          <cell r="E670" t="str">
            <v>OTOÑO / INVIERNO</v>
          </cell>
          <cell r="F670">
            <v>0</v>
          </cell>
          <cell r="G670" t="str">
            <v>35 SEMANA</v>
          </cell>
          <cell r="H670" t="str">
            <v>JAGGER</v>
          </cell>
          <cell r="I670" t="str">
            <v>-</v>
          </cell>
          <cell r="J670" t="str">
            <v>REBAJAS</v>
          </cell>
          <cell r="K670" t="str">
            <v>GABARDINA</v>
          </cell>
          <cell r="L670">
            <v>0</v>
          </cell>
          <cell r="M670" t="str">
            <v>LANZAMIENTO</v>
          </cell>
          <cell r="N670" t="str">
            <v>TEINME</v>
          </cell>
          <cell r="O670">
            <v>499.9</v>
          </cell>
        </row>
        <row r="671">
          <cell r="A671" t="str">
            <v>GC21T235</v>
          </cell>
          <cell r="B671" t="str">
            <v>PT CABALLERO</v>
          </cell>
          <cell r="C671" t="str">
            <v>JEANS</v>
          </cell>
          <cell r="D671" t="str">
            <v>CORE</v>
          </cell>
          <cell r="E671" t="str">
            <v>OTOÑO / INVIERNO</v>
          </cell>
          <cell r="F671">
            <v>2014</v>
          </cell>
          <cell r="G671" t="str">
            <v>36 SEMANA</v>
          </cell>
          <cell r="H671" t="str">
            <v>LENNON</v>
          </cell>
          <cell r="I671" t="str">
            <v>-</v>
          </cell>
          <cell r="J671" t="str">
            <v>PRIMERAS REBAJAS PRI-VER 2015</v>
          </cell>
          <cell r="K671" t="str">
            <v>GABARDINA</v>
          </cell>
          <cell r="L671" t="str">
            <v>BASICOS</v>
          </cell>
          <cell r="M671" t="str">
            <v>LANZAMIENTO</v>
          </cell>
          <cell r="N671" t="str">
            <v>TEINME</v>
          </cell>
          <cell r="O671">
            <v>349.9</v>
          </cell>
        </row>
        <row r="672">
          <cell r="A672" t="str">
            <v>GC21T236</v>
          </cell>
          <cell r="B672" t="str">
            <v>PT CABALLERO</v>
          </cell>
          <cell r="C672" t="str">
            <v>JEANS</v>
          </cell>
          <cell r="D672" t="str">
            <v>CORE</v>
          </cell>
          <cell r="E672" t="str">
            <v>OTOÑO / INVIERNO</v>
          </cell>
          <cell r="F672">
            <v>2014</v>
          </cell>
          <cell r="G672" t="str">
            <v>36 SEMANA</v>
          </cell>
          <cell r="H672" t="str">
            <v>MORRISON</v>
          </cell>
          <cell r="I672" t="str">
            <v>-</v>
          </cell>
          <cell r="J672" t="str">
            <v>PRIMERAS REBAJAS PRI-VER 2015</v>
          </cell>
          <cell r="K672" t="str">
            <v>GABARDINA</v>
          </cell>
          <cell r="L672" t="str">
            <v>BASICOS</v>
          </cell>
          <cell r="M672" t="str">
            <v>LANZAMIENTO</v>
          </cell>
          <cell r="N672" t="str">
            <v>TEINME</v>
          </cell>
          <cell r="O672">
            <v>349.9</v>
          </cell>
        </row>
        <row r="673">
          <cell r="A673" t="str">
            <v>GC21T247</v>
          </cell>
          <cell r="B673" t="str">
            <v>PT CABALLERO</v>
          </cell>
          <cell r="C673" t="str">
            <v>JEANS</v>
          </cell>
          <cell r="D673" t="str">
            <v>ADVANCED</v>
          </cell>
          <cell r="E673" t="str">
            <v>PRIMAVERA / VERANO</v>
          </cell>
          <cell r="F673">
            <v>2015</v>
          </cell>
          <cell r="G673" t="str">
            <v>15 SEMANA</v>
          </cell>
          <cell r="H673" t="str">
            <v>SLIM</v>
          </cell>
          <cell r="I673" t="str">
            <v>-</v>
          </cell>
          <cell r="J673" t="str">
            <v>PRIMERAS REBAJAS PRI-VER 2015</v>
          </cell>
          <cell r="K673" t="str">
            <v>GABARDINA</v>
          </cell>
          <cell r="L673">
            <v>0</v>
          </cell>
          <cell r="M673" t="str">
            <v>LANZAMIENTO</v>
          </cell>
          <cell r="N673" t="str">
            <v>TEINME</v>
          </cell>
          <cell r="O673">
            <v>299.89999999999998</v>
          </cell>
        </row>
        <row r="674">
          <cell r="A674" t="str">
            <v>GC21T251</v>
          </cell>
          <cell r="B674" t="str">
            <v>PT CABALLERO</v>
          </cell>
          <cell r="C674" t="str">
            <v>JEANS</v>
          </cell>
          <cell r="D674" t="str">
            <v>ADVANCED</v>
          </cell>
          <cell r="E674" t="str">
            <v>PRIMAVERA / VERANO</v>
          </cell>
          <cell r="F674">
            <v>2015</v>
          </cell>
          <cell r="G674" t="str">
            <v>15 SEMANA</v>
          </cell>
          <cell r="H674" t="str">
            <v>SLIM</v>
          </cell>
          <cell r="I674" t="str">
            <v>-</v>
          </cell>
          <cell r="J674" t="str">
            <v>PRIMERAS REBAJAS PRI-VER 2015</v>
          </cell>
          <cell r="K674" t="str">
            <v>GABARDINA</v>
          </cell>
          <cell r="L674">
            <v>0</v>
          </cell>
          <cell r="M674" t="str">
            <v>LANZAMIENTO</v>
          </cell>
          <cell r="N674" t="str">
            <v>TEINME</v>
          </cell>
          <cell r="O674">
            <v>299.89999999999998</v>
          </cell>
        </row>
        <row r="675">
          <cell r="A675" t="str">
            <v>GC21T252</v>
          </cell>
          <cell r="B675" t="str">
            <v>PT CABALLERO</v>
          </cell>
          <cell r="C675" t="str">
            <v>JEANS</v>
          </cell>
          <cell r="D675" t="str">
            <v>ADVANCED</v>
          </cell>
          <cell r="E675" t="str">
            <v>PRIMAVERA / VERANO</v>
          </cell>
          <cell r="F675">
            <v>2015</v>
          </cell>
          <cell r="G675" t="str">
            <v>15 SEMANA</v>
          </cell>
          <cell r="H675" t="str">
            <v>SLIM</v>
          </cell>
          <cell r="I675" t="str">
            <v>-</v>
          </cell>
          <cell r="J675" t="str">
            <v>PRIMERAS REBAJAS PRI-VER 2015</v>
          </cell>
          <cell r="K675" t="str">
            <v>GABARDINA</v>
          </cell>
          <cell r="L675">
            <v>0</v>
          </cell>
          <cell r="M675" t="str">
            <v>LANZAMIENTO</v>
          </cell>
          <cell r="N675" t="str">
            <v>TEINME</v>
          </cell>
          <cell r="O675">
            <v>299.89999999999998</v>
          </cell>
        </row>
        <row r="676">
          <cell r="A676" t="str">
            <v>GC21T269</v>
          </cell>
          <cell r="B676" t="str">
            <v>PT CABALLERO</v>
          </cell>
          <cell r="C676" t="str">
            <v>JEANS</v>
          </cell>
          <cell r="D676" t="str">
            <v>ADVANCED</v>
          </cell>
          <cell r="E676" t="str">
            <v>OTOÑO / INVIERNO</v>
          </cell>
          <cell r="F676">
            <v>2015</v>
          </cell>
          <cell r="G676" t="str">
            <v>40 SEMANA</v>
          </cell>
          <cell r="H676" t="str">
            <v>DAYANA</v>
          </cell>
          <cell r="I676" t="str">
            <v>-</v>
          </cell>
          <cell r="J676" t="str">
            <v>REBAJAS OTO-INV 2015</v>
          </cell>
          <cell r="K676" t="str">
            <v>GABARDINA</v>
          </cell>
          <cell r="L676" t="str">
            <v>-</v>
          </cell>
          <cell r="M676" t="str">
            <v>LANZAMIENTO</v>
          </cell>
          <cell r="N676" t="str">
            <v>TEINME</v>
          </cell>
          <cell r="O676">
            <v>499.9</v>
          </cell>
        </row>
        <row r="677">
          <cell r="A677" t="str">
            <v>GC21T271</v>
          </cell>
          <cell r="B677" t="str">
            <v>PT CABALLERO</v>
          </cell>
          <cell r="C677" t="str">
            <v>JEANS</v>
          </cell>
          <cell r="D677" t="str">
            <v>ADVANCED</v>
          </cell>
          <cell r="E677" t="str">
            <v>OTOÑO / INVIERNO</v>
          </cell>
          <cell r="F677">
            <v>2015</v>
          </cell>
          <cell r="G677" t="str">
            <v>45 SEMANA</v>
          </cell>
          <cell r="H677" t="str">
            <v>ALBION</v>
          </cell>
          <cell r="I677" t="str">
            <v>-</v>
          </cell>
          <cell r="J677" t="str">
            <v>REBAJAS OTO-INV 2015</v>
          </cell>
          <cell r="K677" t="str">
            <v>GABARDINA</v>
          </cell>
          <cell r="L677" t="str">
            <v>-</v>
          </cell>
          <cell r="M677" t="str">
            <v>LANZAMIENTO</v>
          </cell>
          <cell r="N677" t="str">
            <v>TEINME</v>
          </cell>
          <cell r="O677">
            <v>549.9</v>
          </cell>
        </row>
        <row r="678">
          <cell r="A678" t="str">
            <v>GC21T273</v>
          </cell>
          <cell r="B678" t="str">
            <v>PT CABALLERO</v>
          </cell>
          <cell r="C678" t="str">
            <v>JEANS</v>
          </cell>
          <cell r="D678" t="str">
            <v>TRENDY</v>
          </cell>
          <cell r="E678" t="str">
            <v>PRIMAVERA / VERANO</v>
          </cell>
          <cell r="F678">
            <v>2016</v>
          </cell>
          <cell r="G678" t="str">
            <v>6 SEMANA</v>
          </cell>
          <cell r="H678" t="str">
            <v>CARGO</v>
          </cell>
          <cell r="I678" t="str">
            <v>-</v>
          </cell>
          <cell r="J678" t="str">
            <v>REBAJAS PRI - VER 2016</v>
          </cell>
          <cell r="K678" t="str">
            <v>GABARDINA</v>
          </cell>
          <cell r="L678" t="str">
            <v>-</v>
          </cell>
          <cell r="M678" t="str">
            <v>LANZAMIENTO</v>
          </cell>
          <cell r="N678" t="str">
            <v>TEINME</v>
          </cell>
          <cell r="O678">
            <v>649.9</v>
          </cell>
        </row>
        <row r="679">
          <cell r="A679" t="str">
            <v>GC21T278</v>
          </cell>
          <cell r="B679" t="str">
            <v>PT CABALLERO</v>
          </cell>
          <cell r="C679" t="str">
            <v>JEANS</v>
          </cell>
          <cell r="D679" t="str">
            <v>TRENDY</v>
          </cell>
          <cell r="E679" t="str">
            <v>PRIMAVERA / VERANO</v>
          </cell>
          <cell r="F679">
            <v>2016</v>
          </cell>
          <cell r="G679" t="str">
            <v>28 SEMANA</v>
          </cell>
          <cell r="H679" t="str">
            <v>CARGO</v>
          </cell>
          <cell r="I679" t="str">
            <v>-</v>
          </cell>
          <cell r="J679" t="str">
            <v>REBAJAS OTO - INV 2016</v>
          </cell>
          <cell r="K679" t="str">
            <v>GABARDINA</v>
          </cell>
          <cell r="L679" t="str">
            <v>-</v>
          </cell>
          <cell r="M679" t="str">
            <v>-</v>
          </cell>
          <cell r="N679" t="str">
            <v>TEINME</v>
          </cell>
          <cell r="O679">
            <v>599.9</v>
          </cell>
        </row>
        <row r="680">
          <cell r="A680" t="str">
            <v>GC21T280</v>
          </cell>
          <cell r="B680" t="str">
            <v>PT CABALLERO</v>
          </cell>
          <cell r="C680" t="str">
            <v>JEANS</v>
          </cell>
          <cell r="D680" t="str">
            <v>ADVANCE</v>
          </cell>
          <cell r="E680" t="str">
            <v>PRIMAVERA / VERANO</v>
          </cell>
          <cell r="F680">
            <v>0</v>
          </cell>
          <cell r="G680" t="str">
            <v>28 SEMANA</v>
          </cell>
          <cell r="H680" t="str">
            <v>CARROT</v>
          </cell>
          <cell r="I680" t="str">
            <v>-</v>
          </cell>
          <cell r="J680" t="str">
            <v>REBAJAS</v>
          </cell>
          <cell r="K680" t="str">
            <v>GABARDINA</v>
          </cell>
          <cell r="L680" t="str">
            <v>-</v>
          </cell>
          <cell r="M680" t="str">
            <v>-</v>
          </cell>
          <cell r="N680" t="str">
            <v>TEINME</v>
          </cell>
          <cell r="O680">
            <v>549.9</v>
          </cell>
        </row>
        <row r="681">
          <cell r="A681" t="str">
            <v>GC21T281</v>
          </cell>
          <cell r="B681" t="str">
            <v>PT CABALLERO</v>
          </cell>
          <cell r="C681" t="str">
            <v>JEANS</v>
          </cell>
          <cell r="D681" t="str">
            <v>ADVANCE</v>
          </cell>
          <cell r="E681" t="str">
            <v>PRIMAVERA / VERANO</v>
          </cell>
          <cell r="F681">
            <v>0</v>
          </cell>
          <cell r="G681" t="str">
            <v>31 SEMANA</v>
          </cell>
          <cell r="H681" t="str">
            <v>JOGGER</v>
          </cell>
          <cell r="I681" t="str">
            <v>-</v>
          </cell>
          <cell r="J681" t="str">
            <v>REBAJAS</v>
          </cell>
          <cell r="K681" t="str">
            <v>GABARDINA</v>
          </cell>
          <cell r="L681" t="str">
            <v>-</v>
          </cell>
          <cell r="M681" t="str">
            <v>-</v>
          </cell>
          <cell r="N681" t="str">
            <v>TEINME</v>
          </cell>
          <cell r="O681">
            <v>549.9</v>
          </cell>
        </row>
        <row r="682">
          <cell r="A682" t="str">
            <v>GC21T282</v>
          </cell>
          <cell r="B682" t="str">
            <v>PT CABALLERO</v>
          </cell>
          <cell r="C682" t="str">
            <v>JEANS</v>
          </cell>
          <cell r="D682" t="str">
            <v>ADVANCED</v>
          </cell>
          <cell r="E682" t="str">
            <v>PRIMAVERA / VERANO</v>
          </cell>
          <cell r="F682">
            <v>2016</v>
          </cell>
          <cell r="G682" t="str">
            <v>28 SEMANA</v>
          </cell>
          <cell r="H682" t="str">
            <v>SLIM</v>
          </cell>
          <cell r="I682" t="str">
            <v>-</v>
          </cell>
          <cell r="J682" t="str">
            <v>REBAJAS OTO - INV 2016</v>
          </cell>
          <cell r="K682" t="str">
            <v>GABARDINA</v>
          </cell>
          <cell r="L682" t="str">
            <v>-</v>
          </cell>
          <cell r="M682" t="str">
            <v>-</v>
          </cell>
          <cell r="N682" t="str">
            <v>TEINME</v>
          </cell>
          <cell r="O682">
            <v>599.9</v>
          </cell>
        </row>
        <row r="683">
          <cell r="A683" t="str">
            <v>GC21T284</v>
          </cell>
          <cell r="B683" t="str">
            <v>PT CABALLERO</v>
          </cell>
          <cell r="C683" t="str">
            <v>JEANS</v>
          </cell>
          <cell r="D683" t="str">
            <v>CORE</v>
          </cell>
          <cell r="E683" t="str">
            <v>OTOÑO / INVIERNO</v>
          </cell>
          <cell r="F683">
            <v>0</v>
          </cell>
          <cell r="G683" t="str">
            <v>31 SEMANA</v>
          </cell>
          <cell r="H683" t="str">
            <v>HARRISON</v>
          </cell>
          <cell r="I683" t="str">
            <v>-</v>
          </cell>
          <cell r="J683" t="str">
            <v>REBAJAS</v>
          </cell>
          <cell r="K683" t="str">
            <v>GABARDINA</v>
          </cell>
          <cell r="L683" t="str">
            <v>BASICOS</v>
          </cell>
          <cell r="M683" t="str">
            <v>-</v>
          </cell>
          <cell r="N683" t="str">
            <v>TEINME</v>
          </cell>
          <cell r="O683">
            <v>499.9</v>
          </cell>
        </row>
        <row r="684">
          <cell r="A684" t="str">
            <v>GC21T285</v>
          </cell>
          <cell r="B684" t="str">
            <v>PT CABALLERO</v>
          </cell>
          <cell r="C684" t="str">
            <v>JEANS</v>
          </cell>
          <cell r="D684" t="str">
            <v>CORE</v>
          </cell>
          <cell r="E684" t="str">
            <v>OTOÑO / INVIERNO</v>
          </cell>
          <cell r="F684">
            <v>2016</v>
          </cell>
          <cell r="G684" t="str">
            <v>31 SEMANA</v>
          </cell>
          <cell r="H684" t="str">
            <v>JAGGER</v>
          </cell>
          <cell r="I684" t="str">
            <v>-</v>
          </cell>
          <cell r="J684" t="str">
            <v>REBAJAS OTO - INV 2016</v>
          </cell>
          <cell r="K684" t="str">
            <v>GABARDINA</v>
          </cell>
          <cell r="L684" t="str">
            <v>BASICOS</v>
          </cell>
          <cell r="M684" t="str">
            <v>-</v>
          </cell>
          <cell r="N684" t="str">
            <v>TEINME</v>
          </cell>
          <cell r="O684">
            <v>499.9</v>
          </cell>
        </row>
        <row r="685">
          <cell r="A685" t="str">
            <v>GC21T287</v>
          </cell>
          <cell r="B685" t="str">
            <v>PT CABALLERO</v>
          </cell>
          <cell r="C685" t="str">
            <v>JEANS</v>
          </cell>
          <cell r="D685" t="str">
            <v>ADVANCE</v>
          </cell>
          <cell r="E685" t="str">
            <v>OTOÑO / INVIERNO</v>
          </cell>
          <cell r="F685">
            <v>0</v>
          </cell>
          <cell r="G685" t="str">
            <v>32 SEMANA</v>
          </cell>
          <cell r="H685" t="str">
            <v>CARROT</v>
          </cell>
          <cell r="I685" t="str">
            <v>-</v>
          </cell>
          <cell r="J685" t="str">
            <v>REBAJAS</v>
          </cell>
          <cell r="K685" t="str">
            <v>GABARDINA</v>
          </cell>
          <cell r="L685" t="str">
            <v>-</v>
          </cell>
          <cell r="M685" t="str">
            <v>-</v>
          </cell>
          <cell r="N685" t="str">
            <v>TEINME</v>
          </cell>
          <cell r="O685">
            <v>599.9</v>
          </cell>
        </row>
        <row r="686">
          <cell r="A686" t="str">
            <v>GC21T290</v>
          </cell>
          <cell r="B686" t="str">
            <v>PT CABALLERO</v>
          </cell>
          <cell r="C686" t="str">
            <v>JEANS</v>
          </cell>
          <cell r="D686" t="str">
            <v>CORE</v>
          </cell>
          <cell r="E686" t="str">
            <v>OTOÑO / INVIERNO</v>
          </cell>
          <cell r="F686">
            <v>2016</v>
          </cell>
          <cell r="G686" t="str">
            <v>42 SEMANA</v>
          </cell>
          <cell r="H686" t="str">
            <v>JAGGER</v>
          </cell>
          <cell r="I686" t="str">
            <v>-</v>
          </cell>
          <cell r="J686" t="str">
            <v>REBAJAS OTO - INV 2016</v>
          </cell>
          <cell r="K686" t="str">
            <v>GABARDINA</v>
          </cell>
          <cell r="L686" t="str">
            <v>BASICOS</v>
          </cell>
          <cell r="M686" t="str">
            <v>-</v>
          </cell>
          <cell r="N686" t="str">
            <v>TEINME</v>
          </cell>
          <cell r="O686">
            <v>499.9</v>
          </cell>
        </row>
        <row r="687">
          <cell r="A687" t="str">
            <v>GC21T293</v>
          </cell>
          <cell r="B687" t="str">
            <v>PT CABALLERO</v>
          </cell>
          <cell r="C687" t="str">
            <v>JEANS</v>
          </cell>
          <cell r="D687" t="str">
            <v>ADVANCED</v>
          </cell>
          <cell r="E687" t="str">
            <v>OTOÑO / INVIERNO</v>
          </cell>
          <cell r="F687">
            <v>2017</v>
          </cell>
          <cell r="G687" t="str">
            <v>28 SEMANA</v>
          </cell>
          <cell r="H687" t="str">
            <v>SUPER SKINNY</v>
          </cell>
          <cell r="I687" t="str">
            <v>-</v>
          </cell>
          <cell r="J687" t="str">
            <v>REBAJAS OTO - INV 2017</v>
          </cell>
          <cell r="K687" t="str">
            <v>GABARDINA</v>
          </cell>
          <cell r="L687" t="str">
            <v>-</v>
          </cell>
          <cell r="M687" t="str">
            <v>-</v>
          </cell>
          <cell r="N687" t="str">
            <v>TEINME</v>
          </cell>
          <cell r="O687">
            <v>549.9</v>
          </cell>
        </row>
        <row r="688">
          <cell r="A688" t="str">
            <v>GC21T294</v>
          </cell>
          <cell r="B688" t="str">
            <v>PT CABALLERO</v>
          </cell>
          <cell r="C688" t="str">
            <v>JEANS</v>
          </cell>
          <cell r="D688" t="str">
            <v>ADVANCED</v>
          </cell>
          <cell r="E688" t="str">
            <v>OTOÑO / INVIERNO</v>
          </cell>
          <cell r="F688">
            <v>2017</v>
          </cell>
          <cell r="G688" t="str">
            <v>21 SEMANA</v>
          </cell>
          <cell r="H688" t="str">
            <v>SLIM</v>
          </cell>
          <cell r="I688" t="str">
            <v>-</v>
          </cell>
          <cell r="J688" t="str">
            <v>REBAJAS OTO - INV 2017</v>
          </cell>
          <cell r="K688" t="str">
            <v>GABARDINA</v>
          </cell>
          <cell r="L688" t="str">
            <v>-</v>
          </cell>
          <cell r="M688" t="str">
            <v>-</v>
          </cell>
          <cell r="N688" t="str">
            <v>TEINME</v>
          </cell>
          <cell r="O688">
            <v>549.9</v>
          </cell>
        </row>
        <row r="689">
          <cell r="A689" t="str">
            <v>GC21T296</v>
          </cell>
          <cell r="B689" t="str">
            <v>PT CABALLERO</v>
          </cell>
          <cell r="C689" t="str">
            <v>JEANS</v>
          </cell>
          <cell r="D689" t="str">
            <v>ADVANCE</v>
          </cell>
          <cell r="E689" t="str">
            <v>OTOÑO / INVIERNO</v>
          </cell>
          <cell r="F689">
            <v>0</v>
          </cell>
          <cell r="G689" t="str">
            <v>28 SEMANA</v>
          </cell>
          <cell r="H689" t="str">
            <v>JAGGER</v>
          </cell>
          <cell r="I689" t="str">
            <v>-</v>
          </cell>
          <cell r="J689" t="str">
            <v>REBAJAS</v>
          </cell>
          <cell r="K689" t="str">
            <v>GABARDINA</v>
          </cell>
          <cell r="L689" t="str">
            <v>-</v>
          </cell>
          <cell r="M689" t="str">
            <v>-</v>
          </cell>
          <cell r="N689" t="str">
            <v>TEINME</v>
          </cell>
          <cell r="O689">
            <v>549.9</v>
          </cell>
        </row>
        <row r="690">
          <cell r="A690" t="str">
            <v>GC21T297</v>
          </cell>
          <cell r="B690" t="str">
            <v>PT CABALLERO</v>
          </cell>
          <cell r="C690" t="str">
            <v>JEANS</v>
          </cell>
          <cell r="D690" t="str">
            <v>ADVANCED</v>
          </cell>
          <cell r="E690" t="str">
            <v>OTOÑO / INVIERNO</v>
          </cell>
          <cell r="F690">
            <v>2017</v>
          </cell>
          <cell r="G690" t="str">
            <v>28 SEMANA</v>
          </cell>
          <cell r="H690" t="str">
            <v>JOGGER</v>
          </cell>
          <cell r="I690" t="str">
            <v>-</v>
          </cell>
          <cell r="J690" t="str">
            <v>REBAJAS OTO - INV 2017</v>
          </cell>
          <cell r="K690" t="str">
            <v>GABARDINA</v>
          </cell>
          <cell r="L690" t="str">
            <v>-</v>
          </cell>
          <cell r="M690" t="str">
            <v>-</v>
          </cell>
          <cell r="N690" t="str">
            <v>TEINME</v>
          </cell>
          <cell r="O690">
            <v>599.9</v>
          </cell>
        </row>
        <row r="691">
          <cell r="A691" t="str">
            <v>GC21T298</v>
          </cell>
          <cell r="B691" t="str">
            <v>PT CABALLERO</v>
          </cell>
          <cell r="C691" t="str">
            <v>JEANS</v>
          </cell>
          <cell r="D691" t="str">
            <v>ADVANCED</v>
          </cell>
          <cell r="E691" t="str">
            <v>OTOÑO / INVIERNO</v>
          </cell>
          <cell r="F691">
            <v>2017</v>
          </cell>
          <cell r="G691" t="str">
            <v>28 SEMANA</v>
          </cell>
          <cell r="H691" t="str">
            <v>SUPER SKINNY</v>
          </cell>
          <cell r="I691" t="str">
            <v>-</v>
          </cell>
          <cell r="J691" t="str">
            <v>REBAJAS OTO - INV 2017</v>
          </cell>
          <cell r="K691" t="str">
            <v>GABARDINA</v>
          </cell>
          <cell r="L691" t="str">
            <v>-</v>
          </cell>
          <cell r="M691" t="str">
            <v>-</v>
          </cell>
          <cell r="N691" t="str">
            <v>TEINME</v>
          </cell>
          <cell r="O691">
            <v>549.9</v>
          </cell>
        </row>
        <row r="692">
          <cell r="A692" t="str">
            <v>GC21T299</v>
          </cell>
          <cell r="B692" t="str">
            <v>PT CABALLERO</v>
          </cell>
          <cell r="C692" t="str">
            <v>JEANS</v>
          </cell>
          <cell r="D692" t="str">
            <v>TRENDY</v>
          </cell>
          <cell r="E692" t="str">
            <v>OTOÑO / INVIERNO</v>
          </cell>
          <cell r="F692">
            <v>2017</v>
          </cell>
          <cell r="G692" t="str">
            <v>41 SEMANA</v>
          </cell>
          <cell r="H692" t="str">
            <v>CROPPET</v>
          </cell>
          <cell r="I692" t="str">
            <v>-</v>
          </cell>
          <cell r="J692" t="str">
            <v>REBAJAS OTO - INV 2017</v>
          </cell>
          <cell r="K692" t="str">
            <v>GABARDINA</v>
          </cell>
          <cell r="L692" t="str">
            <v>-</v>
          </cell>
          <cell r="M692" t="str">
            <v>-</v>
          </cell>
          <cell r="N692" t="str">
            <v>TEINME</v>
          </cell>
          <cell r="O692">
            <v>599.9</v>
          </cell>
        </row>
        <row r="693">
          <cell r="A693" t="str">
            <v>GC21T300</v>
          </cell>
          <cell r="B693" t="str">
            <v>PT CABALLERO</v>
          </cell>
          <cell r="C693" t="str">
            <v>JEANS</v>
          </cell>
          <cell r="D693" t="str">
            <v>ADVANCED</v>
          </cell>
          <cell r="E693" t="str">
            <v>PRIMAVERA / VERANO</v>
          </cell>
          <cell r="F693">
            <v>2018</v>
          </cell>
          <cell r="G693" t="str">
            <v>9 SEMANA</v>
          </cell>
          <cell r="H693" t="str">
            <v>SUPER SKINNY</v>
          </cell>
          <cell r="I693" t="str">
            <v>-</v>
          </cell>
          <cell r="J693" t="str">
            <v>REBAJAS PRI - VER 2018</v>
          </cell>
          <cell r="K693" t="str">
            <v>GABARDINA</v>
          </cell>
          <cell r="L693" t="str">
            <v>ADVANCED</v>
          </cell>
          <cell r="M693" t="str">
            <v>-</v>
          </cell>
          <cell r="N693" t="str">
            <v>TEINME</v>
          </cell>
          <cell r="O693">
            <v>579.9</v>
          </cell>
        </row>
        <row r="694">
          <cell r="A694" t="str">
            <v>GC21T301</v>
          </cell>
          <cell r="B694" t="str">
            <v>PT CABALLERO</v>
          </cell>
          <cell r="C694" t="str">
            <v>JEANS</v>
          </cell>
          <cell r="D694" t="str">
            <v>TRENDY</v>
          </cell>
          <cell r="E694" t="str">
            <v>PRIMAVERA / VERANO</v>
          </cell>
          <cell r="F694">
            <v>2018</v>
          </cell>
          <cell r="G694" t="str">
            <v>25 SEMANA</v>
          </cell>
          <cell r="H694" t="str">
            <v>SUPER SKINNY</v>
          </cell>
          <cell r="I694" t="str">
            <v>-</v>
          </cell>
          <cell r="J694" t="str">
            <v>REBAJAS OTO - INV 2018</v>
          </cell>
          <cell r="K694" t="str">
            <v>GABARDINA</v>
          </cell>
          <cell r="L694" t="str">
            <v>-</v>
          </cell>
          <cell r="M694" t="str">
            <v>-</v>
          </cell>
          <cell r="N694" t="str">
            <v>TEINME</v>
          </cell>
          <cell r="O694">
            <v>549.9</v>
          </cell>
        </row>
        <row r="695">
          <cell r="A695" t="str">
            <v>GC21T302</v>
          </cell>
          <cell r="B695" t="str">
            <v>PT CABALLERO</v>
          </cell>
          <cell r="C695" t="str">
            <v>JEANS</v>
          </cell>
          <cell r="D695" t="str">
            <v>ADVANCE</v>
          </cell>
          <cell r="E695" t="str">
            <v>PRIMAVERA / VERANO</v>
          </cell>
          <cell r="F695">
            <v>2018</v>
          </cell>
          <cell r="G695" t="str">
            <v>27 SEMANA</v>
          </cell>
          <cell r="H695" t="str">
            <v>SUPER SKINNY</v>
          </cell>
          <cell r="I695" t="str">
            <v>-</v>
          </cell>
          <cell r="J695" t="str">
            <v>REBAJAS</v>
          </cell>
          <cell r="K695" t="str">
            <v>GABARDINA</v>
          </cell>
          <cell r="L695" t="str">
            <v>ADVANCED</v>
          </cell>
          <cell r="M695" t="str">
            <v>-</v>
          </cell>
          <cell r="N695" t="str">
            <v>TEINME</v>
          </cell>
          <cell r="O695">
            <v>599.9</v>
          </cell>
        </row>
        <row r="696">
          <cell r="A696" t="str">
            <v>GC21T303</v>
          </cell>
          <cell r="B696" t="str">
            <v>PT CABALLERO</v>
          </cell>
          <cell r="C696" t="str">
            <v>JEANS</v>
          </cell>
          <cell r="D696" t="str">
            <v>ADVANCE</v>
          </cell>
          <cell r="E696" t="str">
            <v>PRIMAVERA / VERANO</v>
          </cell>
          <cell r="F696">
            <v>2018</v>
          </cell>
          <cell r="G696" t="str">
            <v>26 SEMANA</v>
          </cell>
          <cell r="H696" t="str">
            <v>SUPER SKINNY</v>
          </cell>
          <cell r="I696" t="str">
            <v>-</v>
          </cell>
          <cell r="J696" t="str">
            <v>REBAJAS</v>
          </cell>
          <cell r="K696" t="str">
            <v>GABARDINA</v>
          </cell>
          <cell r="L696" t="str">
            <v>ADVANCED</v>
          </cell>
          <cell r="M696" t="str">
            <v>-</v>
          </cell>
          <cell r="N696" t="str">
            <v>TEINME</v>
          </cell>
          <cell r="O696">
            <v>579.9</v>
          </cell>
        </row>
        <row r="697">
          <cell r="A697" t="str">
            <v>GC21T304</v>
          </cell>
          <cell r="B697" t="str">
            <v>PT CABALLERO</v>
          </cell>
          <cell r="C697" t="str">
            <v>JEANS</v>
          </cell>
          <cell r="D697" t="str">
            <v>ADVANCED</v>
          </cell>
          <cell r="E697" t="str">
            <v>PRIMAVERA / VERANO</v>
          </cell>
          <cell r="F697">
            <v>2018</v>
          </cell>
          <cell r="G697" t="str">
            <v>31 SEMANA</v>
          </cell>
          <cell r="H697" t="str">
            <v>CROPPET</v>
          </cell>
          <cell r="I697" t="str">
            <v>-</v>
          </cell>
          <cell r="J697" t="str">
            <v>REBAJAS OTO - INV 2018</v>
          </cell>
          <cell r="K697" t="str">
            <v>GABARDINA</v>
          </cell>
          <cell r="L697" t="str">
            <v>-</v>
          </cell>
          <cell r="M697" t="str">
            <v>-</v>
          </cell>
          <cell r="N697" t="str">
            <v>TEINME</v>
          </cell>
          <cell r="O697">
            <v>579.9</v>
          </cell>
        </row>
        <row r="698">
          <cell r="A698" t="str">
            <v>GC21T305</v>
          </cell>
          <cell r="B698" t="str">
            <v>PT CABALLERO</v>
          </cell>
          <cell r="C698" t="str">
            <v>JEANS</v>
          </cell>
          <cell r="D698" t="str">
            <v>ADVANCED</v>
          </cell>
          <cell r="E698" t="str">
            <v>OTOÑO / INVIERNO</v>
          </cell>
          <cell r="F698">
            <v>2018</v>
          </cell>
          <cell r="G698" t="str">
            <v>29 SEMANA</v>
          </cell>
          <cell r="H698" t="str">
            <v>CROPPET</v>
          </cell>
          <cell r="I698" t="str">
            <v>-</v>
          </cell>
          <cell r="J698" t="str">
            <v>REBAJAS OTO - INV 2018</v>
          </cell>
          <cell r="K698" t="str">
            <v>GABARDINA</v>
          </cell>
          <cell r="L698" t="str">
            <v>ADVANCED</v>
          </cell>
          <cell r="M698" t="str">
            <v>-</v>
          </cell>
          <cell r="N698" t="str">
            <v>TEINME</v>
          </cell>
          <cell r="O698">
            <v>579.9</v>
          </cell>
        </row>
        <row r="699">
          <cell r="A699" t="str">
            <v>GC21T306</v>
          </cell>
          <cell r="B699" t="str">
            <v>PT CABALLERO</v>
          </cell>
          <cell r="C699" t="str">
            <v>JEANS</v>
          </cell>
          <cell r="D699" t="str">
            <v>ADVANCED</v>
          </cell>
          <cell r="E699" t="str">
            <v>OTOÑO / INVIERNO</v>
          </cell>
          <cell r="F699">
            <v>2018</v>
          </cell>
          <cell r="G699" t="str">
            <v>44 SEMANA</v>
          </cell>
          <cell r="H699" t="str">
            <v>SUPER SKINNY</v>
          </cell>
          <cell r="I699" t="str">
            <v>-</v>
          </cell>
          <cell r="J699" t="str">
            <v>REBAJAS OTO - INV 2018</v>
          </cell>
          <cell r="K699" t="str">
            <v>GABARDINA</v>
          </cell>
          <cell r="L699" t="str">
            <v>ADVANCED</v>
          </cell>
          <cell r="M699" t="str">
            <v>-</v>
          </cell>
          <cell r="N699" t="str">
            <v>TEINME</v>
          </cell>
          <cell r="O699">
            <v>579.9</v>
          </cell>
        </row>
        <row r="700">
          <cell r="A700" t="str">
            <v>GC21T307</v>
          </cell>
          <cell r="B700" t="str">
            <v>PT CABALLERO</v>
          </cell>
          <cell r="C700" t="str">
            <v>JEANS</v>
          </cell>
          <cell r="D700" t="str">
            <v>ADVANCED</v>
          </cell>
          <cell r="E700" t="str">
            <v>OTOÑO / INVIERNO</v>
          </cell>
          <cell r="F700">
            <v>2018</v>
          </cell>
          <cell r="G700" t="str">
            <v>42 SEMANA</v>
          </cell>
          <cell r="H700" t="str">
            <v>SLIM</v>
          </cell>
          <cell r="I700" t="str">
            <v>-</v>
          </cell>
          <cell r="J700" t="str">
            <v>REBAJAS OTO - INV 2018</v>
          </cell>
          <cell r="K700" t="str">
            <v>GABARDINA</v>
          </cell>
          <cell r="L700" t="str">
            <v>ADVANCED</v>
          </cell>
          <cell r="M700" t="str">
            <v>-</v>
          </cell>
          <cell r="N700" t="str">
            <v>TEINME</v>
          </cell>
          <cell r="O700">
            <v>579.9</v>
          </cell>
        </row>
        <row r="701">
          <cell r="A701" t="str">
            <v>GC21T308</v>
          </cell>
          <cell r="B701" t="str">
            <v>PT CABALLERO</v>
          </cell>
          <cell r="C701" t="str">
            <v>JEANS</v>
          </cell>
          <cell r="D701" t="str">
            <v>ADVANCED</v>
          </cell>
          <cell r="E701" t="str">
            <v>OTOÑO / INVIERNO</v>
          </cell>
          <cell r="F701">
            <v>2018</v>
          </cell>
          <cell r="G701" t="str">
            <v>38 SEMANA</v>
          </cell>
          <cell r="H701" t="str">
            <v>SLIM</v>
          </cell>
          <cell r="I701" t="str">
            <v>-</v>
          </cell>
          <cell r="J701" t="str">
            <v>REBAJAS OTO - INV 2018</v>
          </cell>
          <cell r="K701" t="str">
            <v>GABARDINA</v>
          </cell>
          <cell r="L701" t="str">
            <v>ADVANCED</v>
          </cell>
          <cell r="M701" t="str">
            <v>-</v>
          </cell>
          <cell r="N701" t="str">
            <v>TEINME</v>
          </cell>
          <cell r="O701">
            <v>579.9</v>
          </cell>
        </row>
        <row r="702">
          <cell r="A702" t="str">
            <v>GC21T309</v>
          </cell>
          <cell r="B702" t="str">
            <v>PT CABALLERO</v>
          </cell>
          <cell r="C702" t="str">
            <v>JEANS</v>
          </cell>
          <cell r="D702" t="str">
            <v>ADVANCED</v>
          </cell>
          <cell r="E702" t="str">
            <v>OTOÑO / INVIERNO</v>
          </cell>
          <cell r="F702">
            <v>2018</v>
          </cell>
          <cell r="G702" t="str">
            <v>38 SEMANA</v>
          </cell>
          <cell r="H702" t="str">
            <v>SLIM</v>
          </cell>
          <cell r="I702" t="str">
            <v>-</v>
          </cell>
          <cell r="J702" t="str">
            <v>REBAJAS OTO - INV 2018</v>
          </cell>
          <cell r="K702" t="str">
            <v>GABARDINA</v>
          </cell>
          <cell r="L702" t="str">
            <v>-</v>
          </cell>
          <cell r="M702" t="str">
            <v>-</v>
          </cell>
          <cell r="N702" t="str">
            <v>TEINME</v>
          </cell>
          <cell r="O702">
            <v>579.9</v>
          </cell>
        </row>
        <row r="703">
          <cell r="A703" t="str">
            <v>GC21T310</v>
          </cell>
          <cell r="B703" t="str">
            <v>PT CABALLERO</v>
          </cell>
          <cell r="C703" t="str">
            <v>JEANS</v>
          </cell>
          <cell r="D703" t="str">
            <v>ADVANCE</v>
          </cell>
          <cell r="E703" t="str">
            <v>OTOÑO / INVIERNO</v>
          </cell>
          <cell r="F703">
            <v>2018</v>
          </cell>
          <cell r="G703" t="str">
            <v>43 SEMANA</v>
          </cell>
          <cell r="H703" t="str">
            <v>AXEL</v>
          </cell>
          <cell r="I703" t="str">
            <v>-</v>
          </cell>
          <cell r="J703" t="str">
            <v>REBAJAS</v>
          </cell>
          <cell r="K703" t="str">
            <v>GABARDINA</v>
          </cell>
          <cell r="L703" t="str">
            <v>-</v>
          </cell>
          <cell r="M703" t="str">
            <v>-</v>
          </cell>
          <cell r="N703" t="str">
            <v>TEINME</v>
          </cell>
          <cell r="O703">
            <v>399.9</v>
          </cell>
        </row>
        <row r="704">
          <cell r="A704" t="str">
            <v>GC21T311</v>
          </cell>
          <cell r="B704" t="str">
            <v>PT CABALLERO</v>
          </cell>
          <cell r="C704" t="str">
            <v>JEANS</v>
          </cell>
          <cell r="D704" t="str">
            <v>CORE</v>
          </cell>
          <cell r="E704" t="str">
            <v>OTOÑO / INVIERNO</v>
          </cell>
          <cell r="F704">
            <v>2018</v>
          </cell>
          <cell r="G704" t="str">
            <v>41 SEMANA</v>
          </cell>
          <cell r="H704" t="str">
            <v>AXEL</v>
          </cell>
          <cell r="I704" t="str">
            <v>-</v>
          </cell>
          <cell r="J704" t="str">
            <v>REBAJAS</v>
          </cell>
          <cell r="K704" t="str">
            <v>GABARDINA</v>
          </cell>
          <cell r="L704" t="str">
            <v>-</v>
          </cell>
          <cell r="M704" t="str">
            <v>-</v>
          </cell>
          <cell r="N704" t="str">
            <v>TEINME</v>
          </cell>
          <cell r="O704">
            <v>399.9</v>
          </cell>
        </row>
        <row r="705">
          <cell r="A705" t="str">
            <v>GC21T312</v>
          </cell>
          <cell r="B705" t="str">
            <v>PT CABALLERO</v>
          </cell>
          <cell r="C705" t="str">
            <v>JEANS</v>
          </cell>
          <cell r="D705" t="str">
            <v>TRENDY</v>
          </cell>
          <cell r="E705" t="str">
            <v>OTOÑO / INVIERNO</v>
          </cell>
          <cell r="F705">
            <v>2018</v>
          </cell>
          <cell r="G705" t="str">
            <v>47 SEMANA</v>
          </cell>
          <cell r="H705" t="str">
            <v>JUSTIN</v>
          </cell>
          <cell r="I705" t="str">
            <v>-</v>
          </cell>
          <cell r="J705" t="str">
            <v>REBAJAS</v>
          </cell>
          <cell r="K705" t="str">
            <v>GABARDINA</v>
          </cell>
          <cell r="L705" t="str">
            <v>-</v>
          </cell>
          <cell r="M705" t="str">
            <v>-</v>
          </cell>
          <cell r="N705" t="str">
            <v>TEINME</v>
          </cell>
          <cell r="O705">
            <v>649.9</v>
          </cell>
        </row>
        <row r="706">
          <cell r="A706" t="str">
            <v>GC21T313</v>
          </cell>
          <cell r="B706" t="str">
            <v>PT CABALLERO</v>
          </cell>
          <cell r="C706" t="str">
            <v>JEANS</v>
          </cell>
          <cell r="D706" t="str">
            <v>TRENDY</v>
          </cell>
          <cell r="E706" t="str">
            <v>PRIMAVERA / VERANO</v>
          </cell>
          <cell r="F706">
            <v>2019</v>
          </cell>
          <cell r="G706" t="str">
            <v>13 SEMANA</v>
          </cell>
          <cell r="H706" t="str">
            <v>CHINO</v>
          </cell>
          <cell r="I706" t="str">
            <v>-</v>
          </cell>
          <cell r="J706" t="str">
            <v>REBAJAS</v>
          </cell>
          <cell r="K706" t="str">
            <v>GABARDINA</v>
          </cell>
          <cell r="L706" t="str">
            <v>RACE SPORT</v>
          </cell>
          <cell r="M706" t="str">
            <v>-</v>
          </cell>
          <cell r="N706" t="str">
            <v>TEINME</v>
          </cell>
          <cell r="O706">
            <v>549.9</v>
          </cell>
        </row>
        <row r="707">
          <cell r="A707" t="str">
            <v>GC21T314</v>
          </cell>
          <cell r="B707" t="str">
            <v>PT CABALLERO</v>
          </cell>
          <cell r="C707" t="str">
            <v>JEANS</v>
          </cell>
          <cell r="D707" t="str">
            <v>TRENDY</v>
          </cell>
          <cell r="E707" t="str">
            <v>PRIMAVERA / VERANO</v>
          </cell>
          <cell r="F707">
            <v>2019</v>
          </cell>
          <cell r="G707" t="str">
            <v>16 SEMANA</v>
          </cell>
          <cell r="H707" t="str">
            <v>CHINO</v>
          </cell>
          <cell r="I707" t="str">
            <v>-</v>
          </cell>
          <cell r="J707" t="str">
            <v>REBAJAS</v>
          </cell>
          <cell r="K707" t="str">
            <v>GABARDINA</v>
          </cell>
          <cell r="L707" t="str">
            <v>RACE SPORT</v>
          </cell>
          <cell r="M707" t="str">
            <v>-</v>
          </cell>
          <cell r="N707" t="str">
            <v>TEINME</v>
          </cell>
          <cell r="O707">
            <v>299.89999999999998</v>
          </cell>
        </row>
        <row r="708">
          <cell r="A708" t="str">
            <v>GC21T315</v>
          </cell>
          <cell r="B708" t="str">
            <v>PT CABALLERO</v>
          </cell>
          <cell r="C708" t="str">
            <v>JEANS</v>
          </cell>
          <cell r="D708" t="str">
            <v>TRENDY</v>
          </cell>
          <cell r="E708" t="str">
            <v>PRIMAVERA / VERANO</v>
          </cell>
          <cell r="F708">
            <v>2019</v>
          </cell>
          <cell r="G708" t="str">
            <v>29 SEMANA</v>
          </cell>
          <cell r="H708" t="str">
            <v>CROPPET</v>
          </cell>
          <cell r="I708" t="str">
            <v>-</v>
          </cell>
          <cell r="J708" t="str">
            <v>REBAJAS</v>
          </cell>
          <cell r="K708" t="str">
            <v>GABARDINA</v>
          </cell>
          <cell r="L708" t="str">
            <v>UTILITY</v>
          </cell>
          <cell r="M708" t="str">
            <v>-</v>
          </cell>
          <cell r="N708" t="str">
            <v>TEINME</v>
          </cell>
          <cell r="O708">
            <v>549.9</v>
          </cell>
        </row>
        <row r="709">
          <cell r="A709" t="str">
            <v>GC21T316</v>
          </cell>
          <cell r="B709" t="str">
            <v>PT CABALLERO</v>
          </cell>
          <cell r="C709" t="str">
            <v>JEANS</v>
          </cell>
          <cell r="D709" t="str">
            <v>CORE</v>
          </cell>
          <cell r="E709" t="str">
            <v>OTOÑO / INVIERNO</v>
          </cell>
          <cell r="F709">
            <v>2019</v>
          </cell>
          <cell r="G709" t="str">
            <v>36 SEMANA</v>
          </cell>
          <cell r="H709" t="str">
            <v>AXEL</v>
          </cell>
          <cell r="I709" t="str">
            <v>-</v>
          </cell>
          <cell r="J709" t="str">
            <v>REBAJAS</v>
          </cell>
          <cell r="K709" t="str">
            <v>GABARDINA</v>
          </cell>
          <cell r="L709" t="str">
            <v>UTILITY</v>
          </cell>
          <cell r="M709" t="str">
            <v>-</v>
          </cell>
          <cell r="N709" t="str">
            <v>TEINME</v>
          </cell>
          <cell r="O709">
            <v>449.9</v>
          </cell>
        </row>
        <row r="710">
          <cell r="A710" t="str">
            <v>GC21T317</v>
          </cell>
          <cell r="B710" t="str">
            <v>PT CABALLERO</v>
          </cell>
          <cell r="C710" t="str">
            <v>JEANS</v>
          </cell>
          <cell r="D710" t="str">
            <v>ADVANCE</v>
          </cell>
          <cell r="E710" t="str">
            <v>OTOÑO / INVIERNO</v>
          </cell>
          <cell r="F710">
            <v>2019</v>
          </cell>
          <cell r="G710" t="str">
            <v>36 SEMANA</v>
          </cell>
          <cell r="H710" t="str">
            <v>SKINNY</v>
          </cell>
          <cell r="I710" t="str">
            <v>-</v>
          </cell>
          <cell r="J710" t="str">
            <v>REBAJAS</v>
          </cell>
          <cell r="K710" t="str">
            <v>GABARDINA</v>
          </cell>
          <cell r="L710" t="str">
            <v>UTILITY</v>
          </cell>
          <cell r="M710" t="str">
            <v>-</v>
          </cell>
          <cell r="N710" t="str">
            <v>TEINME</v>
          </cell>
          <cell r="O710">
            <v>549.9</v>
          </cell>
        </row>
        <row r="711">
          <cell r="A711" t="str">
            <v>GC21T318</v>
          </cell>
          <cell r="B711" t="str">
            <v>PT CABALLERO</v>
          </cell>
          <cell r="C711" t="str">
            <v>JEANS</v>
          </cell>
          <cell r="D711" t="str">
            <v>ADVANCE</v>
          </cell>
          <cell r="E711" t="str">
            <v>OTOÑO / INVIERNO</v>
          </cell>
          <cell r="F711">
            <v>2019</v>
          </cell>
          <cell r="G711" t="str">
            <v>37 SEMANA</v>
          </cell>
          <cell r="H711" t="str">
            <v>SKINNY</v>
          </cell>
          <cell r="I711" t="str">
            <v>-</v>
          </cell>
          <cell r="J711" t="str">
            <v>REBAJAS</v>
          </cell>
          <cell r="K711" t="str">
            <v>GABARDINA</v>
          </cell>
          <cell r="L711" t="str">
            <v>ADVANCED</v>
          </cell>
          <cell r="M711" t="str">
            <v>-</v>
          </cell>
          <cell r="N711" t="str">
            <v>TEINME</v>
          </cell>
          <cell r="O711">
            <v>549.9</v>
          </cell>
        </row>
        <row r="712">
          <cell r="A712" t="str">
            <v>GC21T319</v>
          </cell>
          <cell r="B712" t="str">
            <v>PT CABALLERO</v>
          </cell>
          <cell r="C712" t="str">
            <v>JEANS</v>
          </cell>
          <cell r="D712" t="str">
            <v>ADVANCE</v>
          </cell>
          <cell r="E712" t="str">
            <v>OTOÑO / INVIERNO</v>
          </cell>
          <cell r="F712">
            <v>2019</v>
          </cell>
          <cell r="G712" t="str">
            <v>44 SEMANA</v>
          </cell>
          <cell r="H712" t="str">
            <v>SKINNY</v>
          </cell>
          <cell r="I712" t="str">
            <v>-</v>
          </cell>
          <cell r="J712" t="str">
            <v>REBAJAS</v>
          </cell>
          <cell r="K712" t="str">
            <v>GABARDINA</v>
          </cell>
          <cell r="L712" t="str">
            <v>VINTAGE</v>
          </cell>
          <cell r="M712" t="str">
            <v>-</v>
          </cell>
          <cell r="N712" t="str">
            <v>TEINME</v>
          </cell>
          <cell r="O712">
            <v>549.9</v>
          </cell>
        </row>
        <row r="713">
          <cell r="A713" t="str">
            <v>GC21T320</v>
          </cell>
          <cell r="B713" t="str">
            <v>PT CABALLERO</v>
          </cell>
          <cell r="C713" t="str">
            <v>JEANS</v>
          </cell>
          <cell r="D713" t="str">
            <v>ADVANCE</v>
          </cell>
          <cell r="E713" t="str">
            <v>OTOÑO / INVIERNO</v>
          </cell>
          <cell r="F713">
            <v>2019</v>
          </cell>
          <cell r="G713" t="str">
            <v>52 SEMANA</v>
          </cell>
          <cell r="H713" t="str">
            <v>CHINO</v>
          </cell>
          <cell r="I713" t="str">
            <v>-</v>
          </cell>
          <cell r="J713" t="str">
            <v>REBAJAS</v>
          </cell>
          <cell r="K713" t="str">
            <v>GABARDINA</v>
          </cell>
          <cell r="L713" t="str">
            <v>MAGIC</v>
          </cell>
          <cell r="M713" t="str">
            <v>-</v>
          </cell>
          <cell r="N713" t="str">
            <v>TEINME</v>
          </cell>
          <cell r="O713">
            <v>549.9</v>
          </cell>
        </row>
        <row r="714">
          <cell r="A714" t="str">
            <v>GC21U002</v>
          </cell>
          <cell r="B714" t="str">
            <v>PT CABALLERO</v>
          </cell>
          <cell r="C714" t="str">
            <v>JEANS</v>
          </cell>
          <cell r="D714" t="str">
            <v>CORE</v>
          </cell>
          <cell r="E714" t="str">
            <v>PRIMAVERA / VERANO</v>
          </cell>
          <cell r="F714">
            <v>0</v>
          </cell>
          <cell r="G714" t="str">
            <v>6 SEMANA</v>
          </cell>
          <cell r="H714" t="str">
            <v>BOWIE</v>
          </cell>
          <cell r="I714" t="str">
            <v>-</v>
          </cell>
          <cell r="J714" t="str">
            <v>REBAJAS</v>
          </cell>
          <cell r="K714" t="str">
            <v>GABARDINA</v>
          </cell>
          <cell r="L714" t="str">
            <v>-</v>
          </cell>
          <cell r="M714" t="str">
            <v>-</v>
          </cell>
          <cell r="N714" t="str">
            <v>TEINME</v>
          </cell>
          <cell r="O714">
            <v>449.9</v>
          </cell>
        </row>
        <row r="715">
          <cell r="A715" t="str">
            <v>GC21U003</v>
          </cell>
          <cell r="B715" t="str">
            <v>PT CABALLERO</v>
          </cell>
          <cell r="C715" t="str">
            <v>JEANS</v>
          </cell>
          <cell r="D715" t="str">
            <v>CORE</v>
          </cell>
          <cell r="E715" t="str">
            <v>OTOÑO / INVIERNO</v>
          </cell>
          <cell r="F715">
            <v>2012</v>
          </cell>
          <cell r="G715" t="str">
            <v>50 SEMANA</v>
          </cell>
          <cell r="H715" t="str">
            <v>VICIOUS</v>
          </cell>
          <cell r="I715" t="str">
            <v>-</v>
          </cell>
          <cell r="J715" t="str">
            <v>RECALL</v>
          </cell>
          <cell r="K715" t="str">
            <v>GABARDINA</v>
          </cell>
          <cell r="L715">
            <v>0</v>
          </cell>
          <cell r="M715" t="str">
            <v>-</v>
          </cell>
          <cell r="N715" t="str">
            <v>TEINME</v>
          </cell>
          <cell r="O715">
            <v>329.9</v>
          </cell>
        </row>
        <row r="716">
          <cell r="A716" t="str">
            <v>GC24A321</v>
          </cell>
          <cell r="B716" t="str">
            <v>PT CABALLERO</v>
          </cell>
          <cell r="C716" t="str">
            <v>PLAYERA</v>
          </cell>
          <cell r="D716" t="str">
            <v>ADVANCED</v>
          </cell>
          <cell r="E716" t="str">
            <v>OTOÑO / INVIERNO</v>
          </cell>
          <cell r="F716">
            <v>2010</v>
          </cell>
          <cell r="G716" t="str">
            <v>26 SEMANA</v>
          </cell>
          <cell r="H716" t="str">
            <v>CUELLO REDONDO</v>
          </cell>
          <cell r="I716" t="str">
            <v>MANGA CORTA</v>
          </cell>
          <cell r="J716" t="str">
            <v>-</v>
          </cell>
          <cell r="K716" t="str">
            <v>CHIFON</v>
          </cell>
          <cell r="L716" t="str">
            <v>ABSTRAC</v>
          </cell>
          <cell r="M716" t="str">
            <v>-</v>
          </cell>
          <cell r="N716" t="str">
            <v>TEINME</v>
          </cell>
          <cell r="O716">
            <v>179.9</v>
          </cell>
        </row>
        <row r="717">
          <cell r="A717" t="str">
            <v>GC24A343</v>
          </cell>
          <cell r="B717" t="str">
            <v>PT CABALLERO</v>
          </cell>
          <cell r="C717" t="str">
            <v>PLAYERA</v>
          </cell>
          <cell r="D717" t="str">
            <v>TRENDY</v>
          </cell>
          <cell r="E717" t="str">
            <v>OTOÑO / INVIERNO</v>
          </cell>
          <cell r="F717">
            <v>2015</v>
          </cell>
          <cell r="G717" t="str">
            <v>45 SEMANA</v>
          </cell>
          <cell r="H717" t="str">
            <v>CUELLO REDONDO</v>
          </cell>
          <cell r="I717" t="str">
            <v>MANGA LARGA</v>
          </cell>
          <cell r="J717" t="str">
            <v>-</v>
          </cell>
          <cell r="K717" t="str">
            <v>POLYESTER</v>
          </cell>
          <cell r="L717">
            <v>0</v>
          </cell>
          <cell r="M717" t="str">
            <v>LANZAMIENTO</v>
          </cell>
          <cell r="N717" t="str">
            <v>MISSION</v>
          </cell>
          <cell r="O717">
            <v>399.9</v>
          </cell>
        </row>
        <row r="718">
          <cell r="A718" t="str">
            <v>GC24A479</v>
          </cell>
          <cell r="B718" t="str">
            <v>PT CABALLERO</v>
          </cell>
          <cell r="C718" t="str">
            <v>PLAYERA</v>
          </cell>
          <cell r="D718" t="str">
            <v>LOW PRICE</v>
          </cell>
          <cell r="E718" t="str">
            <v>OTOÑO / INVIERNO</v>
          </cell>
          <cell r="F718">
            <v>2010</v>
          </cell>
          <cell r="G718" t="str">
            <v>41 SEMANA</v>
          </cell>
          <cell r="H718" t="str">
            <v>CUELLO V</v>
          </cell>
          <cell r="I718" t="str">
            <v>MANGA CORTA</v>
          </cell>
          <cell r="J718" t="str">
            <v>PRIMERAS REBAJAS 15 JUN-7 JUL</v>
          </cell>
          <cell r="K718" t="str">
            <v>CHIFON</v>
          </cell>
          <cell r="L718" t="str">
            <v>60'S</v>
          </cell>
          <cell r="M718" t="str">
            <v>-</v>
          </cell>
          <cell r="N718" t="str">
            <v>TEINME</v>
          </cell>
          <cell r="O718">
            <v>199.9</v>
          </cell>
        </row>
        <row r="719">
          <cell r="A719" t="str">
            <v>GC24B541</v>
          </cell>
          <cell r="B719" t="str">
            <v>PT CABALLERO</v>
          </cell>
          <cell r="C719" t="str">
            <v>PLAYERA</v>
          </cell>
          <cell r="D719" t="str">
            <v>ADVANCE</v>
          </cell>
          <cell r="E719" t="str">
            <v>PRIMAVERA / VERANO</v>
          </cell>
          <cell r="F719">
            <v>0</v>
          </cell>
          <cell r="G719" t="str">
            <v>8 SEMANA</v>
          </cell>
          <cell r="H719" t="str">
            <v>CUELLO V</v>
          </cell>
          <cell r="I719" t="str">
            <v>MANGA CORTA</v>
          </cell>
          <cell r="J719" t="str">
            <v>REBAJAS</v>
          </cell>
          <cell r="K719" t="str">
            <v>CHIFON</v>
          </cell>
          <cell r="L719" t="str">
            <v>INSTAGRAM</v>
          </cell>
          <cell r="M719" t="str">
            <v>LANZAMIENTO</v>
          </cell>
          <cell r="N719" t="str">
            <v>TEINME</v>
          </cell>
          <cell r="O719">
            <v>199.9</v>
          </cell>
        </row>
        <row r="720">
          <cell r="A720" t="str">
            <v>GC24B663</v>
          </cell>
          <cell r="B720" t="str">
            <v>PT CABALLERO</v>
          </cell>
          <cell r="C720" t="str">
            <v>PLAYERA</v>
          </cell>
          <cell r="D720" t="str">
            <v>ADVANCED</v>
          </cell>
          <cell r="E720" t="str">
            <v>PRIMAVERA / VERANO</v>
          </cell>
          <cell r="F720">
            <v>2014</v>
          </cell>
          <cell r="G720" t="str">
            <v>26 SEMANA</v>
          </cell>
          <cell r="H720" t="str">
            <v>CUELLO REDONDO</v>
          </cell>
          <cell r="I720" t="str">
            <v>MANGA CORTA</v>
          </cell>
          <cell r="J720" t="str">
            <v>1RAS.REBAJAS PV-14 (9 JUNIO)</v>
          </cell>
          <cell r="K720" t="str">
            <v>CHIFON</v>
          </cell>
          <cell r="L720" t="str">
            <v>BASICOS</v>
          </cell>
          <cell r="M720" t="str">
            <v>LANZAMIENTO</v>
          </cell>
          <cell r="N720" t="str">
            <v>TEINME</v>
          </cell>
          <cell r="O720">
            <v>199.9</v>
          </cell>
        </row>
        <row r="721">
          <cell r="A721" t="str">
            <v>GC24B664</v>
          </cell>
          <cell r="B721" t="str">
            <v>PT CABALLERO</v>
          </cell>
          <cell r="C721" t="str">
            <v>PLAYERA</v>
          </cell>
          <cell r="D721" t="str">
            <v>ADVANCED</v>
          </cell>
          <cell r="E721" t="str">
            <v>PRIMAVERA / VERANO</v>
          </cell>
          <cell r="F721">
            <v>2014</v>
          </cell>
          <cell r="G721" t="str">
            <v>26 SEMANA</v>
          </cell>
          <cell r="H721" t="str">
            <v>CUELLO REDONDO</v>
          </cell>
          <cell r="I721" t="str">
            <v>MANGA CORTA</v>
          </cell>
          <cell r="J721" t="str">
            <v>1RAS.REBAJAS PV-14 (9 JUNIO)</v>
          </cell>
          <cell r="K721" t="str">
            <v>CHIFON</v>
          </cell>
          <cell r="L721" t="str">
            <v>BASICOS</v>
          </cell>
          <cell r="M721" t="str">
            <v>LANZAMIENTO</v>
          </cell>
          <cell r="N721" t="str">
            <v>TEINME</v>
          </cell>
          <cell r="O721">
            <v>79.900000000000006</v>
          </cell>
        </row>
        <row r="722">
          <cell r="A722" t="str">
            <v>GC24B665</v>
          </cell>
          <cell r="B722" t="str">
            <v>PT CABALLERO</v>
          </cell>
          <cell r="C722" t="str">
            <v>PLAYERA</v>
          </cell>
          <cell r="D722" t="str">
            <v>ADVANCE</v>
          </cell>
          <cell r="E722" t="str">
            <v>PRIMAVERA / VERANO</v>
          </cell>
          <cell r="F722">
            <v>0</v>
          </cell>
          <cell r="G722" t="str">
            <v>26 SEMANA</v>
          </cell>
          <cell r="H722" t="str">
            <v>CUELLO REDONDO</v>
          </cell>
          <cell r="I722" t="str">
            <v>MANGA CORTA</v>
          </cell>
          <cell r="J722" t="str">
            <v>REBAJAS</v>
          </cell>
          <cell r="K722" t="str">
            <v>CHIFON</v>
          </cell>
          <cell r="L722" t="str">
            <v>BASICOS</v>
          </cell>
          <cell r="M722" t="str">
            <v>LANZAMIENTO</v>
          </cell>
          <cell r="N722" t="str">
            <v>TEINME</v>
          </cell>
          <cell r="O722">
            <v>79.900000000000006</v>
          </cell>
        </row>
        <row r="723">
          <cell r="A723" t="str">
            <v>GC24B692</v>
          </cell>
          <cell r="B723" t="str">
            <v>PT CABALLERO</v>
          </cell>
          <cell r="C723" t="str">
            <v>PLAYERA</v>
          </cell>
          <cell r="D723" t="str">
            <v>ADVANCED</v>
          </cell>
          <cell r="E723" t="str">
            <v>OTOÑO / INVIERNO</v>
          </cell>
          <cell r="F723">
            <v>2014</v>
          </cell>
          <cell r="G723" t="str">
            <v>45 SEMANA</v>
          </cell>
          <cell r="H723" t="str">
            <v>CUELLO REDONDO</v>
          </cell>
          <cell r="I723" t="str">
            <v>SIN MANGA</v>
          </cell>
          <cell r="J723" t="str">
            <v>PRIMERAS REBAJAS PRI-VER 2015</v>
          </cell>
          <cell r="K723" t="str">
            <v>CHIFON</v>
          </cell>
          <cell r="L723" t="str">
            <v>BASICOS</v>
          </cell>
          <cell r="M723" t="str">
            <v>LANZAMIENTO</v>
          </cell>
          <cell r="N723" t="str">
            <v>TEINME</v>
          </cell>
          <cell r="O723">
            <v>99.9</v>
          </cell>
        </row>
        <row r="724">
          <cell r="A724" t="str">
            <v>GC24C135</v>
          </cell>
          <cell r="B724" t="str">
            <v>PT CABALLERO</v>
          </cell>
          <cell r="C724" t="str">
            <v>PLAYERA</v>
          </cell>
          <cell r="D724" t="str">
            <v>ADVANCE</v>
          </cell>
          <cell r="E724" t="str">
            <v>PRIMAVERA / VERANO</v>
          </cell>
          <cell r="F724">
            <v>2019</v>
          </cell>
          <cell r="G724" t="str">
            <v>15 SEMANA</v>
          </cell>
          <cell r="H724" t="str">
            <v>CUELLO REDONDO</v>
          </cell>
          <cell r="I724" t="str">
            <v>MANGA CORTA</v>
          </cell>
          <cell r="J724" t="str">
            <v>REBAJAS</v>
          </cell>
          <cell r="K724" t="str">
            <v>CHIFON</v>
          </cell>
          <cell r="L724" t="str">
            <v>SENSORIAL</v>
          </cell>
          <cell r="M724" t="str">
            <v>-</v>
          </cell>
          <cell r="N724" t="str">
            <v>TEINME</v>
          </cell>
          <cell r="O724">
            <v>189.9</v>
          </cell>
        </row>
        <row r="725">
          <cell r="A725" t="str">
            <v>GC24D071</v>
          </cell>
          <cell r="B725" t="str">
            <v>PT CABALLERO</v>
          </cell>
          <cell r="C725" t="str">
            <v>PLAYERA</v>
          </cell>
          <cell r="D725" t="str">
            <v>LOW PRICE</v>
          </cell>
          <cell r="E725" t="str">
            <v>PRIMAVERA / VERANO</v>
          </cell>
          <cell r="F725">
            <v>2015</v>
          </cell>
          <cell r="G725" t="str">
            <v>22 SEMANA</v>
          </cell>
          <cell r="H725" t="str">
            <v>CUELLO REDONDO</v>
          </cell>
          <cell r="I725" t="str">
            <v>MANGA CORTA</v>
          </cell>
          <cell r="J725" t="str">
            <v>PRIMERAS REBAJAS PRI-VER 2015</v>
          </cell>
          <cell r="K725" t="str">
            <v>CHIFON</v>
          </cell>
          <cell r="L725" t="str">
            <v>-</v>
          </cell>
          <cell r="M725" t="str">
            <v>LANZAMIENTO</v>
          </cell>
          <cell r="N725" t="str">
            <v>TEINME</v>
          </cell>
          <cell r="O725">
            <v>199.9</v>
          </cell>
        </row>
        <row r="726">
          <cell r="A726" t="str">
            <v>GC24D076</v>
          </cell>
          <cell r="B726" t="str">
            <v>PT CABALLERO</v>
          </cell>
          <cell r="C726" t="str">
            <v>PLAYERA</v>
          </cell>
          <cell r="D726" t="str">
            <v>ADVANCED</v>
          </cell>
          <cell r="E726" t="str">
            <v>PRIMAVERA / VERANO</v>
          </cell>
          <cell r="F726">
            <v>2015</v>
          </cell>
          <cell r="G726" t="str">
            <v>21 SEMANA</v>
          </cell>
          <cell r="H726" t="str">
            <v>CUELLO REDONDO</v>
          </cell>
          <cell r="I726" t="str">
            <v>MANGA CORTA</v>
          </cell>
          <cell r="J726" t="str">
            <v>PRIMERAS REBAJAS PRI-VER 2015</v>
          </cell>
          <cell r="K726" t="str">
            <v>CHIFON</v>
          </cell>
          <cell r="L726" t="str">
            <v>-</v>
          </cell>
          <cell r="M726" t="str">
            <v>LANZAMIENTO</v>
          </cell>
          <cell r="N726" t="str">
            <v>TEINME</v>
          </cell>
          <cell r="O726">
            <v>199.9</v>
          </cell>
        </row>
        <row r="727">
          <cell r="A727" t="str">
            <v>GC24D086</v>
          </cell>
          <cell r="B727" t="str">
            <v>PT CABALLERO</v>
          </cell>
          <cell r="C727" t="str">
            <v>PLAYERA</v>
          </cell>
          <cell r="D727" t="str">
            <v>ADVANCED</v>
          </cell>
          <cell r="E727" t="str">
            <v>OTOÑO / INVIERNO</v>
          </cell>
          <cell r="F727">
            <v>2015</v>
          </cell>
          <cell r="G727" t="str">
            <v>38 SEMANA</v>
          </cell>
          <cell r="H727" t="str">
            <v>CUELLO REDONDO</v>
          </cell>
          <cell r="I727" t="str">
            <v>MANGA CORTA</v>
          </cell>
          <cell r="J727" t="str">
            <v>REBAJAS OTO-INV 2015</v>
          </cell>
          <cell r="K727" t="str">
            <v>CHIFON</v>
          </cell>
          <cell r="L727" t="str">
            <v>-</v>
          </cell>
          <cell r="M727" t="str">
            <v>RESURTIDO</v>
          </cell>
          <cell r="N727" t="str">
            <v>TEINME</v>
          </cell>
          <cell r="O727">
            <v>199.9</v>
          </cell>
        </row>
        <row r="728">
          <cell r="A728" t="str">
            <v>GC24D200</v>
          </cell>
          <cell r="B728" t="str">
            <v>PT CABALLERO</v>
          </cell>
          <cell r="C728" t="str">
            <v>PLAYERA</v>
          </cell>
          <cell r="D728" t="str">
            <v>TRENDY</v>
          </cell>
          <cell r="E728" t="str">
            <v>OTOÑO / INVIERNO</v>
          </cell>
          <cell r="F728">
            <v>0</v>
          </cell>
          <cell r="G728" t="str">
            <v>41 SEMANA</v>
          </cell>
          <cell r="H728" t="str">
            <v>CUELLO REDONDO</v>
          </cell>
          <cell r="I728" t="str">
            <v>MANGA CORTA</v>
          </cell>
          <cell r="J728" t="str">
            <v>REBAJAS</v>
          </cell>
          <cell r="K728" t="str">
            <v>CHIFON</v>
          </cell>
          <cell r="L728" t="str">
            <v>ATLETICAOS</v>
          </cell>
          <cell r="M728" t="str">
            <v>LANZAMIENTO</v>
          </cell>
          <cell r="N728" t="str">
            <v>TEINME</v>
          </cell>
          <cell r="O728">
            <v>229.9</v>
          </cell>
        </row>
        <row r="729">
          <cell r="A729" t="str">
            <v>GC24D222</v>
          </cell>
          <cell r="B729" t="str">
            <v>PT CABALLERO</v>
          </cell>
          <cell r="C729" t="str">
            <v>PLAYERA</v>
          </cell>
          <cell r="D729" t="str">
            <v>TRENDY</v>
          </cell>
          <cell r="E729" t="str">
            <v>OTOÑO / INVIERNO</v>
          </cell>
          <cell r="F729">
            <v>0</v>
          </cell>
          <cell r="G729" t="str">
            <v>49 SEMANA</v>
          </cell>
          <cell r="H729" t="str">
            <v>POLO</v>
          </cell>
          <cell r="I729" t="str">
            <v>MANGA LARGA</v>
          </cell>
          <cell r="J729" t="str">
            <v>REBAJAS</v>
          </cell>
          <cell r="K729" t="str">
            <v>CHIFON</v>
          </cell>
          <cell r="L729" t="str">
            <v>CITY PUNK</v>
          </cell>
          <cell r="M729" t="str">
            <v>LANZAMIENTO</v>
          </cell>
          <cell r="N729" t="str">
            <v>TEINME</v>
          </cell>
          <cell r="O729">
            <v>349.9</v>
          </cell>
        </row>
        <row r="730">
          <cell r="A730" t="str">
            <v>GC24D241</v>
          </cell>
          <cell r="B730" t="str">
            <v>PT CABALLERO</v>
          </cell>
          <cell r="C730" t="str">
            <v>PLAYERA</v>
          </cell>
          <cell r="D730" t="str">
            <v>ADVANCE</v>
          </cell>
          <cell r="E730" t="str">
            <v>PRIMAVERA / VERANO</v>
          </cell>
          <cell r="F730">
            <v>0</v>
          </cell>
          <cell r="G730" t="str">
            <v>7 SEMANA</v>
          </cell>
          <cell r="H730" t="str">
            <v>CUELLO V</v>
          </cell>
          <cell r="I730" t="str">
            <v>MANGA LARGA</v>
          </cell>
          <cell r="J730" t="str">
            <v>REBAJAS</v>
          </cell>
          <cell r="K730" t="str">
            <v>CHIFON</v>
          </cell>
          <cell r="L730">
            <v>0</v>
          </cell>
          <cell r="M730" t="str">
            <v>LANZAMIENTO</v>
          </cell>
          <cell r="N730" t="str">
            <v>TEINME</v>
          </cell>
          <cell r="O730">
            <v>229.9</v>
          </cell>
        </row>
        <row r="731">
          <cell r="A731" t="str">
            <v>GC24D467</v>
          </cell>
          <cell r="B731" t="str">
            <v>PT CABALLERO</v>
          </cell>
          <cell r="C731" t="str">
            <v>PLAYERA</v>
          </cell>
          <cell r="D731" t="str">
            <v>TRENDY</v>
          </cell>
          <cell r="E731" t="str">
            <v>PRIMAVERA / VERANO</v>
          </cell>
          <cell r="F731">
            <v>2016</v>
          </cell>
          <cell r="G731" t="str">
            <v>19 SEMANA</v>
          </cell>
          <cell r="H731" t="str">
            <v>CUELLO REDONDO</v>
          </cell>
          <cell r="I731" t="str">
            <v>MANGA 3/4</v>
          </cell>
          <cell r="J731" t="str">
            <v>REBAJAS PRI - VER 2016</v>
          </cell>
          <cell r="K731" t="str">
            <v>CHIFON</v>
          </cell>
          <cell r="L731" t="str">
            <v>GAME BOY</v>
          </cell>
          <cell r="M731" t="str">
            <v>-</v>
          </cell>
          <cell r="N731" t="str">
            <v>TEINME</v>
          </cell>
          <cell r="O731">
            <v>249.9</v>
          </cell>
        </row>
        <row r="732">
          <cell r="A732" t="str">
            <v>GC24D480</v>
          </cell>
          <cell r="B732" t="str">
            <v>PT CABALLERO</v>
          </cell>
          <cell r="C732" t="str">
            <v>PLAYERA</v>
          </cell>
          <cell r="D732" t="str">
            <v>TRENDY</v>
          </cell>
          <cell r="E732" t="str">
            <v>OTOÑO / INVIERNO</v>
          </cell>
          <cell r="F732">
            <v>0</v>
          </cell>
          <cell r="G732" t="str">
            <v>33 SEMANA</v>
          </cell>
          <cell r="H732" t="str">
            <v>CUELLO REDONDO</v>
          </cell>
          <cell r="I732" t="str">
            <v>MANGA CORTA</v>
          </cell>
          <cell r="J732" t="str">
            <v>REBAJAS</v>
          </cell>
          <cell r="K732" t="str">
            <v>CHIFON</v>
          </cell>
          <cell r="L732" t="str">
            <v>SAMURAI</v>
          </cell>
          <cell r="M732" t="str">
            <v>-</v>
          </cell>
          <cell r="N732" t="str">
            <v>TEINME</v>
          </cell>
          <cell r="O732">
            <v>289.89999999999998</v>
          </cell>
        </row>
        <row r="733">
          <cell r="A733" t="str">
            <v>GC24D486</v>
          </cell>
          <cell r="B733" t="str">
            <v>PT CABALLERO</v>
          </cell>
          <cell r="C733" t="str">
            <v>PLAYERA</v>
          </cell>
          <cell r="D733" t="str">
            <v>TRENDY</v>
          </cell>
          <cell r="E733" t="str">
            <v>OTOÑO / INVIERNO</v>
          </cell>
          <cell r="F733">
            <v>2016</v>
          </cell>
          <cell r="G733" t="str">
            <v>36 SEMANA</v>
          </cell>
          <cell r="H733" t="str">
            <v>CUELLO REDONDO</v>
          </cell>
          <cell r="I733" t="str">
            <v>MANGA CORTA</v>
          </cell>
          <cell r="J733" t="str">
            <v>REBAJAS OTO - INV 2016</v>
          </cell>
          <cell r="K733" t="str">
            <v>CHIFON</v>
          </cell>
          <cell r="L733" t="str">
            <v>TECNO PUNK</v>
          </cell>
          <cell r="M733" t="str">
            <v>-</v>
          </cell>
          <cell r="N733" t="str">
            <v>TEINME</v>
          </cell>
          <cell r="O733">
            <v>229.9</v>
          </cell>
        </row>
        <row r="734">
          <cell r="A734" t="str">
            <v>GC24D495</v>
          </cell>
          <cell r="B734" t="str">
            <v>PT CABALLERO</v>
          </cell>
          <cell r="C734" t="str">
            <v>PLAYERA</v>
          </cell>
          <cell r="D734" t="str">
            <v>CORE</v>
          </cell>
          <cell r="E734" t="str">
            <v>OTOÑO / INVIERNO</v>
          </cell>
          <cell r="F734">
            <v>0</v>
          </cell>
          <cell r="G734" t="str">
            <v>33 SEMANA</v>
          </cell>
          <cell r="H734" t="str">
            <v>CUELLO REDONDO</v>
          </cell>
          <cell r="I734" t="str">
            <v>MANGA CORTA</v>
          </cell>
          <cell r="J734" t="str">
            <v>REBAJAS</v>
          </cell>
          <cell r="K734" t="str">
            <v>CHIFON</v>
          </cell>
          <cell r="L734" t="str">
            <v>TECNO PUNK</v>
          </cell>
          <cell r="M734" t="str">
            <v>-</v>
          </cell>
          <cell r="N734" t="str">
            <v>TEINME</v>
          </cell>
          <cell r="O734">
            <v>169.9</v>
          </cell>
        </row>
        <row r="735">
          <cell r="A735" t="str">
            <v>GC24D515</v>
          </cell>
          <cell r="B735" t="str">
            <v>PT CABALLERO</v>
          </cell>
          <cell r="C735" t="str">
            <v>PLAYERA</v>
          </cell>
          <cell r="D735" t="str">
            <v>CORE</v>
          </cell>
          <cell r="E735" t="str">
            <v>OTOÑO / INVIERNO</v>
          </cell>
          <cell r="F735">
            <v>2016</v>
          </cell>
          <cell r="G735" t="str">
            <v>36 SEMANA</v>
          </cell>
          <cell r="H735" t="str">
            <v>CUELLO REDONDO</v>
          </cell>
          <cell r="I735" t="str">
            <v>MANGA CORTA</v>
          </cell>
          <cell r="J735" t="str">
            <v>REBAJAS OTO - INV 2016</v>
          </cell>
          <cell r="K735" t="str">
            <v>CHIFON</v>
          </cell>
          <cell r="L735" t="str">
            <v>SAMURAI</v>
          </cell>
          <cell r="M735" t="str">
            <v>-</v>
          </cell>
          <cell r="N735" t="str">
            <v>TEINME</v>
          </cell>
          <cell r="O735">
            <v>149.9</v>
          </cell>
        </row>
        <row r="736">
          <cell r="A736" t="str">
            <v>GC24D651</v>
          </cell>
          <cell r="B736" t="str">
            <v>PT CABALLERO</v>
          </cell>
          <cell r="C736" t="str">
            <v>PLAYERA</v>
          </cell>
          <cell r="D736" t="str">
            <v>CORE</v>
          </cell>
          <cell r="E736" t="str">
            <v>OTOÑO / INVIERNO</v>
          </cell>
          <cell r="F736">
            <v>2016</v>
          </cell>
          <cell r="G736" t="str">
            <v>36 SEMANA</v>
          </cell>
          <cell r="H736" t="str">
            <v>CUELLO REDONDO</v>
          </cell>
          <cell r="I736" t="str">
            <v>MANGA CORTA</v>
          </cell>
          <cell r="J736" t="str">
            <v>REBAJAS OTO - INV 2016</v>
          </cell>
          <cell r="K736" t="str">
            <v>CHIFON</v>
          </cell>
          <cell r="L736" t="str">
            <v>BASICOS</v>
          </cell>
          <cell r="M736" t="str">
            <v>-</v>
          </cell>
          <cell r="N736" t="str">
            <v>TEINME</v>
          </cell>
          <cell r="O736">
            <v>169.9</v>
          </cell>
        </row>
        <row r="737">
          <cell r="A737" t="str">
            <v>GC24D655</v>
          </cell>
          <cell r="B737" t="str">
            <v>PT CABALLERO</v>
          </cell>
          <cell r="C737" t="str">
            <v>PLAYERA</v>
          </cell>
          <cell r="D737" t="str">
            <v>CORE</v>
          </cell>
          <cell r="E737" t="str">
            <v>OTOÑO / INVIERNO</v>
          </cell>
          <cell r="F737">
            <v>0</v>
          </cell>
          <cell r="G737" t="str">
            <v>28 SEMANA</v>
          </cell>
          <cell r="H737" t="str">
            <v>CUELLO REDONDO</v>
          </cell>
          <cell r="I737" t="str">
            <v>MANGA CORTA</v>
          </cell>
          <cell r="J737" t="str">
            <v>REBAJAS</v>
          </cell>
          <cell r="K737" t="str">
            <v>CHIFON</v>
          </cell>
          <cell r="L737" t="str">
            <v>BASICOS</v>
          </cell>
          <cell r="M737" t="str">
            <v>-</v>
          </cell>
          <cell r="N737" t="str">
            <v>TEINME</v>
          </cell>
          <cell r="O737">
            <v>169.9</v>
          </cell>
        </row>
        <row r="738">
          <cell r="A738" t="str">
            <v>GC24D679</v>
          </cell>
          <cell r="B738" t="str">
            <v>PT CABALLERO</v>
          </cell>
          <cell r="C738" t="str">
            <v>PLAYERA</v>
          </cell>
          <cell r="D738" t="str">
            <v>ADVANCED</v>
          </cell>
          <cell r="E738" t="str">
            <v>PRIMAVERA / VERANO</v>
          </cell>
          <cell r="F738">
            <v>2017</v>
          </cell>
          <cell r="G738" t="str">
            <v>18 SEMANA</v>
          </cell>
          <cell r="H738" t="str">
            <v>CUELLO REDONDO</v>
          </cell>
          <cell r="I738" t="str">
            <v>MANGA CORTA</v>
          </cell>
          <cell r="J738" t="str">
            <v>REBAJAS PRI - VER 2017</v>
          </cell>
          <cell r="K738" t="str">
            <v>CHIFON</v>
          </cell>
          <cell r="L738" t="str">
            <v>-</v>
          </cell>
          <cell r="M738" t="str">
            <v>-</v>
          </cell>
          <cell r="N738" t="str">
            <v>TEINME</v>
          </cell>
          <cell r="O738">
            <v>199.9</v>
          </cell>
        </row>
        <row r="739">
          <cell r="A739" t="str">
            <v>GC24D681</v>
          </cell>
          <cell r="B739" t="str">
            <v>PT CABALLERO</v>
          </cell>
          <cell r="C739" t="str">
            <v>PLAYERA</v>
          </cell>
          <cell r="D739" t="str">
            <v>ADVANCED</v>
          </cell>
          <cell r="E739" t="str">
            <v>PRIMAVERA / VERANO</v>
          </cell>
          <cell r="F739">
            <v>2017</v>
          </cell>
          <cell r="G739" t="str">
            <v>18 SEMANA</v>
          </cell>
          <cell r="H739" t="str">
            <v>CUELLO REDONDO</v>
          </cell>
          <cell r="I739" t="str">
            <v>MANGA CORTA</v>
          </cell>
          <cell r="J739" t="str">
            <v>REBAJAS PRI - VER 2017</v>
          </cell>
          <cell r="K739" t="str">
            <v>CHIFON</v>
          </cell>
          <cell r="L739" t="str">
            <v>-</v>
          </cell>
          <cell r="M739" t="str">
            <v>-</v>
          </cell>
          <cell r="N739" t="str">
            <v>TEINME</v>
          </cell>
          <cell r="O739">
            <v>199.9</v>
          </cell>
        </row>
        <row r="740">
          <cell r="A740" t="str">
            <v>GC24D705</v>
          </cell>
          <cell r="B740" t="str">
            <v>PT CABALLERO</v>
          </cell>
          <cell r="C740" t="str">
            <v>PLAYERA</v>
          </cell>
          <cell r="D740" t="str">
            <v>CORE</v>
          </cell>
          <cell r="E740" t="str">
            <v>OTOÑO / INVIERNO</v>
          </cell>
          <cell r="F740">
            <v>2016</v>
          </cell>
          <cell r="G740" t="str">
            <v>43 SEMANA</v>
          </cell>
          <cell r="H740" t="str">
            <v>CUELLO REDONDO</v>
          </cell>
          <cell r="I740" t="str">
            <v>MANGA CORTA</v>
          </cell>
          <cell r="J740" t="str">
            <v>REBAJAS OTO - INV 2016</v>
          </cell>
          <cell r="K740" t="str">
            <v>CHIFON</v>
          </cell>
          <cell r="L740" t="str">
            <v>ICEBERG</v>
          </cell>
          <cell r="M740" t="str">
            <v>-</v>
          </cell>
          <cell r="N740" t="str">
            <v>TEINME</v>
          </cell>
          <cell r="O740">
            <v>169.9</v>
          </cell>
        </row>
        <row r="741">
          <cell r="A741" t="str">
            <v>GC24D710</v>
          </cell>
          <cell r="B741" t="str">
            <v>PT CABALLERO</v>
          </cell>
          <cell r="C741" t="str">
            <v>PLAYERA</v>
          </cell>
          <cell r="D741" t="str">
            <v>TRENDY</v>
          </cell>
          <cell r="E741" t="str">
            <v>OTOÑO / INVIERNO</v>
          </cell>
          <cell r="F741">
            <v>0</v>
          </cell>
          <cell r="G741" t="str">
            <v>6 SEMANA</v>
          </cell>
          <cell r="H741" t="str">
            <v>CUELLO REDONDO</v>
          </cell>
          <cell r="I741" t="str">
            <v>MANGA CORTA</v>
          </cell>
          <cell r="J741" t="str">
            <v>REBAJAS</v>
          </cell>
          <cell r="K741" t="str">
            <v>FELPA</v>
          </cell>
          <cell r="L741" t="str">
            <v>ICEBERG</v>
          </cell>
          <cell r="M741" t="str">
            <v>-</v>
          </cell>
          <cell r="N741" t="str">
            <v>TEINME</v>
          </cell>
          <cell r="O741">
            <v>249.9</v>
          </cell>
        </row>
        <row r="742">
          <cell r="A742" t="str">
            <v>GC24D747</v>
          </cell>
          <cell r="B742" t="str">
            <v>PT CABALLERO</v>
          </cell>
          <cell r="C742" t="str">
            <v>PLAYERA</v>
          </cell>
          <cell r="D742" t="str">
            <v>CORE</v>
          </cell>
          <cell r="E742" t="str">
            <v>PRIMAVERA / VERANO</v>
          </cell>
          <cell r="F742">
            <v>2017</v>
          </cell>
          <cell r="G742" t="str">
            <v>9 SEMANA</v>
          </cell>
          <cell r="H742" t="str">
            <v>CUELLO REDONDO</v>
          </cell>
          <cell r="I742" t="str">
            <v>MANGA CORTA</v>
          </cell>
          <cell r="J742" t="str">
            <v>REBAJAS OTO - INV 2017</v>
          </cell>
          <cell r="K742" t="str">
            <v>CHIFON</v>
          </cell>
          <cell r="L742" t="str">
            <v>ENCOUNTER</v>
          </cell>
          <cell r="M742" t="str">
            <v>-</v>
          </cell>
          <cell r="N742" t="str">
            <v>TEINME</v>
          </cell>
          <cell r="O742">
            <v>149.9</v>
          </cell>
        </row>
        <row r="743">
          <cell r="A743" t="str">
            <v>GC24D748</v>
          </cell>
          <cell r="B743" t="str">
            <v>PT CABALLERO</v>
          </cell>
          <cell r="C743" t="str">
            <v>PLAYERA</v>
          </cell>
          <cell r="D743" t="str">
            <v>CORE</v>
          </cell>
          <cell r="E743" t="str">
            <v>PRIMAVERA / VERANO</v>
          </cell>
          <cell r="F743">
            <v>2017</v>
          </cell>
          <cell r="G743" t="str">
            <v>9 SEMANA</v>
          </cell>
          <cell r="H743" t="str">
            <v>CUELLO REDONDO</v>
          </cell>
          <cell r="I743" t="str">
            <v>MANGA CORTA</v>
          </cell>
          <cell r="J743" t="str">
            <v>REBAJAS PRI - VER 2017</v>
          </cell>
          <cell r="K743" t="str">
            <v>CHIFON</v>
          </cell>
          <cell r="L743" t="str">
            <v>ENCOUNTER</v>
          </cell>
          <cell r="M743" t="str">
            <v>-</v>
          </cell>
          <cell r="N743" t="str">
            <v>TEINME</v>
          </cell>
          <cell r="O743">
            <v>169.9</v>
          </cell>
        </row>
        <row r="744">
          <cell r="A744" t="str">
            <v>GC24D766</v>
          </cell>
          <cell r="B744" t="str">
            <v>PT CABALLERO</v>
          </cell>
          <cell r="C744" t="str">
            <v>PLAYERA</v>
          </cell>
          <cell r="D744" t="str">
            <v>LOW PRICE</v>
          </cell>
          <cell r="E744" t="str">
            <v>OTOÑO / INVIERNO</v>
          </cell>
          <cell r="F744">
            <v>2016</v>
          </cell>
          <cell r="G744" t="str">
            <v>45 SEMANA</v>
          </cell>
          <cell r="H744" t="str">
            <v>CUELLO V</v>
          </cell>
          <cell r="I744" t="str">
            <v>MANGA CORTA</v>
          </cell>
          <cell r="J744" t="str">
            <v>REBAJAS OTO - INV 2016</v>
          </cell>
          <cell r="K744" t="str">
            <v>CHIFON</v>
          </cell>
          <cell r="L744" t="str">
            <v>-</v>
          </cell>
          <cell r="M744" t="str">
            <v>-</v>
          </cell>
          <cell r="N744" t="str">
            <v>TEINME</v>
          </cell>
          <cell r="O744">
            <v>199.9</v>
          </cell>
        </row>
        <row r="745">
          <cell r="A745" t="str">
            <v>GC24D828</v>
          </cell>
          <cell r="B745" t="str">
            <v>PT CABALLERO</v>
          </cell>
          <cell r="C745" t="str">
            <v>PLAYERA</v>
          </cell>
          <cell r="D745" t="str">
            <v>TRENDY</v>
          </cell>
          <cell r="E745" t="str">
            <v>PRIMAVERA / VERANO</v>
          </cell>
          <cell r="F745">
            <v>0</v>
          </cell>
          <cell r="G745" t="str">
            <v>5 SEMANA</v>
          </cell>
          <cell r="H745" t="str">
            <v>CUELLO REDONDO</v>
          </cell>
          <cell r="I745" t="str">
            <v>MANGA CORTA</v>
          </cell>
          <cell r="J745" t="str">
            <v>REBAJAS</v>
          </cell>
          <cell r="K745" t="str">
            <v>CHIFON</v>
          </cell>
          <cell r="L745" t="str">
            <v>PAUSE</v>
          </cell>
          <cell r="M745" t="str">
            <v>-</v>
          </cell>
          <cell r="N745" t="str">
            <v>TEINME</v>
          </cell>
          <cell r="O745">
            <v>229.9</v>
          </cell>
        </row>
        <row r="746">
          <cell r="A746" t="str">
            <v>GC24D830</v>
          </cell>
          <cell r="B746" t="str">
            <v>PT CABALLERO</v>
          </cell>
          <cell r="C746" t="str">
            <v>PLAYERA</v>
          </cell>
          <cell r="D746" t="str">
            <v>TRENDY</v>
          </cell>
          <cell r="E746" t="str">
            <v>PRIMAVERA / VERANO</v>
          </cell>
          <cell r="F746">
            <v>2017</v>
          </cell>
          <cell r="G746" t="str">
            <v>48 SEMANA</v>
          </cell>
          <cell r="H746" t="str">
            <v>CUELLO REDONDO</v>
          </cell>
          <cell r="I746" t="str">
            <v>SIN MANGA</v>
          </cell>
          <cell r="J746" t="str">
            <v>REBAJAS PRI - VER 2017</v>
          </cell>
          <cell r="K746" t="str">
            <v>CHIFON</v>
          </cell>
          <cell r="L746" t="str">
            <v>ENCOUNTER</v>
          </cell>
          <cell r="M746" t="str">
            <v>-</v>
          </cell>
          <cell r="N746" t="str">
            <v>TEINME</v>
          </cell>
          <cell r="O746">
            <v>119.9</v>
          </cell>
        </row>
        <row r="747">
          <cell r="A747" t="str">
            <v>GC24D850</v>
          </cell>
          <cell r="B747" t="str">
            <v>PT CABALLERO</v>
          </cell>
          <cell r="C747" t="str">
            <v>PLAYERA</v>
          </cell>
          <cell r="D747" t="str">
            <v>ADVANCED</v>
          </cell>
          <cell r="E747" t="str">
            <v>PRIMAVERA / VERANO</v>
          </cell>
          <cell r="F747">
            <v>2017</v>
          </cell>
          <cell r="G747" t="str">
            <v>7 SEMANA</v>
          </cell>
          <cell r="H747" t="str">
            <v>CUELLO REDONDO</v>
          </cell>
          <cell r="I747" t="str">
            <v>MANGA CORTA</v>
          </cell>
          <cell r="J747" t="str">
            <v>REBAJAS PRI - VER 2017</v>
          </cell>
          <cell r="K747" t="str">
            <v>CHIFON</v>
          </cell>
          <cell r="L747" t="str">
            <v>-</v>
          </cell>
          <cell r="M747" t="str">
            <v>-</v>
          </cell>
          <cell r="N747" t="str">
            <v>TEINME</v>
          </cell>
          <cell r="O747">
            <v>199.9</v>
          </cell>
        </row>
        <row r="748">
          <cell r="A748" t="str">
            <v>GC24D853</v>
          </cell>
          <cell r="B748" t="str">
            <v>PT CABALLERO</v>
          </cell>
          <cell r="C748" t="str">
            <v>PLAYERA</v>
          </cell>
          <cell r="D748" t="str">
            <v>TRENDY</v>
          </cell>
          <cell r="E748" t="str">
            <v>PRIMAVERA / VERANO</v>
          </cell>
          <cell r="F748">
            <v>0</v>
          </cell>
          <cell r="G748" t="str">
            <v>9 SEMANA</v>
          </cell>
          <cell r="H748" t="str">
            <v>CUELLO REDONDO</v>
          </cell>
          <cell r="I748" t="str">
            <v>SIN MANGA</v>
          </cell>
          <cell r="J748" t="str">
            <v>REBAJAS</v>
          </cell>
          <cell r="K748" t="str">
            <v>CARDIGAN</v>
          </cell>
          <cell r="L748" t="str">
            <v>-</v>
          </cell>
          <cell r="M748" t="str">
            <v>-</v>
          </cell>
          <cell r="N748" t="str">
            <v>TEINME</v>
          </cell>
          <cell r="O748">
            <v>149.9</v>
          </cell>
        </row>
        <row r="749">
          <cell r="A749" t="str">
            <v>GC24D854</v>
          </cell>
          <cell r="B749" t="str">
            <v>PT CABALLERO</v>
          </cell>
          <cell r="C749" t="str">
            <v>PLAYERA</v>
          </cell>
          <cell r="D749" t="str">
            <v>TRENDY</v>
          </cell>
          <cell r="E749" t="str">
            <v>PRIMAVERA / VERANO</v>
          </cell>
          <cell r="F749">
            <v>2017</v>
          </cell>
          <cell r="G749" t="str">
            <v>6 SEMANA</v>
          </cell>
          <cell r="H749" t="str">
            <v>CUELLO REDONDO</v>
          </cell>
          <cell r="I749" t="str">
            <v>MANGA CORTA</v>
          </cell>
          <cell r="J749" t="str">
            <v>REBAJAS PRI - VER 2017</v>
          </cell>
          <cell r="K749" t="str">
            <v>CHIFON</v>
          </cell>
          <cell r="L749" t="str">
            <v>DIGITAL WAVE</v>
          </cell>
          <cell r="M749" t="str">
            <v>-</v>
          </cell>
          <cell r="N749" t="str">
            <v>TEINME</v>
          </cell>
          <cell r="O749">
            <v>229.9</v>
          </cell>
        </row>
        <row r="750">
          <cell r="A750" t="str">
            <v>GC24D858</v>
          </cell>
          <cell r="B750" t="str">
            <v>PT CABALLERO</v>
          </cell>
          <cell r="C750" t="str">
            <v>PLAYERA</v>
          </cell>
          <cell r="D750" t="str">
            <v>TRENDY</v>
          </cell>
          <cell r="E750" t="str">
            <v>PRIMAVERA / VERANO</v>
          </cell>
          <cell r="F750">
            <v>2017</v>
          </cell>
          <cell r="G750" t="str">
            <v>5 SEMANA</v>
          </cell>
          <cell r="H750" t="str">
            <v>CUELLO V</v>
          </cell>
          <cell r="I750" t="str">
            <v>MANGA CORTA</v>
          </cell>
          <cell r="J750" t="str">
            <v>REBAJAS PRI - VER 2017</v>
          </cell>
          <cell r="K750" t="str">
            <v>CHIFON</v>
          </cell>
          <cell r="L750" t="str">
            <v>ENCOUNTER</v>
          </cell>
          <cell r="M750" t="str">
            <v>-</v>
          </cell>
          <cell r="N750" t="str">
            <v>TEINME</v>
          </cell>
          <cell r="O750">
            <v>249.9</v>
          </cell>
        </row>
        <row r="751">
          <cell r="A751" t="str">
            <v>GC24D870</v>
          </cell>
          <cell r="B751" t="str">
            <v>PT CABALLERO</v>
          </cell>
          <cell r="C751" t="str">
            <v>PLAYERA</v>
          </cell>
          <cell r="D751" t="str">
            <v>TRENDY</v>
          </cell>
          <cell r="E751" t="str">
            <v>PRIMAVERA / VERANO</v>
          </cell>
          <cell r="F751">
            <v>2017</v>
          </cell>
          <cell r="G751" t="str">
            <v>4 SEMANA</v>
          </cell>
          <cell r="H751" t="str">
            <v>CUELLO REDONDO</v>
          </cell>
          <cell r="I751" t="str">
            <v>MANGA CORTA</v>
          </cell>
          <cell r="J751" t="str">
            <v>REBAJAS PRI - VER 2017</v>
          </cell>
          <cell r="K751" t="str">
            <v>CHIFON</v>
          </cell>
          <cell r="L751" t="str">
            <v>ENCOUNTER</v>
          </cell>
          <cell r="M751" t="str">
            <v>-</v>
          </cell>
          <cell r="N751" t="str">
            <v>TEINME</v>
          </cell>
          <cell r="O751">
            <v>229.9</v>
          </cell>
        </row>
        <row r="752">
          <cell r="A752" t="str">
            <v>GC24D873</v>
          </cell>
          <cell r="B752" t="str">
            <v>PT CABALLERO</v>
          </cell>
          <cell r="C752" t="str">
            <v>PLAYERA</v>
          </cell>
          <cell r="D752" t="str">
            <v>TRENDY</v>
          </cell>
          <cell r="E752" t="str">
            <v>PRIMAVERA / VERANO</v>
          </cell>
          <cell r="F752">
            <v>2017</v>
          </cell>
          <cell r="G752" t="str">
            <v>6 SEMANA</v>
          </cell>
          <cell r="H752" t="str">
            <v>CUELLO REDONDO</v>
          </cell>
          <cell r="I752" t="str">
            <v>MANGA CORTA</v>
          </cell>
          <cell r="J752" t="str">
            <v>REBAJAS PRI - VER 2017</v>
          </cell>
          <cell r="K752" t="str">
            <v>CHIFON</v>
          </cell>
          <cell r="L752" t="str">
            <v>DIGITAL WAVE</v>
          </cell>
          <cell r="M752" t="str">
            <v>-</v>
          </cell>
          <cell r="N752" t="str">
            <v>TEINME</v>
          </cell>
          <cell r="O752">
            <v>249.9</v>
          </cell>
        </row>
        <row r="753">
          <cell r="A753" t="str">
            <v>GC24D874</v>
          </cell>
          <cell r="B753" t="str">
            <v>PT CABALLERO</v>
          </cell>
          <cell r="C753" t="str">
            <v>PLAYERA</v>
          </cell>
          <cell r="D753" t="str">
            <v>CORE</v>
          </cell>
          <cell r="E753" t="str">
            <v>PRIMAVERA / VERANO</v>
          </cell>
          <cell r="F753">
            <v>2017</v>
          </cell>
          <cell r="G753" t="str">
            <v>9 SEMANA</v>
          </cell>
          <cell r="H753" t="str">
            <v>CUELLO REDONDO</v>
          </cell>
          <cell r="I753" t="str">
            <v>SIN MANGA</v>
          </cell>
          <cell r="J753" t="str">
            <v>REBAJAS PRI - VER 2017</v>
          </cell>
          <cell r="K753" t="str">
            <v>CHIFON</v>
          </cell>
          <cell r="L753" t="str">
            <v>ENCOUNTER</v>
          </cell>
          <cell r="M753" t="str">
            <v>-</v>
          </cell>
          <cell r="N753" t="str">
            <v>TEINME</v>
          </cell>
          <cell r="O753">
            <v>99.9</v>
          </cell>
        </row>
        <row r="754">
          <cell r="A754" t="str">
            <v>GC24D885</v>
          </cell>
          <cell r="B754" t="str">
            <v>PT CABALLERO</v>
          </cell>
          <cell r="C754" t="str">
            <v>PLAYERA</v>
          </cell>
          <cell r="D754" t="str">
            <v>ADVANCED</v>
          </cell>
          <cell r="E754" t="str">
            <v>PRIMAVERA / VERANO</v>
          </cell>
          <cell r="F754">
            <v>2017</v>
          </cell>
          <cell r="G754" t="str">
            <v>19 SEMANA</v>
          </cell>
          <cell r="H754" t="str">
            <v>CUELLO REDONDO</v>
          </cell>
          <cell r="I754" t="str">
            <v>MANGA CORTA</v>
          </cell>
          <cell r="J754" t="str">
            <v>REBAJAS PRI - VER 2017</v>
          </cell>
          <cell r="K754" t="str">
            <v>CHIFON</v>
          </cell>
          <cell r="L754" t="str">
            <v>-</v>
          </cell>
          <cell r="M754" t="str">
            <v>-</v>
          </cell>
          <cell r="N754" t="str">
            <v>TEINME</v>
          </cell>
          <cell r="O754">
            <v>199.9</v>
          </cell>
        </row>
        <row r="755">
          <cell r="A755" t="str">
            <v>GC24D903</v>
          </cell>
          <cell r="B755" t="str">
            <v>PT CABALLERO</v>
          </cell>
          <cell r="C755" t="str">
            <v>PLAYERA</v>
          </cell>
          <cell r="D755" t="str">
            <v>LOW PRICE</v>
          </cell>
          <cell r="E755" t="str">
            <v>PRIMAVERA / VERANO</v>
          </cell>
          <cell r="F755">
            <v>2017</v>
          </cell>
          <cell r="G755" t="str">
            <v>6 SEMANA</v>
          </cell>
          <cell r="H755" t="str">
            <v>CUELLO REDONDO</v>
          </cell>
          <cell r="I755" t="str">
            <v>MANGA CORTA</v>
          </cell>
          <cell r="J755" t="str">
            <v>REBAJAS PRI - VER 2017</v>
          </cell>
          <cell r="K755" t="str">
            <v>CHIFON</v>
          </cell>
          <cell r="L755" t="str">
            <v>-</v>
          </cell>
          <cell r="M755" t="str">
            <v>-</v>
          </cell>
          <cell r="N755" t="str">
            <v>TEINME</v>
          </cell>
          <cell r="O755">
            <v>229.9</v>
          </cell>
        </row>
        <row r="756">
          <cell r="A756" t="str">
            <v>GC24D912</v>
          </cell>
          <cell r="B756" t="str">
            <v>PT CABALLERO</v>
          </cell>
          <cell r="C756" t="str">
            <v>PLAYERA</v>
          </cell>
          <cell r="D756" t="str">
            <v>CORE</v>
          </cell>
          <cell r="E756" t="str">
            <v>PRIMAVERA / VERANO</v>
          </cell>
          <cell r="F756">
            <v>0</v>
          </cell>
          <cell r="G756" t="str">
            <v>9 SEMANA</v>
          </cell>
          <cell r="H756" t="str">
            <v>CUELLO REDONDO</v>
          </cell>
          <cell r="I756" t="str">
            <v>MANGA CORTA</v>
          </cell>
          <cell r="J756" t="str">
            <v>REBAJAS</v>
          </cell>
          <cell r="K756" t="str">
            <v>CHIFON</v>
          </cell>
          <cell r="L756" t="str">
            <v>DIGITAL WAVE</v>
          </cell>
          <cell r="M756" t="str">
            <v>-</v>
          </cell>
          <cell r="N756" t="str">
            <v>TEINME</v>
          </cell>
          <cell r="O756">
            <v>169.9</v>
          </cell>
        </row>
        <row r="757">
          <cell r="A757" t="str">
            <v>GC24D943</v>
          </cell>
          <cell r="B757" t="str">
            <v>PT CABALLERO</v>
          </cell>
          <cell r="C757" t="str">
            <v>PLAYERA</v>
          </cell>
          <cell r="D757" t="str">
            <v>LOW PRICE</v>
          </cell>
          <cell r="E757" t="str">
            <v>PRIMAVERA / VERANO</v>
          </cell>
          <cell r="F757">
            <v>2017</v>
          </cell>
          <cell r="G757" t="str">
            <v>21 SEMANA</v>
          </cell>
          <cell r="H757" t="str">
            <v>CUELLO REDONDO</v>
          </cell>
          <cell r="I757" t="str">
            <v>MANGA CORTA</v>
          </cell>
          <cell r="J757" t="str">
            <v>REBAJAS OTO - INV 2017</v>
          </cell>
          <cell r="K757" t="str">
            <v>CHIFON</v>
          </cell>
          <cell r="L757" t="str">
            <v>-</v>
          </cell>
          <cell r="M757" t="str">
            <v>-</v>
          </cell>
          <cell r="N757" t="str">
            <v>TEINME</v>
          </cell>
          <cell r="O757">
            <v>199.9</v>
          </cell>
        </row>
        <row r="758">
          <cell r="A758" t="str">
            <v>GC24D954</v>
          </cell>
          <cell r="B758" t="str">
            <v>PT CABALLERO</v>
          </cell>
          <cell r="C758" t="str">
            <v>PLAYERA</v>
          </cell>
          <cell r="D758" t="str">
            <v>ADVANCED</v>
          </cell>
          <cell r="E758" t="str">
            <v>PRIMAVERA / VERANO</v>
          </cell>
          <cell r="F758">
            <v>2017</v>
          </cell>
          <cell r="G758" t="str">
            <v>30 SEMANA</v>
          </cell>
          <cell r="H758" t="str">
            <v>CUELLO REDONDO</v>
          </cell>
          <cell r="I758" t="str">
            <v>MANGA CORTA</v>
          </cell>
          <cell r="J758" t="str">
            <v>REBAJAS OTO - INV 2017</v>
          </cell>
          <cell r="K758" t="str">
            <v>CHIFON</v>
          </cell>
          <cell r="L758" t="str">
            <v>-</v>
          </cell>
          <cell r="M758" t="str">
            <v>-</v>
          </cell>
          <cell r="N758" t="str">
            <v>TEINME</v>
          </cell>
          <cell r="O758">
            <v>199.9</v>
          </cell>
        </row>
        <row r="759">
          <cell r="A759" t="str">
            <v>GC24D993</v>
          </cell>
          <cell r="B759" t="str">
            <v>PT CABALLERO</v>
          </cell>
          <cell r="C759" t="str">
            <v>PLAYERA</v>
          </cell>
          <cell r="D759" t="str">
            <v>TRENDY</v>
          </cell>
          <cell r="E759" t="str">
            <v>PRIMAVERA / VERANO</v>
          </cell>
          <cell r="F759">
            <v>2017</v>
          </cell>
          <cell r="G759" t="str">
            <v>8 SEMANA</v>
          </cell>
          <cell r="H759" t="str">
            <v>CUELLO REDONDO</v>
          </cell>
          <cell r="I759" t="str">
            <v>SIN MANGA</v>
          </cell>
          <cell r="J759" t="str">
            <v>REBAJAS PRI - VER 2017</v>
          </cell>
          <cell r="K759" t="str">
            <v>CHIFON</v>
          </cell>
          <cell r="L759" t="str">
            <v>DIGITAL WAVE</v>
          </cell>
          <cell r="M759" t="str">
            <v>-</v>
          </cell>
          <cell r="N759" t="str">
            <v>TEINME</v>
          </cell>
          <cell r="O759">
            <v>199.9</v>
          </cell>
        </row>
        <row r="760">
          <cell r="A760" t="str">
            <v>GC24D999</v>
          </cell>
          <cell r="B760" t="str">
            <v>PT CABALLERO</v>
          </cell>
          <cell r="C760" t="str">
            <v>PLAYERA</v>
          </cell>
          <cell r="D760" t="str">
            <v>TRENDY</v>
          </cell>
          <cell r="E760" t="str">
            <v>PRIMAVERA / VERANO</v>
          </cell>
          <cell r="F760">
            <v>2017</v>
          </cell>
          <cell r="G760" t="str">
            <v>6 SEMANA</v>
          </cell>
          <cell r="H760" t="str">
            <v>CUELLO REDONDO</v>
          </cell>
          <cell r="I760" t="str">
            <v>SIN MANGA</v>
          </cell>
          <cell r="J760" t="str">
            <v>REBAJAS PRI - VER 2017</v>
          </cell>
          <cell r="K760" t="str">
            <v>CHIFON</v>
          </cell>
          <cell r="L760" t="str">
            <v>DIGITAL WAVE</v>
          </cell>
          <cell r="M760" t="str">
            <v>-</v>
          </cell>
          <cell r="N760" t="str">
            <v>TEINME</v>
          </cell>
          <cell r="O760">
            <v>149.9</v>
          </cell>
        </row>
        <row r="761">
          <cell r="A761" t="str">
            <v>GC24E008</v>
          </cell>
          <cell r="B761" t="str">
            <v>PT CABALLERO</v>
          </cell>
          <cell r="C761" t="str">
            <v>PLAYERA</v>
          </cell>
          <cell r="D761" t="str">
            <v>ADVANCED</v>
          </cell>
          <cell r="E761" t="str">
            <v>OTOÑO / INVIERNO</v>
          </cell>
          <cell r="F761">
            <v>2017</v>
          </cell>
          <cell r="G761" t="str">
            <v>34 SEMANA</v>
          </cell>
          <cell r="H761" t="str">
            <v>CUELLO REDONDO</v>
          </cell>
          <cell r="I761" t="str">
            <v>MANGA CORTA</v>
          </cell>
          <cell r="J761" t="str">
            <v>REBAJAS OTO - INV 2017</v>
          </cell>
          <cell r="K761" t="str">
            <v>CHIFON</v>
          </cell>
          <cell r="L761" t="str">
            <v>-</v>
          </cell>
          <cell r="M761" t="str">
            <v>-</v>
          </cell>
          <cell r="N761" t="str">
            <v>TEINME</v>
          </cell>
          <cell r="O761">
            <v>199.9</v>
          </cell>
        </row>
        <row r="762">
          <cell r="A762" t="str">
            <v>GC24E018</v>
          </cell>
          <cell r="B762" t="str">
            <v>PT CABALLERO</v>
          </cell>
          <cell r="C762" t="str">
            <v>PLAYERA</v>
          </cell>
          <cell r="D762" t="str">
            <v>ADVANCED</v>
          </cell>
          <cell r="E762" t="str">
            <v>OTOÑO / INVIERNO</v>
          </cell>
          <cell r="F762">
            <v>2017</v>
          </cell>
          <cell r="G762" t="str">
            <v>31 SEMANA</v>
          </cell>
          <cell r="H762" t="str">
            <v>CUELLO REDONDO</v>
          </cell>
          <cell r="I762" t="str">
            <v>MANGA CORTA</v>
          </cell>
          <cell r="J762" t="str">
            <v>REBAJAS OTO - INV 2017</v>
          </cell>
          <cell r="K762" t="str">
            <v>CHIFON</v>
          </cell>
          <cell r="L762" t="str">
            <v>-</v>
          </cell>
          <cell r="M762" t="str">
            <v>-</v>
          </cell>
          <cell r="N762" t="str">
            <v>TEINME</v>
          </cell>
          <cell r="O762">
            <v>199.9</v>
          </cell>
        </row>
        <row r="763">
          <cell r="A763" t="str">
            <v>GC24E032</v>
          </cell>
          <cell r="B763" t="str">
            <v>PT CABALLERO</v>
          </cell>
          <cell r="C763" t="str">
            <v>PLAYERA</v>
          </cell>
          <cell r="D763" t="str">
            <v>TRENDY</v>
          </cell>
          <cell r="E763" t="str">
            <v>PRIMAVERA / VERANO</v>
          </cell>
          <cell r="F763">
            <v>2017</v>
          </cell>
          <cell r="G763" t="str">
            <v>10 SEMANA</v>
          </cell>
          <cell r="H763" t="str">
            <v>CUELLO V</v>
          </cell>
          <cell r="I763" t="str">
            <v>MANGA CORTA</v>
          </cell>
          <cell r="J763" t="str">
            <v>REBAJAS PRI - VER 2017</v>
          </cell>
          <cell r="K763" t="str">
            <v>CHIFON</v>
          </cell>
          <cell r="L763" t="str">
            <v>DIGITAL WAVE</v>
          </cell>
          <cell r="M763" t="str">
            <v>-</v>
          </cell>
          <cell r="N763" t="str">
            <v>TEINME</v>
          </cell>
          <cell r="O763">
            <v>229.9</v>
          </cell>
        </row>
        <row r="764">
          <cell r="A764" t="str">
            <v>GC24E040</v>
          </cell>
          <cell r="B764" t="str">
            <v>PT CABALLERO</v>
          </cell>
          <cell r="C764" t="str">
            <v>PLAYERA</v>
          </cell>
          <cell r="D764" t="str">
            <v>TRENDY</v>
          </cell>
          <cell r="E764" t="str">
            <v>PRIMAVERA / VERANO</v>
          </cell>
          <cell r="F764">
            <v>0</v>
          </cell>
          <cell r="G764" t="str">
            <v>6 SEMANA</v>
          </cell>
          <cell r="H764" t="str">
            <v>CUELLO REDONDO</v>
          </cell>
          <cell r="I764" t="str">
            <v>SIN MANGA</v>
          </cell>
          <cell r="J764" t="str">
            <v>REBAJAS</v>
          </cell>
          <cell r="K764" t="str">
            <v>CHIFON</v>
          </cell>
          <cell r="L764" t="str">
            <v>ENGELANDS</v>
          </cell>
          <cell r="M764" t="str">
            <v>-</v>
          </cell>
          <cell r="N764" t="str">
            <v>TEINME</v>
          </cell>
          <cell r="O764">
            <v>229.9</v>
          </cell>
        </row>
        <row r="765">
          <cell r="A765" t="str">
            <v>GC24E044</v>
          </cell>
          <cell r="B765" t="str">
            <v>PT CABALLERO</v>
          </cell>
          <cell r="C765" t="str">
            <v>PLAYERA</v>
          </cell>
          <cell r="D765" t="str">
            <v>TRENDY</v>
          </cell>
          <cell r="E765" t="str">
            <v>PRIMAVERA / VERANO</v>
          </cell>
          <cell r="F765">
            <v>2017</v>
          </cell>
          <cell r="G765" t="str">
            <v>12 SEMANA</v>
          </cell>
          <cell r="H765" t="str">
            <v>CUELLO REDONDO</v>
          </cell>
          <cell r="I765" t="str">
            <v>MANGA CORTA</v>
          </cell>
          <cell r="J765" t="str">
            <v>REBAJAS PRI - VER 2017</v>
          </cell>
          <cell r="K765" t="str">
            <v>CHIFON</v>
          </cell>
          <cell r="L765" t="str">
            <v>ENGELANDS</v>
          </cell>
          <cell r="M765" t="str">
            <v>-</v>
          </cell>
          <cell r="N765" t="str">
            <v>TEINME</v>
          </cell>
          <cell r="O765">
            <v>269.89999999999998</v>
          </cell>
        </row>
        <row r="766">
          <cell r="A766" t="str">
            <v>GC24E052</v>
          </cell>
          <cell r="B766" t="str">
            <v>PT CABALLERO</v>
          </cell>
          <cell r="C766" t="str">
            <v>PLAYERA</v>
          </cell>
          <cell r="D766" t="str">
            <v>CORE</v>
          </cell>
          <cell r="E766" t="str">
            <v>OTOÑO / INVIERNO</v>
          </cell>
          <cell r="F766">
            <v>0</v>
          </cell>
          <cell r="G766" t="str">
            <v>28 SEMANA</v>
          </cell>
          <cell r="H766" t="str">
            <v>CUELLO REDONDO</v>
          </cell>
          <cell r="I766" t="str">
            <v>MANGA CORTA</v>
          </cell>
          <cell r="J766" t="str">
            <v>REBAJAS</v>
          </cell>
          <cell r="K766" t="str">
            <v>CHIFON</v>
          </cell>
          <cell r="L766" t="str">
            <v>BASICOS</v>
          </cell>
          <cell r="M766" t="str">
            <v>-</v>
          </cell>
          <cell r="N766" t="str">
            <v>TEINME</v>
          </cell>
          <cell r="O766">
            <v>169.9</v>
          </cell>
        </row>
        <row r="767">
          <cell r="A767" t="str">
            <v>GC24E053</v>
          </cell>
          <cell r="B767" t="str">
            <v>PT CABALLERO</v>
          </cell>
          <cell r="C767" t="str">
            <v>PLAYERA</v>
          </cell>
          <cell r="D767" t="str">
            <v>CORE</v>
          </cell>
          <cell r="E767" t="str">
            <v>PRIMAVERA / VERANO</v>
          </cell>
          <cell r="F767">
            <v>0</v>
          </cell>
          <cell r="G767" t="str">
            <v>15 SEMANA</v>
          </cell>
          <cell r="H767" t="str">
            <v>CUELLO REDONDO</v>
          </cell>
          <cell r="I767" t="str">
            <v>MANGA CORTA</v>
          </cell>
          <cell r="J767" t="str">
            <v>REBAJAS</v>
          </cell>
          <cell r="K767" t="str">
            <v>CHIFON</v>
          </cell>
          <cell r="L767" t="str">
            <v>BASICOS</v>
          </cell>
          <cell r="M767" t="str">
            <v>-</v>
          </cell>
          <cell r="N767" t="str">
            <v>TEINME</v>
          </cell>
          <cell r="O767">
            <v>169.9</v>
          </cell>
        </row>
        <row r="768">
          <cell r="A768" t="str">
            <v>GC24E056</v>
          </cell>
          <cell r="B768" t="str">
            <v>PT CABALLERO</v>
          </cell>
          <cell r="C768" t="str">
            <v>PLAYERA</v>
          </cell>
          <cell r="D768" t="str">
            <v>TRENDY</v>
          </cell>
          <cell r="E768" t="str">
            <v>PRIMAVERA / VERANO</v>
          </cell>
          <cell r="F768">
            <v>2017</v>
          </cell>
          <cell r="G768" t="str">
            <v>17 SEMANA</v>
          </cell>
          <cell r="H768" t="str">
            <v>POLO</v>
          </cell>
          <cell r="I768" t="str">
            <v>MANGA CORTA</v>
          </cell>
          <cell r="J768" t="str">
            <v>REBAJAS PRI - VER 2017</v>
          </cell>
          <cell r="K768" t="str">
            <v>PIQUE</v>
          </cell>
          <cell r="L768" t="str">
            <v>ENGELANDS</v>
          </cell>
          <cell r="M768" t="str">
            <v>-</v>
          </cell>
          <cell r="N768" t="str">
            <v>TEINME</v>
          </cell>
          <cell r="O768">
            <v>289.89999999999998</v>
          </cell>
        </row>
        <row r="769">
          <cell r="A769" t="str">
            <v>GC24E068</v>
          </cell>
          <cell r="B769" t="str">
            <v>PT CABALLERO</v>
          </cell>
          <cell r="C769" t="str">
            <v>PLAYERA</v>
          </cell>
          <cell r="D769" t="str">
            <v>TRENDY</v>
          </cell>
          <cell r="E769" t="str">
            <v>OTOÑO / INVIERNO</v>
          </cell>
          <cell r="F769">
            <v>2017</v>
          </cell>
          <cell r="G769" t="str">
            <v>30 SEMANA</v>
          </cell>
          <cell r="H769" t="str">
            <v>POLO</v>
          </cell>
          <cell r="I769" t="str">
            <v>MANGA CORTA</v>
          </cell>
          <cell r="J769" t="str">
            <v>REBAJAS OTO - INV 2017</v>
          </cell>
          <cell r="K769" t="str">
            <v>PIQUE</v>
          </cell>
          <cell r="L769" t="str">
            <v>ENGELANDS</v>
          </cell>
          <cell r="M769" t="str">
            <v>-</v>
          </cell>
          <cell r="N769" t="str">
            <v>TEINME</v>
          </cell>
          <cell r="O769">
            <v>249.9</v>
          </cell>
        </row>
        <row r="770">
          <cell r="A770" t="str">
            <v>GC24E069</v>
          </cell>
          <cell r="B770" t="str">
            <v>PT CABALLERO</v>
          </cell>
          <cell r="C770" t="str">
            <v>PLAYERA</v>
          </cell>
          <cell r="D770" t="str">
            <v>TRENDY</v>
          </cell>
          <cell r="E770" t="str">
            <v>OTOÑO / INVIERNO</v>
          </cell>
          <cell r="F770">
            <v>2017</v>
          </cell>
          <cell r="G770" t="str">
            <v>31 SEMANA</v>
          </cell>
          <cell r="H770" t="str">
            <v>CUELLO REDONDO</v>
          </cell>
          <cell r="I770" t="str">
            <v>MANGA CORTA</v>
          </cell>
          <cell r="J770" t="str">
            <v>REBAJAS OTO - INV 2017</v>
          </cell>
          <cell r="K770" t="str">
            <v>CHIFON</v>
          </cell>
          <cell r="L770" t="str">
            <v>ENGELANDS</v>
          </cell>
          <cell r="M770" t="str">
            <v>-</v>
          </cell>
          <cell r="N770" t="str">
            <v>TEINME</v>
          </cell>
          <cell r="O770">
            <v>289.89999999999998</v>
          </cell>
        </row>
        <row r="771">
          <cell r="A771" t="str">
            <v>GC24E073</v>
          </cell>
          <cell r="B771" t="str">
            <v>PT CABALLERO</v>
          </cell>
          <cell r="C771" t="str">
            <v>PLAYERA</v>
          </cell>
          <cell r="D771" t="str">
            <v>TRENDY</v>
          </cell>
          <cell r="E771" t="str">
            <v>OTOÑO / INVIERNO</v>
          </cell>
          <cell r="F771">
            <v>2017</v>
          </cell>
          <cell r="G771" t="str">
            <v>30 SEMANA</v>
          </cell>
          <cell r="H771" t="str">
            <v>POLO</v>
          </cell>
          <cell r="I771" t="str">
            <v>MANGA CORTA</v>
          </cell>
          <cell r="J771" t="str">
            <v>REBAJAS OTO - INV 2017</v>
          </cell>
          <cell r="K771" t="str">
            <v>PIQUE</v>
          </cell>
          <cell r="L771" t="str">
            <v>ENGELANDS</v>
          </cell>
          <cell r="M771" t="str">
            <v>-</v>
          </cell>
          <cell r="N771" t="str">
            <v>TEINME</v>
          </cell>
          <cell r="O771">
            <v>249.9</v>
          </cell>
        </row>
        <row r="772">
          <cell r="A772" t="str">
            <v>GC24E074</v>
          </cell>
          <cell r="B772" t="str">
            <v>PT CABALLERO</v>
          </cell>
          <cell r="C772" t="str">
            <v>PLAYERA</v>
          </cell>
          <cell r="D772" t="str">
            <v>TRENDY</v>
          </cell>
          <cell r="E772" t="str">
            <v>OTOÑO / INVIERNO</v>
          </cell>
          <cell r="F772">
            <v>2017</v>
          </cell>
          <cell r="G772" t="str">
            <v>31 SEMANA</v>
          </cell>
          <cell r="H772" t="str">
            <v>CUELLO REDONDO</v>
          </cell>
          <cell r="I772" t="str">
            <v>MANGA CORTA</v>
          </cell>
          <cell r="J772" t="str">
            <v>REBAJAS OTO - INV 2017</v>
          </cell>
          <cell r="K772" t="str">
            <v>CHIFON</v>
          </cell>
          <cell r="L772" t="str">
            <v>-</v>
          </cell>
          <cell r="M772" t="str">
            <v>-</v>
          </cell>
          <cell r="N772" t="str">
            <v>TEINME</v>
          </cell>
          <cell r="O772">
            <v>279.89999999999998</v>
          </cell>
        </row>
        <row r="773">
          <cell r="A773" t="str">
            <v>GC24E078</v>
          </cell>
          <cell r="B773" t="str">
            <v>PT CABALLERO</v>
          </cell>
          <cell r="C773" t="str">
            <v>PLAYERA</v>
          </cell>
          <cell r="D773" t="str">
            <v>ADVANCED</v>
          </cell>
          <cell r="E773" t="str">
            <v>OTOÑO / INVIERNO</v>
          </cell>
          <cell r="F773">
            <v>2017</v>
          </cell>
          <cell r="G773" t="str">
            <v>32 SEMANA</v>
          </cell>
          <cell r="H773" t="str">
            <v>CUELLO REDONDO</v>
          </cell>
          <cell r="I773" t="str">
            <v>MANGA CORTA</v>
          </cell>
          <cell r="J773" t="str">
            <v>REBAJAS OTO - INV 2017</v>
          </cell>
          <cell r="K773" t="str">
            <v>CHIFON</v>
          </cell>
          <cell r="L773" t="str">
            <v>-</v>
          </cell>
          <cell r="M773" t="str">
            <v>-</v>
          </cell>
          <cell r="N773" t="str">
            <v>TEINME</v>
          </cell>
          <cell r="O773">
            <v>199.9</v>
          </cell>
        </row>
        <row r="774">
          <cell r="A774" t="str">
            <v>GC24E089</v>
          </cell>
          <cell r="B774" t="str">
            <v>PT CABALLERO</v>
          </cell>
          <cell r="C774" t="str">
            <v>PLAYERA</v>
          </cell>
          <cell r="D774" t="str">
            <v>ADVANCED</v>
          </cell>
          <cell r="E774" t="str">
            <v>PRIMAVERA / VERANO</v>
          </cell>
          <cell r="F774">
            <v>2017</v>
          </cell>
          <cell r="G774" t="str">
            <v>29 SEMANA</v>
          </cell>
          <cell r="H774" t="str">
            <v>CUELLO REDONDO</v>
          </cell>
          <cell r="I774" t="str">
            <v>MANGA CORTA</v>
          </cell>
          <cell r="J774" t="str">
            <v>REBAJAS OTO - INV 2017</v>
          </cell>
          <cell r="K774" t="str">
            <v>CHIFON</v>
          </cell>
          <cell r="L774" t="str">
            <v>FUTURE CAMO</v>
          </cell>
          <cell r="M774" t="str">
            <v>-</v>
          </cell>
          <cell r="N774" t="str">
            <v>TEINME</v>
          </cell>
          <cell r="O774">
            <v>229.9</v>
          </cell>
        </row>
        <row r="775">
          <cell r="A775" t="str">
            <v>GC24E090</v>
          </cell>
          <cell r="B775" t="str">
            <v>PT CABALLERO</v>
          </cell>
          <cell r="C775" t="str">
            <v>PLAYERA</v>
          </cell>
          <cell r="D775" t="str">
            <v>ADVANCE</v>
          </cell>
          <cell r="E775" t="str">
            <v>OTOÑO / INVIERNO</v>
          </cell>
          <cell r="F775">
            <v>0</v>
          </cell>
          <cell r="G775" t="str">
            <v>30 SEMANA</v>
          </cell>
          <cell r="H775" t="str">
            <v>CUELLO REDONDO</v>
          </cell>
          <cell r="I775" t="str">
            <v>MANGA CORTA</v>
          </cell>
          <cell r="J775" t="str">
            <v>REBAJAS</v>
          </cell>
          <cell r="K775" t="str">
            <v>CHIFON</v>
          </cell>
          <cell r="L775" t="str">
            <v>-</v>
          </cell>
          <cell r="M775" t="str">
            <v>-</v>
          </cell>
          <cell r="N775" t="str">
            <v>TEINME</v>
          </cell>
          <cell r="O775">
            <v>229.9</v>
          </cell>
        </row>
        <row r="776">
          <cell r="A776" t="str">
            <v>GC24E099</v>
          </cell>
          <cell r="B776" t="str">
            <v>PT CABALLERO</v>
          </cell>
          <cell r="C776" t="str">
            <v>PLAYERA</v>
          </cell>
          <cell r="D776" t="str">
            <v>LOW PRICE</v>
          </cell>
          <cell r="E776" t="str">
            <v>OTOÑO / INVIERNO</v>
          </cell>
          <cell r="F776">
            <v>2017</v>
          </cell>
          <cell r="G776" t="str">
            <v>37 SEMANA</v>
          </cell>
          <cell r="H776" t="str">
            <v>CUELLO V</v>
          </cell>
          <cell r="I776" t="str">
            <v>MANGA CORTA</v>
          </cell>
          <cell r="J776" t="str">
            <v>REBAJAS OTO - INV 2017</v>
          </cell>
          <cell r="K776" t="str">
            <v>CHIFON</v>
          </cell>
          <cell r="L776" t="str">
            <v>-</v>
          </cell>
          <cell r="M776" t="str">
            <v>-</v>
          </cell>
          <cell r="N776" t="str">
            <v>TEINME</v>
          </cell>
          <cell r="O776">
            <v>199.9</v>
          </cell>
        </row>
        <row r="777">
          <cell r="A777" t="str">
            <v>GC24E107</v>
          </cell>
          <cell r="B777" t="str">
            <v>PT CABALLERO</v>
          </cell>
          <cell r="C777" t="str">
            <v>PLAYERA</v>
          </cell>
          <cell r="D777" t="str">
            <v>LOW PRICE</v>
          </cell>
          <cell r="E777" t="str">
            <v>OTOÑO / INVIERNO</v>
          </cell>
          <cell r="F777">
            <v>2017</v>
          </cell>
          <cell r="G777" t="str">
            <v>47 SEMANA</v>
          </cell>
          <cell r="H777" t="str">
            <v>CUELLO REDONDO</v>
          </cell>
          <cell r="I777" t="str">
            <v>MANGA CORTA</v>
          </cell>
          <cell r="J777" t="str">
            <v>REBAJAS OTO - INV 2017</v>
          </cell>
          <cell r="K777" t="str">
            <v>CHIFON</v>
          </cell>
          <cell r="L777" t="str">
            <v>-</v>
          </cell>
          <cell r="M777" t="str">
            <v>-</v>
          </cell>
          <cell r="N777" t="str">
            <v>TEINME</v>
          </cell>
          <cell r="O777">
            <v>229.9</v>
          </cell>
        </row>
        <row r="778">
          <cell r="A778" t="str">
            <v>GC24E124</v>
          </cell>
          <cell r="B778" t="str">
            <v>PT CABALLERO</v>
          </cell>
          <cell r="C778" t="str">
            <v>PLAYERA</v>
          </cell>
          <cell r="D778" t="str">
            <v>ADVANCE</v>
          </cell>
          <cell r="E778" t="str">
            <v>OTOÑO / INVIERNO</v>
          </cell>
          <cell r="F778">
            <v>0</v>
          </cell>
          <cell r="G778" t="str">
            <v>42 SEMANA</v>
          </cell>
          <cell r="H778" t="str">
            <v>CUELLO REDONDO</v>
          </cell>
          <cell r="I778" t="str">
            <v>MANGA CORTA</v>
          </cell>
          <cell r="J778" t="str">
            <v>REBAJAS</v>
          </cell>
          <cell r="K778" t="str">
            <v>CHIFON</v>
          </cell>
          <cell r="L778" t="str">
            <v>-</v>
          </cell>
          <cell r="M778" t="str">
            <v>-</v>
          </cell>
          <cell r="N778" t="str">
            <v>TEINME</v>
          </cell>
          <cell r="O778">
            <v>199.9</v>
          </cell>
        </row>
        <row r="779">
          <cell r="A779" t="str">
            <v>GC24E136</v>
          </cell>
          <cell r="B779" t="str">
            <v>PT CABALLERO</v>
          </cell>
          <cell r="C779" t="str">
            <v>PLAYERA</v>
          </cell>
          <cell r="D779" t="str">
            <v>LOW PRICE</v>
          </cell>
          <cell r="E779" t="str">
            <v>OTOÑO / INVIERNO</v>
          </cell>
          <cell r="F779">
            <v>2017</v>
          </cell>
          <cell r="G779" t="str">
            <v>38 SEMANA</v>
          </cell>
          <cell r="H779" t="str">
            <v>CUELLO REDONDO</v>
          </cell>
          <cell r="I779" t="str">
            <v>MANGA CORTA</v>
          </cell>
          <cell r="J779" t="str">
            <v>REBAJAS OTO - INV 2017</v>
          </cell>
          <cell r="K779" t="str">
            <v>CHIFON</v>
          </cell>
          <cell r="L779" t="str">
            <v>-</v>
          </cell>
          <cell r="M779" t="str">
            <v>-</v>
          </cell>
          <cell r="N779" t="str">
            <v>TEINME</v>
          </cell>
          <cell r="O779">
            <v>199.9</v>
          </cell>
        </row>
        <row r="780">
          <cell r="A780" t="str">
            <v>GC24E166</v>
          </cell>
          <cell r="B780" t="str">
            <v>PT CABALLERO</v>
          </cell>
          <cell r="C780" t="str">
            <v>PLAYERA</v>
          </cell>
          <cell r="D780" t="str">
            <v>ADVANCED</v>
          </cell>
          <cell r="E780" t="str">
            <v>OTOÑO / INVIERNO</v>
          </cell>
          <cell r="F780">
            <v>2017</v>
          </cell>
          <cell r="G780" t="str">
            <v>44 SEMANA</v>
          </cell>
          <cell r="H780" t="str">
            <v>CUELLO REDONDO</v>
          </cell>
          <cell r="I780" t="str">
            <v>MANGA CORTA</v>
          </cell>
          <cell r="J780" t="str">
            <v>REBAJAS OTO - INV 2017</v>
          </cell>
          <cell r="K780" t="str">
            <v>CHIFON</v>
          </cell>
          <cell r="L780" t="str">
            <v>-</v>
          </cell>
          <cell r="M780" t="str">
            <v>-</v>
          </cell>
          <cell r="N780" t="str">
            <v>TEINME</v>
          </cell>
          <cell r="O780">
            <v>199.9</v>
          </cell>
        </row>
        <row r="781">
          <cell r="A781" t="str">
            <v>GC24E184</v>
          </cell>
          <cell r="B781" t="str">
            <v>PT CABALLERO</v>
          </cell>
          <cell r="C781" t="str">
            <v>PLAYERA</v>
          </cell>
          <cell r="D781" t="str">
            <v>TRENDY</v>
          </cell>
          <cell r="E781" t="str">
            <v>OTOÑO / INVIERNO</v>
          </cell>
          <cell r="F781">
            <v>2017</v>
          </cell>
          <cell r="G781" t="str">
            <v>33 SEMANA</v>
          </cell>
          <cell r="H781" t="str">
            <v>CUELLO REDONDO</v>
          </cell>
          <cell r="I781" t="str">
            <v>MANGA CORTA</v>
          </cell>
          <cell r="J781" t="str">
            <v>REBAJAS OTO - INV 2017</v>
          </cell>
          <cell r="K781" t="str">
            <v>CHIFON</v>
          </cell>
          <cell r="L781" t="str">
            <v>BLACK PAINT</v>
          </cell>
          <cell r="M781" t="str">
            <v>-</v>
          </cell>
          <cell r="N781" t="str">
            <v>TEINME</v>
          </cell>
          <cell r="O781">
            <v>219.9</v>
          </cell>
        </row>
        <row r="782">
          <cell r="A782" t="str">
            <v>GC24E192</v>
          </cell>
          <cell r="B782" t="str">
            <v>PT CABALLERO</v>
          </cell>
          <cell r="C782" t="str">
            <v>PLAYERA</v>
          </cell>
          <cell r="D782" t="str">
            <v>VANGUARDIA</v>
          </cell>
          <cell r="E782" t="str">
            <v>OTOÑO / INVIERNO</v>
          </cell>
          <cell r="F782">
            <v>2017</v>
          </cell>
          <cell r="G782" t="str">
            <v>32 SEMANA</v>
          </cell>
          <cell r="H782" t="str">
            <v>CUELLO REDONDO</v>
          </cell>
          <cell r="I782" t="str">
            <v>MANGA CORTA</v>
          </cell>
          <cell r="J782" t="str">
            <v>REBAJAS OTO - INV 2017</v>
          </cell>
          <cell r="K782" t="str">
            <v>CHIFON</v>
          </cell>
          <cell r="L782" t="str">
            <v>BLACK PAINT</v>
          </cell>
          <cell r="M782" t="str">
            <v>-</v>
          </cell>
          <cell r="N782" t="str">
            <v>TEINME</v>
          </cell>
          <cell r="O782">
            <v>229.9</v>
          </cell>
        </row>
        <row r="783">
          <cell r="A783" t="str">
            <v>GC24E198</v>
          </cell>
          <cell r="B783" t="str">
            <v>PT CABALLERO</v>
          </cell>
          <cell r="C783" t="str">
            <v>PLAYERA</v>
          </cell>
          <cell r="D783" t="str">
            <v>TRENDY</v>
          </cell>
          <cell r="E783" t="str">
            <v>OTOÑO / INVIERNO</v>
          </cell>
          <cell r="F783">
            <v>2017</v>
          </cell>
          <cell r="G783" t="str">
            <v>37 SEMANA</v>
          </cell>
          <cell r="H783" t="str">
            <v>CUELLO REDONDO</v>
          </cell>
          <cell r="I783" t="str">
            <v>MANGA CORTA</v>
          </cell>
          <cell r="J783" t="str">
            <v>REBAJAS OTO - INV 2017</v>
          </cell>
          <cell r="K783" t="str">
            <v>CHIFON</v>
          </cell>
          <cell r="L783" t="str">
            <v>TECHSPORT</v>
          </cell>
          <cell r="M783" t="str">
            <v>-</v>
          </cell>
          <cell r="N783" t="str">
            <v>TEINME</v>
          </cell>
          <cell r="O783">
            <v>249.9</v>
          </cell>
        </row>
        <row r="784">
          <cell r="A784" t="str">
            <v>GC24E202</v>
          </cell>
          <cell r="B784" t="str">
            <v>PT CABALLERO</v>
          </cell>
          <cell r="C784" t="str">
            <v>PLAYERA</v>
          </cell>
          <cell r="D784" t="str">
            <v>TRENDY</v>
          </cell>
          <cell r="E784" t="str">
            <v>OTOÑO / INVIERNO</v>
          </cell>
          <cell r="F784">
            <v>0</v>
          </cell>
          <cell r="G784" t="str">
            <v>37 SEMANA</v>
          </cell>
          <cell r="H784" t="str">
            <v>CUELLO REDONDO</v>
          </cell>
          <cell r="I784" t="str">
            <v>MANGA CORTA</v>
          </cell>
          <cell r="J784" t="str">
            <v>REBAJAS</v>
          </cell>
          <cell r="K784" t="str">
            <v>CHIFON</v>
          </cell>
          <cell r="L784" t="str">
            <v>TECHSPORT</v>
          </cell>
          <cell r="M784" t="str">
            <v>-</v>
          </cell>
          <cell r="N784" t="str">
            <v>TEINME</v>
          </cell>
          <cell r="O784">
            <v>249.9</v>
          </cell>
        </row>
        <row r="785">
          <cell r="A785" t="str">
            <v>GC24E207</v>
          </cell>
          <cell r="B785" t="str">
            <v>PT CABALLERO</v>
          </cell>
          <cell r="C785" t="str">
            <v>PLAYERA</v>
          </cell>
          <cell r="D785" t="str">
            <v>ADVANCED</v>
          </cell>
          <cell r="E785" t="str">
            <v>OTOÑO / INVIERNO</v>
          </cell>
          <cell r="F785">
            <v>2017</v>
          </cell>
          <cell r="G785" t="str">
            <v>40 SEMANA</v>
          </cell>
          <cell r="H785" t="str">
            <v>CUELLO REDONDO</v>
          </cell>
          <cell r="I785" t="str">
            <v>MANGA CORTA</v>
          </cell>
          <cell r="J785" t="str">
            <v>REBAJAS OTO - INV 2017</v>
          </cell>
          <cell r="K785" t="str">
            <v>CHIFON</v>
          </cell>
          <cell r="L785" t="str">
            <v>-</v>
          </cell>
          <cell r="M785" t="str">
            <v>-</v>
          </cell>
          <cell r="N785" t="str">
            <v>TEINME</v>
          </cell>
          <cell r="O785">
            <v>199.9</v>
          </cell>
        </row>
        <row r="786">
          <cell r="A786" t="str">
            <v>GC24E219</v>
          </cell>
          <cell r="B786" t="str">
            <v>PT CABALLERO</v>
          </cell>
          <cell r="C786" t="str">
            <v>PLAYERA</v>
          </cell>
          <cell r="D786" t="str">
            <v>TRENDY</v>
          </cell>
          <cell r="E786" t="str">
            <v>OTOÑO / INVIERNO</v>
          </cell>
          <cell r="F786">
            <v>2017</v>
          </cell>
          <cell r="G786" t="str">
            <v>48 SEMANA</v>
          </cell>
          <cell r="H786" t="str">
            <v>-</v>
          </cell>
          <cell r="I786" t="str">
            <v>MANGA LARGA</v>
          </cell>
          <cell r="J786" t="str">
            <v>REBAJAS PRI - VER 2018</v>
          </cell>
          <cell r="K786" t="str">
            <v>CHIFON</v>
          </cell>
          <cell r="L786" t="str">
            <v>-</v>
          </cell>
          <cell r="M786" t="str">
            <v>-</v>
          </cell>
          <cell r="N786" t="str">
            <v>TEINME</v>
          </cell>
          <cell r="O786">
            <v>199.9</v>
          </cell>
        </row>
        <row r="787">
          <cell r="A787" t="str">
            <v>GC24E221</v>
          </cell>
          <cell r="B787" t="str">
            <v>PT CABALLERO</v>
          </cell>
          <cell r="C787" t="str">
            <v>PLAYERA</v>
          </cell>
          <cell r="D787" t="str">
            <v>TRENDY</v>
          </cell>
          <cell r="E787" t="str">
            <v>OTOÑO / INVIERNO</v>
          </cell>
          <cell r="F787">
            <v>0</v>
          </cell>
          <cell r="G787" t="str">
            <v>42 SEMANA</v>
          </cell>
          <cell r="H787" t="str">
            <v>CUELLO REDONDO</v>
          </cell>
          <cell r="I787" t="str">
            <v>MANGA CORTA</v>
          </cell>
          <cell r="J787" t="str">
            <v>REBAJAS</v>
          </cell>
          <cell r="K787" t="str">
            <v>CHIFON</v>
          </cell>
          <cell r="L787" t="str">
            <v>REBEL</v>
          </cell>
          <cell r="M787" t="str">
            <v>-</v>
          </cell>
          <cell r="N787" t="str">
            <v>TEINME</v>
          </cell>
          <cell r="O787">
            <v>269.89999999999998</v>
          </cell>
        </row>
        <row r="788">
          <cell r="A788" t="str">
            <v>GC24E223</v>
          </cell>
          <cell r="B788" t="str">
            <v>PT CABALLERO</v>
          </cell>
          <cell r="C788" t="str">
            <v>PLAYERA</v>
          </cell>
          <cell r="D788" t="str">
            <v>TRENDY</v>
          </cell>
          <cell r="E788" t="str">
            <v>OTOÑO / INVIERNO</v>
          </cell>
          <cell r="F788">
            <v>2017</v>
          </cell>
          <cell r="G788" t="str">
            <v>48 SEMANA</v>
          </cell>
          <cell r="H788" t="str">
            <v>CUELLO REDONDO</v>
          </cell>
          <cell r="I788" t="str">
            <v>MANGA LARGA</v>
          </cell>
          <cell r="J788" t="str">
            <v>REBAJAS PRI - VER 2018</v>
          </cell>
          <cell r="K788" t="str">
            <v>CHIFON</v>
          </cell>
          <cell r="L788" t="str">
            <v>REBEL</v>
          </cell>
          <cell r="M788" t="str">
            <v>-</v>
          </cell>
          <cell r="N788" t="str">
            <v>TEINME</v>
          </cell>
          <cell r="O788">
            <v>199.9</v>
          </cell>
        </row>
        <row r="789">
          <cell r="A789" t="str">
            <v>GC24E225</v>
          </cell>
          <cell r="B789" t="str">
            <v>PT CABALLERO</v>
          </cell>
          <cell r="C789" t="str">
            <v>PLAYERA</v>
          </cell>
          <cell r="D789" t="str">
            <v>TRENDY</v>
          </cell>
          <cell r="E789" t="str">
            <v>OTOÑO / INVIERNO</v>
          </cell>
          <cell r="F789">
            <v>2017</v>
          </cell>
          <cell r="G789" t="str">
            <v>40 SEMANA</v>
          </cell>
          <cell r="H789">
            <v>0</v>
          </cell>
          <cell r="I789" t="str">
            <v>MANGA CORTA</v>
          </cell>
          <cell r="J789" t="str">
            <v>REBAJAS OTO - INV 2017</v>
          </cell>
          <cell r="K789" t="str">
            <v>CHIFON</v>
          </cell>
          <cell r="L789" t="str">
            <v>-</v>
          </cell>
          <cell r="M789" t="str">
            <v>-</v>
          </cell>
          <cell r="N789" t="str">
            <v>TEINME</v>
          </cell>
          <cell r="O789">
            <v>269.89999999999998</v>
          </cell>
        </row>
        <row r="790">
          <cell r="A790" t="str">
            <v>GC24E234</v>
          </cell>
          <cell r="B790" t="str">
            <v>PT CABALLERO</v>
          </cell>
          <cell r="C790" t="str">
            <v>PLAYERA</v>
          </cell>
          <cell r="D790" t="str">
            <v>ADVANCED</v>
          </cell>
          <cell r="E790" t="str">
            <v>OTOÑO / INVIERNO</v>
          </cell>
          <cell r="F790">
            <v>2017</v>
          </cell>
          <cell r="G790" t="str">
            <v>46 SEMANA</v>
          </cell>
          <cell r="H790" t="str">
            <v>-</v>
          </cell>
          <cell r="I790" t="str">
            <v>MANGA CORTA</v>
          </cell>
          <cell r="J790" t="str">
            <v>REBAJAS OTO - INV 2017</v>
          </cell>
          <cell r="K790" t="str">
            <v>CHIFON</v>
          </cell>
          <cell r="L790" t="str">
            <v>REBEL</v>
          </cell>
          <cell r="M790" t="str">
            <v>-</v>
          </cell>
          <cell r="N790" t="str">
            <v>TEINME</v>
          </cell>
          <cell r="O790">
            <v>199.9</v>
          </cell>
        </row>
        <row r="791">
          <cell r="A791" t="str">
            <v>GC24E252</v>
          </cell>
          <cell r="B791" t="str">
            <v>PT CABALLERO</v>
          </cell>
          <cell r="C791" t="str">
            <v>PLAYERA</v>
          </cell>
          <cell r="D791" t="str">
            <v>ADVANCE</v>
          </cell>
          <cell r="E791" t="str">
            <v>PRIMAVERA / VERANO</v>
          </cell>
          <cell r="F791">
            <v>2018</v>
          </cell>
          <cell r="G791" t="str">
            <v>50 SEMANA</v>
          </cell>
          <cell r="H791" t="str">
            <v>CUELLO REDONDO</v>
          </cell>
          <cell r="I791" t="str">
            <v>MANGA CORTA</v>
          </cell>
          <cell r="J791" t="str">
            <v>REBAJAS</v>
          </cell>
          <cell r="K791" t="str">
            <v>CHIFON</v>
          </cell>
          <cell r="L791" t="str">
            <v>ADVANCED</v>
          </cell>
          <cell r="M791" t="str">
            <v>-</v>
          </cell>
          <cell r="N791" t="str">
            <v>TEINME</v>
          </cell>
          <cell r="O791">
            <v>129.9</v>
          </cell>
        </row>
        <row r="792">
          <cell r="A792" t="str">
            <v>GC24E263</v>
          </cell>
          <cell r="B792" t="str">
            <v>PT CABALLERO</v>
          </cell>
          <cell r="C792" t="str">
            <v>PLAYERA</v>
          </cell>
          <cell r="D792" t="str">
            <v>ADVANCED</v>
          </cell>
          <cell r="E792" t="str">
            <v>PRIMAVERA / VERANO</v>
          </cell>
          <cell r="F792">
            <v>2018</v>
          </cell>
          <cell r="G792" t="str">
            <v>51 SEMANA</v>
          </cell>
          <cell r="H792" t="str">
            <v>CUELLO REDONDO</v>
          </cell>
          <cell r="I792" t="str">
            <v>MANGA CORTA</v>
          </cell>
          <cell r="J792" t="str">
            <v>REBAJAS PRI - VER 2018</v>
          </cell>
          <cell r="K792" t="str">
            <v>CHIFON</v>
          </cell>
          <cell r="L792" t="str">
            <v>ADVANCED</v>
          </cell>
          <cell r="M792" t="str">
            <v>-</v>
          </cell>
          <cell r="N792" t="str">
            <v>TEINME</v>
          </cell>
          <cell r="O792">
            <v>129.9</v>
          </cell>
        </row>
        <row r="793">
          <cell r="A793" t="str">
            <v>GC24E264</v>
          </cell>
          <cell r="B793" t="str">
            <v>PT CABALLERO</v>
          </cell>
          <cell r="C793" t="str">
            <v>PLAYERA</v>
          </cell>
          <cell r="D793" t="str">
            <v>ADVANCED</v>
          </cell>
          <cell r="E793" t="str">
            <v>PRIMAVERA / VERANO</v>
          </cell>
          <cell r="F793">
            <v>2018</v>
          </cell>
          <cell r="G793" t="str">
            <v>51 SEMANA</v>
          </cell>
          <cell r="H793" t="str">
            <v>CUELLO REDONDO</v>
          </cell>
          <cell r="I793" t="str">
            <v>MANGA CORTA</v>
          </cell>
          <cell r="J793" t="str">
            <v>REBAJAS PRI - VER 2018</v>
          </cell>
          <cell r="K793" t="str">
            <v>CHIFON</v>
          </cell>
          <cell r="L793" t="str">
            <v>ADVANCED</v>
          </cell>
          <cell r="M793" t="str">
            <v>-</v>
          </cell>
          <cell r="N793" t="str">
            <v>TEINME</v>
          </cell>
          <cell r="O793">
            <v>129.9</v>
          </cell>
        </row>
        <row r="794">
          <cell r="A794" t="str">
            <v>GC24E268</v>
          </cell>
          <cell r="B794" t="str">
            <v>PT CABALLERO</v>
          </cell>
          <cell r="C794" t="str">
            <v>PLAYERA</v>
          </cell>
          <cell r="D794" t="str">
            <v>ADVANCE</v>
          </cell>
          <cell r="E794" t="str">
            <v>PRIMAVERA / VERANO</v>
          </cell>
          <cell r="F794">
            <v>2018</v>
          </cell>
          <cell r="G794" t="str">
            <v>52 SEMANA</v>
          </cell>
          <cell r="H794" t="str">
            <v>CUELLO REDONDO</v>
          </cell>
          <cell r="I794" t="str">
            <v>MANGA CORTA</v>
          </cell>
          <cell r="J794" t="str">
            <v>REBAJAS</v>
          </cell>
          <cell r="K794" t="str">
            <v>CHIFON</v>
          </cell>
          <cell r="L794" t="str">
            <v>ADVANCED</v>
          </cell>
          <cell r="M794" t="str">
            <v>-</v>
          </cell>
          <cell r="N794" t="str">
            <v>TEINME</v>
          </cell>
          <cell r="O794">
            <v>199.9</v>
          </cell>
        </row>
        <row r="795">
          <cell r="A795" t="str">
            <v>GC24E277</v>
          </cell>
          <cell r="B795" t="str">
            <v>PT CABALLERO</v>
          </cell>
          <cell r="C795" t="str">
            <v>PLAYERA</v>
          </cell>
          <cell r="D795" t="str">
            <v>ADVANCED</v>
          </cell>
          <cell r="E795" t="str">
            <v>PRIMAVERA / VERANO</v>
          </cell>
          <cell r="F795">
            <v>2018</v>
          </cell>
          <cell r="G795" t="str">
            <v>10 SEMANA</v>
          </cell>
          <cell r="H795" t="str">
            <v>CUELLO REDONDO</v>
          </cell>
          <cell r="I795" t="str">
            <v>MANGA CORTA</v>
          </cell>
          <cell r="J795" t="str">
            <v>REBAJAS PRI - VER 2018</v>
          </cell>
          <cell r="K795" t="str">
            <v>CHIFON</v>
          </cell>
          <cell r="L795" t="str">
            <v>ADVANCED</v>
          </cell>
          <cell r="M795" t="str">
            <v>-</v>
          </cell>
          <cell r="N795" t="str">
            <v>TEINME</v>
          </cell>
          <cell r="O795">
            <v>199.9</v>
          </cell>
        </row>
        <row r="796">
          <cell r="A796" t="str">
            <v>GC24E278</v>
          </cell>
          <cell r="B796" t="str">
            <v>PT CABALLERO</v>
          </cell>
          <cell r="C796" t="str">
            <v>PLAYERA</v>
          </cell>
          <cell r="D796" t="str">
            <v>ADVANCE</v>
          </cell>
          <cell r="E796" t="str">
            <v>PRIMAVERA / VERANO</v>
          </cell>
          <cell r="F796">
            <v>2018</v>
          </cell>
          <cell r="G796" t="str">
            <v>10 SEMANA</v>
          </cell>
          <cell r="H796" t="str">
            <v>CUELLO V</v>
          </cell>
          <cell r="I796" t="str">
            <v>MANGA CORTA</v>
          </cell>
          <cell r="J796" t="str">
            <v>REBAJAS PRI - VER 2018</v>
          </cell>
          <cell r="K796" t="str">
            <v>CHIFON</v>
          </cell>
          <cell r="L796" t="str">
            <v>ADVANCED</v>
          </cell>
          <cell r="M796" t="str">
            <v>-</v>
          </cell>
          <cell r="N796" t="str">
            <v>TEINME</v>
          </cell>
          <cell r="O796">
            <v>199.9</v>
          </cell>
        </row>
        <row r="797">
          <cell r="A797" t="str">
            <v>GC24E280</v>
          </cell>
          <cell r="B797" t="str">
            <v>PT CABALLERO</v>
          </cell>
          <cell r="C797" t="str">
            <v>PLAYERA</v>
          </cell>
          <cell r="D797" t="str">
            <v>ADVANCED</v>
          </cell>
          <cell r="E797" t="str">
            <v>PRIMAVERA / VERANO</v>
          </cell>
          <cell r="F797">
            <v>2018</v>
          </cell>
          <cell r="G797" t="str">
            <v>9 SEMANA</v>
          </cell>
          <cell r="H797" t="str">
            <v>CUELLO REDONDO</v>
          </cell>
          <cell r="I797" t="str">
            <v>MANGA CORTA</v>
          </cell>
          <cell r="J797" t="str">
            <v>REBAJAS PRI - VER 2018</v>
          </cell>
          <cell r="K797" t="str">
            <v>CHIFON</v>
          </cell>
          <cell r="L797" t="str">
            <v>ADVANCED</v>
          </cell>
          <cell r="M797" t="str">
            <v>-</v>
          </cell>
          <cell r="N797" t="str">
            <v>TEINME</v>
          </cell>
          <cell r="O797">
            <v>199.9</v>
          </cell>
        </row>
        <row r="798">
          <cell r="A798" t="str">
            <v>GC24E281</v>
          </cell>
          <cell r="B798" t="str">
            <v>PT CABALLERO</v>
          </cell>
          <cell r="C798" t="str">
            <v>PLAYERA</v>
          </cell>
          <cell r="D798" t="str">
            <v>ADVANCE</v>
          </cell>
          <cell r="E798" t="str">
            <v>PRIMAVERA / VERANO</v>
          </cell>
          <cell r="F798">
            <v>2018</v>
          </cell>
          <cell r="G798" t="str">
            <v>9 SEMANA</v>
          </cell>
          <cell r="H798" t="str">
            <v>CUELLO REDONDO</v>
          </cell>
          <cell r="I798" t="str">
            <v>MANGA CORTA</v>
          </cell>
          <cell r="J798" t="str">
            <v>REBAJAS</v>
          </cell>
          <cell r="K798" t="str">
            <v>CHIFON</v>
          </cell>
          <cell r="L798" t="str">
            <v>ADVANCED</v>
          </cell>
          <cell r="M798" t="str">
            <v>-</v>
          </cell>
          <cell r="N798" t="str">
            <v>TEINME</v>
          </cell>
          <cell r="O798">
            <v>199.9</v>
          </cell>
        </row>
        <row r="799">
          <cell r="A799" t="str">
            <v>GC24E282</v>
          </cell>
          <cell r="B799" t="str">
            <v>PT CABALLERO</v>
          </cell>
          <cell r="C799" t="str">
            <v>PLAYERA</v>
          </cell>
          <cell r="D799" t="str">
            <v>ADVANCED</v>
          </cell>
          <cell r="E799" t="str">
            <v>PRIMAVERA / VERANO</v>
          </cell>
          <cell r="F799">
            <v>2018</v>
          </cell>
          <cell r="G799" t="str">
            <v>9 SEMANA</v>
          </cell>
          <cell r="H799" t="str">
            <v>CUELLO REDONDO</v>
          </cell>
          <cell r="I799" t="str">
            <v>MANGA CORTA</v>
          </cell>
          <cell r="J799" t="str">
            <v>REBAJAS PRI - VER 2018</v>
          </cell>
          <cell r="K799" t="str">
            <v>CHIFON</v>
          </cell>
          <cell r="L799" t="str">
            <v>ADVANCED</v>
          </cell>
          <cell r="M799" t="str">
            <v>-</v>
          </cell>
          <cell r="N799" t="str">
            <v>TEINME</v>
          </cell>
          <cell r="O799">
            <v>199.9</v>
          </cell>
        </row>
        <row r="800">
          <cell r="A800" t="str">
            <v>GC24E286</v>
          </cell>
          <cell r="B800" t="str">
            <v>PT CABALLERO</v>
          </cell>
          <cell r="C800" t="str">
            <v>PLAYERA</v>
          </cell>
          <cell r="D800" t="str">
            <v>ADVANCED</v>
          </cell>
          <cell r="E800" t="str">
            <v>PRIMAVERA / VERANO</v>
          </cell>
          <cell r="F800">
            <v>2018</v>
          </cell>
          <cell r="G800" t="str">
            <v>3 SEMANA</v>
          </cell>
          <cell r="H800" t="str">
            <v>CUELLO REDONDO</v>
          </cell>
          <cell r="I800" t="str">
            <v>MANGA CORTA</v>
          </cell>
          <cell r="J800" t="str">
            <v>REBAJAS PRI - VER 2018</v>
          </cell>
          <cell r="K800" t="str">
            <v>CHIFON</v>
          </cell>
          <cell r="L800" t="str">
            <v>ADVANCED</v>
          </cell>
          <cell r="M800" t="str">
            <v>-</v>
          </cell>
          <cell r="N800" t="str">
            <v>TEINME</v>
          </cell>
          <cell r="O800">
            <v>199.9</v>
          </cell>
        </row>
        <row r="801">
          <cell r="A801" t="str">
            <v>GC24E295</v>
          </cell>
          <cell r="B801" t="str">
            <v>PT CABALLERO</v>
          </cell>
          <cell r="C801" t="str">
            <v>PLAYERA</v>
          </cell>
          <cell r="D801" t="str">
            <v>ADVANCE</v>
          </cell>
          <cell r="E801" t="str">
            <v>PRIMAVERA / VERANO</v>
          </cell>
          <cell r="F801">
            <v>2018</v>
          </cell>
          <cell r="G801" t="str">
            <v>9 SEMANA</v>
          </cell>
          <cell r="H801" t="str">
            <v>CUELLO REDONDO</v>
          </cell>
          <cell r="I801" t="str">
            <v>MANGA CORTA</v>
          </cell>
          <cell r="J801" t="str">
            <v>REBAJAS PRI - VER 2018</v>
          </cell>
          <cell r="K801" t="str">
            <v>CHIFON</v>
          </cell>
          <cell r="L801" t="str">
            <v>ADVANCED</v>
          </cell>
          <cell r="M801" t="str">
            <v>-</v>
          </cell>
          <cell r="N801" t="str">
            <v>TEINME</v>
          </cell>
          <cell r="O801">
            <v>199.9</v>
          </cell>
        </row>
        <row r="802">
          <cell r="A802" t="str">
            <v>GC24E296</v>
          </cell>
          <cell r="B802" t="str">
            <v>PT CABALLERO</v>
          </cell>
          <cell r="C802" t="str">
            <v>PLAYERA</v>
          </cell>
          <cell r="D802" t="str">
            <v>ADVANCE</v>
          </cell>
          <cell r="E802" t="str">
            <v>PRIMAVERA / VERANO</v>
          </cell>
          <cell r="F802">
            <v>2018</v>
          </cell>
          <cell r="G802" t="str">
            <v>9 SEMANA</v>
          </cell>
          <cell r="H802" t="str">
            <v>CUELLO REDONDO</v>
          </cell>
          <cell r="I802" t="str">
            <v>MANGA CORTA</v>
          </cell>
          <cell r="J802" t="str">
            <v>REBAJAS</v>
          </cell>
          <cell r="K802" t="str">
            <v>CHIFON</v>
          </cell>
          <cell r="L802" t="str">
            <v>ADVANCED</v>
          </cell>
          <cell r="M802" t="str">
            <v>-</v>
          </cell>
          <cell r="N802" t="str">
            <v>TEINME</v>
          </cell>
          <cell r="O802">
            <v>129.9</v>
          </cell>
        </row>
        <row r="803">
          <cell r="A803" t="str">
            <v>GC24E297</v>
          </cell>
          <cell r="B803" t="str">
            <v>PT CABALLERO</v>
          </cell>
          <cell r="C803" t="str">
            <v>PLAYERA</v>
          </cell>
          <cell r="D803" t="str">
            <v>ADVANCED</v>
          </cell>
          <cell r="E803" t="str">
            <v>PRIMAVERA / VERANO</v>
          </cell>
          <cell r="F803">
            <v>2018</v>
          </cell>
          <cell r="G803" t="str">
            <v>9 SEMANA</v>
          </cell>
          <cell r="H803" t="str">
            <v>CUELLO REDONDO</v>
          </cell>
          <cell r="I803" t="str">
            <v>MANGA CORTA</v>
          </cell>
          <cell r="J803" t="str">
            <v>REBAJAS PRI - VER 2018</v>
          </cell>
          <cell r="K803" t="str">
            <v>CHIFON</v>
          </cell>
          <cell r="L803" t="str">
            <v>ADVANCED</v>
          </cell>
          <cell r="M803" t="str">
            <v>-</v>
          </cell>
          <cell r="N803" t="str">
            <v>TEINME</v>
          </cell>
          <cell r="O803">
            <v>129.9</v>
          </cell>
        </row>
        <row r="804">
          <cell r="A804" t="str">
            <v>GC24E306</v>
          </cell>
          <cell r="B804" t="str">
            <v>PT CABALLERO</v>
          </cell>
          <cell r="C804" t="str">
            <v>PLAYERA</v>
          </cell>
          <cell r="D804" t="str">
            <v>ADVANCE</v>
          </cell>
          <cell r="E804" t="str">
            <v>PRIMAVERA / VERANO</v>
          </cell>
          <cell r="F804">
            <v>2018</v>
          </cell>
          <cell r="G804" t="str">
            <v>11 SEMANA</v>
          </cell>
          <cell r="H804" t="str">
            <v>CUELLO V</v>
          </cell>
          <cell r="I804" t="str">
            <v>MANGA CORTA</v>
          </cell>
          <cell r="J804" t="str">
            <v>REBAJAS</v>
          </cell>
          <cell r="K804" t="str">
            <v>CHIFON</v>
          </cell>
          <cell r="L804" t="str">
            <v>ADVANCED</v>
          </cell>
          <cell r="M804" t="str">
            <v>-</v>
          </cell>
          <cell r="N804" t="str">
            <v>TEINME</v>
          </cell>
          <cell r="O804">
            <v>129.9</v>
          </cell>
        </row>
        <row r="805">
          <cell r="A805" t="str">
            <v>GC24E311</v>
          </cell>
          <cell r="B805" t="str">
            <v>PT CABALLERO</v>
          </cell>
          <cell r="C805" t="str">
            <v>PLAYERA</v>
          </cell>
          <cell r="D805" t="str">
            <v>ADVANCED</v>
          </cell>
          <cell r="E805" t="str">
            <v>PRIMAVERA / VERANO</v>
          </cell>
          <cell r="F805">
            <v>2018</v>
          </cell>
          <cell r="G805" t="str">
            <v>5 SEMANA</v>
          </cell>
          <cell r="H805" t="str">
            <v>CUELLO REDONDO</v>
          </cell>
          <cell r="I805" t="str">
            <v>MANGA CORTA</v>
          </cell>
          <cell r="J805" t="str">
            <v>REBAJAS PRI - VER 2018</v>
          </cell>
          <cell r="K805" t="str">
            <v>CHIFON</v>
          </cell>
          <cell r="L805" t="str">
            <v>ADVANCED</v>
          </cell>
          <cell r="M805" t="str">
            <v>-</v>
          </cell>
          <cell r="N805" t="str">
            <v>TEINME</v>
          </cell>
          <cell r="O805">
            <v>129.9</v>
          </cell>
        </row>
        <row r="806">
          <cell r="A806" t="str">
            <v>GC24E313</v>
          </cell>
          <cell r="B806" t="str">
            <v>PT CABALLERO</v>
          </cell>
          <cell r="C806" t="str">
            <v>PLAYERA</v>
          </cell>
          <cell r="D806" t="str">
            <v>ADVANCED</v>
          </cell>
          <cell r="E806" t="str">
            <v>PRIMAVERA / VERANO</v>
          </cell>
          <cell r="F806">
            <v>2018</v>
          </cell>
          <cell r="G806" t="str">
            <v>4 SEMANA</v>
          </cell>
          <cell r="H806" t="str">
            <v>CUELLO REDONDO</v>
          </cell>
          <cell r="I806" t="str">
            <v>MANGA CORTA</v>
          </cell>
          <cell r="J806" t="str">
            <v>REBAJAS PRI - VER 2018</v>
          </cell>
          <cell r="K806" t="str">
            <v>POLYESTER</v>
          </cell>
          <cell r="L806" t="str">
            <v>ADVANCED</v>
          </cell>
          <cell r="M806" t="str">
            <v>-</v>
          </cell>
          <cell r="N806" t="str">
            <v>TEINME</v>
          </cell>
          <cell r="O806">
            <v>129.9</v>
          </cell>
        </row>
        <row r="807">
          <cell r="A807" t="str">
            <v>GC24E315</v>
          </cell>
          <cell r="B807" t="str">
            <v>PT CABALLERO</v>
          </cell>
          <cell r="C807" t="str">
            <v>PLAYERA</v>
          </cell>
          <cell r="D807" t="str">
            <v>ADVANCE</v>
          </cell>
          <cell r="E807" t="str">
            <v>PRIMAVERA / VERANO</v>
          </cell>
          <cell r="F807">
            <v>2018</v>
          </cell>
          <cell r="G807" t="str">
            <v>4 SEMANA</v>
          </cell>
          <cell r="H807" t="str">
            <v>CUELLO REDONDO</v>
          </cell>
          <cell r="I807" t="str">
            <v>MANGA CORTA</v>
          </cell>
          <cell r="J807" t="str">
            <v>REBAJAS</v>
          </cell>
          <cell r="K807" t="str">
            <v>100% POLIESTER</v>
          </cell>
          <cell r="L807" t="str">
            <v>ADVANCED</v>
          </cell>
          <cell r="M807" t="str">
            <v>-</v>
          </cell>
          <cell r="N807" t="str">
            <v>TEINME</v>
          </cell>
          <cell r="O807">
            <v>199.9</v>
          </cell>
        </row>
        <row r="808">
          <cell r="A808" t="str">
            <v>GC24E317</v>
          </cell>
          <cell r="B808" t="str">
            <v>PT CABALLERO</v>
          </cell>
          <cell r="C808" t="str">
            <v>PLAYERA</v>
          </cell>
          <cell r="D808" t="str">
            <v>ADVANCE</v>
          </cell>
          <cell r="E808" t="str">
            <v>PRIMAVERA / VERANO</v>
          </cell>
          <cell r="F808">
            <v>2018</v>
          </cell>
          <cell r="G808" t="str">
            <v>4 SEMANA</v>
          </cell>
          <cell r="H808" t="str">
            <v>CUELLO REDONDO</v>
          </cell>
          <cell r="I808" t="str">
            <v>MANGA CORTA</v>
          </cell>
          <cell r="J808" t="str">
            <v>REBAJAS</v>
          </cell>
          <cell r="K808" t="str">
            <v>100% POLIESTER</v>
          </cell>
          <cell r="L808" t="str">
            <v>ADVANCED</v>
          </cell>
          <cell r="M808" t="str">
            <v>-</v>
          </cell>
          <cell r="N808" t="str">
            <v>TEINME</v>
          </cell>
          <cell r="O808">
            <v>199.9</v>
          </cell>
        </row>
        <row r="809">
          <cell r="A809" t="str">
            <v>GC24E319</v>
          </cell>
          <cell r="B809" t="str">
            <v>PT CABALLERO</v>
          </cell>
          <cell r="C809" t="str">
            <v>PLAYERA</v>
          </cell>
          <cell r="D809" t="str">
            <v>ADVANCE</v>
          </cell>
          <cell r="E809" t="str">
            <v>PRIMAVERA / VERANO</v>
          </cell>
          <cell r="F809">
            <v>2018</v>
          </cell>
          <cell r="G809" t="str">
            <v>11 SEMANA</v>
          </cell>
          <cell r="H809" t="str">
            <v>CUELLO REDONDO</v>
          </cell>
          <cell r="I809" t="str">
            <v>SIN MANGA</v>
          </cell>
          <cell r="J809" t="str">
            <v>REBAJAS</v>
          </cell>
          <cell r="K809" t="str">
            <v>CHIFON</v>
          </cell>
          <cell r="L809" t="str">
            <v>PSICOTROPICAL</v>
          </cell>
          <cell r="M809" t="str">
            <v>-</v>
          </cell>
          <cell r="N809" t="str">
            <v>TEINME</v>
          </cell>
          <cell r="O809">
            <v>169.9</v>
          </cell>
        </row>
        <row r="810">
          <cell r="A810" t="str">
            <v>GC24E320</v>
          </cell>
          <cell r="B810" t="str">
            <v>PT CABALLERO</v>
          </cell>
          <cell r="C810" t="str">
            <v>PLAYERA</v>
          </cell>
          <cell r="D810" t="str">
            <v>ADVANCE</v>
          </cell>
          <cell r="E810" t="str">
            <v>PRIMAVERA / VERANO</v>
          </cell>
          <cell r="F810">
            <v>2018</v>
          </cell>
          <cell r="G810" t="str">
            <v>9 SEMANA</v>
          </cell>
          <cell r="H810" t="str">
            <v>CUELLO REDONDO</v>
          </cell>
          <cell r="I810" t="str">
            <v>SIN MANGA</v>
          </cell>
          <cell r="J810" t="str">
            <v>REBAJAS</v>
          </cell>
          <cell r="K810" t="str">
            <v>CHIFON</v>
          </cell>
          <cell r="L810" t="str">
            <v>PSICOTROPICAL</v>
          </cell>
          <cell r="M810" t="str">
            <v>-</v>
          </cell>
          <cell r="N810" t="str">
            <v>TEINME</v>
          </cell>
          <cell r="O810">
            <v>169.9</v>
          </cell>
        </row>
        <row r="811">
          <cell r="A811" t="str">
            <v>GC24E321</v>
          </cell>
          <cell r="B811" t="str">
            <v>PT CABALLERO</v>
          </cell>
          <cell r="C811" t="str">
            <v>PLAYERA</v>
          </cell>
          <cell r="D811" t="str">
            <v>ADVANCE</v>
          </cell>
          <cell r="E811" t="str">
            <v>PRIMAVERA / VERANO</v>
          </cell>
          <cell r="F811">
            <v>2018</v>
          </cell>
          <cell r="G811" t="str">
            <v>11 SEMANA</v>
          </cell>
          <cell r="H811" t="str">
            <v>CUELLO REDONDO</v>
          </cell>
          <cell r="I811" t="str">
            <v>SIN MANGA</v>
          </cell>
          <cell r="J811" t="str">
            <v>REBAJAS</v>
          </cell>
          <cell r="K811" t="str">
            <v>CHIFON</v>
          </cell>
          <cell r="L811" t="str">
            <v>PSICOTROPICAL</v>
          </cell>
          <cell r="M811" t="str">
            <v>-</v>
          </cell>
          <cell r="N811" t="str">
            <v>TEINME</v>
          </cell>
          <cell r="O811">
            <v>129.9</v>
          </cell>
        </row>
        <row r="812">
          <cell r="A812" t="str">
            <v>GC24E322</v>
          </cell>
          <cell r="B812" t="str">
            <v>PT CABALLERO</v>
          </cell>
          <cell r="C812" t="str">
            <v>PLAYERA</v>
          </cell>
          <cell r="D812" t="str">
            <v>ADVANCE</v>
          </cell>
          <cell r="E812" t="str">
            <v>PRIMAVERA / VERANO</v>
          </cell>
          <cell r="F812">
            <v>2018</v>
          </cell>
          <cell r="G812" t="str">
            <v>14 SEMANA</v>
          </cell>
          <cell r="H812" t="str">
            <v>CUELLO REDONDO</v>
          </cell>
          <cell r="I812" t="str">
            <v>MANGA CORTA</v>
          </cell>
          <cell r="J812" t="str">
            <v>REBAJAS</v>
          </cell>
          <cell r="K812" t="str">
            <v>CHIFON</v>
          </cell>
          <cell r="L812" t="str">
            <v>PSICOTROPICAL</v>
          </cell>
          <cell r="M812" t="str">
            <v>-</v>
          </cell>
          <cell r="N812" t="str">
            <v>TEINME</v>
          </cell>
          <cell r="O812">
            <v>199.9</v>
          </cell>
        </row>
        <row r="813">
          <cell r="A813" t="str">
            <v>GC24E324</v>
          </cell>
          <cell r="B813" t="str">
            <v>PT CABALLERO</v>
          </cell>
          <cell r="C813" t="str">
            <v>PLAYERA</v>
          </cell>
          <cell r="D813" t="str">
            <v>ADVANCE</v>
          </cell>
          <cell r="E813" t="str">
            <v>PRIMAVERA / VERANO</v>
          </cell>
          <cell r="F813">
            <v>2018</v>
          </cell>
          <cell r="G813" t="str">
            <v>12 SEMANA</v>
          </cell>
          <cell r="H813" t="str">
            <v>CUELLO REDONDO</v>
          </cell>
          <cell r="I813" t="str">
            <v>MANGA CORTA</v>
          </cell>
          <cell r="J813" t="str">
            <v>REBAJAS PRI - VER 2018</v>
          </cell>
          <cell r="K813" t="str">
            <v>CHIFON</v>
          </cell>
          <cell r="L813" t="str">
            <v>PSICOTROPICAL</v>
          </cell>
          <cell r="M813" t="str">
            <v>-</v>
          </cell>
          <cell r="N813" t="str">
            <v>TEINME</v>
          </cell>
          <cell r="O813">
            <v>199.9</v>
          </cell>
        </row>
        <row r="814">
          <cell r="A814" t="str">
            <v>GC24E328</v>
          </cell>
          <cell r="B814" t="str">
            <v>PT CABALLERO</v>
          </cell>
          <cell r="C814" t="str">
            <v>PLAYERA</v>
          </cell>
          <cell r="D814" t="str">
            <v>ADVANCE</v>
          </cell>
          <cell r="E814" t="str">
            <v>PRIMAVERA / VERANO</v>
          </cell>
          <cell r="F814">
            <v>2018</v>
          </cell>
          <cell r="G814" t="str">
            <v>6 SEMANA</v>
          </cell>
          <cell r="H814" t="str">
            <v>CUELLO REDONDO</v>
          </cell>
          <cell r="I814" t="str">
            <v>SIN MANGA</v>
          </cell>
          <cell r="J814" t="str">
            <v>REBAJAS</v>
          </cell>
          <cell r="K814" t="str">
            <v>CHIFON</v>
          </cell>
          <cell r="L814" t="str">
            <v>ADVANCED</v>
          </cell>
          <cell r="M814" t="str">
            <v>-</v>
          </cell>
          <cell r="N814" t="str">
            <v>TEINME</v>
          </cell>
          <cell r="O814">
            <v>169.9</v>
          </cell>
        </row>
        <row r="815">
          <cell r="A815" t="str">
            <v>GC24E336</v>
          </cell>
          <cell r="B815" t="str">
            <v>PT CABALLERO</v>
          </cell>
          <cell r="C815" t="str">
            <v>PLAYERA</v>
          </cell>
          <cell r="D815" t="str">
            <v>TRENDY</v>
          </cell>
          <cell r="E815" t="str">
            <v>PRIMAVERA / VERANO</v>
          </cell>
          <cell r="F815">
            <v>2018</v>
          </cell>
          <cell r="G815" t="str">
            <v>4 SEMANA</v>
          </cell>
          <cell r="H815" t="str">
            <v>CAPUCHA</v>
          </cell>
          <cell r="I815" t="str">
            <v>MANGA CORTA</v>
          </cell>
          <cell r="J815" t="str">
            <v>REBAJAS PRI - VER 2018</v>
          </cell>
          <cell r="K815" t="str">
            <v>CHIFON</v>
          </cell>
          <cell r="L815" t="str">
            <v>NEOENERGY</v>
          </cell>
          <cell r="M815" t="str">
            <v>-</v>
          </cell>
          <cell r="N815" t="str">
            <v>TEINME</v>
          </cell>
          <cell r="O815">
            <v>289.89999999999998</v>
          </cell>
        </row>
        <row r="816">
          <cell r="A816" t="str">
            <v>GC24E337</v>
          </cell>
          <cell r="B816" t="str">
            <v>PT CABALLERO</v>
          </cell>
          <cell r="C816" t="str">
            <v>PLAYERA</v>
          </cell>
          <cell r="D816" t="str">
            <v>TRENDY</v>
          </cell>
          <cell r="E816" t="str">
            <v>PRIMAVERA / VERANO</v>
          </cell>
          <cell r="F816">
            <v>2018</v>
          </cell>
          <cell r="G816" t="str">
            <v>41 SEMANA</v>
          </cell>
          <cell r="H816">
            <v>0</v>
          </cell>
          <cell r="I816" t="str">
            <v>MANGA CORTA</v>
          </cell>
          <cell r="J816" t="str">
            <v>REBAJAS</v>
          </cell>
          <cell r="K816" t="str">
            <v>100% ALGODON</v>
          </cell>
          <cell r="L816" t="str">
            <v>NEOENERGY</v>
          </cell>
          <cell r="M816" t="str">
            <v>-</v>
          </cell>
          <cell r="N816" t="str">
            <v>TEINME</v>
          </cell>
          <cell r="O816">
            <v>279.89999999999998</v>
          </cell>
        </row>
        <row r="817">
          <cell r="A817" t="str">
            <v>GC24E339</v>
          </cell>
          <cell r="B817" t="str">
            <v>PT CABALLERO</v>
          </cell>
          <cell r="C817" t="str">
            <v>PLAYERA</v>
          </cell>
          <cell r="D817" t="str">
            <v>TRENDY</v>
          </cell>
          <cell r="E817" t="str">
            <v>PRIMAVERA / VERANO</v>
          </cell>
          <cell r="F817">
            <v>2018</v>
          </cell>
          <cell r="G817" t="str">
            <v>7 SEMANA</v>
          </cell>
          <cell r="H817">
            <v>0</v>
          </cell>
          <cell r="I817" t="str">
            <v>SIN MANGA</v>
          </cell>
          <cell r="J817" t="str">
            <v>REBAJAS</v>
          </cell>
          <cell r="K817" t="str">
            <v>100% ALGODON</v>
          </cell>
          <cell r="L817" t="str">
            <v>NEOENERGY</v>
          </cell>
          <cell r="M817" t="str">
            <v>-</v>
          </cell>
          <cell r="N817" t="str">
            <v>TEINME</v>
          </cell>
          <cell r="O817">
            <v>129.9</v>
          </cell>
        </row>
        <row r="818">
          <cell r="A818" t="str">
            <v>GC24E341</v>
          </cell>
          <cell r="B818" t="str">
            <v>PT CABALLERO</v>
          </cell>
          <cell r="C818" t="str">
            <v>PLAYERA</v>
          </cell>
          <cell r="D818" t="str">
            <v>TRENDY</v>
          </cell>
          <cell r="E818" t="str">
            <v>PRIMAVERA / VERANO</v>
          </cell>
          <cell r="F818">
            <v>2018</v>
          </cell>
          <cell r="G818" t="str">
            <v>5 SEMANA</v>
          </cell>
          <cell r="H818" t="str">
            <v>CUELLO REDONDO</v>
          </cell>
          <cell r="I818" t="str">
            <v>MANGA CORTA</v>
          </cell>
          <cell r="J818" t="str">
            <v>REBAJAS PRI - VER 2018</v>
          </cell>
          <cell r="K818" t="str">
            <v>CHIFON</v>
          </cell>
          <cell r="L818" t="str">
            <v>SIMPLE MIND</v>
          </cell>
          <cell r="M818" t="str">
            <v>-</v>
          </cell>
          <cell r="N818" t="str">
            <v>TEINME</v>
          </cell>
          <cell r="O818">
            <v>229.9</v>
          </cell>
        </row>
        <row r="819">
          <cell r="A819" t="str">
            <v>GC24E342</v>
          </cell>
          <cell r="B819" t="str">
            <v>PT CABALLERO</v>
          </cell>
          <cell r="C819" t="str">
            <v>PLAYERA</v>
          </cell>
          <cell r="D819" t="str">
            <v>TRENDY</v>
          </cell>
          <cell r="E819" t="str">
            <v>PRIMAVERA / VERANO</v>
          </cell>
          <cell r="F819">
            <v>2018</v>
          </cell>
          <cell r="G819" t="str">
            <v>9 SEMANA</v>
          </cell>
          <cell r="H819" t="str">
            <v>-</v>
          </cell>
          <cell r="I819" t="str">
            <v>MANGA CORTA</v>
          </cell>
          <cell r="J819" t="str">
            <v>REBAJAS PRI - VER 2018</v>
          </cell>
          <cell r="K819" t="str">
            <v>ALGODON</v>
          </cell>
          <cell r="L819" t="str">
            <v>SIMPLE MIND</v>
          </cell>
          <cell r="M819" t="str">
            <v>-</v>
          </cell>
          <cell r="N819" t="str">
            <v>TEINME</v>
          </cell>
          <cell r="O819">
            <v>249.9</v>
          </cell>
        </row>
        <row r="820">
          <cell r="A820" t="str">
            <v>GC24E345</v>
          </cell>
          <cell r="B820" t="str">
            <v>PT CABALLERO</v>
          </cell>
          <cell r="C820" t="str">
            <v>PLAYERA</v>
          </cell>
          <cell r="D820" t="str">
            <v>TRENDY</v>
          </cell>
          <cell r="E820" t="str">
            <v>PRIMAVERA / VERANO</v>
          </cell>
          <cell r="F820">
            <v>2018</v>
          </cell>
          <cell r="G820" t="str">
            <v>12 SEMANA</v>
          </cell>
          <cell r="H820" t="str">
            <v>-</v>
          </cell>
          <cell r="I820" t="str">
            <v>SIN MANGA</v>
          </cell>
          <cell r="J820" t="str">
            <v>REBAJAS</v>
          </cell>
          <cell r="K820" t="str">
            <v>100% ALGODON</v>
          </cell>
          <cell r="L820" t="str">
            <v>NEOENERGY</v>
          </cell>
          <cell r="M820" t="str">
            <v>-</v>
          </cell>
          <cell r="N820" t="str">
            <v>TEINME</v>
          </cell>
          <cell r="O820">
            <v>199.9</v>
          </cell>
        </row>
        <row r="821">
          <cell r="A821" t="str">
            <v>GC24E346</v>
          </cell>
          <cell r="B821" t="str">
            <v>PT CABALLERO</v>
          </cell>
          <cell r="C821" t="str">
            <v>PLAYERA</v>
          </cell>
          <cell r="D821" t="str">
            <v>TRENDY</v>
          </cell>
          <cell r="E821" t="str">
            <v>PRIMAVERA / VERANO</v>
          </cell>
          <cell r="F821">
            <v>2018</v>
          </cell>
          <cell r="G821" t="str">
            <v>7 SEMANA</v>
          </cell>
          <cell r="H821">
            <v>0</v>
          </cell>
          <cell r="I821" t="str">
            <v>SIN MANGA</v>
          </cell>
          <cell r="J821" t="str">
            <v>REBAJAS</v>
          </cell>
          <cell r="K821" t="str">
            <v>100% ALGODON</v>
          </cell>
          <cell r="L821" t="str">
            <v>NEOENERGY</v>
          </cell>
          <cell r="M821" t="str">
            <v>-</v>
          </cell>
          <cell r="N821" t="str">
            <v>TEINME</v>
          </cell>
          <cell r="O821">
            <v>189.9</v>
          </cell>
        </row>
        <row r="822">
          <cell r="A822" t="str">
            <v>GC24E348</v>
          </cell>
          <cell r="B822" t="str">
            <v>PT CABALLERO</v>
          </cell>
          <cell r="C822" t="str">
            <v>PLAYERA</v>
          </cell>
          <cell r="D822" t="str">
            <v>TRENDY</v>
          </cell>
          <cell r="E822" t="str">
            <v>PRIMAVERA / VERANO</v>
          </cell>
          <cell r="F822">
            <v>2018</v>
          </cell>
          <cell r="G822" t="str">
            <v>5 SEMANA</v>
          </cell>
          <cell r="H822" t="str">
            <v>CUELLO V</v>
          </cell>
          <cell r="I822" t="str">
            <v>MANGA CORTA</v>
          </cell>
          <cell r="J822" t="str">
            <v>REBAJAS PRI - VER 2018</v>
          </cell>
          <cell r="K822" t="str">
            <v>CHIFON</v>
          </cell>
          <cell r="L822" t="str">
            <v>DENIM</v>
          </cell>
          <cell r="M822" t="str">
            <v>-</v>
          </cell>
          <cell r="N822" t="str">
            <v>TEINME</v>
          </cell>
          <cell r="O822">
            <v>129.9</v>
          </cell>
        </row>
        <row r="823">
          <cell r="A823" t="str">
            <v>GC24E353</v>
          </cell>
          <cell r="B823" t="str">
            <v>PT CABALLERO</v>
          </cell>
          <cell r="C823" t="str">
            <v>PLAYERA</v>
          </cell>
          <cell r="D823" t="str">
            <v>TRENDY</v>
          </cell>
          <cell r="E823" t="str">
            <v>PRIMAVERA / VERANO</v>
          </cell>
          <cell r="F823">
            <v>2018</v>
          </cell>
          <cell r="G823" t="str">
            <v>41 SEMANA</v>
          </cell>
          <cell r="H823" t="str">
            <v>CUELLO REDONDO</v>
          </cell>
          <cell r="I823" t="str">
            <v>MANGA CORTA</v>
          </cell>
          <cell r="J823" t="str">
            <v>REBAJAS</v>
          </cell>
          <cell r="K823" t="str">
            <v>CHIFON</v>
          </cell>
          <cell r="L823" t="str">
            <v>SIMPLE MIND</v>
          </cell>
          <cell r="M823" t="str">
            <v>-</v>
          </cell>
          <cell r="N823" t="str">
            <v>TEINME</v>
          </cell>
          <cell r="O823">
            <v>249.9</v>
          </cell>
        </row>
        <row r="824">
          <cell r="A824" t="str">
            <v>GC24E357</v>
          </cell>
          <cell r="B824" t="str">
            <v>PT CABALLERO</v>
          </cell>
          <cell r="C824" t="str">
            <v>PLAYERA</v>
          </cell>
          <cell r="D824" t="str">
            <v>TRENDY</v>
          </cell>
          <cell r="E824" t="str">
            <v>PRIMAVERA / VERANO</v>
          </cell>
          <cell r="F824">
            <v>2018</v>
          </cell>
          <cell r="G824" t="str">
            <v>5 SEMANA</v>
          </cell>
          <cell r="H824" t="str">
            <v>CUELLO REDONDO</v>
          </cell>
          <cell r="I824" t="str">
            <v>SIN MANGA</v>
          </cell>
          <cell r="J824" t="str">
            <v>REBAJAS</v>
          </cell>
          <cell r="K824" t="str">
            <v>CHIFON</v>
          </cell>
          <cell r="L824" t="str">
            <v>NEOENERGY</v>
          </cell>
          <cell r="M824" t="str">
            <v>-</v>
          </cell>
          <cell r="N824" t="str">
            <v>TEINME</v>
          </cell>
          <cell r="O824">
            <v>199.9</v>
          </cell>
        </row>
        <row r="825">
          <cell r="A825" t="str">
            <v>GC24E358</v>
          </cell>
          <cell r="B825" t="str">
            <v>PT CABALLERO</v>
          </cell>
          <cell r="C825" t="str">
            <v>PLAYERA</v>
          </cell>
          <cell r="D825" t="str">
            <v>TRENDY</v>
          </cell>
          <cell r="E825" t="str">
            <v>PRIMAVERA / VERANO</v>
          </cell>
          <cell r="F825">
            <v>2018</v>
          </cell>
          <cell r="G825" t="str">
            <v>9 SEMANA</v>
          </cell>
          <cell r="H825" t="str">
            <v>CUELLO REDONDO</v>
          </cell>
          <cell r="I825" t="str">
            <v>SIN MANGA</v>
          </cell>
          <cell r="J825" t="str">
            <v>REBAJAS</v>
          </cell>
          <cell r="K825" t="str">
            <v>CHIFON</v>
          </cell>
          <cell r="L825" t="str">
            <v>PSICOTROPICAL</v>
          </cell>
          <cell r="M825" t="str">
            <v>-</v>
          </cell>
          <cell r="N825" t="str">
            <v>TEINME</v>
          </cell>
          <cell r="O825">
            <v>199.9</v>
          </cell>
        </row>
        <row r="826">
          <cell r="A826" t="str">
            <v>GC24E363</v>
          </cell>
          <cell r="B826" t="str">
            <v>PT CABALLERO</v>
          </cell>
          <cell r="C826" t="str">
            <v>PLAYERA</v>
          </cell>
          <cell r="D826" t="str">
            <v>TRENDY</v>
          </cell>
          <cell r="E826" t="str">
            <v>PRIMAVERA / VERANO</v>
          </cell>
          <cell r="F826">
            <v>2018</v>
          </cell>
          <cell r="G826" t="str">
            <v>12 SEMANA</v>
          </cell>
          <cell r="H826" t="str">
            <v>CUELLO REDONDO</v>
          </cell>
          <cell r="I826" t="str">
            <v>SIN MANGA</v>
          </cell>
          <cell r="J826" t="str">
            <v>REBAJAS</v>
          </cell>
          <cell r="K826" t="str">
            <v>CHIFON</v>
          </cell>
          <cell r="L826" t="str">
            <v>PSICOTROPICAL</v>
          </cell>
          <cell r="M826" t="str">
            <v>-</v>
          </cell>
          <cell r="N826" t="str">
            <v>TEINME</v>
          </cell>
          <cell r="O826">
            <v>199.9</v>
          </cell>
        </row>
        <row r="827">
          <cell r="A827" t="str">
            <v>GC24E364</v>
          </cell>
          <cell r="B827" t="str">
            <v>PT CABALLERO</v>
          </cell>
          <cell r="C827" t="str">
            <v>PLAYERA</v>
          </cell>
          <cell r="D827" t="str">
            <v>TRENDY</v>
          </cell>
          <cell r="E827" t="str">
            <v>PRIMAVERA / VERANO</v>
          </cell>
          <cell r="F827">
            <v>2018</v>
          </cell>
          <cell r="G827" t="str">
            <v>18 SEMANA</v>
          </cell>
          <cell r="H827" t="str">
            <v>CUELLO REDONDO</v>
          </cell>
          <cell r="I827" t="str">
            <v>SIN MANGA</v>
          </cell>
          <cell r="J827" t="str">
            <v>REBAJAS</v>
          </cell>
          <cell r="K827" t="str">
            <v>CHIFON</v>
          </cell>
          <cell r="L827" t="str">
            <v>PSICOTROPICAL</v>
          </cell>
          <cell r="M827" t="str">
            <v>-</v>
          </cell>
          <cell r="N827" t="str">
            <v>TEINME</v>
          </cell>
          <cell r="O827">
            <v>169.9</v>
          </cell>
        </row>
        <row r="828">
          <cell r="A828" t="str">
            <v>GC24E365</v>
          </cell>
          <cell r="B828" t="str">
            <v>PT CABALLERO</v>
          </cell>
          <cell r="C828" t="str">
            <v>PLAYERA</v>
          </cell>
          <cell r="D828" t="str">
            <v>TRENDY</v>
          </cell>
          <cell r="E828" t="str">
            <v>PRIMAVERA / VERANO</v>
          </cell>
          <cell r="F828">
            <v>2018</v>
          </cell>
          <cell r="G828" t="str">
            <v>21 SEMANA</v>
          </cell>
          <cell r="H828" t="str">
            <v>CUELLO REDONDO</v>
          </cell>
          <cell r="I828" t="str">
            <v>SIN MANGA</v>
          </cell>
          <cell r="J828" t="str">
            <v>REBAJAS OTO - INV 2018</v>
          </cell>
          <cell r="K828" t="str">
            <v>CHIFON</v>
          </cell>
          <cell r="L828" t="str">
            <v>PSICOTROPICAL</v>
          </cell>
          <cell r="M828" t="str">
            <v>-</v>
          </cell>
          <cell r="N828" t="str">
            <v>TEINME</v>
          </cell>
          <cell r="O828">
            <v>199.9</v>
          </cell>
        </row>
        <row r="829">
          <cell r="A829" t="str">
            <v>GC24E367</v>
          </cell>
          <cell r="B829" t="str">
            <v>PT CABALLERO</v>
          </cell>
          <cell r="C829" t="str">
            <v>PLAYERA</v>
          </cell>
          <cell r="D829" t="str">
            <v>TRENDY</v>
          </cell>
          <cell r="E829" t="str">
            <v>PRIMAVERA / VERANO</v>
          </cell>
          <cell r="F829">
            <v>2018</v>
          </cell>
          <cell r="G829" t="str">
            <v>22 SEMANA</v>
          </cell>
          <cell r="H829" t="str">
            <v>CUELLO REDONDO</v>
          </cell>
          <cell r="I829" t="str">
            <v>MANGA CORTA</v>
          </cell>
          <cell r="J829" t="str">
            <v>REBAJAS OTO - INV 2018</v>
          </cell>
          <cell r="K829" t="str">
            <v>CHIFON</v>
          </cell>
          <cell r="L829" t="str">
            <v>PSICOTROPICAL</v>
          </cell>
          <cell r="M829" t="str">
            <v>-</v>
          </cell>
          <cell r="N829" t="str">
            <v>TEINME</v>
          </cell>
          <cell r="O829">
            <v>269.89999999999998</v>
          </cell>
        </row>
        <row r="830">
          <cell r="A830" t="str">
            <v>GC24E368</v>
          </cell>
          <cell r="B830" t="str">
            <v>PT CABALLERO</v>
          </cell>
          <cell r="C830" t="str">
            <v>PLAYERA</v>
          </cell>
          <cell r="D830" t="str">
            <v>TRENDY</v>
          </cell>
          <cell r="E830" t="str">
            <v>PRIMAVERA / VERANO</v>
          </cell>
          <cell r="F830">
            <v>2018</v>
          </cell>
          <cell r="G830" t="str">
            <v>9 SEMANA</v>
          </cell>
          <cell r="H830" t="str">
            <v>CAPUCHA</v>
          </cell>
          <cell r="I830" t="str">
            <v>SIN MANGA</v>
          </cell>
          <cell r="J830" t="str">
            <v>REBAJAS</v>
          </cell>
          <cell r="K830" t="str">
            <v>CHIFON</v>
          </cell>
          <cell r="L830" t="str">
            <v>NEOENERGY</v>
          </cell>
          <cell r="M830" t="str">
            <v>-</v>
          </cell>
          <cell r="N830" t="str">
            <v>TEINME</v>
          </cell>
          <cell r="O830">
            <v>199.9</v>
          </cell>
        </row>
        <row r="831">
          <cell r="A831" t="str">
            <v>GC24E369</v>
          </cell>
          <cell r="B831" t="str">
            <v>PT CABALLERO</v>
          </cell>
          <cell r="C831" t="str">
            <v>PLAYERA</v>
          </cell>
          <cell r="D831" t="str">
            <v>TRENDY</v>
          </cell>
          <cell r="E831" t="str">
            <v>PRIMAVERA / VERANO</v>
          </cell>
          <cell r="F831">
            <v>2018</v>
          </cell>
          <cell r="G831" t="str">
            <v>12 SEMANA</v>
          </cell>
          <cell r="H831" t="str">
            <v>CUELLO REDONDO</v>
          </cell>
          <cell r="I831" t="str">
            <v>SIN MANGA</v>
          </cell>
          <cell r="J831" t="str">
            <v>REBAJAS PRI - VER 2018</v>
          </cell>
          <cell r="K831" t="str">
            <v>CHIFON</v>
          </cell>
          <cell r="L831" t="str">
            <v>PSICOTROPICAL</v>
          </cell>
          <cell r="M831" t="str">
            <v>-</v>
          </cell>
          <cell r="N831" t="str">
            <v>TEINME</v>
          </cell>
          <cell r="O831">
            <v>199.9</v>
          </cell>
        </row>
        <row r="832">
          <cell r="A832" t="str">
            <v>GC24E370</v>
          </cell>
          <cell r="B832" t="str">
            <v>PT CABALLERO</v>
          </cell>
          <cell r="C832" t="str">
            <v>PLAYERA</v>
          </cell>
          <cell r="D832" t="str">
            <v>TRENDY</v>
          </cell>
          <cell r="E832" t="str">
            <v>PRIMAVERA / VERANO</v>
          </cell>
          <cell r="F832">
            <v>2018</v>
          </cell>
          <cell r="G832" t="str">
            <v>29 SEMANA</v>
          </cell>
          <cell r="H832" t="str">
            <v>CUELLO REDONDO</v>
          </cell>
          <cell r="I832" t="str">
            <v>MANGA CORTA</v>
          </cell>
          <cell r="J832" t="str">
            <v>REBAJAS OTO - INV 2018</v>
          </cell>
          <cell r="K832" t="str">
            <v>CHIFON</v>
          </cell>
          <cell r="L832" t="str">
            <v>DENIM</v>
          </cell>
          <cell r="M832" t="str">
            <v>-</v>
          </cell>
          <cell r="N832" t="str">
            <v>TEINME</v>
          </cell>
          <cell r="O832">
            <v>269.89999999999998</v>
          </cell>
        </row>
        <row r="833">
          <cell r="A833" t="str">
            <v>GC24E372</v>
          </cell>
          <cell r="B833" t="str">
            <v>PT CABALLERO</v>
          </cell>
          <cell r="C833" t="str">
            <v>PLAYERA</v>
          </cell>
          <cell r="D833" t="str">
            <v>TRENDY</v>
          </cell>
          <cell r="E833" t="str">
            <v>PRIMAVERA / VERANO</v>
          </cell>
          <cell r="F833">
            <v>2018</v>
          </cell>
          <cell r="G833" t="str">
            <v>16 SEMANA</v>
          </cell>
          <cell r="H833" t="str">
            <v>CAPUCHA</v>
          </cell>
          <cell r="I833" t="str">
            <v>SIN MANGA</v>
          </cell>
          <cell r="J833" t="str">
            <v>REBAJAS</v>
          </cell>
          <cell r="K833" t="str">
            <v>CHIFON</v>
          </cell>
          <cell r="L833" t="str">
            <v>DENIM</v>
          </cell>
          <cell r="M833" t="str">
            <v>-</v>
          </cell>
          <cell r="N833" t="str">
            <v>TEINME</v>
          </cell>
          <cell r="O833">
            <v>249.9</v>
          </cell>
        </row>
        <row r="834">
          <cell r="A834" t="str">
            <v>GC24E373</v>
          </cell>
          <cell r="B834" t="str">
            <v>PT CABALLERO</v>
          </cell>
          <cell r="C834" t="str">
            <v>PLAYERA</v>
          </cell>
          <cell r="D834" t="str">
            <v>TRENDY</v>
          </cell>
          <cell r="E834" t="str">
            <v>OTOÑO / INVIERNO</v>
          </cell>
          <cell r="F834">
            <v>2018</v>
          </cell>
          <cell r="G834" t="str">
            <v>35 SEMANA</v>
          </cell>
          <cell r="H834" t="str">
            <v>POLO</v>
          </cell>
          <cell r="I834" t="str">
            <v>MANGA CORTA</v>
          </cell>
          <cell r="J834" t="str">
            <v>REBAJAS</v>
          </cell>
          <cell r="K834" t="str">
            <v>CHIFON</v>
          </cell>
          <cell r="L834" t="str">
            <v>DENIM</v>
          </cell>
          <cell r="M834" t="str">
            <v>-</v>
          </cell>
          <cell r="N834" t="str">
            <v>TEINME</v>
          </cell>
          <cell r="O834">
            <v>349.9</v>
          </cell>
        </row>
        <row r="835">
          <cell r="A835" t="str">
            <v>GC24E374</v>
          </cell>
          <cell r="B835" t="str">
            <v>PT CABALLERO</v>
          </cell>
          <cell r="C835" t="str">
            <v>PLAYERA</v>
          </cell>
          <cell r="D835" t="str">
            <v>TRENDY</v>
          </cell>
          <cell r="E835" t="str">
            <v>PRIMAVERA / VERANO</v>
          </cell>
          <cell r="F835">
            <v>2018</v>
          </cell>
          <cell r="G835" t="str">
            <v>14 SEMANA</v>
          </cell>
          <cell r="H835" t="str">
            <v>CUELLO REDONDO</v>
          </cell>
          <cell r="I835" t="str">
            <v>MANGA CORTA</v>
          </cell>
          <cell r="J835" t="str">
            <v>REBAJAS PRI - VER 2018</v>
          </cell>
          <cell r="K835" t="str">
            <v>CHIFON</v>
          </cell>
          <cell r="L835" t="str">
            <v>PSICOTROPICAL</v>
          </cell>
          <cell r="M835" t="str">
            <v>-</v>
          </cell>
          <cell r="N835" t="str">
            <v>TEINME</v>
          </cell>
          <cell r="O835">
            <v>279.89999999999998</v>
          </cell>
        </row>
        <row r="836">
          <cell r="A836" t="str">
            <v>GC24E387</v>
          </cell>
          <cell r="B836" t="str">
            <v>PT CABALLERO</v>
          </cell>
          <cell r="C836" t="str">
            <v>PLAYERA</v>
          </cell>
          <cell r="D836" t="str">
            <v>ADVANCED</v>
          </cell>
          <cell r="E836" t="str">
            <v>PRIMAVERA / VERANO</v>
          </cell>
          <cell r="F836">
            <v>2018</v>
          </cell>
          <cell r="G836" t="str">
            <v>14 SEMANA</v>
          </cell>
          <cell r="H836" t="str">
            <v>CUELLO REDONDO</v>
          </cell>
          <cell r="I836" t="str">
            <v>MANGA CORTA</v>
          </cell>
          <cell r="J836" t="str">
            <v>REBAJAS PRI - VER 2018</v>
          </cell>
          <cell r="K836" t="str">
            <v>CHIFON</v>
          </cell>
          <cell r="L836" t="str">
            <v>ADVANCED</v>
          </cell>
          <cell r="M836" t="str">
            <v>-</v>
          </cell>
          <cell r="N836" t="str">
            <v>TEINME</v>
          </cell>
          <cell r="O836">
            <v>199.9</v>
          </cell>
        </row>
        <row r="837">
          <cell r="A837" t="str">
            <v>GC24E389</v>
          </cell>
          <cell r="B837" t="str">
            <v>PT CABALLERO</v>
          </cell>
          <cell r="C837" t="str">
            <v>PLAYERA</v>
          </cell>
          <cell r="D837" t="str">
            <v>ADVANCE</v>
          </cell>
          <cell r="E837" t="str">
            <v>PRIMAVERA / VERANO</v>
          </cell>
          <cell r="F837">
            <v>2018</v>
          </cell>
          <cell r="G837" t="str">
            <v>14 SEMANA</v>
          </cell>
          <cell r="H837" t="str">
            <v>CUELLO V</v>
          </cell>
          <cell r="I837" t="str">
            <v>MANGA CORTA</v>
          </cell>
          <cell r="J837" t="str">
            <v>REBAJAS</v>
          </cell>
          <cell r="K837" t="str">
            <v>CHIFON</v>
          </cell>
          <cell r="L837" t="str">
            <v>ADVANCED</v>
          </cell>
          <cell r="M837" t="str">
            <v>-</v>
          </cell>
          <cell r="N837" t="str">
            <v>TEINME</v>
          </cell>
          <cell r="O837">
            <v>199.9</v>
          </cell>
        </row>
        <row r="838">
          <cell r="A838" t="str">
            <v>GC24E396</v>
          </cell>
          <cell r="B838" t="str">
            <v>PT CABALLERO</v>
          </cell>
          <cell r="C838" t="str">
            <v>PLAYERA</v>
          </cell>
          <cell r="D838" t="str">
            <v>TRENDY</v>
          </cell>
          <cell r="E838" t="str">
            <v>OTOÑO / INVIERNO</v>
          </cell>
          <cell r="F838">
            <v>2018</v>
          </cell>
          <cell r="G838" t="str">
            <v>34 SEMANA</v>
          </cell>
          <cell r="H838" t="str">
            <v>CAPUCHA</v>
          </cell>
          <cell r="I838" t="str">
            <v>MANGA CORTA</v>
          </cell>
          <cell r="J838" t="str">
            <v>REBAJAS</v>
          </cell>
          <cell r="K838" t="str">
            <v>CHIFON</v>
          </cell>
          <cell r="L838" t="str">
            <v>MIX KULT</v>
          </cell>
          <cell r="M838" t="str">
            <v>-</v>
          </cell>
          <cell r="N838" t="str">
            <v>TEINME</v>
          </cell>
          <cell r="O838">
            <v>289.89999999999998</v>
          </cell>
        </row>
        <row r="839">
          <cell r="A839" t="str">
            <v>GC24E397</v>
          </cell>
          <cell r="B839" t="str">
            <v>PT CABALLERO</v>
          </cell>
          <cell r="C839" t="str">
            <v>PLAYERA</v>
          </cell>
          <cell r="D839" t="str">
            <v>TRENDY</v>
          </cell>
          <cell r="E839" t="str">
            <v>PRIMAVERA / VERANO</v>
          </cell>
          <cell r="F839">
            <v>2018</v>
          </cell>
          <cell r="G839" t="str">
            <v>25 SEMANA</v>
          </cell>
          <cell r="H839" t="str">
            <v>CUELLO REDONDO</v>
          </cell>
          <cell r="I839" t="str">
            <v>MANGA CORTA</v>
          </cell>
          <cell r="J839" t="str">
            <v>REBAJAS</v>
          </cell>
          <cell r="K839" t="str">
            <v>CHIFON</v>
          </cell>
          <cell r="L839" t="str">
            <v>PSICOTROPICAL</v>
          </cell>
          <cell r="M839" t="str">
            <v>-</v>
          </cell>
          <cell r="N839" t="str">
            <v>TEINME</v>
          </cell>
          <cell r="O839">
            <v>279.89999999999998</v>
          </cell>
        </row>
        <row r="840">
          <cell r="A840" t="str">
            <v>GC24E401</v>
          </cell>
          <cell r="B840" t="str">
            <v>PT CABALLERO</v>
          </cell>
          <cell r="C840" t="str">
            <v>PLAYERA</v>
          </cell>
          <cell r="D840" t="str">
            <v>TRENDY</v>
          </cell>
          <cell r="E840" t="str">
            <v>PRIMAVERA / VERANO</v>
          </cell>
          <cell r="F840">
            <v>2018</v>
          </cell>
          <cell r="G840" t="str">
            <v>14 SEMANA</v>
          </cell>
          <cell r="H840" t="str">
            <v>CUELLO REDONDO</v>
          </cell>
          <cell r="I840" t="str">
            <v>MANGA CORTA</v>
          </cell>
          <cell r="J840" t="str">
            <v>REBAJAS PRI - VER 2018</v>
          </cell>
          <cell r="K840" t="str">
            <v>CHIFON</v>
          </cell>
          <cell r="L840" t="str">
            <v>PSICOTROPICAL</v>
          </cell>
          <cell r="M840" t="str">
            <v>-</v>
          </cell>
          <cell r="N840" t="str">
            <v>TEINME</v>
          </cell>
          <cell r="O840">
            <v>249.9</v>
          </cell>
        </row>
        <row r="841">
          <cell r="A841" t="str">
            <v>GC24E404</v>
          </cell>
          <cell r="B841" t="str">
            <v>PT CABALLERO</v>
          </cell>
          <cell r="C841" t="str">
            <v>PLAYERA</v>
          </cell>
          <cell r="D841" t="str">
            <v>ADVANCED</v>
          </cell>
          <cell r="E841" t="str">
            <v>PRIMAVERA / VERANO</v>
          </cell>
          <cell r="F841">
            <v>2018</v>
          </cell>
          <cell r="G841" t="str">
            <v>19 SEMANA</v>
          </cell>
          <cell r="H841" t="str">
            <v>CUELLO REDONDO</v>
          </cell>
          <cell r="I841" t="str">
            <v>MANGA CORTA</v>
          </cell>
          <cell r="J841" t="str">
            <v>REBAJAS PRI - VER 2018</v>
          </cell>
          <cell r="K841" t="str">
            <v>CHIFON</v>
          </cell>
          <cell r="L841" t="str">
            <v>PSICOTROPICAL</v>
          </cell>
          <cell r="M841" t="str">
            <v>-</v>
          </cell>
          <cell r="N841" t="str">
            <v>TEINME</v>
          </cell>
          <cell r="O841">
            <v>199.9</v>
          </cell>
        </row>
        <row r="842">
          <cell r="A842" t="str">
            <v>GC24E408</v>
          </cell>
          <cell r="B842" t="str">
            <v>PT CABALLERO</v>
          </cell>
          <cell r="C842" t="str">
            <v>PLAYERA</v>
          </cell>
          <cell r="D842" t="str">
            <v>ADVANCED</v>
          </cell>
          <cell r="E842" t="str">
            <v>PRIMAVERA / VERANO</v>
          </cell>
          <cell r="F842">
            <v>2018</v>
          </cell>
          <cell r="G842" t="str">
            <v>15 SEMANA</v>
          </cell>
          <cell r="H842" t="str">
            <v>CUELLO REDONDO</v>
          </cell>
          <cell r="I842" t="str">
            <v>MANGA CORTA</v>
          </cell>
          <cell r="J842" t="str">
            <v>REBAJAS PRI - VER 2018</v>
          </cell>
          <cell r="K842" t="str">
            <v>CHIFON</v>
          </cell>
          <cell r="L842" t="str">
            <v>ADVANCED</v>
          </cell>
          <cell r="M842" t="str">
            <v>-</v>
          </cell>
          <cell r="N842" t="str">
            <v>TEINME</v>
          </cell>
          <cell r="O842">
            <v>199.9</v>
          </cell>
        </row>
        <row r="843">
          <cell r="A843" t="str">
            <v>GC24E409</v>
          </cell>
          <cell r="B843" t="str">
            <v>PT CABALLERO</v>
          </cell>
          <cell r="C843" t="str">
            <v>PLAYERA</v>
          </cell>
          <cell r="D843" t="str">
            <v>ADVANCED</v>
          </cell>
          <cell r="E843" t="str">
            <v>PRIMAVERA / VERANO</v>
          </cell>
          <cell r="F843">
            <v>2018</v>
          </cell>
          <cell r="G843" t="str">
            <v>15 SEMANA</v>
          </cell>
          <cell r="H843" t="str">
            <v>CUELLO REDONDO</v>
          </cell>
          <cell r="I843" t="str">
            <v>MANGA CORTA</v>
          </cell>
          <cell r="J843" t="str">
            <v>REBAJAS PRI - VER 2018</v>
          </cell>
          <cell r="K843" t="str">
            <v>CHIFON</v>
          </cell>
          <cell r="L843" t="str">
            <v>ADVANCED</v>
          </cell>
          <cell r="M843" t="str">
            <v>-</v>
          </cell>
          <cell r="N843" t="str">
            <v>TEINME</v>
          </cell>
          <cell r="O843">
            <v>199.9</v>
          </cell>
        </row>
        <row r="844">
          <cell r="A844" t="str">
            <v>GC24E410</v>
          </cell>
          <cell r="B844" t="str">
            <v>PT CABALLERO</v>
          </cell>
          <cell r="C844" t="str">
            <v>PLAYERA</v>
          </cell>
          <cell r="D844" t="str">
            <v>ADVANCED</v>
          </cell>
          <cell r="E844" t="str">
            <v>PRIMAVERA / VERANO</v>
          </cell>
          <cell r="F844">
            <v>2018</v>
          </cell>
          <cell r="G844" t="str">
            <v>15 SEMANA</v>
          </cell>
          <cell r="H844" t="str">
            <v>CUELLO REDONDO</v>
          </cell>
          <cell r="I844" t="str">
            <v>MANGA CORTA</v>
          </cell>
          <cell r="J844" t="str">
            <v>REBAJAS PRI - VER 2018</v>
          </cell>
          <cell r="K844" t="str">
            <v>CHIFON</v>
          </cell>
          <cell r="L844" t="str">
            <v>ADVANCED</v>
          </cell>
          <cell r="M844" t="str">
            <v>-</v>
          </cell>
          <cell r="N844" t="str">
            <v>TEINME</v>
          </cell>
          <cell r="O844">
            <v>199.9</v>
          </cell>
        </row>
        <row r="845">
          <cell r="A845" t="str">
            <v>GC24E416</v>
          </cell>
          <cell r="B845" t="str">
            <v>PT CABALLERO</v>
          </cell>
          <cell r="C845" t="str">
            <v>PLAYERA</v>
          </cell>
          <cell r="D845" t="str">
            <v>ADVANCED</v>
          </cell>
          <cell r="E845" t="str">
            <v>PRIMAVERA / VERANO</v>
          </cell>
          <cell r="F845">
            <v>2018</v>
          </cell>
          <cell r="G845" t="str">
            <v>15 SEMANA</v>
          </cell>
          <cell r="H845" t="str">
            <v>CUELLO REDONDO</v>
          </cell>
          <cell r="I845" t="str">
            <v>MANGA CORTA</v>
          </cell>
          <cell r="J845" t="str">
            <v>REBAJAS PRI - VER 2018</v>
          </cell>
          <cell r="K845" t="str">
            <v>CHIFON</v>
          </cell>
          <cell r="L845" t="str">
            <v>ADVANCED</v>
          </cell>
          <cell r="M845" t="str">
            <v>-</v>
          </cell>
          <cell r="N845" t="str">
            <v>TEINME</v>
          </cell>
          <cell r="O845">
            <v>199.9</v>
          </cell>
        </row>
        <row r="846">
          <cell r="A846" t="str">
            <v>GC24E423</v>
          </cell>
          <cell r="B846" t="str">
            <v>PT CABALLERO</v>
          </cell>
          <cell r="C846" t="str">
            <v>PLAYERA</v>
          </cell>
          <cell r="D846" t="str">
            <v>TRENDY</v>
          </cell>
          <cell r="E846" t="str">
            <v>PRIMAVERA / VERANO</v>
          </cell>
          <cell r="F846">
            <v>2018</v>
          </cell>
          <cell r="G846" t="str">
            <v>23 SEMANA</v>
          </cell>
          <cell r="H846" t="str">
            <v>CUELLO REDONDO</v>
          </cell>
          <cell r="I846" t="str">
            <v>MANGA CORTA</v>
          </cell>
          <cell r="J846" t="str">
            <v>REBAJAS</v>
          </cell>
          <cell r="K846" t="str">
            <v>CHIFON</v>
          </cell>
          <cell r="L846" t="str">
            <v>PSICOTROPICAL</v>
          </cell>
          <cell r="M846" t="str">
            <v>-</v>
          </cell>
          <cell r="N846" t="str">
            <v>TEINME</v>
          </cell>
          <cell r="O846">
            <v>229.9</v>
          </cell>
        </row>
        <row r="847">
          <cell r="A847" t="str">
            <v>GC24E426</v>
          </cell>
          <cell r="B847" t="str">
            <v>PT CABALLERO</v>
          </cell>
          <cell r="C847" t="str">
            <v>PLAYERA</v>
          </cell>
          <cell r="D847" t="str">
            <v>TRENDY</v>
          </cell>
          <cell r="E847" t="str">
            <v>PRIMAVERA / VERANO</v>
          </cell>
          <cell r="F847">
            <v>2018</v>
          </cell>
          <cell r="G847" t="str">
            <v>22 SEMANA</v>
          </cell>
          <cell r="H847" t="str">
            <v>CUELLO REDONDO</v>
          </cell>
          <cell r="I847" t="str">
            <v>MANGA CORTA</v>
          </cell>
          <cell r="J847" t="str">
            <v>REBAJAS</v>
          </cell>
          <cell r="K847" t="str">
            <v>CHIFON</v>
          </cell>
          <cell r="L847" t="str">
            <v>PSICOTROPICAL</v>
          </cell>
          <cell r="M847" t="str">
            <v>-</v>
          </cell>
          <cell r="N847" t="str">
            <v>TEINME</v>
          </cell>
          <cell r="O847">
            <v>229.9</v>
          </cell>
        </row>
        <row r="848">
          <cell r="A848" t="str">
            <v>GC24E428</v>
          </cell>
          <cell r="B848" t="str">
            <v>PT CABALLERO</v>
          </cell>
          <cell r="C848" t="str">
            <v>PLAYERA</v>
          </cell>
          <cell r="D848" t="str">
            <v>TRENDY</v>
          </cell>
          <cell r="E848" t="str">
            <v>PRIMAVERA / VERANO</v>
          </cell>
          <cell r="F848">
            <v>2018</v>
          </cell>
          <cell r="G848" t="str">
            <v>22 SEMANA</v>
          </cell>
          <cell r="H848" t="str">
            <v>CUELLO REDONDO</v>
          </cell>
          <cell r="I848" t="str">
            <v>MANGA CORTA</v>
          </cell>
          <cell r="J848" t="str">
            <v>REBAJAS OTO - INV 2018</v>
          </cell>
          <cell r="K848" t="str">
            <v>CHIFON</v>
          </cell>
          <cell r="L848" t="str">
            <v>PSICOTROPICAL</v>
          </cell>
          <cell r="M848" t="str">
            <v>-</v>
          </cell>
          <cell r="N848" t="str">
            <v>TEINME</v>
          </cell>
          <cell r="O848">
            <v>229.9</v>
          </cell>
        </row>
        <row r="849">
          <cell r="A849" t="str">
            <v>GC24E431</v>
          </cell>
          <cell r="B849" t="str">
            <v>PT CABALLERO</v>
          </cell>
          <cell r="C849" t="str">
            <v>PLAYERA</v>
          </cell>
          <cell r="D849" t="str">
            <v>ADVANCED</v>
          </cell>
          <cell r="E849" t="str">
            <v>OTOÑO / INVIERNO</v>
          </cell>
          <cell r="F849">
            <v>2018</v>
          </cell>
          <cell r="G849" t="str">
            <v>22 SEMANA</v>
          </cell>
          <cell r="H849" t="str">
            <v>CUELLO V</v>
          </cell>
          <cell r="I849" t="str">
            <v>MANGA CORTA</v>
          </cell>
          <cell r="J849" t="str">
            <v>REBAJAS OTO - INV 2018</v>
          </cell>
          <cell r="K849" t="str">
            <v>CHIFON</v>
          </cell>
          <cell r="L849" t="str">
            <v>ATEMPORAL</v>
          </cell>
          <cell r="M849" t="str">
            <v>-</v>
          </cell>
          <cell r="N849" t="str">
            <v>TEINME</v>
          </cell>
          <cell r="O849">
            <v>199.9</v>
          </cell>
        </row>
        <row r="850">
          <cell r="A850" t="str">
            <v>GC24E432</v>
          </cell>
          <cell r="B850" t="str">
            <v>PT CABALLERO</v>
          </cell>
          <cell r="C850" t="str">
            <v>PLAYERA</v>
          </cell>
          <cell r="D850" t="str">
            <v>ADVANCED</v>
          </cell>
          <cell r="E850" t="str">
            <v>OTOÑO / INVIERNO</v>
          </cell>
          <cell r="F850">
            <v>2018</v>
          </cell>
          <cell r="G850" t="str">
            <v>22 SEMANA</v>
          </cell>
          <cell r="H850" t="str">
            <v>CUELLO REDONDO</v>
          </cell>
          <cell r="I850" t="str">
            <v>MANGA CORTA</v>
          </cell>
          <cell r="J850" t="str">
            <v>REBAJAS OTO - INV 2018</v>
          </cell>
          <cell r="K850" t="str">
            <v>CHIFON</v>
          </cell>
          <cell r="L850" t="str">
            <v>ATEMPORAL</v>
          </cell>
          <cell r="M850" t="str">
            <v>-</v>
          </cell>
          <cell r="N850" t="str">
            <v>TEINME</v>
          </cell>
          <cell r="O850">
            <v>199.9</v>
          </cell>
        </row>
        <row r="851">
          <cell r="A851" t="str">
            <v>GC24E440</v>
          </cell>
          <cell r="B851" t="str">
            <v>PT CABALLERO</v>
          </cell>
          <cell r="C851" t="str">
            <v>PLAYERA</v>
          </cell>
          <cell r="D851" t="str">
            <v>ADVANCED</v>
          </cell>
          <cell r="E851" t="str">
            <v>OTOÑO / INVIERNO</v>
          </cell>
          <cell r="F851">
            <v>2018</v>
          </cell>
          <cell r="G851" t="str">
            <v>21 SEMANA</v>
          </cell>
          <cell r="H851" t="str">
            <v>CUELLO REDONDO</v>
          </cell>
          <cell r="I851" t="str">
            <v>MANGA CORTA</v>
          </cell>
          <cell r="J851" t="str">
            <v>REBAJAS PRI - VER 2018</v>
          </cell>
          <cell r="K851" t="str">
            <v>CHIFON</v>
          </cell>
          <cell r="L851" t="str">
            <v>ATEMPORAL</v>
          </cell>
          <cell r="M851" t="str">
            <v>-</v>
          </cell>
          <cell r="N851" t="str">
            <v>TEINME</v>
          </cell>
          <cell r="O851">
            <v>199.9</v>
          </cell>
        </row>
        <row r="852">
          <cell r="A852" t="str">
            <v>GC24E441</v>
          </cell>
          <cell r="B852" t="str">
            <v>PT CABALLERO</v>
          </cell>
          <cell r="C852" t="str">
            <v>PLAYERA</v>
          </cell>
          <cell r="D852" t="str">
            <v>ADVANCED</v>
          </cell>
          <cell r="E852" t="str">
            <v>OTOÑO / INVIERNO</v>
          </cell>
          <cell r="F852">
            <v>2018</v>
          </cell>
          <cell r="G852" t="str">
            <v>21 SEMANA</v>
          </cell>
          <cell r="H852" t="str">
            <v>CUELLO REDONDO</v>
          </cell>
          <cell r="I852" t="str">
            <v>MANGA CORTA</v>
          </cell>
          <cell r="J852" t="str">
            <v>REBAJAS PRI - VER 2018</v>
          </cell>
          <cell r="K852" t="str">
            <v>CHIFON</v>
          </cell>
          <cell r="L852" t="str">
            <v>ATEMPORAL</v>
          </cell>
          <cell r="M852" t="str">
            <v>-</v>
          </cell>
          <cell r="N852" t="str">
            <v>TEINME</v>
          </cell>
          <cell r="O852">
            <v>199.9</v>
          </cell>
        </row>
        <row r="853">
          <cell r="A853" t="str">
            <v>GC24E443</v>
          </cell>
          <cell r="B853" t="str">
            <v>PT CABALLERO</v>
          </cell>
          <cell r="C853" t="str">
            <v>PLAYERA</v>
          </cell>
          <cell r="D853" t="str">
            <v>ADVANCED</v>
          </cell>
          <cell r="E853" t="str">
            <v>OTOÑO / INVIERNO</v>
          </cell>
          <cell r="F853">
            <v>2018</v>
          </cell>
          <cell r="G853" t="str">
            <v>21 SEMANA</v>
          </cell>
          <cell r="H853" t="str">
            <v>CUELLO REDONDO</v>
          </cell>
          <cell r="I853" t="str">
            <v>MANGA CORTA</v>
          </cell>
          <cell r="J853" t="str">
            <v>REBAJAS PRI - VER 2018</v>
          </cell>
          <cell r="K853" t="str">
            <v>CHIFON</v>
          </cell>
          <cell r="L853" t="str">
            <v>ATEMPORAL</v>
          </cell>
          <cell r="M853" t="str">
            <v>-</v>
          </cell>
          <cell r="N853" t="str">
            <v>TEINME</v>
          </cell>
          <cell r="O853">
            <v>199.9</v>
          </cell>
        </row>
        <row r="854">
          <cell r="A854" t="str">
            <v>GC24E444</v>
          </cell>
          <cell r="B854" t="str">
            <v>PT CABALLERO</v>
          </cell>
          <cell r="C854" t="str">
            <v>PLAYERA</v>
          </cell>
          <cell r="D854" t="str">
            <v>ADVANCE</v>
          </cell>
          <cell r="E854" t="str">
            <v>OTOÑO / INVIERNO</v>
          </cell>
          <cell r="F854">
            <v>2018</v>
          </cell>
          <cell r="G854" t="str">
            <v>22 SEMANA</v>
          </cell>
          <cell r="H854" t="str">
            <v>CUELLO REDONDO</v>
          </cell>
          <cell r="I854" t="str">
            <v>MANGA CORTA</v>
          </cell>
          <cell r="J854" t="str">
            <v>REBAJAS</v>
          </cell>
          <cell r="K854" t="str">
            <v>CHIFON</v>
          </cell>
          <cell r="L854" t="str">
            <v>ATEMPORAL</v>
          </cell>
          <cell r="M854" t="str">
            <v>-</v>
          </cell>
          <cell r="N854" t="str">
            <v>TEINME</v>
          </cell>
          <cell r="O854">
            <v>199.9</v>
          </cell>
        </row>
        <row r="855">
          <cell r="A855" t="str">
            <v>GC24E445</v>
          </cell>
          <cell r="B855" t="str">
            <v>PT CABALLERO</v>
          </cell>
          <cell r="C855" t="str">
            <v>PLAYERA</v>
          </cell>
          <cell r="D855" t="str">
            <v>ADVANCED</v>
          </cell>
          <cell r="E855" t="str">
            <v>OTOÑO / INVIERNO</v>
          </cell>
          <cell r="F855">
            <v>2018</v>
          </cell>
          <cell r="G855" t="str">
            <v>21 SEMANA</v>
          </cell>
          <cell r="H855" t="str">
            <v>CUELLO REDONDO</v>
          </cell>
          <cell r="I855" t="str">
            <v>MANGA CORTA</v>
          </cell>
          <cell r="J855" t="str">
            <v>REBAJAS PRI - VER 2018</v>
          </cell>
          <cell r="K855" t="str">
            <v>CHIFON</v>
          </cell>
          <cell r="L855" t="str">
            <v>ATEMPORAL</v>
          </cell>
          <cell r="M855" t="str">
            <v>-</v>
          </cell>
          <cell r="N855" t="str">
            <v>TEINME</v>
          </cell>
          <cell r="O855">
            <v>199.9</v>
          </cell>
        </row>
        <row r="856">
          <cell r="A856" t="str">
            <v>GC24E446</v>
          </cell>
          <cell r="B856" t="str">
            <v>PT CABALLERO</v>
          </cell>
          <cell r="C856" t="str">
            <v>PLAYERA</v>
          </cell>
          <cell r="D856" t="str">
            <v>ADVANCED</v>
          </cell>
          <cell r="E856" t="str">
            <v>OTOÑO / INVIERNO</v>
          </cell>
          <cell r="F856">
            <v>2018</v>
          </cell>
          <cell r="G856" t="str">
            <v>30 SEMANA</v>
          </cell>
          <cell r="H856" t="str">
            <v>CUELLO REDONDO</v>
          </cell>
          <cell r="I856" t="str">
            <v>MANGA CORTA</v>
          </cell>
          <cell r="J856" t="str">
            <v>REBAJAS OTO - INV 2018</v>
          </cell>
          <cell r="K856" t="str">
            <v>CHIFON</v>
          </cell>
          <cell r="L856" t="str">
            <v>-</v>
          </cell>
          <cell r="M856" t="str">
            <v>-</v>
          </cell>
          <cell r="N856" t="str">
            <v>TEINME</v>
          </cell>
          <cell r="O856">
            <v>199.9</v>
          </cell>
        </row>
        <row r="857">
          <cell r="A857" t="str">
            <v>GC24E453</v>
          </cell>
          <cell r="B857" t="str">
            <v>PT CABALLERO</v>
          </cell>
          <cell r="C857" t="str">
            <v>PLAYERA</v>
          </cell>
          <cell r="D857" t="str">
            <v>ADVANCED</v>
          </cell>
          <cell r="E857" t="str">
            <v>OTOÑO / INVIERNO</v>
          </cell>
          <cell r="F857">
            <v>2018</v>
          </cell>
          <cell r="G857" t="str">
            <v>29 SEMANA</v>
          </cell>
          <cell r="H857" t="str">
            <v>CUELLO V</v>
          </cell>
          <cell r="I857" t="str">
            <v>MANGA CORTA</v>
          </cell>
          <cell r="J857" t="str">
            <v>REBAJAS OTO - INV 2018</v>
          </cell>
          <cell r="K857" t="str">
            <v>CHIFON</v>
          </cell>
          <cell r="L857" t="str">
            <v>-</v>
          </cell>
          <cell r="M857" t="str">
            <v>-</v>
          </cell>
          <cell r="N857" t="str">
            <v>TEINME</v>
          </cell>
          <cell r="O857">
            <v>199.9</v>
          </cell>
        </row>
        <row r="858">
          <cell r="A858" t="str">
            <v>GC24E460</v>
          </cell>
          <cell r="B858" t="str">
            <v>PT CABALLERO</v>
          </cell>
          <cell r="C858" t="str">
            <v>PLAYERA</v>
          </cell>
          <cell r="D858" t="str">
            <v>ADVANCE</v>
          </cell>
          <cell r="E858" t="str">
            <v>OTOÑO / INVIERNO</v>
          </cell>
          <cell r="F858">
            <v>2018</v>
          </cell>
          <cell r="G858" t="str">
            <v>29 SEMANA</v>
          </cell>
          <cell r="H858" t="str">
            <v>CUELLO REDONDO</v>
          </cell>
          <cell r="I858" t="str">
            <v>MANGA CORTA</v>
          </cell>
          <cell r="J858" t="str">
            <v>REBAJAS</v>
          </cell>
          <cell r="K858" t="str">
            <v>CHIFON</v>
          </cell>
          <cell r="L858" t="str">
            <v>-</v>
          </cell>
          <cell r="M858" t="str">
            <v>-</v>
          </cell>
          <cell r="N858" t="str">
            <v>TEINME</v>
          </cell>
          <cell r="O858">
            <v>229.9</v>
          </cell>
        </row>
        <row r="859">
          <cell r="A859" t="str">
            <v>GC24E471</v>
          </cell>
          <cell r="B859" t="str">
            <v>PT CABALLERO</v>
          </cell>
          <cell r="C859" t="str">
            <v>PLAYERA</v>
          </cell>
          <cell r="D859" t="str">
            <v>TRENDY</v>
          </cell>
          <cell r="E859" t="str">
            <v>OTOÑO / INVIERNO</v>
          </cell>
          <cell r="F859">
            <v>2018</v>
          </cell>
          <cell r="G859" t="str">
            <v>32 SEMANA</v>
          </cell>
          <cell r="H859" t="str">
            <v>CUELLO REDONDO</v>
          </cell>
          <cell r="I859" t="str">
            <v>MANGA CORTA</v>
          </cell>
          <cell r="J859" t="str">
            <v>REBAJAS OTO - INV 2018</v>
          </cell>
          <cell r="K859" t="str">
            <v>CHIFON</v>
          </cell>
          <cell r="L859" t="str">
            <v>COLLEGE</v>
          </cell>
          <cell r="M859" t="str">
            <v>-</v>
          </cell>
          <cell r="N859" t="str">
            <v>TEINME</v>
          </cell>
          <cell r="O859">
            <v>229.9</v>
          </cell>
        </row>
        <row r="860">
          <cell r="A860" t="str">
            <v>GC24E500</v>
          </cell>
          <cell r="B860" t="str">
            <v>PT CABALLERO</v>
          </cell>
          <cell r="C860" t="str">
            <v>PLAYERA</v>
          </cell>
          <cell r="D860" t="str">
            <v>ADVANCED</v>
          </cell>
          <cell r="E860" t="str">
            <v>OTOÑO / INVIERNO</v>
          </cell>
          <cell r="F860">
            <v>2018</v>
          </cell>
          <cell r="G860" t="str">
            <v>43 SEMANA</v>
          </cell>
          <cell r="H860" t="str">
            <v>CUELLO REDONDO</v>
          </cell>
          <cell r="I860" t="str">
            <v>MANGA CORTA</v>
          </cell>
          <cell r="J860" t="str">
            <v>REBAJAS OTO - INV 2018</v>
          </cell>
          <cell r="K860" t="str">
            <v>CHIFON</v>
          </cell>
          <cell r="L860" t="str">
            <v>ATEMPORAL</v>
          </cell>
          <cell r="M860" t="str">
            <v>-</v>
          </cell>
          <cell r="N860" t="str">
            <v>TEINME</v>
          </cell>
          <cell r="O860">
            <v>199.9</v>
          </cell>
        </row>
        <row r="861">
          <cell r="A861" t="str">
            <v>GC24E510</v>
          </cell>
          <cell r="B861" t="str">
            <v>PT CABALLERO</v>
          </cell>
          <cell r="C861" t="str">
            <v>PLAYERA</v>
          </cell>
          <cell r="D861" t="str">
            <v>ADVANCE</v>
          </cell>
          <cell r="E861" t="str">
            <v>OTOÑO / INVIERNO</v>
          </cell>
          <cell r="F861">
            <v>2018</v>
          </cell>
          <cell r="G861" t="str">
            <v>34 SEMANA</v>
          </cell>
          <cell r="H861" t="str">
            <v>CUELLO V</v>
          </cell>
          <cell r="I861" t="str">
            <v>MANGA CORTA</v>
          </cell>
          <cell r="J861" t="str">
            <v>REBAJAS</v>
          </cell>
          <cell r="K861" t="str">
            <v>CHIFON</v>
          </cell>
          <cell r="L861" t="str">
            <v>-</v>
          </cell>
          <cell r="M861" t="str">
            <v>-</v>
          </cell>
          <cell r="N861" t="str">
            <v>TEINME</v>
          </cell>
          <cell r="O861">
            <v>199.9</v>
          </cell>
        </row>
        <row r="862">
          <cell r="A862" t="str">
            <v>GC24E511</v>
          </cell>
          <cell r="B862" t="str">
            <v>PT CABALLERO</v>
          </cell>
          <cell r="C862" t="str">
            <v>PLAYERA</v>
          </cell>
          <cell r="D862" t="str">
            <v>ADVANCE</v>
          </cell>
          <cell r="E862" t="str">
            <v>OTOÑO / INVIERNO</v>
          </cell>
          <cell r="F862">
            <v>2018</v>
          </cell>
          <cell r="G862" t="str">
            <v>34 SEMANA</v>
          </cell>
          <cell r="H862" t="str">
            <v>CUELLO REDONDO</v>
          </cell>
          <cell r="I862" t="str">
            <v>MANGA CORTA</v>
          </cell>
          <cell r="J862" t="str">
            <v>REBAJAS OTO - INV 2018</v>
          </cell>
          <cell r="K862" t="str">
            <v>CHIFON</v>
          </cell>
          <cell r="L862" t="str">
            <v>-</v>
          </cell>
          <cell r="M862" t="str">
            <v>-</v>
          </cell>
          <cell r="N862" t="str">
            <v>TEINME</v>
          </cell>
          <cell r="O862">
            <v>199.9</v>
          </cell>
        </row>
        <row r="863">
          <cell r="A863" t="str">
            <v>GC24E513</v>
          </cell>
          <cell r="B863" t="str">
            <v>PT CABALLERO</v>
          </cell>
          <cell r="C863" t="str">
            <v>PLAYERA</v>
          </cell>
          <cell r="D863" t="str">
            <v>ADVANCE</v>
          </cell>
          <cell r="E863" t="str">
            <v>OTOÑO / INVIERNO</v>
          </cell>
          <cell r="F863">
            <v>2018</v>
          </cell>
          <cell r="G863" t="str">
            <v>37 SEMANA</v>
          </cell>
          <cell r="H863" t="str">
            <v>CUELLO REDONDO</v>
          </cell>
          <cell r="I863" t="str">
            <v>MANGA CORTA</v>
          </cell>
          <cell r="J863" t="str">
            <v>REBAJAS</v>
          </cell>
          <cell r="K863" t="str">
            <v>CHIFON</v>
          </cell>
          <cell r="L863" t="str">
            <v>-</v>
          </cell>
          <cell r="M863" t="str">
            <v>-</v>
          </cell>
          <cell r="N863" t="str">
            <v>TEINME</v>
          </cell>
          <cell r="O863">
            <v>199.9</v>
          </cell>
        </row>
        <row r="864">
          <cell r="A864" t="str">
            <v>GC24E514</v>
          </cell>
          <cell r="B864" t="str">
            <v>PT CABALLERO</v>
          </cell>
          <cell r="C864" t="str">
            <v>PLAYERA</v>
          </cell>
          <cell r="D864" t="str">
            <v>ADVANCED</v>
          </cell>
          <cell r="E864" t="str">
            <v>OTOÑO / INVIERNO</v>
          </cell>
          <cell r="F864">
            <v>2018</v>
          </cell>
          <cell r="G864" t="str">
            <v>37 SEMANA</v>
          </cell>
          <cell r="H864" t="str">
            <v>CUELLO REDONDO</v>
          </cell>
          <cell r="I864" t="str">
            <v>MANGA CORTA</v>
          </cell>
          <cell r="J864" t="str">
            <v>REBAJAS OTO - INV 2018</v>
          </cell>
          <cell r="K864" t="str">
            <v>CHIFON</v>
          </cell>
          <cell r="L864" t="str">
            <v>-</v>
          </cell>
          <cell r="M864" t="str">
            <v>-</v>
          </cell>
          <cell r="N864" t="str">
            <v>TEINME</v>
          </cell>
          <cell r="O864">
            <v>199.9</v>
          </cell>
        </row>
        <row r="865">
          <cell r="A865" t="str">
            <v>GC24E515</v>
          </cell>
          <cell r="B865" t="str">
            <v>PT CABALLERO</v>
          </cell>
          <cell r="C865" t="str">
            <v>PLAYERA</v>
          </cell>
          <cell r="D865" t="str">
            <v>ADVANCED</v>
          </cell>
          <cell r="E865" t="str">
            <v>OTOÑO / INVIERNO</v>
          </cell>
          <cell r="F865">
            <v>2018</v>
          </cell>
          <cell r="G865" t="str">
            <v>37 SEMANA</v>
          </cell>
          <cell r="H865" t="str">
            <v>CUELLO REDONDO</v>
          </cell>
          <cell r="I865" t="str">
            <v>MANGA CORTA</v>
          </cell>
          <cell r="J865" t="str">
            <v>REBAJAS OTO - INV 2018</v>
          </cell>
          <cell r="K865" t="str">
            <v>CHIFON</v>
          </cell>
          <cell r="L865" t="str">
            <v>-</v>
          </cell>
          <cell r="M865" t="str">
            <v>-</v>
          </cell>
          <cell r="N865" t="str">
            <v>TEINME</v>
          </cell>
          <cell r="O865">
            <v>199.9</v>
          </cell>
        </row>
        <row r="866">
          <cell r="A866" t="str">
            <v>GC24E516</v>
          </cell>
          <cell r="B866" t="str">
            <v>PT CABALLERO</v>
          </cell>
          <cell r="C866" t="str">
            <v>PLAYERA</v>
          </cell>
          <cell r="D866" t="str">
            <v>ADVANCE</v>
          </cell>
          <cell r="E866" t="str">
            <v>OTOÑO / INVIERNO</v>
          </cell>
          <cell r="F866">
            <v>2018</v>
          </cell>
          <cell r="G866" t="str">
            <v>36 SEMANA</v>
          </cell>
          <cell r="H866" t="str">
            <v>CUELLO REDONDO</v>
          </cell>
          <cell r="I866" t="str">
            <v>MANGA CORTA</v>
          </cell>
          <cell r="J866" t="str">
            <v>REBAJAS OTO - INV 2018</v>
          </cell>
          <cell r="K866" t="str">
            <v>CHIFON</v>
          </cell>
          <cell r="L866" t="str">
            <v>-</v>
          </cell>
          <cell r="M866" t="str">
            <v>-</v>
          </cell>
          <cell r="N866" t="str">
            <v>TEINME</v>
          </cell>
          <cell r="O866">
            <v>199.9</v>
          </cell>
        </row>
        <row r="867">
          <cell r="A867" t="str">
            <v>GC24E517</v>
          </cell>
          <cell r="B867" t="str">
            <v>PT CABALLERO</v>
          </cell>
          <cell r="C867" t="str">
            <v>PLAYERA</v>
          </cell>
          <cell r="D867" t="str">
            <v>ADVANCE</v>
          </cell>
          <cell r="E867" t="str">
            <v>OTOÑO / INVIERNO</v>
          </cell>
          <cell r="F867">
            <v>2018</v>
          </cell>
          <cell r="G867" t="str">
            <v>36 SEMANA</v>
          </cell>
          <cell r="H867" t="str">
            <v>CUELLO REDONDO</v>
          </cell>
          <cell r="I867" t="str">
            <v>MANGA CORTA</v>
          </cell>
          <cell r="J867" t="str">
            <v>REBAJAS</v>
          </cell>
          <cell r="K867" t="str">
            <v>CHIFON</v>
          </cell>
          <cell r="L867" t="str">
            <v>-</v>
          </cell>
          <cell r="M867" t="str">
            <v>-</v>
          </cell>
          <cell r="N867" t="str">
            <v>TEINME</v>
          </cell>
          <cell r="O867">
            <v>199.9</v>
          </cell>
        </row>
        <row r="868">
          <cell r="A868" t="str">
            <v>GC24E519</v>
          </cell>
          <cell r="B868" t="str">
            <v>PT CABALLERO</v>
          </cell>
          <cell r="C868" t="str">
            <v>PLAYERA</v>
          </cell>
          <cell r="D868" t="str">
            <v>ADVANCED</v>
          </cell>
          <cell r="E868" t="str">
            <v>OTOÑO / INVIERNO</v>
          </cell>
          <cell r="F868">
            <v>2018</v>
          </cell>
          <cell r="G868" t="str">
            <v>34 SEMANA</v>
          </cell>
          <cell r="H868" t="str">
            <v>CUELLO REDONDO</v>
          </cell>
          <cell r="I868" t="str">
            <v>MANGA CORTA</v>
          </cell>
          <cell r="J868" t="str">
            <v>REBAJAS OTO - INV 2018</v>
          </cell>
          <cell r="K868" t="str">
            <v>CHIFON</v>
          </cell>
          <cell r="L868" t="str">
            <v>ATEMPORAL</v>
          </cell>
          <cell r="M868" t="str">
            <v>-</v>
          </cell>
          <cell r="N868" t="str">
            <v>TEINME</v>
          </cell>
          <cell r="O868">
            <v>199.9</v>
          </cell>
        </row>
        <row r="869">
          <cell r="A869" t="str">
            <v>GC24E520</v>
          </cell>
          <cell r="B869" t="str">
            <v>PT CABALLERO</v>
          </cell>
          <cell r="C869" t="str">
            <v>PLAYERA</v>
          </cell>
          <cell r="D869" t="str">
            <v>ADVANCED</v>
          </cell>
          <cell r="E869" t="str">
            <v>OTOÑO / INVIERNO</v>
          </cell>
          <cell r="F869">
            <v>2018</v>
          </cell>
          <cell r="G869" t="str">
            <v>34 SEMANA</v>
          </cell>
          <cell r="H869" t="str">
            <v>CUELLO REDONDO</v>
          </cell>
          <cell r="I869" t="str">
            <v>MANGA CORTA</v>
          </cell>
          <cell r="J869" t="str">
            <v>REBAJAS OTO - INV 2018</v>
          </cell>
          <cell r="K869" t="str">
            <v>CHIFON</v>
          </cell>
          <cell r="L869" t="str">
            <v>ATEMPORAL</v>
          </cell>
          <cell r="M869" t="str">
            <v>-</v>
          </cell>
          <cell r="N869" t="str">
            <v>TEINME</v>
          </cell>
          <cell r="O869">
            <v>199.9</v>
          </cell>
        </row>
        <row r="870">
          <cell r="A870" t="str">
            <v>GC24E522</v>
          </cell>
          <cell r="B870" t="str">
            <v>PT CABALLERO</v>
          </cell>
          <cell r="C870" t="str">
            <v>PLAYERA</v>
          </cell>
          <cell r="D870" t="str">
            <v>ADVANCE</v>
          </cell>
          <cell r="E870" t="str">
            <v>OTOÑO / INVIERNO</v>
          </cell>
          <cell r="F870">
            <v>2018</v>
          </cell>
          <cell r="G870" t="str">
            <v>37 SEMANA</v>
          </cell>
          <cell r="H870" t="str">
            <v>CUELLO REDONDO</v>
          </cell>
          <cell r="I870" t="str">
            <v>MANGA CORTA</v>
          </cell>
          <cell r="J870" t="str">
            <v>REBAJAS</v>
          </cell>
          <cell r="K870" t="str">
            <v>CHIFON</v>
          </cell>
          <cell r="L870" t="str">
            <v>-</v>
          </cell>
          <cell r="M870" t="str">
            <v>-</v>
          </cell>
          <cell r="N870" t="str">
            <v>TEINME</v>
          </cell>
          <cell r="O870">
            <v>199.9</v>
          </cell>
        </row>
        <row r="871">
          <cell r="A871" t="str">
            <v>GC24E532</v>
          </cell>
          <cell r="B871" t="str">
            <v>PT CABALLERO</v>
          </cell>
          <cell r="C871" t="str">
            <v>PLAYERA</v>
          </cell>
          <cell r="D871" t="str">
            <v>ADVANCE</v>
          </cell>
          <cell r="E871" t="str">
            <v>OTOÑO / INVIERNO</v>
          </cell>
          <cell r="F871">
            <v>2018</v>
          </cell>
          <cell r="G871" t="str">
            <v>32 SEMANA</v>
          </cell>
          <cell r="H871" t="str">
            <v>CUELLO REDONDO</v>
          </cell>
          <cell r="I871" t="str">
            <v>MANGA CORTA</v>
          </cell>
          <cell r="J871" t="str">
            <v>REBAJAS</v>
          </cell>
          <cell r="K871" t="str">
            <v>CHIFON</v>
          </cell>
          <cell r="L871" t="str">
            <v>-</v>
          </cell>
          <cell r="M871" t="str">
            <v>-</v>
          </cell>
          <cell r="N871" t="str">
            <v>TEINME</v>
          </cell>
          <cell r="O871">
            <v>199.9</v>
          </cell>
        </row>
        <row r="872">
          <cell r="A872" t="str">
            <v>GC24E533</v>
          </cell>
          <cell r="B872" t="str">
            <v>PT CABALLERO</v>
          </cell>
          <cell r="C872" t="str">
            <v>PLAYERA</v>
          </cell>
          <cell r="D872" t="str">
            <v>ADVANCED</v>
          </cell>
          <cell r="E872" t="str">
            <v>OTOÑO / INVIERNO</v>
          </cell>
          <cell r="F872">
            <v>2018</v>
          </cell>
          <cell r="G872" t="str">
            <v>32 SEMANA</v>
          </cell>
          <cell r="H872" t="str">
            <v>CUELLO REDONDO</v>
          </cell>
          <cell r="I872" t="str">
            <v>MANGA CORTA</v>
          </cell>
          <cell r="J872" t="str">
            <v>REBAJAS OTO - INV 2018</v>
          </cell>
          <cell r="K872" t="str">
            <v>CHIFON</v>
          </cell>
          <cell r="L872" t="str">
            <v>-</v>
          </cell>
          <cell r="M872" t="str">
            <v>-</v>
          </cell>
          <cell r="N872" t="str">
            <v>TEINME</v>
          </cell>
          <cell r="O872">
            <v>199.9</v>
          </cell>
        </row>
        <row r="873">
          <cell r="A873" t="str">
            <v>GC24E554</v>
          </cell>
          <cell r="B873" t="str">
            <v>PT CABALLERO</v>
          </cell>
          <cell r="C873" t="str">
            <v>PLAYERA</v>
          </cell>
          <cell r="D873" t="str">
            <v>TRENDY</v>
          </cell>
          <cell r="E873" t="str">
            <v>OTOÑO / INVIERNO</v>
          </cell>
          <cell r="F873">
            <v>2018</v>
          </cell>
          <cell r="G873" t="str">
            <v>8 SEMANA</v>
          </cell>
          <cell r="H873" t="str">
            <v>CUELLO REDONDO</v>
          </cell>
          <cell r="I873" t="str">
            <v>MANGA CORTA</v>
          </cell>
          <cell r="J873" t="str">
            <v>REBAJAS</v>
          </cell>
          <cell r="K873" t="str">
            <v>CHIFON</v>
          </cell>
          <cell r="L873" t="str">
            <v>NATURALEZA HUMANA</v>
          </cell>
          <cell r="M873" t="str">
            <v>-</v>
          </cell>
          <cell r="N873" t="str">
            <v>TEINME</v>
          </cell>
          <cell r="O873">
            <v>229.9</v>
          </cell>
        </row>
        <row r="874">
          <cell r="A874" t="str">
            <v>GC24E561</v>
          </cell>
          <cell r="B874" t="str">
            <v>PT CABALLERO</v>
          </cell>
          <cell r="C874" t="str">
            <v>PLAYERA</v>
          </cell>
          <cell r="D874" t="str">
            <v>ADVANCED</v>
          </cell>
          <cell r="E874" t="str">
            <v>OTOÑO / INVIERNO</v>
          </cell>
          <cell r="F874">
            <v>2018</v>
          </cell>
          <cell r="G874" t="str">
            <v>42 SEMANA</v>
          </cell>
          <cell r="H874" t="str">
            <v>CUELLO REDONDO</v>
          </cell>
          <cell r="I874" t="str">
            <v>MANGA CORTA</v>
          </cell>
          <cell r="J874" t="str">
            <v>REBAJAS OTO - INV 2018</v>
          </cell>
          <cell r="K874" t="str">
            <v>CHIFON</v>
          </cell>
          <cell r="L874" t="str">
            <v>ATEMPORAL</v>
          </cell>
          <cell r="M874" t="str">
            <v>-</v>
          </cell>
          <cell r="N874" t="str">
            <v>TEINME</v>
          </cell>
          <cell r="O874">
            <v>199.9</v>
          </cell>
        </row>
        <row r="875">
          <cell r="A875" t="str">
            <v>GC24E574</v>
          </cell>
          <cell r="B875" t="str">
            <v>PT CABALLERO</v>
          </cell>
          <cell r="C875" t="str">
            <v>PLAYERA</v>
          </cell>
          <cell r="D875" t="str">
            <v>ADVANCE</v>
          </cell>
          <cell r="E875" t="str">
            <v>OTOÑO / INVIERNO</v>
          </cell>
          <cell r="F875">
            <v>2018</v>
          </cell>
          <cell r="G875" t="str">
            <v>48 SEMANA</v>
          </cell>
          <cell r="H875" t="str">
            <v>CUELLO REDONDO</v>
          </cell>
          <cell r="I875" t="str">
            <v>MANGA CORTA</v>
          </cell>
          <cell r="J875" t="str">
            <v>REBAJAS</v>
          </cell>
          <cell r="K875" t="str">
            <v>CHIFON</v>
          </cell>
          <cell r="L875" t="str">
            <v>ATEMPORAL</v>
          </cell>
          <cell r="M875" t="str">
            <v>-</v>
          </cell>
          <cell r="N875" t="str">
            <v>TEINME</v>
          </cell>
          <cell r="O875">
            <v>199.9</v>
          </cell>
        </row>
        <row r="876">
          <cell r="A876" t="str">
            <v>GC24E580</v>
          </cell>
          <cell r="B876" t="str">
            <v>PT CABALLERO</v>
          </cell>
          <cell r="C876" t="str">
            <v>PLAYERA</v>
          </cell>
          <cell r="D876" t="str">
            <v>ADVANCE</v>
          </cell>
          <cell r="E876" t="str">
            <v>OTOÑO / INVIERNO</v>
          </cell>
          <cell r="F876">
            <v>2018</v>
          </cell>
          <cell r="G876" t="str">
            <v>42 SEMANA</v>
          </cell>
          <cell r="H876" t="str">
            <v>CUELLO V</v>
          </cell>
          <cell r="I876" t="str">
            <v>MANGA CORTA</v>
          </cell>
          <cell r="J876" t="str">
            <v>REBAJAS</v>
          </cell>
          <cell r="K876" t="str">
            <v>CHIFON</v>
          </cell>
          <cell r="L876" t="str">
            <v>NATURALEZA HUMANA</v>
          </cell>
          <cell r="M876" t="str">
            <v>-</v>
          </cell>
          <cell r="N876" t="str">
            <v>TEINME</v>
          </cell>
          <cell r="O876">
            <v>199.9</v>
          </cell>
        </row>
        <row r="877">
          <cell r="A877" t="str">
            <v>GC24E582</v>
          </cell>
          <cell r="B877" t="str">
            <v>PT CABALLERO</v>
          </cell>
          <cell r="C877" t="str">
            <v>PLAYERA</v>
          </cell>
          <cell r="D877" t="str">
            <v>ADVANCED</v>
          </cell>
          <cell r="E877" t="str">
            <v>OTOÑO / INVIERNO</v>
          </cell>
          <cell r="F877">
            <v>2018</v>
          </cell>
          <cell r="G877" t="str">
            <v>42 SEMANA</v>
          </cell>
          <cell r="H877" t="str">
            <v>CUELLO REDONDO</v>
          </cell>
          <cell r="I877" t="str">
            <v>MANGA CORTA</v>
          </cell>
          <cell r="J877" t="str">
            <v>REBAJAS OTO - INV 2018</v>
          </cell>
          <cell r="K877" t="str">
            <v>CHIFON</v>
          </cell>
          <cell r="L877" t="str">
            <v>NATURALEZA HUMANA</v>
          </cell>
          <cell r="M877" t="str">
            <v>-</v>
          </cell>
          <cell r="N877" t="str">
            <v>TEINME</v>
          </cell>
          <cell r="O877">
            <v>199.9</v>
          </cell>
        </row>
        <row r="878">
          <cell r="A878" t="str">
            <v>GC24E585</v>
          </cell>
          <cell r="B878" t="str">
            <v>PT CABALLERO</v>
          </cell>
          <cell r="C878" t="str">
            <v>PLAYERA</v>
          </cell>
          <cell r="D878" t="str">
            <v>ADVANCE</v>
          </cell>
          <cell r="E878" t="str">
            <v>PRIMAVERA / VERANO</v>
          </cell>
          <cell r="F878">
            <v>2019</v>
          </cell>
          <cell r="G878" t="str">
            <v>4 SEMANA</v>
          </cell>
          <cell r="H878" t="str">
            <v>CUELLO REDONDO</v>
          </cell>
          <cell r="I878" t="str">
            <v>MANGA CORTA</v>
          </cell>
          <cell r="J878" t="str">
            <v>REBAJAS</v>
          </cell>
          <cell r="K878" t="str">
            <v>CHIFON</v>
          </cell>
          <cell r="L878" t="str">
            <v>ATEMPORAL</v>
          </cell>
          <cell r="M878" t="str">
            <v>-</v>
          </cell>
          <cell r="N878" t="str">
            <v>TEINME</v>
          </cell>
          <cell r="O878">
            <v>199.9</v>
          </cell>
        </row>
        <row r="879">
          <cell r="A879" t="str">
            <v>GC24E601</v>
          </cell>
          <cell r="B879" t="str">
            <v>PT CABALLERO</v>
          </cell>
          <cell r="C879" t="str">
            <v>PLAYERA</v>
          </cell>
          <cell r="D879" t="str">
            <v>ADVANCED</v>
          </cell>
          <cell r="E879" t="str">
            <v>OTOÑO / INVIERNO</v>
          </cell>
          <cell r="F879">
            <v>2018</v>
          </cell>
          <cell r="G879" t="str">
            <v>44 SEMANA</v>
          </cell>
          <cell r="H879" t="str">
            <v>CUELLO REDONDO</v>
          </cell>
          <cell r="I879" t="str">
            <v>MANGA CORTA</v>
          </cell>
          <cell r="J879" t="str">
            <v>REBAJAS OTO - INV 2018</v>
          </cell>
          <cell r="K879" t="str">
            <v>CHIFON</v>
          </cell>
          <cell r="L879" t="str">
            <v>ATEMPORAL</v>
          </cell>
          <cell r="M879" t="str">
            <v>-</v>
          </cell>
          <cell r="N879" t="str">
            <v>TEINME</v>
          </cell>
          <cell r="O879">
            <v>199.9</v>
          </cell>
        </row>
        <row r="880">
          <cell r="A880" t="str">
            <v>GC24E617</v>
          </cell>
          <cell r="B880" t="str">
            <v>PT CABALLERO</v>
          </cell>
          <cell r="C880" t="str">
            <v>PLAYERA</v>
          </cell>
          <cell r="D880" t="str">
            <v>ADVANCED</v>
          </cell>
          <cell r="E880" t="str">
            <v>OTOÑO / INVIERNO</v>
          </cell>
          <cell r="F880">
            <v>2018</v>
          </cell>
          <cell r="G880" t="str">
            <v>51 SEMANA</v>
          </cell>
          <cell r="H880" t="str">
            <v>CUELLO REDONDO</v>
          </cell>
          <cell r="I880" t="str">
            <v>MANGA CORTA</v>
          </cell>
          <cell r="J880" t="str">
            <v>REBAJAS PRI - VER 2019</v>
          </cell>
          <cell r="K880" t="str">
            <v>CHIFON</v>
          </cell>
          <cell r="L880" t="str">
            <v>-</v>
          </cell>
          <cell r="M880" t="str">
            <v>-</v>
          </cell>
          <cell r="N880" t="str">
            <v>TEINME</v>
          </cell>
          <cell r="O880">
            <v>199.9</v>
          </cell>
        </row>
        <row r="881">
          <cell r="A881" t="str">
            <v>GC24E619</v>
          </cell>
          <cell r="B881" t="str">
            <v>PT CABALLERO</v>
          </cell>
          <cell r="C881" t="str">
            <v>PLAYERA</v>
          </cell>
          <cell r="D881" t="str">
            <v>ADVANCE</v>
          </cell>
          <cell r="E881" t="str">
            <v>OTOÑO / INVIERNO</v>
          </cell>
          <cell r="F881">
            <v>2018</v>
          </cell>
          <cell r="G881" t="str">
            <v>48 SEMANA</v>
          </cell>
          <cell r="H881" t="str">
            <v>CUELLO REDONDO</v>
          </cell>
          <cell r="I881" t="str">
            <v>MANGA CORTA</v>
          </cell>
          <cell r="J881" t="str">
            <v>REBAJAS PRI - VER 2019</v>
          </cell>
          <cell r="K881" t="str">
            <v>CHIFON</v>
          </cell>
          <cell r="L881" t="str">
            <v>-</v>
          </cell>
          <cell r="M881" t="str">
            <v>-</v>
          </cell>
          <cell r="N881" t="str">
            <v>TEINME</v>
          </cell>
          <cell r="O881">
            <v>199.9</v>
          </cell>
        </row>
        <row r="882">
          <cell r="A882" t="str">
            <v>GC24E623</v>
          </cell>
          <cell r="B882" t="str">
            <v>PT CABALLERO</v>
          </cell>
          <cell r="C882" t="str">
            <v>PLAYERA</v>
          </cell>
          <cell r="D882" t="str">
            <v>ADVANCED</v>
          </cell>
          <cell r="E882" t="str">
            <v>OTOÑO / INVIERNO</v>
          </cell>
          <cell r="F882">
            <v>2018</v>
          </cell>
          <cell r="G882" t="str">
            <v>46 SEMANA</v>
          </cell>
          <cell r="H882" t="str">
            <v>CUELLO V</v>
          </cell>
          <cell r="I882" t="str">
            <v>MANGA CORTA</v>
          </cell>
          <cell r="J882" t="str">
            <v>REBAJAS PRI - VER 2019</v>
          </cell>
          <cell r="K882" t="str">
            <v>CHIFON</v>
          </cell>
          <cell r="L882" t="str">
            <v>ATEMPORAL</v>
          </cell>
          <cell r="M882" t="str">
            <v>-</v>
          </cell>
          <cell r="N882" t="str">
            <v>TEINME</v>
          </cell>
          <cell r="O882">
            <v>199.9</v>
          </cell>
        </row>
        <row r="883">
          <cell r="A883" t="str">
            <v>GC24E628</v>
          </cell>
          <cell r="B883" t="str">
            <v>PT CABALLERO</v>
          </cell>
          <cell r="C883" t="str">
            <v>PLAYERA</v>
          </cell>
          <cell r="D883" t="str">
            <v>ADVANCE</v>
          </cell>
          <cell r="E883" t="str">
            <v>OTOÑO / INVIERNO</v>
          </cell>
          <cell r="F883">
            <v>2018</v>
          </cell>
          <cell r="G883" t="str">
            <v>49 SEMANA</v>
          </cell>
          <cell r="H883" t="str">
            <v>CUELLO V</v>
          </cell>
          <cell r="I883" t="str">
            <v>MANGA CORTA</v>
          </cell>
          <cell r="J883" t="str">
            <v>REBAJAS</v>
          </cell>
          <cell r="K883" t="str">
            <v>CHIFON</v>
          </cell>
          <cell r="L883" t="str">
            <v>ATEMPORAL</v>
          </cell>
          <cell r="M883" t="str">
            <v>-</v>
          </cell>
          <cell r="N883" t="str">
            <v>TEINME</v>
          </cell>
          <cell r="O883">
            <v>199.9</v>
          </cell>
        </row>
        <row r="884">
          <cell r="A884" t="str">
            <v>GC24E629</v>
          </cell>
          <cell r="B884" t="str">
            <v>PT CABALLERO</v>
          </cell>
          <cell r="C884" t="str">
            <v>PLAYERA</v>
          </cell>
          <cell r="D884" t="str">
            <v>ADVANCE</v>
          </cell>
          <cell r="E884" t="str">
            <v>OTOÑO / INVIERNO</v>
          </cell>
          <cell r="F884">
            <v>2018</v>
          </cell>
          <cell r="G884" t="str">
            <v>49 SEMANA</v>
          </cell>
          <cell r="H884" t="str">
            <v>CUELLO REDONDO</v>
          </cell>
          <cell r="I884" t="str">
            <v>MANGA CORTA</v>
          </cell>
          <cell r="J884" t="str">
            <v>REBAJAS</v>
          </cell>
          <cell r="K884" t="str">
            <v>CHIFON</v>
          </cell>
          <cell r="L884" t="str">
            <v>ATEMPORAL</v>
          </cell>
          <cell r="M884" t="str">
            <v>-</v>
          </cell>
          <cell r="N884" t="str">
            <v>TEINME</v>
          </cell>
          <cell r="O884">
            <v>199.9</v>
          </cell>
        </row>
        <row r="885">
          <cell r="A885" t="str">
            <v>GC24E631</v>
          </cell>
          <cell r="B885" t="str">
            <v>PT CABALLERO</v>
          </cell>
          <cell r="C885" t="str">
            <v>PLAYERA</v>
          </cell>
          <cell r="D885" t="str">
            <v>ADVANCED</v>
          </cell>
          <cell r="E885" t="str">
            <v>OTOÑO / INVIERNO</v>
          </cell>
          <cell r="F885">
            <v>2018</v>
          </cell>
          <cell r="G885" t="str">
            <v>50 SEMANA</v>
          </cell>
          <cell r="H885" t="str">
            <v>CUELLO REDONDO</v>
          </cell>
          <cell r="I885" t="str">
            <v>MANGA CORTA</v>
          </cell>
          <cell r="J885" t="str">
            <v>REBAJAS PRI - VER 2019</v>
          </cell>
          <cell r="K885" t="str">
            <v>CHIFON</v>
          </cell>
          <cell r="L885" t="str">
            <v>ATEMPORAL</v>
          </cell>
          <cell r="M885" t="str">
            <v>-</v>
          </cell>
          <cell r="N885" t="str">
            <v>TEINME</v>
          </cell>
          <cell r="O885">
            <v>199.9</v>
          </cell>
        </row>
        <row r="886">
          <cell r="A886" t="str">
            <v>GC24E632</v>
          </cell>
          <cell r="B886" t="str">
            <v>PT CABALLERO</v>
          </cell>
          <cell r="C886" t="str">
            <v>PLAYERA</v>
          </cell>
          <cell r="D886" t="str">
            <v>ADVANCED</v>
          </cell>
          <cell r="E886" t="str">
            <v>OTOÑO / INVIERNO</v>
          </cell>
          <cell r="F886">
            <v>2018</v>
          </cell>
          <cell r="G886" t="str">
            <v>50 SEMANA</v>
          </cell>
          <cell r="H886" t="str">
            <v>CUELLO REDONDO</v>
          </cell>
          <cell r="I886" t="str">
            <v>MANGA CORTA</v>
          </cell>
          <cell r="J886" t="str">
            <v>REBAJAS PRI - VER 2019</v>
          </cell>
          <cell r="K886" t="str">
            <v>CHIFON</v>
          </cell>
          <cell r="L886" t="str">
            <v>ATEMPORAL</v>
          </cell>
          <cell r="M886" t="str">
            <v>-</v>
          </cell>
          <cell r="N886" t="str">
            <v>TEINME</v>
          </cell>
          <cell r="O886">
            <v>199.9</v>
          </cell>
        </row>
        <row r="887">
          <cell r="A887" t="str">
            <v>GC24E633</v>
          </cell>
          <cell r="B887" t="str">
            <v>PT CABALLERO</v>
          </cell>
          <cell r="C887" t="str">
            <v>PLAYERA</v>
          </cell>
          <cell r="D887" t="str">
            <v>ADVANCED</v>
          </cell>
          <cell r="E887" t="str">
            <v>OTOÑO / INVIERNO</v>
          </cell>
          <cell r="F887">
            <v>2018</v>
          </cell>
          <cell r="G887" t="str">
            <v>50 SEMANA</v>
          </cell>
          <cell r="H887" t="str">
            <v>CUELLO REDONDO</v>
          </cell>
          <cell r="I887" t="str">
            <v>MANGA CORTA</v>
          </cell>
          <cell r="J887" t="str">
            <v>REBAJAS PRI - VER 2019</v>
          </cell>
          <cell r="K887" t="str">
            <v>CHIFON</v>
          </cell>
          <cell r="L887" t="str">
            <v>ATEMPORAL</v>
          </cell>
          <cell r="M887" t="str">
            <v>-</v>
          </cell>
          <cell r="N887" t="str">
            <v>TEINME</v>
          </cell>
          <cell r="O887">
            <v>199.9</v>
          </cell>
        </row>
        <row r="888">
          <cell r="A888" t="str">
            <v>GC24E634</v>
          </cell>
          <cell r="B888" t="str">
            <v>PT CABALLERO</v>
          </cell>
          <cell r="C888" t="str">
            <v>PLAYERA</v>
          </cell>
          <cell r="D888" t="str">
            <v>ADVANCED</v>
          </cell>
          <cell r="E888" t="str">
            <v>OTOÑO / INVIERNO</v>
          </cell>
          <cell r="F888">
            <v>2018</v>
          </cell>
          <cell r="G888" t="str">
            <v>44 SEMANA</v>
          </cell>
          <cell r="H888" t="str">
            <v>CUELLO V</v>
          </cell>
          <cell r="I888" t="str">
            <v>MANGA CORTA</v>
          </cell>
          <cell r="J888" t="str">
            <v>REBAJAS OTO - INV 2018</v>
          </cell>
          <cell r="K888" t="str">
            <v>CHIFON</v>
          </cell>
          <cell r="L888" t="str">
            <v>ATEMPORAL</v>
          </cell>
          <cell r="M888" t="str">
            <v>-</v>
          </cell>
          <cell r="N888" t="str">
            <v>TEINME</v>
          </cell>
          <cell r="O888">
            <v>199.9</v>
          </cell>
        </row>
        <row r="889">
          <cell r="A889" t="str">
            <v>GC24E635</v>
          </cell>
          <cell r="B889" t="str">
            <v>PT CABALLERO</v>
          </cell>
          <cell r="C889" t="str">
            <v>PLAYERA</v>
          </cell>
          <cell r="D889" t="str">
            <v>ADVANCED</v>
          </cell>
          <cell r="E889" t="str">
            <v>OTOÑO / INVIERNO</v>
          </cell>
          <cell r="F889">
            <v>2018</v>
          </cell>
          <cell r="G889" t="str">
            <v>44 SEMANA</v>
          </cell>
          <cell r="H889" t="str">
            <v>CUELLO REDONDO</v>
          </cell>
          <cell r="I889" t="str">
            <v>MANGA CORTA</v>
          </cell>
          <cell r="J889" t="str">
            <v>REBAJAS OTO - INV 2018</v>
          </cell>
          <cell r="K889" t="str">
            <v>CHIFON</v>
          </cell>
          <cell r="L889" t="str">
            <v>ATEMPORAL</v>
          </cell>
          <cell r="M889" t="str">
            <v>-</v>
          </cell>
          <cell r="N889" t="str">
            <v>TEINME</v>
          </cell>
          <cell r="O889">
            <v>199.9</v>
          </cell>
        </row>
        <row r="890">
          <cell r="A890" t="str">
            <v>GC24E640</v>
          </cell>
          <cell r="B890" t="str">
            <v>PT CABALLERO</v>
          </cell>
          <cell r="C890" t="str">
            <v>PLAYERA</v>
          </cell>
          <cell r="D890" t="str">
            <v>ADVANCE</v>
          </cell>
          <cell r="E890" t="str">
            <v>OTOÑO / INVIERNO</v>
          </cell>
          <cell r="F890">
            <v>2018</v>
          </cell>
          <cell r="G890" t="str">
            <v>48 SEMANA</v>
          </cell>
          <cell r="H890" t="str">
            <v>CUELLO REDONDO</v>
          </cell>
          <cell r="I890" t="str">
            <v>MANGA CORTA</v>
          </cell>
          <cell r="J890" t="str">
            <v>REBAJAS</v>
          </cell>
          <cell r="K890" t="str">
            <v>CHIFON</v>
          </cell>
          <cell r="L890" t="str">
            <v>-</v>
          </cell>
          <cell r="M890" t="str">
            <v>-</v>
          </cell>
          <cell r="N890" t="str">
            <v>TEINME</v>
          </cell>
          <cell r="O890">
            <v>199.9</v>
          </cell>
        </row>
        <row r="891">
          <cell r="A891" t="str">
            <v>GC24E641</v>
          </cell>
          <cell r="B891" t="str">
            <v>PT CABALLERO</v>
          </cell>
          <cell r="C891" t="str">
            <v>PLAYERA</v>
          </cell>
          <cell r="D891" t="str">
            <v>ADVANCE</v>
          </cell>
          <cell r="E891" t="str">
            <v>OTOÑO / INVIERNO</v>
          </cell>
          <cell r="F891">
            <v>2018</v>
          </cell>
          <cell r="G891" t="str">
            <v>48 SEMANA</v>
          </cell>
          <cell r="H891" t="str">
            <v>CUELLO REDONDO</v>
          </cell>
          <cell r="I891" t="str">
            <v>MANGA CORTA</v>
          </cell>
          <cell r="J891" t="str">
            <v>REBAJAS</v>
          </cell>
          <cell r="K891" t="str">
            <v>CHIFON</v>
          </cell>
          <cell r="L891" t="str">
            <v>-</v>
          </cell>
          <cell r="M891" t="str">
            <v>-</v>
          </cell>
          <cell r="N891" t="str">
            <v>TEINME</v>
          </cell>
          <cell r="O891">
            <v>199.9</v>
          </cell>
        </row>
        <row r="892">
          <cell r="A892" t="str">
            <v>GC24E642</v>
          </cell>
          <cell r="B892" t="str">
            <v>PT CABALLERO</v>
          </cell>
          <cell r="C892" t="str">
            <v>PLAYERA</v>
          </cell>
          <cell r="D892" t="str">
            <v>ADVANCE</v>
          </cell>
          <cell r="E892" t="str">
            <v>OTOÑO / INVIERNO</v>
          </cell>
          <cell r="F892">
            <v>2018</v>
          </cell>
          <cell r="G892" t="str">
            <v>48 SEMANA</v>
          </cell>
          <cell r="H892" t="str">
            <v>CUELLO REDONDO</v>
          </cell>
          <cell r="I892" t="str">
            <v>MANGA CORTA</v>
          </cell>
          <cell r="J892" t="str">
            <v>REBAJAS</v>
          </cell>
          <cell r="K892" t="str">
            <v>CHIFON</v>
          </cell>
          <cell r="L892" t="str">
            <v>-</v>
          </cell>
          <cell r="M892" t="str">
            <v>-</v>
          </cell>
          <cell r="N892" t="str">
            <v>TEINME</v>
          </cell>
          <cell r="O892">
            <v>199.9</v>
          </cell>
        </row>
        <row r="893">
          <cell r="A893" t="str">
            <v>GC24E646</v>
          </cell>
          <cell r="B893" t="str">
            <v>PT CABALLERO</v>
          </cell>
          <cell r="C893" t="str">
            <v>PLAYERA</v>
          </cell>
          <cell r="D893" t="str">
            <v>ADVANCED</v>
          </cell>
          <cell r="E893" t="str">
            <v>OTOÑO / INVIERNO</v>
          </cell>
          <cell r="F893">
            <v>2018</v>
          </cell>
          <cell r="G893" t="str">
            <v>50 SEMANA</v>
          </cell>
          <cell r="H893" t="str">
            <v>CUELLO REDONDO</v>
          </cell>
          <cell r="I893" t="str">
            <v>MANGA CORTA</v>
          </cell>
          <cell r="J893" t="str">
            <v>REBAJAS PRI - VER 2019</v>
          </cell>
          <cell r="K893" t="str">
            <v>CHIFON</v>
          </cell>
          <cell r="L893" t="str">
            <v>-</v>
          </cell>
          <cell r="M893" t="str">
            <v>-</v>
          </cell>
          <cell r="N893" t="str">
            <v>TEINME</v>
          </cell>
          <cell r="O893">
            <v>199.9</v>
          </cell>
        </row>
        <row r="894">
          <cell r="A894" t="str">
            <v>GC24E648</v>
          </cell>
          <cell r="B894" t="str">
            <v>PT CABALLERO</v>
          </cell>
          <cell r="C894" t="str">
            <v>PLAYERA</v>
          </cell>
          <cell r="D894" t="str">
            <v>ADVANCE</v>
          </cell>
          <cell r="E894" t="str">
            <v>OTOÑO / INVIERNO</v>
          </cell>
          <cell r="F894">
            <v>2018</v>
          </cell>
          <cell r="G894" t="str">
            <v>50 SEMANA</v>
          </cell>
          <cell r="H894" t="str">
            <v>CUELLO REDONDO</v>
          </cell>
          <cell r="I894" t="str">
            <v>MANGA CORTA</v>
          </cell>
          <cell r="J894" t="str">
            <v>REBAJAS</v>
          </cell>
          <cell r="K894" t="str">
            <v>CHIFON</v>
          </cell>
          <cell r="L894" t="str">
            <v>-</v>
          </cell>
          <cell r="M894" t="str">
            <v>-</v>
          </cell>
          <cell r="N894" t="str">
            <v>TEINME</v>
          </cell>
          <cell r="O894">
            <v>199.9</v>
          </cell>
        </row>
        <row r="895">
          <cell r="A895" t="str">
            <v>GC24E653</v>
          </cell>
          <cell r="B895" t="str">
            <v>PT CABALLERO</v>
          </cell>
          <cell r="C895" t="str">
            <v>PLAYERA</v>
          </cell>
          <cell r="D895" t="str">
            <v>ADVANCE</v>
          </cell>
          <cell r="E895" t="str">
            <v>OTOÑO / INVIERNO</v>
          </cell>
          <cell r="F895">
            <v>2018</v>
          </cell>
          <cell r="G895" t="str">
            <v>46 SEMANA</v>
          </cell>
          <cell r="H895" t="str">
            <v>CUELLO REDONDO</v>
          </cell>
          <cell r="I895" t="str">
            <v>MANGA CORTA</v>
          </cell>
          <cell r="J895" t="str">
            <v>REBAJAS</v>
          </cell>
          <cell r="K895" t="str">
            <v>CHIFON</v>
          </cell>
          <cell r="L895" t="str">
            <v>-</v>
          </cell>
          <cell r="M895" t="str">
            <v>-</v>
          </cell>
          <cell r="N895" t="str">
            <v>TEINME</v>
          </cell>
          <cell r="O895">
            <v>169.9</v>
          </cell>
        </row>
        <row r="896">
          <cell r="A896" t="str">
            <v>GC24E654</v>
          </cell>
          <cell r="B896" t="str">
            <v>PT CABALLERO</v>
          </cell>
          <cell r="C896" t="str">
            <v>PLAYERA</v>
          </cell>
          <cell r="D896" t="str">
            <v>ADVANCE</v>
          </cell>
          <cell r="E896" t="str">
            <v>OTOÑO / INVIERNO</v>
          </cell>
          <cell r="F896">
            <v>2018</v>
          </cell>
          <cell r="G896" t="str">
            <v>43 SEMANA</v>
          </cell>
          <cell r="H896" t="str">
            <v>CUELLO REDONDO</v>
          </cell>
          <cell r="I896" t="str">
            <v>MANGA CORTA</v>
          </cell>
          <cell r="J896" t="str">
            <v>REBAJAS</v>
          </cell>
          <cell r="K896" t="str">
            <v>CHIFON</v>
          </cell>
          <cell r="L896" t="str">
            <v>-</v>
          </cell>
          <cell r="M896" t="str">
            <v>-</v>
          </cell>
          <cell r="N896" t="str">
            <v>TEINME</v>
          </cell>
          <cell r="O896">
            <v>169.9</v>
          </cell>
        </row>
        <row r="897">
          <cell r="A897" t="str">
            <v>GC24E660</v>
          </cell>
          <cell r="B897" t="str">
            <v>PT CABALLERO</v>
          </cell>
          <cell r="C897" t="str">
            <v>PLAYERA</v>
          </cell>
          <cell r="D897" t="str">
            <v>ADVANCE</v>
          </cell>
          <cell r="E897" t="str">
            <v>OTOÑO / INVIERNO</v>
          </cell>
          <cell r="F897">
            <v>2018</v>
          </cell>
          <cell r="G897" t="str">
            <v>50 SEMANA</v>
          </cell>
          <cell r="H897" t="str">
            <v>CUELLO REDONDO</v>
          </cell>
          <cell r="I897" t="str">
            <v>MANGA CORTA</v>
          </cell>
          <cell r="J897" t="str">
            <v>REBAJAS</v>
          </cell>
          <cell r="K897" t="str">
            <v>CHIFON</v>
          </cell>
          <cell r="L897" t="str">
            <v>-</v>
          </cell>
          <cell r="M897" t="str">
            <v>-</v>
          </cell>
          <cell r="N897" t="str">
            <v>TEINME</v>
          </cell>
          <cell r="O897">
            <v>199.9</v>
          </cell>
        </row>
        <row r="898">
          <cell r="A898" t="str">
            <v>GC24E662</v>
          </cell>
          <cell r="B898" t="str">
            <v>PT CABALLERO</v>
          </cell>
          <cell r="C898" t="str">
            <v>PLAYERA</v>
          </cell>
          <cell r="D898" t="str">
            <v>ADVANCED</v>
          </cell>
          <cell r="E898" t="str">
            <v>OTOÑO / INVIERNO</v>
          </cell>
          <cell r="F898">
            <v>2018</v>
          </cell>
          <cell r="G898" t="str">
            <v>50 SEMANA</v>
          </cell>
          <cell r="H898" t="str">
            <v>CUELLO V</v>
          </cell>
          <cell r="I898" t="str">
            <v>MANGA CORTA</v>
          </cell>
          <cell r="J898" t="str">
            <v>REBAJAS PRI - VER 2019</v>
          </cell>
          <cell r="K898" t="str">
            <v>CHIFON</v>
          </cell>
          <cell r="L898" t="str">
            <v>-</v>
          </cell>
          <cell r="M898" t="str">
            <v>-</v>
          </cell>
          <cell r="N898" t="str">
            <v>TEINME</v>
          </cell>
          <cell r="O898">
            <v>199.9</v>
          </cell>
        </row>
        <row r="899">
          <cell r="A899" t="str">
            <v>GC24E664</v>
          </cell>
          <cell r="B899" t="str">
            <v>PT CABALLERO</v>
          </cell>
          <cell r="C899" t="str">
            <v>PLAYERA</v>
          </cell>
          <cell r="D899" t="str">
            <v>ADVANCE</v>
          </cell>
          <cell r="E899" t="str">
            <v>OTOÑO / INVIERNO</v>
          </cell>
          <cell r="F899">
            <v>2018</v>
          </cell>
          <cell r="G899" t="str">
            <v>47 SEMANA</v>
          </cell>
          <cell r="H899" t="str">
            <v>CUELLO REDONDO</v>
          </cell>
          <cell r="I899" t="str">
            <v>MANGA CORTA</v>
          </cell>
          <cell r="J899" t="str">
            <v>REBAJAS</v>
          </cell>
          <cell r="K899" t="str">
            <v>CHIFON</v>
          </cell>
          <cell r="L899" t="str">
            <v>-</v>
          </cell>
          <cell r="M899" t="str">
            <v>-</v>
          </cell>
          <cell r="N899" t="str">
            <v>TEINME</v>
          </cell>
          <cell r="O899">
            <v>199.9</v>
          </cell>
        </row>
        <row r="900">
          <cell r="A900" t="str">
            <v>GC24E665</v>
          </cell>
          <cell r="B900" t="str">
            <v>PT CABALLERO</v>
          </cell>
          <cell r="C900" t="str">
            <v>PLAYERA</v>
          </cell>
          <cell r="D900" t="str">
            <v>ADVANCE</v>
          </cell>
          <cell r="E900" t="str">
            <v>OTOÑO / INVIERNO</v>
          </cell>
          <cell r="F900">
            <v>2018</v>
          </cell>
          <cell r="G900" t="str">
            <v>47 SEMANA</v>
          </cell>
          <cell r="H900" t="str">
            <v>CUELLO REDONDO</v>
          </cell>
          <cell r="I900" t="str">
            <v>MANGA CORTA</v>
          </cell>
          <cell r="J900" t="str">
            <v>REBAJAS</v>
          </cell>
          <cell r="K900" t="str">
            <v>CHIFON</v>
          </cell>
          <cell r="L900" t="str">
            <v>-</v>
          </cell>
          <cell r="M900" t="str">
            <v>-</v>
          </cell>
          <cell r="N900" t="str">
            <v>TEINME</v>
          </cell>
          <cell r="O900">
            <v>199.9</v>
          </cell>
        </row>
        <row r="901">
          <cell r="A901" t="str">
            <v>GC24E666</v>
          </cell>
          <cell r="B901" t="str">
            <v>PT CABALLERO</v>
          </cell>
          <cell r="C901" t="str">
            <v>PLAYERA</v>
          </cell>
          <cell r="D901" t="str">
            <v>CLEAN</v>
          </cell>
          <cell r="E901" t="str">
            <v>PRIMAVERA / VERANO</v>
          </cell>
          <cell r="F901">
            <v>2019</v>
          </cell>
          <cell r="G901" t="str">
            <v>26 SEMANA</v>
          </cell>
          <cell r="H901" t="str">
            <v>CUELLO REDONDO</v>
          </cell>
          <cell r="I901" t="str">
            <v>SIN MANGA</v>
          </cell>
          <cell r="J901" t="str">
            <v>REBAJAS</v>
          </cell>
          <cell r="K901" t="str">
            <v>CARDIGAN</v>
          </cell>
          <cell r="L901" t="str">
            <v>ATEMPORAL</v>
          </cell>
          <cell r="M901" t="str">
            <v>-</v>
          </cell>
          <cell r="N901" t="str">
            <v>TEINME</v>
          </cell>
          <cell r="O901">
            <v>119.9</v>
          </cell>
        </row>
        <row r="902">
          <cell r="A902" t="str">
            <v>GC24G001</v>
          </cell>
          <cell r="B902" t="str">
            <v>PT CABALLERO</v>
          </cell>
          <cell r="C902" t="str">
            <v>PLAYERA</v>
          </cell>
          <cell r="D902" t="str">
            <v>CORE</v>
          </cell>
          <cell r="E902" t="str">
            <v>OTOÑO / INVIERNO</v>
          </cell>
          <cell r="F902">
            <v>2017</v>
          </cell>
          <cell r="G902" t="str">
            <v>31 SEMANA</v>
          </cell>
          <cell r="H902" t="str">
            <v>CUELLO REDONDO</v>
          </cell>
          <cell r="I902" t="str">
            <v>MANGA CORTA</v>
          </cell>
          <cell r="J902" t="str">
            <v>REBAJAS OTO - INV 2017</v>
          </cell>
          <cell r="K902" t="str">
            <v>CHIFON</v>
          </cell>
          <cell r="L902" t="str">
            <v>BASICOS</v>
          </cell>
          <cell r="M902" t="str">
            <v>-</v>
          </cell>
          <cell r="N902" t="str">
            <v>TEINME</v>
          </cell>
          <cell r="O902">
            <v>149.9</v>
          </cell>
        </row>
        <row r="903">
          <cell r="A903" t="str">
            <v>GC24G012</v>
          </cell>
          <cell r="B903" t="str">
            <v>PT CABALLERO</v>
          </cell>
          <cell r="C903" t="str">
            <v>PLAYERA</v>
          </cell>
          <cell r="D903" t="str">
            <v>CORE</v>
          </cell>
          <cell r="E903" t="str">
            <v>OTOÑO / INVIERNO</v>
          </cell>
          <cell r="F903">
            <v>2017</v>
          </cell>
          <cell r="G903" t="str">
            <v>44 SEMANA</v>
          </cell>
          <cell r="H903" t="str">
            <v>CUELLO REDONDO</v>
          </cell>
          <cell r="I903" t="str">
            <v>MANGA CORTA</v>
          </cell>
          <cell r="J903" t="str">
            <v>REBAJAS OTO - INV 2017</v>
          </cell>
          <cell r="K903" t="str">
            <v>CHIFON</v>
          </cell>
          <cell r="L903" t="str">
            <v>BASICOS</v>
          </cell>
          <cell r="M903" t="str">
            <v>-</v>
          </cell>
          <cell r="N903" t="str">
            <v>TEINME</v>
          </cell>
          <cell r="O903">
            <v>169.9</v>
          </cell>
        </row>
        <row r="904">
          <cell r="A904" t="str">
            <v>GC24G018</v>
          </cell>
          <cell r="B904" t="str">
            <v>PT CABALLERO</v>
          </cell>
          <cell r="C904" t="str">
            <v>PLAYERA</v>
          </cell>
          <cell r="D904" t="str">
            <v>CORE</v>
          </cell>
          <cell r="E904" t="str">
            <v>PRIMAVERA / VERANO</v>
          </cell>
          <cell r="F904">
            <v>2018</v>
          </cell>
          <cell r="G904" t="str">
            <v>5 SEMANA</v>
          </cell>
          <cell r="H904" t="str">
            <v>CUELLO V</v>
          </cell>
          <cell r="I904" t="str">
            <v>MANGA LARGA</v>
          </cell>
          <cell r="J904" t="str">
            <v>REBAJAS</v>
          </cell>
          <cell r="K904" t="str">
            <v>CHIFON</v>
          </cell>
          <cell r="L904" t="str">
            <v>BASICOS</v>
          </cell>
          <cell r="M904" t="str">
            <v>-</v>
          </cell>
          <cell r="N904" t="str">
            <v>TEINME</v>
          </cell>
          <cell r="O904">
            <v>169.9</v>
          </cell>
        </row>
        <row r="905">
          <cell r="A905" t="str">
            <v>GC24G020</v>
          </cell>
          <cell r="B905" t="str">
            <v>PT CABALLERO</v>
          </cell>
          <cell r="C905" t="str">
            <v>PLAYERA</v>
          </cell>
          <cell r="D905" t="str">
            <v>CORE</v>
          </cell>
          <cell r="E905" t="str">
            <v>PRIMAVERA / VERANO</v>
          </cell>
          <cell r="F905">
            <v>2018</v>
          </cell>
          <cell r="G905" t="str">
            <v>11 SEMANA</v>
          </cell>
          <cell r="H905" t="str">
            <v>CUELLO REDONDO</v>
          </cell>
          <cell r="I905" t="str">
            <v>SIN MANGA</v>
          </cell>
          <cell r="J905" t="str">
            <v>REBAJAS</v>
          </cell>
          <cell r="K905" t="str">
            <v>CHIFON</v>
          </cell>
          <cell r="L905" t="str">
            <v>PSICOTROPICAL</v>
          </cell>
          <cell r="M905" t="str">
            <v>-</v>
          </cell>
          <cell r="N905" t="str">
            <v>TEINME</v>
          </cell>
          <cell r="O905">
            <v>119.9</v>
          </cell>
        </row>
        <row r="906">
          <cell r="A906" t="str">
            <v>GC24G023</v>
          </cell>
          <cell r="B906" t="str">
            <v>PT CABALLERO</v>
          </cell>
          <cell r="C906" t="str">
            <v>PLAYERA</v>
          </cell>
          <cell r="D906" t="str">
            <v>CORE</v>
          </cell>
          <cell r="E906" t="str">
            <v>PRIMAVERA / VERANO</v>
          </cell>
          <cell r="F906">
            <v>2018</v>
          </cell>
          <cell r="G906" t="str">
            <v>19 SEMANA</v>
          </cell>
          <cell r="H906" t="str">
            <v>CUELLO REDONDO</v>
          </cell>
          <cell r="I906" t="str">
            <v>MANGA CORTA</v>
          </cell>
          <cell r="J906" t="str">
            <v>REBAJAS PRI - VER 2018</v>
          </cell>
          <cell r="K906" t="str">
            <v>CHIFON</v>
          </cell>
          <cell r="L906" t="str">
            <v>PSICOTROPICAL</v>
          </cell>
          <cell r="M906" t="str">
            <v>-</v>
          </cell>
          <cell r="N906" t="str">
            <v>TEINME</v>
          </cell>
          <cell r="O906">
            <v>149.9</v>
          </cell>
        </row>
        <row r="907">
          <cell r="A907" t="str">
            <v>GC24G034</v>
          </cell>
          <cell r="B907" t="str">
            <v>PT CABALLERO</v>
          </cell>
          <cell r="C907" t="str">
            <v>PLAYERA</v>
          </cell>
          <cell r="D907" t="str">
            <v>CORE</v>
          </cell>
          <cell r="E907" t="str">
            <v>OTOÑO / INVIERNO</v>
          </cell>
          <cell r="F907">
            <v>2018</v>
          </cell>
          <cell r="G907" t="str">
            <v>34 SEMANA</v>
          </cell>
          <cell r="H907" t="str">
            <v>CUELLO REDONDO</v>
          </cell>
          <cell r="I907" t="str">
            <v>MANGA CORTA</v>
          </cell>
          <cell r="J907" t="str">
            <v>REBAJAS OTO - INV 2018</v>
          </cell>
          <cell r="K907" t="str">
            <v>CHIFON</v>
          </cell>
          <cell r="L907" t="str">
            <v>REBEL</v>
          </cell>
          <cell r="M907" t="str">
            <v>-</v>
          </cell>
          <cell r="N907" t="str">
            <v>TEINME</v>
          </cell>
          <cell r="O907">
            <v>199.9</v>
          </cell>
        </row>
        <row r="908">
          <cell r="A908" t="str">
            <v>GC24G040</v>
          </cell>
          <cell r="B908" t="str">
            <v>PT CABALLERO</v>
          </cell>
          <cell r="C908" t="str">
            <v>PLAYERA</v>
          </cell>
          <cell r="D908" t="str">
            <v>CORE</v>
          </cell>
          <cell r="E908" t="str">
            <v>OTOÑO / INVIERNO</v>
          </cell>
          <cell r="F908">
            <v>2018</v>
          </cell>
          <cell r="G908" t="str">
            <v>30 SEMANA</v>
          </cell>
          <cell r="H908" t="str">
            <v>-</v>
          </cell>
          <cell r="I908" t="str">
            <v>MANGA CORTA</v>
          </cell>
          <cell r="J908" t="str">
            <v>REBAJAS OTO - INV 2018</v>
          </cell>
          <cell r="K908" t="str">
            <v>CHIFON</v>
          </cell>
          <cell r="L908" t="str">
            <v>COMICS ROCK</v>
          </cell>
          <cell r="M908" t="str">
            <v>-</v>
          </cell>
          <cell r="N908" t="str">
            <v>TEINME</v>
          </cell>
          <cell r="O908">
            <v>149.9</v>
          </cell>
        </row>
        <row r="909">
          <cell r="A909" t="str">
            <v>GC24G042</v>
          </cell>
          <cell r="B909" t="str">
            <v>PT CABALLERO</v>
          </cell>
          <cell r="C909" t="str">
            <v>PLAYERA</v>
          </cell>
          <cell r="D909" t="str">
            <v>CORE</v>
          </cell>
          <cell r="E909" t="str">
            <v>OTOÑO / INVIERNO</v>
          </cell>
          <cell r="F909">
            <v>2018</v>
          </cell>
          <cell r="G909" t="str">
            <v>37 SEMANA</v>
          </cell>
          <cell r="H909" t="str">
            <v>CUELLO REDONDO</v>
          </cell>
          <cell r="I909" t="str">
            <v>MANGA LARGA</v>
          </cell>
          <cell r="J909" t="str">
            <v>REBAJAS</v>
          </cell>
          <cell r="K909" t="str">
            <v>FELPA</v>
          </cell>
          <cell r="L909" t="str">
            <v>NATURALEZA HUMANA</v>
          </cell>
          <cell r="M909" t="str">
            <v>-</v>
          </cell>
          <cell r="N909" t="str">
            <v>TEINME</v>
          </cell>
          <cell r="O909">
            <v>169.9</v>
          </cell>
        </row>
        <row r="910">
          <cell r="A910" t="str">
            <v>GC24G046</v>
          </cell>
          <cell r="B910" t="str">
            <v>PT CABALLERO</v>
          </cell>
          <cell r="C910" t="str">
            <v>PLAYERA</v>
          </cell>
          <cell r="D910" t="str">
            <v>CORE</v>
          </cell>
          <cell r="E910" t="str">
            <v>PRIMAVERA / VERANO</v>
          </cell>
          <cell r="F910">
            <v>2019</v>
          </cell>
          <cell r="G910" t="str">
            <v>4 SEMANA</v>
          </cell>
          <cell r="H910">
            <v>0</v>
          </cell>
          <cell r="I910" t="str">
            <v>MANGA CORTA</v>
          </cell>
          <cell r="J910" t="str">
            <v>REBAJAS</v>
          </cell>
          <cell r="K910" t="str">
            <v>CHIFON</v>
          </cell>
          <cell r="L910" t="str">
            <v>NATURALEZA HUMANA</v>
          </cell>
          <cell r="M910" t="str">
            <v>-</v>
          </cell>
          <cell r="N910" t="str">
            <v>TEINME</v>
          </cell>
          <cell r="O910">
            <v>169.9</v>
          </cell>
        </row>
        <row r="911">
          <cell r="A911" t="str">
            <v>GC24G050</v>
          </cell>
          <cell r="B911" t="str">
            <v>PT CABALLERO</v>
          </cell>
          <cell r="C911" t="str">
            <v>PLAYERA</v>
          </cell>
          <cell r="D911" t="str">
            <v>CORE</v>
          </cell>
          <cell r="E911" t="str">
            <v>PRIMAVERA / VERANO</v>
          </cell>
          <cell r="F911">
            <v>2019</v>
          </cell>
          <cell r="G911" t="str">
            <v>8 SEMANA</v>
          </cell>
          <cell r="H911" t="str">
            <v>CUELLO REDONDO</v>
          </cell>
          <cell r="I911" t="str">
            <v>MANGA CORTA</v>
          </cell>
          <cell r="J911" t="str">
            <v>REBAJAS</v>
          </cell>
          <cell r="K911" t="str">
            <v>CHIFON</v>
          </cell>
          <cell r="L911" t="str">
            <v>-</v>
          </cell>
          <cell r="M911" t="str">
            <v>-</v>
          </cell>
          <cell r="N911" t="str">
            <v>TEINME</v>
          </cell>
          <cell r="O911">
            <v>169.9</v>
          </cell>
        </row>
        <row r="912">
          <cell r="A912" t="str">
            <v>GC24G051</v>
          </cell>
          <cell r="B912" t="str">
            <v>PT CABALLERO</v>
          </cell>
          <cell r="C912" t="str">
            <v>PLAYERA</v>
          </cell>
          <cell r="D912" t="str">
            <v>CORE</v>
          </cell>
          <cell r="E912" t="str">
            <v>PRIMAVERA / VERANO</v>
          </cell>
          <cell r="F912">
            <v>2019</v>
          </cell>
          <cell r="G912" t="str">
            <v>25 SEMANA</v>
          </cell>
          <cell r="H912" t="str">
            <v>CUELLO REDONDO</v>
          </cell>
          <cell r="I912" t="str">
            <v>MANGA CORTA</v>
          </cell>
          <cell r="J912" t="str">
            <v>REBAJAS</v>
          </cell>
          <cell r="K912" t="str">
            <v>CHIFON</v>
          </cell>
          <cell r="L912" t="str">
            <v>ATEMPORAL</v>
          </cell>
          <cell r="M912" t="str">
            <v>-</v>
          </cell>
          <cell r="N912" t="str">
            <v>TEINME</v>
          </cell>
          <cell r="O912">
            <v>169.9</v>
          </cell>
        </row>
        <row r="913">
          <cell r="A913" t="str">
            <v>GC24G056</v>
          </cell>
          <cell r="B913" t="str">
            <v>PT CABALLERO</v>
          </cell>
          <cell r="C913" t="str">
            <v>PLAYERA</v>
          </cell>
          <cell r="D913" t="str">
            <v>CORE</v>
          </cell>
          <cell r="E913" t="str">
            <v>PRIMAVERA / VERANO</v>
          </cell>
          <cell r="F913">
            <v>2019</v>
          </cell>
          <cell r="G913" t="str">
            <v>4 SEMANA</v>
          </cell>
          <cell r="H913" t="str">
            <v>CUELLO REDONDO</v>
          </cell>
          <cell r="I913" t="str">
            <v>MANGA CORTA</v>
          </cell>
          <cell r="J913" t="str">
            <v>REBAJAS</v>
          </cell>
          <cell r="K913" t="str">
            <v>FELPA</v>
          </cell>
          <cell r="L913" t="str">
            <v>NATURALEZA HUMANA</v>
          </cell>
          <cell r="M913" t="str">
            <v>-</v>
          </cell>
          <cell r="N913" t="str">
            <v>TEINME</v>
          </cell>
          <cell r="O913">
            <v>149.9</v>
          </cell>
        </row>
        <row r="914">
          <cell r="A914" t="str">
            <v>GC24G059</v>
          </cell>
          <cell r="B914" t="str">
            <v>PT CABALLERO</v>
          </cell>
          <cell r="C914" t="str">
            <v>PLAYERA</v>
          </cell>
          <cell r="D914" t="str">
            <v>ADVANCE</v>
          </cell>
          <cell r="E914" t="str">
            <v>PRIMAVERA / VERANO</v>
          </cell>
          <cell r="F914">
            <v>2019</v>
          </cell>
          <cell r="G914" t="str">
            <v>4 SEMANA</v>
          </cell>
          <cell r="H914" t="str">
            <v>CUELLO REDONDO</v>
          </cell>
          <cell r="I914" t="str">
            <v>MANGA CORTA</v>
          </cell>
          <cell r="J914" t="str">
            <v>REBAJAS PRI - VER 2019</v>
          </cell>
          <cell r="K914" t="str">
            <v>CHIFON</v>
          </cell>
          <cell r="L914" t="str">
            <v>-</v>
          </cell>
          <cell r="M914" t="str">
            <v>-</v>
          </cell>
          <cell r="N914" t="str">
            <v>TEINME</v>
          </cell>
          <cell r="O914">
            <v>189.9</v>
          </cell>
        </row>
        <row r="915">
          <cell r="A915" t="str">
            <v>GC24G061</v>
          </cell>
          <cell r="B915" t="str">
            <v>PT CABALLERO</v>
          </cell>
          <cell r="C915" t="str">
            <v>PLAYERA</v>
          </cell>
          <cell r="D915" t="str">
            <v>ADVANCE</v>
          </cell>
          <cell r="E915" t="str">
            <v>PRIMAVERA / VERANO</v>
          </cell>
          <cell r="F915">
            <v>2019</v>
          </cell>
          <cell r="G915" t="str">
            <v>4 SEMANA</v>
          </cell>
          <cell r="H915" t="str">
            <v>CUELLO REDONDO</v>
          </cell>
          <cell r="I915" t="str">
            <v>MANGA CORTA</v>
          </cell>
          <cell r="J915" t="str">
            <v>REBAJAS PRI - VER 2019</v>
          </cell>
          <cell r="K915" t="str">
            <v>CHIFON</v>
          </cell>
          <cell r="L915" t="str">
            <v>-</v>
          </cell>
          <cell r="M915" t="str">
            <v>-</v>
          </cell>
          <cell r="N915" t="str">
            <v>TEINME</v>
          </cell>
          <cell r="O915">
            <v>189.9</v>
          </cell>
        </row>
        <row r="916">
          <cell r="A916" t="str">
            <v>GC24G063</v>
          </cell>
          <cell r="B916" t="str">
            <v>PT CABALLERO</v>
          </cell>
          <cell r="C916" t="str">
            <v>PLAYERA</v>
          </cell>
          <cell r="D916" t="str">
            <v>ADVANCED</v>
          </cell>
          <cell r="E916" t="str">
            <v>PRIMAVERA / VERANO</v>
          </cell>
          <cell r="F916">
            <v>2019</v>
          </cell>
          <cell r="G916" t="str">
            <v>4 SEMANA</v>
          </cell>
          <cell r="H916" t="str">
            <v>CUELLO REDONDO</v>
          </cell>
          <cell r="I916" t="str">
            <v>MANGA CORTA</v>
          </cell>
          <cell r="J916" t="str">
            <v>REBAJAS PRI - VER 2019</v>
          </cell>
          <cell r="K916" t="str">
            <v>CHIFON</v>
          </cell>
          <cell r="L916" t="str">
            <v>-</v>
          </cell>
          <cell r="M916" t="str">
            <v>-</v>
          </cell>
          <cell r="N916" t="str">
            <v>TEINME</v>
          </cell>
          <cell r="O916">
            <v>189.9</v>
          </cell>
        </row>
        <row r="917">
          <cell r="A917" t="str">
            <v>GC24G064</v>
          </cell>
          <cell r="B917" t="str">
            <v>PT CABALLERO</v>
          </cell>
          <cell r="C917" t="str">
            <v>PLAYERA</v>
          </cell>
          <cell r="D917" t="str">
            <v>ADVANCE</v>
          </cell>
          <cell r="E917" t="str">
            <v>PRIMAVERA / VERANO</v>
          </cell>
          <cell r="F917">
            <v>2019</v>
          </cell>
          <cell r="G917" t="str">
            <v>4 SEMANA</v>
          </cell>
          <cell r="H917" t="str">
            <v>CUELLO REDONDO</v>
          </cell>
          <cell r="I917" t="str">
            <v>MANGA CORTA</v>
          </cell>
          <cell r="J917" t="str">
            <v>REBAJAS</v>
          </cell>
          <cell r="K917" t="str">
            <v>CHIFON</v>
          </cell>
          <cell r="L917" t="str">
            <v>-</v>
          </cell>
          <cell r="M917" t="str">
            <v>-</v>
          </cell>
          <cell r="N917" t="str">
            <v>TEINME</v>
          </cell>
          <cell r="O917">
            <v>189.9</v>
          </cell>
        </row>
        <row r="918">
          <cell r="A918" t="str">
            <v>GC24G070</v>
          </cell>
          <cell r="B918" t="str">
            <v>PT CABALLERO</v>
          </cell>
          <cell r="C918" t="str">
            <v>PLAYERA</v>
          </cell>
          <cell r="D918" t="str">
            <v>ADVANCE</v>
          </cell>
          <cell r="E918" t="str">
            <v>PRIMAVERA / VERANO</v>
          </cell>
          <cell r="F918">
            <v>2019</v>
          </cell>
          <cell r="G918" t="str">
            <v>4 SEMANA</v>
          </cell>
          <cell r="H918" t="str">
            <v>CUELLO REDONDO</v>
          </cell>
          <cell r="I918" t="str">
            <v>MANGA CORTA</v>
          </cell>
          <cell r="J918" t="str">
            <v>REBAJAS</v>
          </cell>
          <cell r="K918" t="str">
            <v>CHIFON</v>
          </cell>
          <cell r="L918" t="str">
            <v>-</v>
          </cell>
          <cell r="M918" t="str">
            <v>-</v>
          </cell>
          <cell r="N918" t="str">
            <v>TEINME</v>
          </cell>
          <cell r="O918">
            <v>189.9</v>
          </cell>
        </row>
        <row r="919">
          <cell r="A919" t="str">
            <v>GC24G072</v>
          </cell>
          <cell r="B919" t="str">
            <v>PT CABALLERO</v>
          </cell>
          <cell r="C919" t="str">
            <v>PLAYERA</v>
          </cell>
          <cell r="D919" t="str">
            <v>ADVANCE</v>
          </cell>
          <cell r="E919" t="str">
            <v>PRIMAVERA / VERANO</v>
          </cell>
          <cell r="F919">
            <v>2019</v>
          </cell>
          <cell r="G919" t="str">
            <v>7 SEMANA</v>
          </cell>
          <cell r="H919" t="str">
            <v>CUELLO REDONDO</v>
          </cell>
          <cell r="I919" t="str">
            <v>MANGA CORTA</v>
          </cell>
          <cell r="J919" t="str">
            <v>REBAJAS</v>
          </cell>
          <cell r="K919" t="str">
            <v>CHIFON</v>
          </cell>
          <cell r="L919" t="str">
            <v>-</v>
          </cell>
          <cell r="M919" t="str">
            <v>-</v>
          </cell>
          <cell r="N919" t="str">
            <v>TEINME</v>
          </cell>
          <cell r="O919">
            <v>189.9</v>
          </cell>
        </row>
        <row r="920">
          <cell r="A920" t="str">
            <v>GC24G073</v>
          </cell>
          <cell r="B920" t="str">
            <v>PT CABALLERO</v>
          </cell>
          <cell r="C920" t="str">
            <v>PLAYERA</v>
          </cell>
          <cell r="D920" t="str">
            <v>ADVANCE</v>
          </cell>
          <cell r="E920" t="str">
            <v>PRIMAVERA / VERANO</v>
          </cell>
          <cell r="F920">
            <v>2019</v>
          </cell>
          <cell r="G920" t="str">
            <v>7 SEMANA</v>
          </cell>
          <cell r="H920" t="str">
            <v>CUELLO REDONDO</v>
          </cell>
          <cell r="I920" t="str">
            <v>MANGA CORTA</v>
          </cell>
          <cell r="J920" t="str">
            <v>REBAJAS</v>
          </cell>
          <cell r="K920" t="str">
            <v>CHIFON</v>
          </cell>
          <cell r="L920" t="str">
            <v>-</v>
          </cell>
          <cell r="M920" t="str">
            <v>-</v>
          </cell>
          <cell r="N920" t="str">
            <v>TEINME</v>
          </cell>
          <cell r="O920">
            <v>189.9</v>
          </cell>
        </row>
        <row r="921">
          <cell r="A921" t="str">
            <v>GC24G074</v>
          </cell>
          <cell r="B921" t="str">
            <v>PT CABALLERO</v>
          </cell>
          <cell r="C921" t="str">
            <v>PLAYERA</v>
          </cell>
          <cell r="D921" t="str">
            <v>ADVANCE</v>
          </cell>
          <cell r="E921" t="str">
            <v>PRIMAVERA / VERANO</v>
          </cell>
          <cell r="F921">
            <v>2019</v>
          </cell>
          <cell r="G921" t="str">
            <v>4 SEMANA</v>
          </cell>
          <cell r="H921" t="str">
            <v>CUELLO REDONDO</v>
          </cell>
          <cell r="I921" t="str">
            <v>MANGA CORTA</v>
          </cell>
          <cell r="J921" t="str">
            <v>REBAJAS</v>
          </cell>
          <cell r="K921" t="str">
            <v>CHIFON</v>
          </cell>
          <cell r="L921" t="str">
            <v>-</v>
          </cell>
          <cell r="M921" t="str">
            <v>-</v>
          </cell>
          <cell r="N921" t="str">
            <v>TEINME</v>
          </cell>
          <cell r="O921">
            <v>189.9</v>
          </cell>
        </row>
        <row r="922">
          <cell r="A922" t="str">
            <v>GC24G079</v>
          </cell>
          <cell r="B922" t="str">
            <v>PT CABALLERO</v>
          </cell>
          <cell r="C922" t="str">
            <v>PLAYERA</v>
          </cell>
          <cell r="D922" t="str">
            <v>ADVANCE</v>
          </cell>
          <cell r="E922" t="str">
            <v>OTOÑO / INVIERNO</v>
          </cell>
          <cell r="F922">
            <v>2019</v>
          </cell>
          <cell r="G922" t="str">
            <v>30 SEMANA</v>
          </cell>
          <cell r="H922" t="str">
            <v>CUELLO REDONDO</v>
          </cell>
          <cell r="I922" t="str">
            <v>SIN MANGA</v>
          </cell>
          <cell r="J922" t="str">
            <v>REBAJAS</v>
          </cell>
          <cell r="K922" t="str">
            <v>CHIFON</v>
          </cell>
          <cell r="L922" t="str">
            <v>ATEMPORAL</v>
          </cell>
          <cell r="M922" t="str">
            <v>-</v>
          </cell>
          <cell r="N922" t="str">
            <v>TEINME</v>
          </cell>
          <cell r="O922">
            <v>99.9</v>
          </cell>
        </row>
        <row r="923">
          <cell r="A923" t="str">
            <v>GC24G084</v>
          </cell>
          <cell r="B923" t="str">
            <v>PT CABALLERO</v>
          </cell>
          <cell r="C923" t="str">
            <v>PLAYERA</v>
          </cell>
          <cell r="D923" t="str">
            <v>ADVANCE</v>
          </cell>
          <cell r="E923" t="str">
            <v>PRIMAVERA / VERANO</v>
          </cell>
          <cell r="F923">
            <v>2019</v>
          </cell>
          <cell r="G923" t="str">
            <v>18 SEMANA</v>
          </cell>
          <cell r="H923" t="str">
            <v>CUELLO REDONDO</v>
          </cell>
          <cell r="I923" t="str">
            <v>MANGA CORTA</v>
          </cell>
          <cell r="J923" t="str">
            <v>REBAJAS</v>
          </cell>
          <cell r="K923" t="str">
            <v>CHIFON</v>
          </cell>
          <cell r="L923" t="str">
            <v>HAWAII</v>
          </cell>
          <cell r="M923" t="str">
            <v>-</v>
          </cell>
          <cell r="N923" t="str">
            <v>TEINME</v>
          </cell>
          <cell r="O923">
            <v>189.9</v>
          </cell>
        </row>
        <row r="924">
          <cell r="A924" t="str">
            <v>GC24G085</v>
          </cell>
          <cell r="B924" t="str">
            <v>PT CABALLERO</v>
          </cell>
          <cell r="C924" t="str">
            <v>PLAYERA</v>
          </cell>
          <cell r="D924" t="str">
            <v>ADVANCE</v>
          </cell>
          <cell r="E924" t="str">
            <v>PRIMAVERA / VERANO</v>
          </cell>
          <cell r="F924">
            <v>2019</v>
          </cell>
          <cell r="G924" t="str">
            <v>18 SEMANA</v>
          </cell>
          <cell r="H924" t="str">
            <v>CUELLO REDONDO</v>
          </cell>
          <cell r="I924" t="str">
            <v>MANGA CORTA</v>
          </cell>
          <cell r="J924" t="str">
            <v>REBAJAS</v>
          </cell>
          <cell r="K924" t="str">
            <v>CHIFON</v>
          </cell>
          <cell r="L924" t="str">
            <v>HAWAII</v>
          </cell>
          <cell r="M924" t="str">
            <v>-</v>
          </cell>
          <cell r="N924" t="str">
            <v>TEINME</v>
          </cell>
          <cell r="O924">
            <v>189.9</v>
          </cell>
        </row>
        <row r="925">
          <cell r="A925" t="str">
            <v>GC24G086</v>
          </cell>
          <cell r="B925" t="str">
            <v>PT CABALLERO</v>
          </cell>
          <cell r="C925" t="str">
            <v>PLAYERA</v>
          </cell>
          <cell r="D925" t="str">
            <v>TRENDY</v>
          </cell>
          <cell r="E925" t="str">
            <v>PRIMAVERA / VERANO</v>
          </cell>
          <cell r="F925">
            <v>2019</v>
          </cell>
          <cell r="G925" t="str">
            <v>6 SEMANA</v>
          </cell>
          <cell r="H925" t="str">
            <v>CUELLO REDONDO</v>
          </cell>
          <cell r="I925" t="str">
            <v>MANGA CORTA</v>
          </cell>
          <cell r="J925" t="str">
            <v>REBAJAS</v>
          </cell>
          <cell r="K925" t="str">
            <v>CHIFON</v>
          </cell>
          <cell r="L925" t="str">
            <v>-</v>
          </cell>
          <cell r="M925" t="str">
            <v>-</v>
          </cell>
          <cell r="N925" t="str">
            <v>TEINME</v>
          </cell>
          <cell r="O925">
            <v>229.9</v>
          </cell>
        </row>
        <row r="926">
          <cell r="A926" t="str">
            <v>GC24G087</v>
          </cell>
          <cell r="B926" t="str">
            <v>PT CABALLERO</v>
          </cell>
          <cell r="C926" t="str">
            <v>PLAYERA</v>
          </cell>
          <cell r="D926" t="str">
            <v>ADVANCE</v>
          </cell>
          <cell r="E926" t="str">
            <v>PRIMAVERA / VERANO</v>
          </cell>
          <cell r="F926">
            <v>2019</v>
          </cell>
          <cell r="G926" t="str">
            <v>12 SEMANA</v>
          </cell>
          <cell r="H926" t="str">
            <v>CUELLO REDONDO</v>
          </cell>
          <cell r="I926" t="str">
            <v>MANGA CORTA</v>
          </cell>
          <cell r="J926" t="str">
            <v>REBAJAS</v>
          </cell>
          <cell r="K926" t="str">
            <v>CHIFON</v>
          </cell>
          <cell r="L926" t="str">
            <v>-</v>
          </cell>
          <cell r="M926" t="str">
            <v>-</v>
          </cell>
          <cell r="N926" t="str">
            <v>TEINME</v>
          </cell>
          <cell r="O926">
            <v>189.9</v>
          </cell>
        </row>
        <row r="927">
          <cell r="A927" t="str">
            <v>GC24G089</v>
          </cell>
          <cell r="B927" t="str">
            <v>PT CABALLERO</v>
          </cell>
          <cell r="C927" t="str">
            <v>PLAYERA</v>
          </cell>
          <cell r="D927" t="str">
            <v>ADVANCE</v>
          </cell>
          <cell r="E927" t="str">
            <v>PRIMAVERA / VERANO</v>
          </cell>
          <cell r="F927">
            <v>2019</v>
          </cell>
          <cell r="G927" t="str">
            <v>12 SEMANA</v>
          </cell>
          <cell r="H927" t="str">
            <v>CUELLO REDONDO</v>
          </cell>
          <cell r="I927" t="str">
            <v>MANGA CORTA</v>
          </cell>
          <cell r="J927" t="str">
            <v>REBAJAS</v>
          </cell>
          <cell r="K927" t="str">
            <v>CHIFON</v>
          </cell>
          <cell r="L927" t="str">
            <v>-</v>
          </cell>
          <cell r="M927" t="str">
            <v>-</v>
          </cell>
          <cell r="N927" t="str">
            <v>TEINME</v>
          </cell>
          <cell r="O927">
            <v>189.9</v>
          </cell>
        </row>
        <row r="928">
          <cell r="A928" t="str">
            <v>GC24G095</v>
          </cell>
          <cell r="B928" t="str">
            <v>PT CABALLERO</v>
          </cell>
          <cell r="C928" t="str">
            <v>PLAYERA</v>
          </cell>
          <cell r="D928" t="str">
            <v>ADVANCE</v>
          </cell>
          <cell r="E928" t="str">
            <v>PRIMAVERA / VERANO</v>
          </cell>
          <cell r="F928">
            <v>2019</v>
          </cell>
          <cell r="G928" t="str">
            <v>12 SEMANA</v>
          </cell>
          <cell r="H928" t="str">
            <v>CUELLO REDONDO</v>
          </cell>
          <cell r="I928" t="str">
            <v>MANGA CORTA</v>
          </cell>
          <cell r="J928" t="str">
            <v>REBAJAS</v>
          </cell>
          <cell r="K928" t="str">
            <v>CHIFON</v>
          </cell>
          <cell r="L928" t="str">
            <v>HAWAII</v>
          </cell>
          <cell r="M928" t="str">
            <v>-</v>
          </cell>
          <cell r="N928" t="str">
            <v>TEINME</v>
          </cell>
          <cell r="O928">
            <v>189.9</v>
          </cell>
        </row>
        <row r="929">
          <cell r="A929" t="str">
            <v>GC24G097</v>
          </cell>
          <cell r="B929" t="str">
            <v>PT CABALLERO</v>
          </cell>
          <cell r="C929" t="str">
            <v>PLAYERA</v>
          </cell>
          <cell r="D929" t="str">
            <v>ADVANCE</v>
          </cell>
          <cell r="E929" t="str">
            <v>PRIMAVERA / VERANO</v>
          </cell>
          <cell r="F929">
            <v>2019</v>
          </cell>
          <cell r="G929" t="str">
            <v>14 SEMANA</v>
          </cell>
          <cell r="H929" t="str">
            <v>CUELLO REDONDO</v>
          </cell>
          <cell r="I929" t="str">
            <v>MANGA CORTA</v>
          </cell>
          <cell r="J929" t="str">
            <v>REBAJAS</v>
          </cell>
          <cell r="K929" t="str">
            <v>CHIFON</v>
          </cell>
          <cell r="L929" t="str">
            <v>HAWAII</v>
          </cell>
          <cell r="M929" t="str">
            <v>-</v>
          </cell>
          <cell r="N929" t="str">
            <v>TEINME</v>
          </cell>
          <cell r="O929">
            <v>189.9</v>
          </cell>
        </row>
        <row r="930">
          <cell r="A930" t="str">
            <v>GC24G098</v>
          </cell>
          <cell r="B930" t="str">
            <v>PT CABALLERO</v>
          </cell>
          <cell r="C930" t="str">
            <v>PLAYERA</v>
          </cell>
          <cell r="D930" t="str">
            <v>ADVANCE</v>
          </cell>
          <cell r="E930" t="str">
            <v>PRIMAVERA / VERANO</v>
          </cell>
          <cell r="F930">
            <v>2019</v>
          </cell>
          <cell r="G930" t="str">
            <v>14 SEMANA</v>
          </cell>
          <cell r="H930" t="str">
            <v>CUELLO REDONDO</v>
          </cell>
          <cell r="I930" t="str">
            <v>MANGA CORTA</v>
          </cell>
          <cell r="J930" t="str">
            <v>REBAJAS</v>
          </cell>
          <cell r="K930" t="str">
            <v>CHIFON</v>
          </cell>
          <cell r="L930" t="str">
            <v>HAWAII</v>
          </cell>
          <cell r="M930" t="str">
            <v>-</v>
          </cell>
          <cell r="N930" t="str">
            <v>TEINME</v>
          </cell>
          <cell r="O930">
            <v>189.9</v>
          </cell>
        </row>
        <row r="931">
          <cell r="A931" t="str">
            <v>GC24G099</v>
          </cell>
          <cell r="B931" t="str">
            <v>PT CABALLERO</v>
          </cell>
          <cell r="C931" t="str">
            <v>PLAYERA</v>
          </cell>
          <cell r="D931" t="str">
            <v>ADVANCE</v>
          </cell>
          <cell r="E931" t="str">
            <v>PRIMAVERA / VERANO</v>
          </cell>
          <cell r="F931">
            <v>2019</v>
          </cell>
          <cell r="G931" t="str">
            <v>13 SEMANA</v>
          </cell>
          <cell r="H931" t="str">
            <v>CUELLO REDONDO</v>
          </cell>
          <cell r="I931" t="str">
            <v>MANGA CORTA</v>
          </cell>
          <cell r="J931" t="str">
            <v>REBAJAS</v>
          </cell>
          <cell r="K931" t="str">
            <v>CHIFON</v>
          </cell>
          <cell r="L931" t="str">
            <v>RACE SPORT</v>
          </cell>
          <cell r="M931" t="str">
            <v>-</v>
          </cell>
          <cell r="N931" t="str">
            <v>TEINME</v>
          </cell>
          <cell r="O931">
            <v>189.9</v>
          </cell>
        </row>
        <row r="932">
          <cell r="A932" t="str">
            <v>GC24G100</v>
          </cell>
          <cell r="B932" t="str">
            <v>PT CABALLERO</v>
          </cell>
          <cell r="C932" t="str">
            <v>PLAYERA</v>
          </cell>
          <cell r="D932" t="str">
            <v>ADVANCE</v>
          </cell>
          <cell r="E932" t="str">
            <v>PRIMAVERA / VERANO</v>
          </cell>
          <cell r="F932">
            <v>2019</v>
          </cell>
          <cell r="G932" t="str">
            <v>13 SEMANA</v>
          </cell>
          <cell r="H932" t="str">
            <v>CUELLO REDONDO</v>
          </cell>
          <cell r="I932" t="str">
            <v>MANGA CORTA</v>
          </cell>
          <cell r="J932" t="str">
            <v>REBAJAS</v>
          </cell>
          <cell r="K932" t="str">
            <v>CHIFON</v>
          </cell>
          <cell r="L932" t="str">
            <v>RACE SPORT</v>
          </cell>
          <cell r="M932" t="str">
            <v>-</v>
          </cell>
          <cell r="N932" t="str">
            <v>TEINME</v>
          </cell>
          <cell r="O932">
            <v>189.9</v>
          </cell>
        </row>
        <row r="933">
          <cell r="A933" t="str">
            <v>GC24G101</v>
          </cell>
          <cell r="B933" t="str">
            <v>PT CABALLERO</v>
          </cell>
          <cell r="C933" t="str">
            <v>PLAYERA</v>
          </cell>
          <cell r="D933" t="str">
            <v>ADVANCE</v>
          </cell>
          <cell r="E933" t="str">
            <v>PRIMAVERA / VERANO</v>
          </cell>
          <cell r="F933">
            <v>2019</v>
          </cell>
          <cell r="G933" t="str">
            <v>13 SEMANA</v>
          </cell>
          <cell r="H933" t="str">
            <v>CUELLO REDONDO</v>
          </cell>
          <cell r="I933" t="str">
            <v>MANGA CORTA</v>
          </cell>
          <cell r="J933" t="str">
            <v>REBAJAS</v>
          </cell>
          <cell r="K933" t="str">
            <v>CHIFON</v>
          </cell>
          <cell r="L933" t="str">
            <v>RACE SPORT</v>
          </cell>
          <cell r="M933" t="str">
            <v>-</v>
          </cell>
          <cell r="N933" t="str">
            <v>TEINME</v>
          </cell>
          <cell r="O933">
            <v>189.9</v>
          </cell>
        </row>
        <row r="934">
          <cell r="A934" t="str">
            <v>GC24G107</v>
          </cell>
          <cell r="B934" t="str">
            <v>PT CABALLERO</v>
          </cell>
          <cell r="C934" t="str">
            <v>PLAYERA</v>
          </cell>
          <cell r="D934" t="str">
            <v>CORE</v>
          </cell>
          <cell r="E934" t="str">
            <v>PRIMAVERA / VERANO</v>
          </cell>
          <cell r="F934">
            <v>2019</v>
          </cell>
          <cell r="G934" t="str">
            <v>26 SEMANA</v>
          </cell>
          <cell r="H934" t="str">
            <v>CUELLO REDONDO</v>
          </cell>
          <cell r="I934" t="str">
            <v>MANGA CORTA</v>
          </cell>
          <cell r="J934" t="str">
            <v>REBAJAS</v>
          </cell>
          <cell r="K934" t="str">
            <v>CHIFON</v>
          </cell>
          <cell r="L934" t="str">
            <v>ATEMPORAL</v>
          </cell>
          <cell r="M934" t="str">
            <v>-</v>
          </cell>
          <cell r="N934" t="str">
            <v>TEINME</v>
          </cell>
          <cell r="O934">
            <v>169.9</v>
          </cell>
        </row>
        <row r="935">
          <cell r="A935" t="str">
            <v>GC24G114</v>
          </cell>
          <cell r="B935" t="str">
            <v>PT CABALLERO</v>
          </cell>
          <cell r="C935" t="str">
            <v>PLAYERA</v>
          </cell>
          <cell r="D935" t="str">
            <v>ADVANCE</v>
          </cell>
          <cell r="E935" t="str">
            <v>PRIMAVERA / VERANO</v>
          </cell>
          <cell r="F935">
            <v>2019</v>
          </cell>
          <cell r="G935" t="str">
            <v>8 SEMANA</v>
          </cell>
          <cell r="H935" t="str">
            <v>CUELLO REDONDO</v>
          </cell>
          <cell r="I935" t="str">
            <v>MANGA CORTA</v>
          </cell>
          <cell r="J935" t="str">
            <v>REBAJAS</v>
          </cell>
          <cell r="K935" t="str">
            <v>CHIFON</v>
          </cell>
          <cell r="L935" t="str">
            <v>HAWAII</v>
          </cell>
          <cell r="M935" t="str">
            <v>-</v>
          </cell>
          <cell r="N935" t="str">
            <v>TEINME</v>
          </cell>
          <cell r="O935">
            <v>189.9</v>
          </cell>
        </row>
        <row r="936">
          <cell r="A936" t="str">
            <v>GC24G119</v>
          </cell>
          <cell r="B936" t="str">
            <v>PT CABALLERO</v>
          </cell>
          <cell r="C936" t="str">
            <v>PLAYERA</v>
          </cell>
          <cell r="D936" t="str">
            <v>ADVANCE</v>
          </cell>
          <cell r="E936" t="str">
            <v>PRIMAVERA / VERANO</v>
          </cell>
          <cell r="F936">
            <v>2019</v>
          </cell>
          <cell r="G936" t="str">
            <v>7 SEMANA</v>
          </cell>
          <cell r="H936" t="str">
            <v>CUELLO REDONDO</v>
          </cell>
          <cell r="I936" t="str">
            <v>MANGA CORTA</v>
          </cell>
          <cell r="J936" t="str">
            <v>REBAJAS</v>
          </cell>
          <cell r="K936" t="str">
            <v>CHIFON</v>
          </cell>
          <cell r="L936" t="str">
            <v>-</v>
          </cell>
          <cell r="M936" t="str">
            <v>-</v>
          </cell>
          <cell r="N936" t="str">
            <v>TEINME</v>
          </cell>
          <cell r="O936">
            <v>189.9</v>
          </cell>
        </row>
        <row r="937">
          <cell r="A937" t="str">
            <v>GC24G129</v>
          </cell>
          <cell r="B937" t="str">
            <v>PT CABALLERO</v>
          </cell>
          <cell r="C937" t="str">
            <v>PLAYERA</v>
          </cell>
          <cell r="D937" t="str">
            <v>ADVANCE</v>
          </cell>
          <cell r="E937" t="str">
            <v>PRIMAVERA / VERANO</v>
          </cell>
          <cell r="F937">
            <v>2019</v>
          </cell>
          <cell r="G937" t="str">
            <v>16 SEMANA</v>
          </cell>
          <cell r="H937" t="str">
            <v>CUELLO REDONDO</v>
          </cell>
          <cell r="I937" t="str">
            <v>MANGA CORTA</v>
          </cell>
          <cell r="J937" t="str">
            <v>REBAJAS</v>
          </cell>
          <cell r="K937" t="str">
            <v>CHIFON</v>
          </cell>
          <cell r="L937" t="str">
            <v>-</v>
          </cell>
          <cell r="M937" t="str">
            <v>-</v>
          </cell>
          <cell r="N937" t="str">
            <v>TEINME</v>
          </cell>
          <cell r="O937">
            <v>189.9</v>
          </cell>
        </row>
        <row r="938">
          <cell r="A938" t="str">
            <v>GC24G133</v>
          </cell>
          <cell r="B938" t="str">
            <v>PT CABALLERO</v>
          </cell>
          <cell r="C938" t="str">
            <v>PLAYERA</v>
          </cell>
          <cell r="D938" t="str">
            <v>ADVANCE</v>
          </cell>
          <cell r="E938" t="str">
            <v>PRIMAVERA / VERANO</v>
          </cell>
          <cell r="F938">
            <v>2019</v>
          </cell>
          <cell r="G938" t="str">
            <v>15 SEMANA</v>
          </cell>
          <cell r="H938" t="str">
            <v>CUELLO REDONDO</v>
          </cell>
          <cell r="I938" t="str">
            <v>MANGA CORTA</v>
          </cell>
          <cell r="J938" t="str">
            <v>REBAJAS</v>
          </cell>
          <cell r="K938" t="str">
            <v>CHIFON</v>
          </cell>
          <cell r="L938" t="str">
            <v>SENSORIAL</v>
          </cell>
          <cell r="M938" t="str">
            <v>-</v>
          </cell>
          <cell r="N938" t="str">
            <v>TEINME</v>
          </cell>
          <cell r="O938">
            <v>189.9</v>
          </cell>
        </row>
        <row r="939">
          <cell r="A939" t="str">
            <v>GC24G136</v>
          </cell>
          <cell r="B939" t="str">
            <v>PT CABALLERO</v>
          </cell>
          <cell r="C939" t="str">
            <v>PLAYERA</v>
          </cell>
          <cell r="D939" t="str">
            <v>CLEAN</v>
          </cell>
          <cell r="E939" t="str">
            <v>PRIMAVERA / VERANO</v>
          </cell>
          <cell r="F939">
            <v>2019</v>
          </cell>
          <cell r="G939" t="str">
            <v>9 SEMANA</v>
          </cell>
          <cell r="H939" t="str">
            <v>CUELLO REDONDO</v>
          </cell>
          <cell r="I939" t="str">
            <v>MANGA CORTA</v>
          </cell>
          <cell r="J939" t="str">
            <v>REBAJAS</v>
          </cell>
          <cell r="K939" t="str">
            <v>CHIFON</v>
          </cell>
          <cell r="L939" t="str">
            <v>RACE SPORT</v>
          </cell>
          <cell r="M939" t="str">
            <v>-</v>
          </cell>
          <cell r="N939" t="str">
            <v>TEINME</v>
          </cell>
          <cell r="O939">
            <v>99.9</v>
          </cell>
        </row>
        <row r="940">
          <cell r="A940" t="str">
            <v>GC24G142</v>
          </cell>
          <cell r="B940" t="str">
            <v>PT CABALLERO</v>
          </cell>
          <cell r="C940" t="str">
            <v>PLAYERA</v>
          </cell>
          <cell r="D940" t="str">
            <v>ADVANCE</v>
          </cell>
          <cell r="E940" t="str">
            <v>PRIMAVERA / VERANO</v>
          </cell>
          <cell r="F940">
            <v>2019</v>
          </cell>
          <cell r="G940" t="str">
            <v>6 SEMANA</v>
          </cell>
          <cell r="H940" t="str">
            <v>CUELLO REDONDO</v>
          </cell>
          <cell r="I940" t="str">
            <v>MANGA CORTA</v>
          </cell>
          <cell r="J940" t="str">
            <v>REBAJAS</v>
          </cell>
          <cell r="K940" t="str">
            <v>CHIFON</v>
          </cell>
          <cell r="L940" t="str">
            <v>VALENTINE?S DAY</v>
          </cell>
          <cell r="M940" t="str">
            <v>-</v>
          </cell>
          <cell r="N940" t="str">
            <v>TEINME</v>
          </cell>
          <cell r="O940">
            <v>189.9</v>
          </cell>
        </row>
        <row r="941">
          <cell r="A941" t="str">
            <v>GC24G146</v>
          </cell>
          <cell r="B941" t="str">
            <v>PT CABALLERO</v>
          </cell>
          <cell r="C941" t="str">
            <v>PLAYERA</v>
          </cell>
          <cell r="D941" t="str">
            <v>ADVANCE</v>
          </cell>
          <cell r="E941" t="str">
            <v>PRIMAVERA / VERANO</v>
          </cell>
          <cell r="F941">
            <v>2019</v>
          </cell>
          <cell r="G941" t="str">
            <v>6 SEMANA</v>
          </cell>
          <cell r="H941" t="str">
            <v>CUELLO REDONDO</v>
          </cell>
          <cell r="I941" t="str">
            <v>MANGA CORTA</v>
          </cell>
          <cell r="J941" t="str">
            <v>REBAJAS</v>
          </cell>
          <cell r="K941" t="str">
            <v>CHIFON</v>
          </cell>
          <cell r="L941" t="str">
            <v>VALENTINE?S DAY</v>
          </cell>
          <cell r="M941" t="str">
            <v>-</v>
          </cell>
          <cell r="N941" t="str">
            <v>TEINME</v>
          </cell>
          <cell r="O941">
            <v>189.9</v>
          </cell>
        </row>
        <row r="942">
          <cell r="A942" t="str">
            <v>GC24G147</v>
          </cell>
          <cell r="B942" t="str">
            <v>PT CABALLERO</v>
          </cell>
          <cell r="C942" t="str">
            <v>PLAYERA</v>
          </cell>
          <cell r="D942" t="str">
            <v>ADVANCE</v>
          </cell>
          <cell r="E942" t="str">
            <v>OTOÑO / INVIERNO</v>
          </cell>
          <cell r="F942">
            <v>2019</v>
          </cell>
          <cell r="G942" t="str">
            <v>29 SEMANA</v>
          </cell>
          <cell r="H942" t="str">
            <v>CUELLO REDONDO</v>
          </cell>
          <cell r="I942" t="str">
            <v>MANGA CORTA</v>
          </cell>
          <cell r="J942" t="str">
            <v>REBAJAS</v>
          </cell>
          <cell r="K942" t="str">
            <v>CHIFON</v>
          </cell>
          <cell r="L942" t="str">
            <v>ATEMPORAL</v>
          </cell>
          <cell r="M942" t="str">
            <v>-</v>
          </cell>
          <cell r="N942" t="str">
            <v>TEINME</v>
          </cell>
          <cell r="O942">
            <v>169.9</v>
          </cell>
        </row>
        <row r="943">
          <cell r="A943" t="str">
            <v>GC24G149</v>
          </cell>
          <cell r="B943" t="str">
            <v>PT CABALLERO</v>
          </cell>
          <cell r="C943" t="str">
            <v>PLAYERA</v>
          </cell>
          <cell r="D943" t="str">
            <v>CORE</v>
          </cell>
          <cell r="E943" t="str">
            <v>PRIMAVERA / VERANO</v>
          </cell>
          <cell r="F943">
            <v>2019</v>
          </cell>
          <cell r="G943" t="str">
            <v>9 SEMANA</v>
          </cell>
          <cell r="H943" t="str">
            <v>CUELLO REDONDO</v>
          </cell>
          <cell r="I943" t="str">
            <v>MANGA CORTA</v>
          </cell>
          <cell r="J943" t="str">
            <v>REBAJAS</v>
          </cell>
          <cell r="K943" t="str">
            <v>CHIFON</v>
          </cell>
          <cell r="L943" t="str">
            <v>SENSORIAL</v>
          </cell>
          <cell r="M943" t="str">
            <v>-</v>
          </cell>
          <cell r="N943" t="str">
            <v>TEINME</v>
          </cell>
          <cell r="O943">
            <v>169.9</v>
          </cell>
        </row>
        <row r="944">
          <cell r="A944" t="str">
            <v>GC24G152</v>
          </cell>
          <cell r="B944" t="str">
            <v>PT CABALLERO</v>
          </cell>
          <cell r="C944" t="str">
            <v>PLAYERA</v>
          </cell>
          <cell r="D944" t="str">
            <v>ADVANCE</v>
          </cell>
          <cell r="E944" t="str">
            <v>PRIMAVERA / VERANO</v>
          </cell>
          <cell r="F944">
            <v>2019</v>
          </cell>
          <cell r="G944" t="str">
            <v>19 SEMANA</v>
          </cell>
          <cell r="H944" t="str">
            <v>CUELLO V</v>
          </cell>
          <cell r="I944" t="str">
            <v>MANGA CORTA</v>
          </cell>
          <cell r="J944" t="str">
            <v>REBAJAS</v>
          </cell>
          <cell r="K944" t="str">
            <v>FELPA</v>
          </cell>
          <cell r="L944" t="str">
            <v>ATEMPORAL</v>
          </cell>
          <cell r="M944" t="str">
            <v>-</v>
          </cell>
          <cell r="N944" t="str">
            <v>TEINME</v>
          </cell>
          <cell r="O944">
            <v>149.9</v>
          </cell>
        </row>
        <row r="945">
          <cell r="A945" t="str">
            <v>GC24G153</v>
          </cell>
          <cell r="B945" t="str">
            <v>PT CABALLERO</v>
          </cell>
          <cell r="C945" t="str">
            <v>PLAYERA</v>
          </cell>
          <cell r="D945" t="str">
            <v>ADVANCE</v>
          </cell>
          <cell r="E945" t="str">
            <v>OTOÑO / INVIERNO</v>
          </cell>
          <cell r="F945">
            <v>2019</v>
          </cell>
          <cell r="G945" t="str">
            <v>26 SEMANA</v>
          </cell>
          <cell r="H945" t="str">
            <v>CUELLO REDONDO</v>
          </cell>
          <cell r="I945" t="str">
            <v>MANGA CORTA</v>
          </cell>
          <cell r="J945" t="str">
            <v>REBAJAS</v>
          </cell>
          <cell r="K945" t="str">
            <v>CHIFON</v>
          </cell>
          <cell r="L945" t="str">
            <v>-</v>
          </cell>
          <cell r="M945" t="str">
            <v>-</v>
          </cell>
          <cell r="N945" t="str">
            <v>TEINME</v>
          </cell>
          <cell r="O945">
            <v>189.9</v>
          </cell>
        </row>
        <row r="946">
          <cell r="A946" t="str">
            <v>GC24G154</v>
          </cell>
          <cell r="B946" t="str">
            <v>PT CABALLERO</v>
          </cell>
          <cell r="C946" t="str">
            <v>PLAYERA</v>
          </cell>
          <cell r="D946" t="str">
            <v>ADVANCE</v>
          </cell>
          <cell r="E946" t="str">
            <v>OTOÑO / INVIERNO</v>
          </cell>
          <cell r="F946">
            <v>2019</v>
          </cell>
          <cell r="G946" t="str">
            <v>28 SEMANA</v>
          </cell>
          <cell r="H946" t="str">
            <v>CUELLO REDONDO</v>
          </cell>
          <cell r="I946" t="str">
            <v>MANGA CORTA</v>
          </cell>
          <cell r="J946" t="str">
            <v>REBAJAS</v>
          </cell>
          <cell r="K946" t="str">
            <v>CHIFON</v>
          </cell>
          <cell r="L946" t="str">
            <v>-</v>
          </cell>
          <cell r="M946" t="str">
            <v>-</v>
          </cell>
          <cell r="N946" t="str">
            <v>TEINME</v>
          </cell>
          <cell r="O946">
            <v>189.9</v>
          </cell>
        </row>
        <row r="947">
          <cell r="A947" t="str">
            <v>GC24G155</v>
          </cell>
          <cell r="B947" t="str">
            <v>PT CABALLERO</v>
          </cell>
          <cell r="C947" t="str">
            <v>PLAYERA</v>
          </cell>
          <cell r="D947" t="str">
            <v>ADVANCE</v>
          </cell>
          <cell r="E947" t="str">
            <v>OTOÑO / INVIERNO</v>
          </cell>
          <cell r="F947">
            <v>2019</v>
          </cell>
          <cell r="G947" t="str">
            <v>40 SEMANA</v>
          </cell>
          <cell r="H947" t="str">
            <v>CUELLO REDONDO</v>
          </cell>
          <cell r="I947" t="str">
            <v>MANGA CORTA</v>
          </cell>
          <cell r="J947" t="str">
            <v>REBAJAS</v>
          </cell>
          <cell r="K947" t="str">
            <v>CHIFON</v>
          </cell>
          <cell r="L947" t="str">
            <v>-</v>
          </cell>
          <cell r="M947" t="str">
            <v>-</v>
          </cell>
          <cell r="N947" t="str">
            <v>TEINME</v>
          </cell>
          <cell r="O947">
            <v>189.9</v>
          </cell>
        </row>
        <row r="948">
          <cell r="A948" t="str">
            <v>GC24G156</v>
          </cell>
          <cell r="B948" t="str">
            <v>PT CABALLERO</v>
          </cell>
          <cell r="C948" t="str">
            <v>PLAYERA</v>
          </cell>
          <cell r="D948" t="str">
            <v>CORE</v>
          </cell>
          <cell r="E948" t="str">
            <v>OTOÑO / INVIERNO</v>
          </cell>
          <cell r="F948">
            <v>2019</v>
          </cell>
          <cell r="G948" t="str">
            <v>32 SEMANA</v>
          </cell>
          <cell r="H948" t="str">
            <v>CUELLO V</v>
          </cell>
          <cell r="I948" t="str">
            <v>MANGA CORTA</v>
          </cell>
          <cell r="J948" t="str">
            <v>REBAJAS</v>
          </cell>
          <cell r="K948" t="str">
            <v>CHIFON</v>
          </cell>
          <cell r="L948" t="str">
            <v>HAWAII</v>
          </cell>
          <cell r="M948" t="str">
            <v>-</v>
          </cell>
          <cell r="N948" t="str">
            <v>TEINME</v>
          </cell>
          <cell r="O948">
            <v>169.9</v>
          </cell>
        </row>
        <row r="949">
          <cell r="A949" t="str">
            <v>GC24G157</v>
          </cell>
          <cell r="B949" t="str">
            <v>PT CABALLERO</v>
          </cell>
          <cell r="C949" t="str">
            <v>PLAYERA</v>
          </cell>
          <cell r="D949" t="str">
            <v>ADVANCE</v>
          </cell>
          <cell r="E949" t="str">
            <v>OTOÑO / INVIERNO</v>
          </cell>
          <cell r="F949">
            <v>2019</v>
          </cell>
          <cell r="G949" t="str">
            <v>40 SEMANA</v>
          </cell>
          <cell r="H949" t="str">
            <v>CUELLO REDONDO</v>
          </cell>
          <cell r="I949" t="str">
            <v>MANGA CORTA</v>
          </cell>
          <cell r="J949" t="str">
            <v>REBAJAS</v>
          </cell>
          <cell r="K949" t="str">
            <v>CHIFON</v>
          </cell>
          <cell r="L949" t="str">
            <v>HAWAII</v>
          </cell>
          <cell r="M949" t="str">
            <v>-</v>
          </cell>
          <cell r="N949" t="str">
            <v>TEINME</v>
          </cell>
          <cell r="O949">
            <v>199.9</v>
          </cell>
        </row>
        <row r="950">
          <cell r="A950" t="str">
            <v>GC24G158</v>
          </cell>
          <cell r="B950" t="str">
            <v>PT CABALLERO</v>
          </cell>
          <cell r="C950" t="str">
            <v>PLAYERA</v>
          </cell>
          <cell r="D950" t="str">
            <v>ADVANCE</v>
          </cell>
          <cell r="E950" t="str">
            <v>OTOÑO / INVIERNO</v>
          </cell>
          <cell r="F950">
            <v>2019</v>
          </cell>
          <cell r="G950" t="str">
            <v>40 SEMANA</v>
          </cell>
          <cell r="H950" t="str">
            <v>CUELLO REDONDO</v>
          </cell>
          <cell r="I950" t="str">
            <v>MANGA CORTA</v>
          </cell>
          <cell r="J950" t="str">
            <v>REBAJAS</v>
          </cell>
          <cell r="K950" t="str">
            <v>CHIFON</v>
          </cell>
          <cell r="L950" t="str">
            <v>HAWAII</v>
          </cell>
          <cell r="M950" t="str">
            <v>-</v>
          </cell>
          <cell r="N950" t="str">
            <v>TEINME</v>
          </cell>
          <cell r="O950">
            <v>199.9</v>
          </cell>
        </row>
        <row r="951">
          <cell r="A951" t="str">
            <v>GC24G160</v>
          </cell>
          <cell r="B951" t="str">
            <v>PT CABALLERO</v>
          </cell>
          <cell r="C951" t="str">
            <v>PLAYERA</v>
          </cell>
          <cell r="D951" t="str">
            <v>ADVANCE</v>
          </cell>
          <cell r="E951" t="str">
            <v>OTOÑO / INVIERNO</v>
          </cell>
          <cell r="F951">
            <v>2019</v>
          </cell>
          <cell r="G951" t="str">
            <v>27 SEMANA</v>
          </cell>
          <cell r="H951" t="str">
            <v>CUELLO REDONDO</v>
          </cell>
          <cell r="I951" t="str">
            <v>MANGA CORTA</v>
          </cell>
          <cell r="J951" t="str">
            <v>REBAJAS</v>
          </cell>
          <cell r="K951" t="str">
            <v>CHIFON</v>
          </cell>
          <cell r="L951">
            <v>0</v>
          </cell>
          <cell r="M951" t="str">
            <v>-</v>
          </cell>
          <cell r="N951" t="str">
            <v>TEINME</v>
          </cell>
          <cell r="O951">
            <v>169.9</v>
          </cell>
        </row>
        <row r="952">
          <cell r="A952" t="str">
            <v>GC24G161</v>
          </cell>
          <cell r="B952" t="str">
            <v>PT CABALLERO</v>
          </cell>
          <cell r="C952" t="str">
            <v>PLAYERA</v>
          </cell>
          <cell r="D952" t="str">
            <v>ADVANCE</v>
          </cell>
          <cell r="E952" t="str">
            <v>OTOÑO / INVIERNO</v>
          </cell>
          <cell r="F952">
            <v>2019</v>
          </cell>
          <cell r="G952" t="str">
            <v>27 SEMANA</v>
          </cell>
          <cell r="H952" t="str">
            <v>CUELLO REDONDO</v>
          </cell>
          <cell r="I952" t="str">
            <v>MANGA CORTA</v>
          </cell>
          <cell r="J952" t="str">
            <v>REBAJAS</v>
          </cell>
          <cell r="K952" t="str">
            <v>CHIFON</v>
          </cell>
          <cell r="L952">
            <v>0</v>
          </cell>
          <cell r="M952" t="str">
            <v>-</v>
          </cell>
          <cell r="N952" t="str">
            <v>TEINME</v>
          </cell>
          <cell r="O952">
            <v>169.9</v>
          </cell>
        </row>
        <row r="953">
          <cell r="A953" t="str">
            <v>GC24G162</v>
          </cell>
          <cell r="B953" t="str">
            <v>PT CABALLERO</v>
          </cell>
          <cell r="C953" t="str">
            <v>PLAYERA</v>
          </cell>
          <cell r="D953" t="str">
            <v>ADVANCE</v>
          </cell>
          <cell r="E953" t="str">
            <v>OTOÑO / INVIERNO</v>
          </cell>
          <cell r="F953">
            <v>2019</v>
          </cell>
          <cell r="G953" t="str">
            <v>28 SEMANA</v>
          </cell>
          <cell r="H953" t="str">
            <v>CUELLO REDONDO</v>
          </cell>
          <cell r="I953" t="str">
            <v>MANGA CORTA</v>
          </cell>
          <cell r="J953" t="str">
            <v>REBAJAS</v>
          </cell>
          <cell r="K953" t="str">
            <v>CHIFON</v>
          </cell>
          <cell r="L953">
            <v>0</v>
          </cell>
          <cell r="M953" t="str">
            <v>-</v>
          </cell>
          <cell r="N953" t="str">
            <v>TEINME</v>
          </cell>
          <cell r="O953">
            <v>169.9</v>
          </cell>
        </row>
        <row r="954">
          <cell r="A954" t="str">
            <v>GC24G163</v>
          </cell>
          <cell r="B954" t="str">
            <v>PT CABALLERO</v>
          </cell>
          <cell r="C954" t="str">
            <v>PLAYERA</v>
          </cell>
          <cell r="D954" t="str">
            <v>ADVANCE</v>
          </cell>
          <cell r="E954" t="str">
            <v>OTOÑO / INVIERNO</v>
          </cell>
          <cell r="F954">
            <v>2019</v>
          </cell>
          <cell r="G954" t="str">
            <v>28 SEMANA</v>
          </cell>
          <cell r="H954" t="str">
            <v>CUELLO REDONDO</v>
          </cell>
          <cell r="I954" t="str">
            <v>MANGA CORTA</v>
          </cell>
          <cell r="J954" t="str">
            <v>REBAJAS</v>
          </cell>
          <cell r="K954" t="str">
            <v>CHIFON</v>
          </cell>
          <cell r="L954">
            <v>0</v>
          </cell>
          <cell r="M954" t="str">
            <v>-</v>
          </cell>
          <cell r="N954" t="str">
            <v>TEINME</v>
          </cell>
          <cell r="O954">
            <v>169.9</v>
          </cell>
        </row>
        <row r="955">
          <cell r="A955" t="str">
            <v>GC24G164</v>
          </cell>
          <cell r="B955" t="str">
            <v>PT CABALLERO</v>
          </cell>
          <cell r="C955" t="str">
            <v>PLAYERA</v>
          </cell>
          <cell r="D955" t="str">
            <v>ADVANCE</v>
          </cell>
          <cell r="E955" t="str">
            <v>PRIMAVERA / VERANO</v>
          </cell>
          <cell r="F955">
            <v>2019</v>
          </cell>
          <cell r="G955" t="str">
            <v>20 SEMANA</v>
          </cell>
          <cell r="H955" t="str">
            <v>CUELLO REDONDO</v>
          </cell>
          <cell r="I955" t="str">
            <v>MANGA CORTA</v>
          </cell>
          <cell r="J955" t="str">
            <v>REBAJAS</v>
          </cell>
          <cell r="K955" t="str">
            <v>CHIFON</v>
          </cell>
          <cell r="L955" t="str">
            <v>ATEMPORAL</v>
          </cell>
          <cell r="M955" t="str">
            <v>-</v>
          </cell>
          <cell r="N955" t="str">
            <v>TEINME</v>
          </cell>
          <cell r="O955">
            <v>189.9</v>
          </cell>
        </row>
        <row r="956">
          <cell r="A956" t="str">
            <v>GC24G167</v>
          </cell>
          <cell r="B956" t="str">
            <v>PT CABALLERO</v>
          </cell>
          <cell r="C956" t="str">
            <v>PLAYERA</v>
          </cell>
          <cell r="D956" t="str">
            <v>ADVANCE</v>
          </cell>
          <cell r="E956" t="str">
            <v>OTOÑO / INVIERNO</v>
          </cell>
          <cell r="F956">
            <v>2019</v>
          </cell>
          <cell r="G956" t="str">
            <v>41 SEMANA</v>
          </cell>
          <cell r="H956" t="str">
            <v>CUELLO REDONDO</v>
          </cell>
          <cell r="I956" t="str">
            <v>MANGA CORTA</v>
          </cell>
          <cell r="J956" t="str">
            <v>REBAJAS</v>
          </cell>
          <cell r="K956" t="str">
            <v>CHIFON</v>
          </cell>
          <cell r="L956" t="str">
            <v>ATEMPORAL</v>
          </cell>
          <cell r="M956" t="str">
            <v>-</v>
          </cell>
          <cell r="N956" t="str">
            <v>TEINME</v>
          </cell>
          <cell r="O956">
            <v>199.9</v>
          </cell>
        </row>
        <row r="957">
          <cell r="A957" t="str">
            <v>GC24G168</v>
          </cell>
          <cell r="B957" t="str">
            <v>PT CABALLERO</v>
          </cell>
          <cell r="C957" t="str">
            <v>PLAYERA</v>
          </cell>
          <cell r="D957" t="str">
            <v>ADVANCE</v>
          </cell>
          <cell r="E957" t="str">
            <v>OTOÑO / INVIERNO</v>
          </cell>
          <cell r="F957">
            <v>2019</v>
          </cell>
          <cell r="G957" t="str">
            <v>41 SEMANA</v>
          </cell>
          <cell r="H957" t="str">
            <v>CUELLO REDONDO</v>
          </cell>
          <cell r="I957" t="str">
            <v>MANGA CORTA</v>
          </cell>
          <cell r="J957" t="str">
            <v>REBAJAS</v>
          </cell>
          <cell r="K957" t="str">
            <v>CHIFON</v>
          </cell>
          <cell r="L957" t="str">
            <v>ATEMPORAL</v>
          </cell>
          <cell r="M957" t="str">
            <v>-</v>
          </cell>
          <cell r="N957" t="str">
            <v>TEINME</v>
          </cell>
          <cell r="O957">
            <v>199.9</v>
          </cell>
        </row>
        <row r="958">
          <cell r="A958" t="str">
            <v>GC24G169</v>
          </cell>
          <cell r="B958" t="str">
            <v>PT CABALLERO</v>
          </cell>
          <cell r="C958" t="str">
            <v>PLAYERA</v>
          </cell>
          <cell r="D958" t="str">
            <v>ADVANCE</v>
          </cell>
          <cell r="E958" t="str">
            <v>OTOÑO / INVIERNO</v>
          </cell>
          <cell r="F958">
            <v>2019</v>
          </cell>
          <cell r="G958" t="str">
            <v>41 SEMANA</v>
          </cell>
          <cell r="H958" t="str">
            <v>CUELLO REDONDO</v>
          </cell>
          <cell r="I958" t="str">
            <v>MANGA CORTA</v>
          </cell>
          <cell r="J958" t="str">
            <v>REBAJAS</v>
          </cell>
          <cell r="K958" t="str">
            <v>CHIFON</v>
          </cell>
          <cell r="L958" t="str">
            <v>ATEMPORAL</v>
          </cell>
          <cell r="M958" t="str">
            <v>-</v>
          </cell>
          <cell r="N958" t="str">
            <v>TEINME</v>
          </cell>
          <cell r="O958">
            <v>199.9</v>
          </cell>
        </row>
        <row r="959">
          <cell r="A959" t="str">
            <v>GC24G170</v>
          </cell>
          <cell r="B959" t="str">
            <v>PT CABALLERO</v>
          </cell>
          <cell r="C959" t="str">
            <v>PLAYERA</v>
          </cell>
          <cell r="D959" t="str">
            <v>ADVANCE</v>
          </cell>
          <cell r="E959" t="str">
            <v>OTOÑO / INVIERNO</v>
          </cell>
          <cell r="F959">
            <v>2019</v>
          </cell>
          <cell r="G959" t="str">
            <v>40 SEMANA</v>
          </cell>
          <cell r="H959" t="str">
            <v>CUELLO REDONDO</v>
          </cell>
          <cell r="I959" t="str">
            <v>MANGA CORTA</v>
          </cell>
          <cell r="J959" t="str">
            <v>REBAJAS</v>
          </cell>
          <cell r="K959" t="str">
            <v>CHIFON</v>
          </cell>
          <cell r="L959" t="str">
            <v>HAWAII</v>
          </cell>
          <cell r="M959" t="str">
            <v>-</v>
          </cell>
          <cell r="N959" t="str">
            <v>TEINME</v>
          </cell>
          <cell r="O959">
            <v>199.9</v>
          </cell>
        </row>
        <row r="960">
          <cell r="A960" t="str">
            <v>GC24G171</v>
          </cell>
          <cell r="B960" t="str">
            <v>PT CABALLERO</v>
          </cell>
          <cell r="C960" t="str">
            <v>PLAYERA</v>
          </cell>
          <cell r="D960" t="str">
            <v>ADVANCE</v>
          </cell>
          <cell r="E960" t="str">
            <v>OTOÑO / INVIERNO</v>
          </cell>
          <cell r="F960">
            <v>2019</v>
          </cell>
          <cell r="G960" t="str">
            <v>36 SEMANA</v>
          </cell>
          <cell r="H960" t="str">
            <v>CUELLO REDONDO</v>
          </cell>
          <cell r="I960" t="str">
            <v>MANGA CORTA</v>
          </cell>
          <cell r="J960" t="str">
            <v>REBAJAS</v>
          </cell>
          <cell r="K960" t="str">
            <v>CHIFON</v>
          </cell>
          <cell r="L960" t="str">
            <v>ATEMPORAL</v>
          </cell>
          <cell r="M960" t="str">
            <v>-</v>
          </cell>
          <cell r="N960" t="str">
            <v>TEINME</v>
          </cell>
          <cell r="O960">
            <v>189.9</v>
          </cell>
        </row>
        <row r="961">
          <cell r="A961" t="str">
            <v>GC24G172</v>
          </cell>
          <cell r="B961" t="str">
            <v>PT CABALLERO</v>
          </cell>
          <cell r="C961" t="str">
            <v>PLAYERA</v>
          </cell>
          <cell r="D961" t="str">
            <v>ADVANCE</v>
          </cell>
          <cell r="E961" t="str">
            <v>OTOÑO / INVIERNO</v>
          </cell>
          <cell r="F961">
            <v>2019</v>
          </cell>
          <cell r="G961" t="str">
            <v>37 SEMANA</v>
          </cell>
          <cell r="H961" t="str">
            <v>CUELLO REDONDO</v>
          </cell>
          <cell r="I961" t="str">
            <v>MANGA CORTA</v>
          </cell>
          <cell r="J961" t="str">
            <v>REBAJAS</v>
          </cell>
          <cell r="K961" t="str">
            <v>CHIFON</v>
          </cell>
          <cell r="L961" t="str">
            <v>ATEMPORAL</v>
          </cell>
          <cell r="M961" t="str">
            <v>-</v>
          </cell>
          <cell r="N961" t="str">
            <v>TEINME</v>
          </cell>
          <cell r="O961">
            <v>189.9</v>
          </cell>
        </row>
        <row r="962">
          <cell r="A962" t="str">
            <v>GC24G174</v>
          </cell>
          <cell r="B962" t="str">
            <v>PT CABALLERO</v>
          </cell>
          <cell r="C962" t="str">
            <v>PLAYERA</v>
          </cell>
          <cell r="D962" t="str">
            <v>ADVANCE</v>
          </cell>
          <cell r="E962" t="str">
            <v>OTOÑO / INVIERNO</v>
          </cell>
          <cell r="F962">
            <v>2019</v>
          </cell>
          <cell r="G962" t="str">
            <v>37 SEMANA</v>
          </cell>
          <cell r="H962" t="str">
            <v>CUELLO REDONDO</v>
          </cell>
          <cell r="I962" t="str">
            <v>MANGA CORTA</v>
          </cell>
          <cell r="J962" t="str">
            <v>REBAJAS</v>
          </cell>
          <cell r="K962" t="str">
            <v>CHIFON</v>
          </cell>
          <cell r="L962" t="str">
            <v>ATEMPORAL</v>
          </cell>
          <cell r="M962" t="str">
            <v>-</v>
          </cell>
          <cell r="N962" t="str">
            <v>TEINME</v>
          </cell>
          <cell r="O962">
            <v>199.9</v>
          </cell>
        </row>
        <row r="963">
          <cell r="A963" t="str">
            <v>GC24G175</v>
          </cell>
          <cell r="B963" t="str">
            <v>PT CABALLERO</v>
          </cell>
          <cell r="C963" t="str">
            <v>PLAYERA</v>
          </cell>
          <cell r="D963" t="str">
            <v>ADVANCE</v>
          </cell>
          <cell r="E963" t="str">
            <v>OTOÑO / INVIERNO</v>
          </cell>
          <cell r="F963">
            <v>2019</v>
          </cell>
          <cell r="G963" t="str">
            <v>37 SEMANA</v>
          </cell>
          <cell r="H963" t="str">
            <v>CUELLO REDONDO</v>
          </cell>
          <cell r="I963" t="str">
            <v>MANGA CORTA</v>
          </cell>
          <cell r="J963" t="str">
            <v>REBAJAS</v>
          </cell>
          <cell r="K963" t="str">
            <v>CHIFON</v>
          </cell>
          <cell r="L963" t="str">
            <v>ATEMPORAL</v>
          </cell>
          <cell r="M963" t="str">
            <v>-</v>
          </cell>
          <cell r="N963" t="str">
            <v>TEINME</v>
          </cell>
          <cell r="O963">
            <v>199.9</v>
          </cell>
        </row>
        <row r="964">
          <cell r="A964" t="str">
            <v>GC24G176</v>
          </cell>
          <cell r="B964" t="str">
            <v>PT CABALLERO</v>
          </cell>
          <cell r="C964" t="str">
            <v>PLAYERA</v>
          </cell>
          <cell r="D964" t="str">
            <v>ADVANCE</v>
          </cell>
          <cell r="E964" t="str">
            <v>OTOÑO / INVIERNO</v>
          </cell>
          <cell r="F964">
            <v>2019</v>
          </cell>
          <cell r="G964" t="str">
            <v>37 SEMANA</v>
          </cell>
          <cell r="H964" t="str">
            <v>CUELLO REDONDO</v>
          </cell>
          <cell r="I964" t="str">
            <v>MANGA CORTA</v>
          </cell>
          <cell r="J964" t="str">
            <v>REBAJAS</v>
          </cell>
          <cell r="K964" t="str">
            <v>CHIFON</v>
          </cell>
          <cell r="L964" t="str">
            <v>ATEMPORAL</v>
          </cell>
          <cell r="M964" t="str">
            <v>-</v>
          </cell>
          <cell r="N964" t="str">
            <v>TEINME</v>
          </cell>
          <cell r="O964">
            <v>199.9</v>
          </cell>
        </row>
        <row r="965">
          <cell r="A965" t="str">
            <v>GC24G177</v>
          </cell>
          <cell r="B965" t="str">
            <v>PT CABALLERO</v>
          </cell>
          <cell r="C965" t="str">
            <v>PLAYERA</v>
          </cell>
          <cell r="D965" t="str">
            <v>ADVANCE</v>
          </cell>
          <cell r="E965" t="str">
            <v>OTOÑO / INVIERNO</v>
          </cell>
          <cell r="F965">
            <v>2019</v>
          </cell>
          <cell r="G965" t="str">
            <v>28 SEMANA</v>
          </cell>
          <cell r="H965" t="str">
            <v>CUELLO REDONDO</v>
          </cell>
          <cell r="I965" t="str">
            <v>MANGA CORTA</v>
          </cell>
          <cell r="J965" t="str">
            <v>REBAJAS</v>
          </cell>
          <cell r="K965" t="str">
            <v>CHIFON</v>
          </cell>
          <cell r="L965" t="str">
            <v>ATEMPORAL</v>
          </cell>
          <cell r="M965" t="str">
            <v>-</v>
          </cell>
          <cell r="N965" t="str">
            <v>TEINME</v>
          </cell>
          <cell r="O965">
            <v>189.9</v>
          </cell>
        </row>
        <row r="966">
          <cell r="A966" t="str">
            <v>GC24G178</v>
          </cell>
          <cell r="B966" t="str">
            <v>PT CABALLERO</v>
          </cell>
          <cell r="C966" t="str">
            <v>PLAYERA</v>
          </cell>
          <cell r="D966" t="str">
            <v>ADVANCE</v>
          </cell>
          <cell r="E966" t="str">
            <v>OTOÑO / INVIERNO</v>
          </cell>
          <cell r="F966">
            <v>2019</v>
          </cell>
          <cell r="G966" t="str">
            <v>27 SEMANA</v>
          </cell>
          <cell r="H966" t="str">
            <v>CUELLO REDONDO</v>
          </cell>
          <cell r="I966" t="str">
            <v>MANGA CORTA</v>
          </cell>
          <cell r="J966" t="str">
            <v>REBAJAS</v>
          </cell>
          <cell r="K966" t="str">
            <v>CHIFON</v>
          </cell>
          <cell r="L966" t="str">
            <v>ATEMPORAL</v>
          </cell>
          <cell r="M966" t="str">
            <v>-</v>
          </cell>
          <cell r="N966" t="str">
            <v>TEINME</v>
          </cell>
          <cell r="O966">
            <v>189.9</v>
          </cell>
        </row>
        <row r="967">
          <cell r="A967" t="str">
            <v>GC24G179</v>
          </cell>
          <cell r="B967" t="str">
            <v>PT CABALLERO</v>
          </cell>
          <cell r="C967" t="str">
            <v>PLAYERA</v>
          </cell>
          <cell r="D967" t="str">
            <v>ADVANCE</v>
          </cell>
          <cell r="E967" t="str">
            <v>OTOÑO / INVIERNO</v>
          </cell>
          <cell r="F967">
            <v>2019</v>
          </cell>
          <cell r="G967" t="str">
            <v>27 SEMANA</v>
          </cell>
          <cell r="H967" t="str">
            <v>CUELLO REDONDO</v>
          </cell>
          <cell r="I967" t="str">
            <v>MANGA CORTA</v>
          </cell>
          <cell r="J967" t="str">
            <v>REBAJAS</v>
          </cell>
          <cell r="K967" t="str">
            <v>CHIFON</v>
          </cell>
          <cell r="L967">
            <v>0</v>
          </cell>
          <cell r="M967" t="str">
            <v>-</v>
          </cell>
          <cell r="N967" t="str">
            <v>TEINME</v>
          </cell>
          <cell r="O967">
            <v>189.9</v>
          </cell>
        </row>
        <row r="968">
          <cell r="A968" t="str">
            <v>GC24G180</v>
          </cell>
          <cell r="B968" t="str">
            <v>PT CABALLERO</v>
          </cell>
          <cell r="C968" t="str">
            <v>PLAYERA</v>
          </cell>
          <cell r="D968" t="str">
            <v>ADVANCE</v>
          </cell>
          <cell r="E968" t="str">
            <v>OTOÑO / INVIERNO</v>
          </cell>
          <cell r="F968">
            <v>2019</v>
          </cell>
          <cell r="G968" t="str">
            <v>31 SEMANA</v>
          </cell>
          <cell r="H968" t="str">
            <v>CUELLO REDONDO</v>
          </cell>
          <cell r="I968" t="str">
            <v>MANGA CORTA</v>
          </cell>
          <cell r="J968" t="str">
            <v>REBAJAS</v>
          </cell>
          <cell r="K968" t="str">
            <v>CHIFON</v>
          </cell>
          <cell r="L968" t="str">
            <v>-</v>
          </cell>
          <cell r="M968" t="str">
            <v>-</v>
          </cell>
          <cell r="N968" t="str">
            <v>TEINME</v>
          </cell>
          <cell r="O968">
            <v>169.9</v>
          </cell>
        </row>
        <row r="969">
          <cell r="A969" t="str">
            <v>GC24G181</v>
          </cell>
          <cell r="B969" t="str">
            <v>PT CABALLERO</v>
          </cell>
          <cell r="C969" t="str">
            <v>PLAYERA</v>
          </cell>
          <cell r="D969" t="str">
            <v>ADVANCE</v>
          </cell>
          <cell r="E969" t="str">
            <v>OTOÑO / INVIERNO</v>
          </cell>
          <cell r="F969">
            <v>2019</v>
          </cell>
          <cell r="G969" t="str">
            <v>31 SEMANA</v>
          </cell>
          <cell r="H969" t="str">
            <v>CUELLO REDONDO</v>
          </cell>
          <cell r="I969" t="str">
            <v>MANGA CORTA</v>
          </cell>
          <cell r="J969" t="str">
            <v>REBAJAS</v>
          </cell>
          <cell r="K969" t="str">
            <v>CHIFON</v>
          </cell>
          <cell r="L969" t="str">
            <v>-</v>
          </cell>
          <cell r="M969" t="str">
            <v>-</v>
          </cell>
          <cell r="N969" t="str">
            <v>TEINME</v>
          </cell>
          <cell r="O969">
            <v>169.9</v>
          </cell>
        </row>
        <row r="970">
          <cell r="A970" t="str">
            <v>GC24G182</v>
          </cell>
          <cell r="B970" t="str">
            <v>PT CABALLERO</v>
          </cell>
          <cell r="C970" t="str">
            <v>PLAYERA</v>
          </cell>
          <cell r="D970" t="str">
            <v>ADVANCE</v>
          </cell>
          <cell r="E970" t="str">
            <v>OTOÑO / INVIERNO</v>
          </cell>
          <cell r="F970">
            <v>2019</v>
          </cell>
          <cell r="G970" t="str">
            <v>31 SEMANA</v>
          </cell>
          <cell r="H970" t="str">
            <v>CUELLO REDONDO</v>
          </cell>
          <cell r="I970" t="str">
            <v>MANGA CORTA</v>
          </cell>
          <cell r="J970" t="str">
            <v>REBAJAS</v>
          </cell>
          <cell r="K970" t="str">
            <v>CHIFON</v>
          </cell>
          <cell r="L970" t="str">
            <v>-</v>
          </cell>
          <cell r="M970" t="str">
            <v>-</v>
          </cell>
          <cell r="N970" t="str">
            <v>TEINME</v>
          </cell>
          <cell r="O970">
            <v>169.9</v>
          </cell>
        </row>
        <row r="971">
          <cell r="A971" t="str">
            <v>GC24G183</v>
          </cell>
          <cell r="B971" t="str">
            <v>PT CABALLERO</v>
          </cell>
          <cell r="C971" t="str">
            <v>PLAYERA</v>
          </cell>
          <cell r="D971" t="str">
            <v>ADVANCE</v>
          </cell>
          <cell r="E971" t="str">
            <v>OTOÑO / INVIERNO</v>
          </cell>
          <cell r="F971">
            <v>2019</v>
          </cell>
          <cell r="G971" t="str">
            <v>29 SEMANA</v>
          </cell>
          <cell r="H971" t="str">
            <v>CUELLO REDONDO</v>
          </cell>
          <cell r="I971" t="str">
            <v>MANGA CORTA</v>
          </cell>
          <cell r="J971" t="str">
            <v>REBAJAS</v>
          </cell>
          <cell r="K971" t="str">
            <v>CHIFON</v>
          </cell>
          <cell r="L971" t="str">
            <v>-</v>
          </cell>
          <cell r="M971" t="str">
            <v>-</v>
          </cell>
          <cell r="N971" t="str">
            <v>TEINME</v>
          </cell>
          <cell r="O971">
            <v>189.9</v>
          </cell>
        </row>
        <row r="972">
          <cell r="A972" t="str">
            <v>GC24G185</v>
          </cell>
          <cell r="B972" t="str">
            <v>PT CABALLERO</v>
          </cell>
          <cell r="C972" t="str">
            <v>PLAYERA</v>
          </cell>
          <cell r="D972" t="str">
            <v>ADVANCE</v>
          </cell>
          <cell r="E972" t="str">
            <v>OTOÑO / INVIERNO</v>
          </cell>
          <cell r="F972">
            <v>2019</v>
          </cell>
          <cell r="G972" t="str">
            <v>29 SEMANA</v>
          </cell>
          <cell r="H972" t="str">
            <v>CUELLO REDONDO</v>
          </cell>
          <cell r="I972" t="str">
            <v>MANGA CORTA</v>
          </cell>
          <cell r="J972" t="str">
            <v>REBAJAS</v>
          </cell>
          <cell r="K972" t="str">
            <v>CHIFON</v>
          </cell>
          <cell r="L972" t="str">
            <v>-</v>
          </cell>
          <cell r="M972" t="str">
            <v>-</v>
          </cell>
          <cell r="N972" t="str">
            <v>TEINME</v>
          </cell>
          <cell r="O972">
            <v>189.9</v>
          </cell>
        </row>
        <row r="973">
          <cell r="A973" t="str">
            <v>GC24G186</v>
          </cell>
          <cell r="B973" t="str">
            <v>PT CABALLERO</v>
          </cell>
          <cell r="C973" t="str">
            <v>PLAYERA</v>
          </cell>
          <cell r="D973" t="str">
            <v>ADVANCE</v>
          </cell>
          <cell r="E973" t="str">
            <v>PRIMAVERA / VERANO</v>
          </cell>
          <cell r="F973">
            <v>2019</v>
          </cell>
          <cell r="G973" t="str">
            <v>34 SEMANA</v>
          </cell>
          <cell r="H973" t="str">
            <v>CUELLO REDONDO</v>
          </cell>
          <cell r="I973" t="str">
            <v>MANGA CORTA</v>
          </cell>
          <cell r="J973" t="str">
            <v>REBAJAS</v>
          </cell>
          <cell r="K973" t="str">
            <v>CHIFON</v>
          </cell>
          <cell r="L973" t="str">
            <v>ATEMPORAL</v>
          </cell>
          <cell r="M973" t="str">
            <v>-</v>
          </cell>
          <cell r="N973" t="str">
            <v>TEINME</v>
          </cell>
          <cell r="O973">
            <v>169.9</v>
          </cell>
        </row>
        <row r="974">
          <cell r="A974" t="str">
            <v>GC24G187</v>
          </cell>
          <cell r="B974" t="str">
            <v>PT CABALLERO</v>
          </cell>
          <cell r="C974" t="str">
            <v>PLAYERA</v>
          </cell>
          <cell r="D974" t="str">
            <v>ADVANCE</v>
          </cell>
          <cell r="E974" t="str">
            <v>PRIMAVERA / VERANO</v>
          </cell>
          <cell r="F974">
            <v>2019</v>
          </cell>
          <cell r="G974" t="str">
            <v>34 SEMANA</v>
          </cell>
          <cell r="H974" t="str">
            <v>CUELLO REDONDO</v>
          </cell>
          <cell r="I974" t="str">
            <v>MANGA CORTA</v>
          </cell>
          <cell r="J974" t="str">
            <v>REBAJAS</v>
          </cell>
          <cell r="K974" t="str">
            <v>CHIFON</v>
          </cell>
          <cell r="L974" t="str">
            <v>ATEMPORAL</v>
          </cell>
          <cell r="M974" t="str">
            <v>-</v>
          </cell>
          <cell r="N974" t="str">
            <v>TEINME</v>
          </cell>
          <cell r="O974">
            <v>169.9</v>
          </cell>
        </row>
        <row r="975">
          <cell r="A975" t="str">
            <v>GC24G188</v>
          </cell>
          <cell r="B975" t="str">
            <v>PT CABALLERO</v>
          </cell>
          <cell r="C975" t="str">
            <v>PLAYERA</v>
          </cell>
          <cell r="D975" t="str">
            <v>ADVANCE</v>
          </cell>
          <cell r="E975" t="str">
            <v>PRIMAVERA / VERANO</v>
          </cell>
          <cell r="F975">
            <v>2019</v>
          </cell>
          <cell r="G975" t="str">
            <v>34 SEMANA</v>
          </cell>
          <cell r="H975" t="str">
            <v>CUELLO REDONDO</v>
          </cell>
          <cell r="I975" t="str">
            <v>MANGA CORTA</v>
          </cell>
          <cell r="J975" t="str">
            <v>REBAJAS</v>
          </cell>
          <cell r="K975" t="str">
            <v>CHIFON</v>
          </cell>
          <cell r="L975" t="str">
            <v>ATEMPORAL</v>
          </cell>
          <cell r="M975" t="str">
            <v>-</v>
          </cell>
          <cell r="N975" t="str">
            <v>TEINME</v>
          </cell>
          <cell r="O975">
            <v>169.9</v>
          </cell>
        </row>
        <row r="976">
          <cell r="A976" t="str">
            <v>GC24G192</v>
          </cell>
          <cell r="B976" t="str">
            <v>PT CABALLERO</v>
          </cell>
          <cell r="C976" t="str">
            <v>PLAYERA</v>
          </cell>
          <cell r="D976" t="str">
            <v>ADVANCE</v>
          </cell>
          <cell r="E976" t="str">
            <v>PRIMAVERA / VERANO</v>
          </cell>
          <cell r="F976">
            <v>2019</v>
          </cell>
          <cell r="G976" t="str">
            <v>25 SEMANA</v>
          </cell>
          <cell r="H976" t="str">
            <v>CUELLO REDONDO</v>
          </cell>
          <cell r="I976" t="str">
            <v>MANGA CORTA</v>
          </cell>
          <cell r="J976" t="str">
            <v>REBAJAS</v>
          </cell>
          <cell r="K976" t="str">
            <v>CHIFON</v>
          </cell>
          <cell r="L976" t="str">
            <v>ATEMPORAL</v>
          </cell>
          <cell r="M976" t="str">
            <v>-</v>
          </cell>
          <cell r="N976" t="str">
            <v>TEINME</v>
          </cell>
          <cell r="O976">
            <v>189.9</v>
          </cell>
        </row>
        <row r="977">
          <cell r="A977" t="str">
            <v>GC24G193</v>
          </cell>
          <cell r="B977" t="str">
            <v>PT CABALLERO</v>
          </cell>
          <cell r="C977" t="str">
            <v>PLAYERA</v>
          </cell>
          <cell r="D977" t="str">
            <v>ADVANCE</v>
          </cell>
          <cell r="E977" t="str">
            <v>OTOÑO / INVIERNO</v>
          </cell>
          <cell r="F977">
            <v>2019</v>
          </cell>
          <cell r="G977" t="str">
            <v>26 SEMANA</v>
          </cell>
          <cell r="H977" t="str">
            <v>CUELLO REDONDO</v>
          </cell>
          <cell r="I977" t="str">
            <v>MANGA CORTA</v>
          </cell>
          <cell r="J977" t="str">
            <v>REBAJAS</v>
          </cell>
          <cell r="K977" t="str">
            <v>CHIFON</v>
          </cell>
          <cell r="L977" t="str">
            <v>-</v>
          </cell>
          <cell r="M977" t="str">
            <v>-</v>
          </cell>
          <cell r="N977" t="str">
            <v>TEINME</v>
          </cell>
          <cell r="O977">
            <v>189.9</v>
          </cell>
        </row>
        <row r="978">
          <cell r="A978" t="str">
            <v>GC24G194</v>
          </cell>
          <cell r="B978" t="str">
            <v>PT CABALLERO</v>
          </cell>
          <cell r="C978" t="str">
            <v>PLAYERA</v>
          </cell>
          <cell r="D978" t="str">
            <v>ADVANCE</v>
          </cell>
          <cell r="E978" t="str">
            <v>OTOÑO / INVIERNO</v>
          </cell>
          <cell r="F978">
            <v>2019</v>
          </cell>
          <cell r="G978" t="str">
            <v>26 SEMANA</v>
          </cell>
          <cell r="H978" t="str">
            <v>CUELLO REDONDO</v>
          </cell>
          <cell r="I978" t="str">
            <v>MANGA CORTA</v>
          </cell>
          <cell r="J978" t="str">
            <v>REBAJAS</v>
          </cell>
          <cell r="K978" t="str">
            <v>CHIFON</v>
          </cell>
          <cell r="L978" t="str">
            <v>-</v>
          </cell>
          <cell r="M978" t="str">
            <v>-</v>
          </cell>
          <cell r="N978" t="str">
            <v>TEINME</v>
          </cell>
          <cell r="O978">
            <v>189.9</v>
          </cell>
        </row>
        <row r="979">
          <cell r="A979" t="str">
            <v>GC24G195</v>
          </cell>
          <cell r="B979" t="str">
            <v>PT CABALLERO</v>
          </cell>
          <cell r="C979" t="str">
            <v>PLAYERA</v>
          </cell>
          <cell r="D979" t="str">
            <v>ADVANCE</v>
          </cell>
          <cell r="E979" t="str">
            <v>OTOÑO / INVIERNO</v>
          </cell>
          <cell r="F979">
            <v>2019</v>
          </cell>
          <cell r="G979" t="str">
            <v>35 SEMANA</v>
          </cell>
          <cell r="H979" t="str">
            <v>CUELLO REDONDO</v>
          </cell>
          <cell r="I979" t="str">
            <v>MANGA CORTA</v>
          </cell>
          <cell r="J979" t="str">
            <v>REBAJAS</v>
          </cell>
          <cell r="K979" t="str">
            <v>CHIFON</v>
          </cell>
          <cell r="L979" t="str">
            <v>ATEMPORAL</v>
          </cell>
          <cell r="M979" t="str">
            <v>-</v>
          </cell>
          <cell r="N979" t="str">
            <v>MOSSEL</v>
          </cell>
          <cell r="O979">
            <v>189.9</v>
          </cell>
        </row>
        <row r="980">
          <cell r="A980" t="str">
            <v>GC24G196</v>
          </cell>
          <cell r="B980" t="str">
            <v>PT CABALLERO</v>
          </cell>
          <cell r="C980" t="str">
            <v>PLAYERA</v>
          </cell>
          <cell r="D980" t="str">
            <v>ADVANCE</v>
          </cell>
          <cell r="E980" t="str">
            <v>OTOÑO / INVIERNO</v>
          </cell>
          <cell r="F980">
            <v>2019</v>
          </cell>
          <cell r="G980" t="str">
            <v>34 SEMANA</v>
          </cell>
          <cell r="H980" t="str">
            <v>CUELLO REDONDO</v>
          </cell>
          <cell r="I980" t="str">
            <v>MANGA CORTA</v>
          </cell>
          <cell r="J980" t="str">
            <v>REBAJAS</v>
          </cell>
          <cell r="K980" t="str">
            <v>CHIFON</v>
          </cell>
          <cell r="L980" t="str">
            <v>ATEMPORAL</v>
          </cell>
          <cell r="M980" t="str">
            <v>-</v>
          </cell>
          <cell r="N980" t="str">
            <v>TEINME</v>
          </cell>
          <cell r="O980">
            <v>189.9</v>
          </cell>
        </row>
        <row r="981">
          <cell r="A981" t="str">
            <v>GC24G198</v>
          </cell>
          <cell r="B981" t="str">
            <v>PT CABALLERO</v>
          </cell>
          <cell r="C981" t="str">
            <v>PLAYERA</v>
          </cell>
          <cell r="D981" t="str">
            <v>ADVANCE</v>
          </cell>
          <cell r="E981" t="str">
            <v>OTOÑO / INVIERNO</v>
          </cell>
          <cell r="F981">
            <v>2019</v>
          </cell>
          <cell r="G981" t="str">
            <v>38 SEMANA</v>
          </cell>
          <cell r="H981" t="str">
            <v>CUELLO REDONDO</v>
          </cell>
          <cell r="I981" t="str">
            <v>MANGA CORTA</v>
          </cell>
          <cell r="J981" t="str">
            <v>REBAJAS</v>
          </cell>
          <cell r="K981" t="str">
            <v>CHIFON</v>
          </cell>
          <cell r="L981" t="str">
            <v>ATEMPORAL</v>
          </cell>
          <cell r="M981" t="str">
            <v>-</v>
          </cell>
          <cell r="N981" t="str">
            <v>TEINME</v>
          </cell>
          <cell r="O981">
            <v>199.9</v>
          </cell>
        </row>
        <row r="982">
          <cell r="A982" t="str">
            <v>GC24G199</v>
          </cell>
          <cell r="B982" t="str">
            <v>PT CABALLERO</v>
          </cell>
          <cell r="C982" t="str">
            <v>PLAYERA</v>
          </cell>
          <cell r="D982" t="str">
            <v>ADVANCE</v>
          </cell>
          <cell r="E982" t="str">
            <v>OTOÑO / INVIERNO</v>
          </cell>
          <cell r="F982">
            <v>2019</v>
          </cell>
          <cell r="G982" t="str">
            <v>38 SEMANA</v>
          </cell>
          <cell r="H982" t="str">
            <v>CUELLO REDONDO</v>
          </cell>
          <cell r="I982" t="str">
            <v>MANGA CORTA</v>
          </cell>
          <cell r="J982" t="str">
            <v>REBAJAS</v>
          </cell>
          <cell r="K982" t="str">
            <v>CHIFON</v>
          </cell>
          <cell r="L982" t="str">
            <v>ATEMPORAL</v>
          </cell>
          <cell r="M982" t="str">
            <v>-</v>
          </cell>
          <cell r="N982" t="str">
            <v>TEINME</v>
          </cell>
          <cell r="O982">
            <v>199.9</v>
          </cell>
        </row>
        <row r="983">
          <cell r="A983" t="str">
            <v>GC24G200</v>
          </cell>
          <cell r="B983" t="str">
            <v>PT CABALLERO</v>
          </cell>
          <cell r="C983" t="str">
            <v>PLAYERA</v>
          </cell>
          <cell r="D983" t="str">
            <v>ADVANCE</v>
          </cell>
          <cell r="E983" t="str">
            <v>OTOÑO / INVIERNO</v>
          </cell>
          <cell r="F983">
            <v>2019</v>
          </cell>
          <cell r="G983" t="str">
            <v>39 SEMANA</v>
          </cell>
          <cell r="H983" t="str">
            <v>CUELLO REDONDO</v>
          </cell>
          <cell r="I983" t="str">
            <v>MANGA CORTA</v>
          </cell>
          <cell r="J983" t="str">
            <v>REBAJAS</v>
          </cell>
          <cell r="K983" t="str">
            <v>CHIFON</v>
          </cell>
          <cell r="L983" t="str">
            <v>ATEMPORAL</v>
          </cell>
          <cell r="M983" t="str">
            <v>-</v>
          </cell>
          <cell r="N983" t="str">
            <v>TEINME</v>
          </cell>
          <cell r="O983">
            <v>199.9</v>
          </cell>
        </row>
        <row r="984">
          <cell r="A984" t="str">
            <v>GC24G201</v>
          </cell>
          <cell r="B984" t="str">
            <v>PT CABALLERO</v>
          </cell>
          <cell r="C984" t="str">
            <v>PLAYERA</v>
          </cell>
          <cell r="D984" t="str">
            <v>ADVANCE</v>
          </cell>
          <cell r="E984" t="str">
            <v>OTOÑO / INVIERNO</v>
          </cell>
          <cell r="F984">
            <v>2019</v>
          </cell>
          <cell r="G984" t="str">
            <v>39 SEMANA</v>
          </cell>
          <cell r="H984" t="str">
            <v>CUELLO REDONDO</v>
          </cell>
          <cell r="I984" t="str">
            <v>MANGA CORTA</v>
          </cell>
          <cell r="J984" t="str">
            <v>REBAJAS</v>
          </cell>
          <cell r="K984" t="str">
            <v>CHIFON</v>
          </cell>
          <cell r="L984" t="str">
            <v>ATEMPORAL</v>
          </cell>
          <cell r="M984" t="str">
            <v>-</v>
          </cell>
          <cell r="N984" t="str">
            <v>TEINME</v>
          </cell>
          <cell r="O984">
            <v>199.9</v>
          </cell>
        </row>
        <row r="985">
          <cell r="A985" t="str">
            <v>GC24G202</v>
          </cell>
          <cell r="B985" t="str">
            <v>PT CABALLERO</v>
          </cell>
          <cell r="C985" t="str">
            <v>PLAYERA</v>
          </cell>
          <cell r="D985" t="str">
            <v>ADVANCE</v>
          </cell>
          <cell r="E985" t="str">
            <v>OTOÑO / INVIERNO</v>
          </cell>
          <cell r="F985">
            <v>2019</v>
          </cell>
          <cell r="G985" t="str">
            <v>39 SEMANA</v>
          </cell>
          <cell r="H985" t="str">
            <v>CUELLO REDONDO</v>
          </cell>
          <cell r="I985" t="str">
            <v>MANGA CORTA</v>
          </cell>
          <cell r="J985" t="str">
            <v>REBAJAS</v>
          </cell>
          <cell r="K985" t="str">
            <v>CHIFON</v>
          </cell>
          <cell r="L985" t="str">
            <v>ATEMPORAL</v>
          </cell>
          <cell r="M985" t="str">
            <v>-</v>
          </cell>
          <cell r="N985" t="str">
            <v>TEINME</v>
          </cell>
          <cell r="O985">
            <v>199.9</v>
          </cell>
        </row>
        <row r="986">
          <cell r="A986" t="str">
            <v>GC24G203</v>
          </cell>
          <cell r="B986" t="str">
            <v>PT CABALLERO</v>
          </cell>
          <cell r="C986" t="str">
            <v>PLAYERA</v>
          </cell>
          <cell r="D986" t="str">
            <v>ADVANCE</v>
          </cell>
          <cell r="E986" t="str">
            <v>OTOÑO / INVIERNO</v>
          </cell>
          <cell r="F986">
            <v>2019</v>
          </cell>
          <cell r="G986" t="str">
            <v>39 SEMANA</v>
          </cell>
          <cell r="H986" t="str">
            <v>CUELLO REDONDO</v>
          </cell>
          <cell r="I986" t="str">
            <v>MANGA CORTA</v>
          </cell>
          <cell r="J986" t="str">
            <v>REBAJAS</v>
          </cell>
          <cell r="K986" t="str">
            <v>CHIFON</v>
          </cell>
          <cell r="L986" t="str">
            <v>ATEMPORAL</v>
          </cell>
          <cell r="M986" t="str">
            <v>-</v>
          </cell>
          <cell r="N986" t="str">
            <v>TEINME</v>
          </cell>
          <cell r="O986">
            <v>199.9</v>
          </cell>
        </row>
        <row r="987">
          <cell r="A987" t="str">
            <v>GC24G204</v>
          </cell>
          <cell r="B987" t="str">
            <v>PT CABALLERO</v>
          </cell>
          <cell r="C987" t="str">
            <v>PLAYERA</v>
          </cell>
          <cell r="D987" t="str">
            <v>ADVANCE</v>
          </cell>
          <cell r="E987" t="str">
            <v>OTOÑO / INVIERNO</v>
          </cell>
          <cell r="F987">
            <v>2019</v>
          </cell>
          <cell r="G987" t="str">
            <v>37 SEMANA</v>
          </cell>
          <cell r="H987" t="str">
            <v>CUELLO REDONDO</v>
          </cell>
          <cell r="I987" t="str">
            <v>MANGA CORTA</v>
          </cell>
          <cell r="J987" t="str">
            <v>REBAJAS</v>
          </cell>
          <cell r="K987" t="str">
            <v>CHIFON</v>
          </cell>
          <cell r="L987" t="str">
            <v>ATEMPORAL</v>
          </cell>
          <cell r="M987" t="str">
            <v>-</v>
          </cell>
          <cell r="N987" t="str">
            <v>TEINME</v>
          </cell>
          <cell r="O987">
            <v>199.9</v>
          </cell>
        </row>
        <row r="988">
          <cell r="A988" t="str">
            <v>GC24G205</v>
          </cell>
          <cell r="B988" t="str">
            <v>PT CABALLERO</v>
          </cell>
          <cell r="C988" t="str">
            <v>PLAYERA</v>
          </cell>
          <cell r="D988" t="str">
            <v>ADVANCE</v>
          </cell>
          <cell r="E988" t="str">
            <v>OTOÑO / INVIERNO</v>
          </cell>
          <cell r="F988">
            <v>2019</v>
          </cell>
          <cell r="G988" t="str">
            <v>37 SEMANA</v>
          </cell>
          <cell r="H988" t="str">
            <v>CUELLO REDONDO</v>
          </cell>
          <cell r="I988" t="str">
            <v>MANGA CORTA</v>
          </cell>
          <cell r="J988" t="str">
            <v>REBAJAS</v>
          </cell>
          <cell r="K988" t="str">
            <v>CHIFON</v>
          </cell>
          <cell r="L988" t="str">
            <v>ATEMPORAL</v>
          </cell>
          <cell r="M988" t="str">
            <v>-</v>
          </cell>
          <cell r="N988" t="str">
            <v>TEINME</v>
          </cell>
          <cell r="O988">
            <v>199.9</v>
          </cell>
        </row>
        <row r="989">
          <cell r="A989" t="str">
            <v>GC24G207</v>
          </cell>
          <cell r="B989" t="str">
            <v>PT CABALLERO</v>
          </cell>
          <cell r="C989" t="str">
            <v>PLAYERA</v>
          </cell>
          <cell r="D989" t="str">
            <v>ADVANCE</v>
          </cell>
          <cell r="E989" t="str">
            <v>OTOÑO / INVIERNO</v>
          </cell>
          <cell r="F989">
            <v>2019</v>
          </cell>
          <cell r="G989" t="str">
            <v>42 SEMANA</v>
          </cell>
          <cell r="H989" t="str">
            <v>CUELLO REDONDO</v>
          </cell>
          <cell r="I989" t="str">
            <v>MANGA CORTA</v>
          </cell>
          <cell r="J989" t="str">
            <v>REBAJAS</v>
          </cell>
          <cell r="K989" t="str">
            <v>CHIFON</v>
          </cell>
          <cell r="L989" t="str">
            <v>ATEMPORAL</v>
          </cell>
          <cell r="M989" t="str">
            <v>-</v>
          </cell>
          <cell r="N989" t="str">
            <v>TEINME</v>
          </cell>
          <cell r="O989">
            <v>199.9</v>
          </cell>
        </row>
        <row r="990">
          <cell r="A990" t="str">
            <v>GC24G208</v>
          </cell>
          <cell r="B990" t="str">
            <v>PT CABALLERO</v>
          </cell>
          <cell r="C990" t="str">
            <v>PLAYERA</v>
          </cell>
          <cell r="D990" t="str">
            <v>ADVANCE</v>
          </cell>
          <cell r="E990" t="str">
            <v>OTOÑO / INVIERNO</v>
          </cell>
          <cell r="F990">
            <v>2019</v>
          </cell>
          <cell r="G990" t="str">
            <v>42 SEMANA</v>
          </cell>
          <cell r="H990" t="str">
            <v>CUELLO REDONDO</v>
          </cell>
          <cell r="I990" t="str">
            <v>MANGA CORTA</v>
          </cell>
          <cell r="J990" t="str">
            <v>REBAJAS</v>
          </cell>
          <cell r="K990" t="str">
            <v>CHIFON</v>
          </cell>
          <cell r="L990" t="str">
            <v>ATEMPORAL</v>
          </cell>
          <cell r="M990" t="str">
            <v>-</v>
          </cell>
          <cell r="N990" t="str">
            <v>TEINME</v>
          </cell>
          <cell r="O990">
            <v>199.9</v>
          </cell>
        </row>
        <row r="991">
          <cell r="A991" t="str">
            <v>GC24G209</v>
          </cell>
          <cell r="B991" t="str">
            <v>PT CABALLERO</v>
          </cell>
          <cell r="C991" t="str">
            <v>PLAYERA</v>
          </cell>
          <cell r="D991" t="str">
            <v>ADVANCE</v>
          </cell>
          <cell r="E991" t="str">
            <v>OTOÑO / INVIERNO</v>
          </cell>
          <cell r="F991">
            <v>2019</v>
          </cell>
          <cell r="G991" t="str">
            <v>42 SEMANA</v>
          </cell>
          <cell r="H991" t="str">
            <v>CUELLO REDONDO</v>
          </cell>
          <cell r="I991" t="str">
            <v>MANGA CORTA</v>
          </cell>
          <cell r="J991" t="str">
            <v>REBAJAS</v>
          </cell>
          <cell r="K991" t="str">
            <v>CHIFON</v>
          </cell>
          <cell r="L991" t="str">
            <v>ATEMPORAL</v>
          </cell>
          <cell r="M991" t="str">
            <v>-</v>
          </cell>
          <cell r="N991" t="str">
            <v>TEINME</v>
          </cell>
          <cell r="O991">
            <v>199.9</v>
          </cell>
        </row>
        <row r="992">
          <cell r="A992" t="str">
            <v>GC24G210</v>
          </cell>
          <cell r="B992" t="str">
            <v>PT CABALLERO</v>
          </cell>
          <cell r="C992" t="str">
            <v>PLAYERA</v>
          </cell>
          <cell r="D992" t="str">
            <v>ADVANCE</v>
          </cell>
          <cell r="E992" t="str">
            <v>OTOÑO / INVIERNO</v>
          </cell>
          <cell r="F992">
            <v>2019</v>
          </cell>
          <cell r="G992" t="str">
            <v>37 SEMANA</v>
          </cell>
          <cell r="H992" t="str">
            <v>CUELLO REDONDO</v>
          </cell>
          <cell r="I992" t="str">
            <v>MANGA CORTA</v>
          </cell>
          <cell r="J992" t="str">
            <v>REBAJAS</v>
          </cell>
          <cell r="K992" t="str">
            <v>CHIFON</v>
          </cell>
          <cell r="L992" t="str">
            <v>ATEMPORAL</v>
          </cell>
          <cell r="M992" t="str">
            <v>-</v>
          </cell>
          <cell r="N992" t="str">
            <v>TEINME</v>
          </cell>
          <cell r="O992">
            <v>199.9</v>
          </cell>
        </row>
        <row r="993">
          <cell r="A993" t="str">
            <v>GC24G211</v>
          </cell>
          <cell r="B993" t="str">
            <v>PT CABALLERO</v>
          </cell>
          <cell r="C993" t="str">
            <v>PLAYERA</v>
          </cell>
          <cell r="D993" t="str">
            <v>ADVANCE</v>
          </cell>
          <cell r="E993" t="str">
            <v>OTOÑO / INVIERNO</v>
          </cell>
          <cell r="F993">
            <v>2019</v>
          </cell>
          <cell r="G993" t="str">
            <v>37 SEMANA</v>
          </cell>
          <cell r="H993" t="str">
            <v>CUELLO REDONDO</v>
          </cell>
          <cell r="I993" t="str">
            <v>MANGA CORTA</v>
          </cell>
          <cell r="J993" t="str">
            <v>REBAJAS</v>
          </cell>
          <cell r="K993" t="str">
            <v>CHIFON</v>
          </cell>
          <cell r="L993" t="str">
            <v>ATEMPORAL</v>
          </cell>
          <cell r="M993" t="str">
            <v>-</v>
          </cell>
          <cell r="N993" t="str">
            <v>TEINME</v>
          </cell>
          <cell r="O993">
            <v>199.9</v>
          </cell>
        </row>
        <row r="994">
          <cell r="A994" t="str">
            <v>GC24G212</v>
          </cell>
          <cell r="B994" t="str">
            <v>PT CABALLERO</v>
          </cell>
          <cell r="C994" t="str">
            <v>PLAYERA</v>
          </cell>
          <cell r="D994" t="str">
            <v>ADVANCE</v>
          </cell>
          <cell r="E994" t="str">
            <v>OTOÑO / INVIERNO</v>
          </cell>
          <cell r="F994">
            <v>2019</v>
          </cell>
          <cell r="G994" t="str">
            <v>37 SEMANA</v>
          </cell>
          <cell r="H994" t="str">
            <v>CUELLO REDONDO</v>
          </cell>
          <cell r="I994" t="str">
            <v>MANGA CORTA</v>
          </cell>
          <cell r="J994" t="str">
            <v>REBAJAS</v>
          </cell>
          <cell r="K994" t="str">
            <v>CHIFON</v>
          </cell>
          <cell r="L994" t="str">
            <v>ATEMPORAL</v>
          </cell>
          <cell r="M994" t="str">
            <v>-</v>
          </cell>
          <cell r="N994" t="str">
            <v>TEINME</v>
          </cell>
          <cell r="O994">
            <v>199.9</v>
          </cell>
        </row>
        <row r="995">
          <cell r="A995" t="str">
            <v>GC24G214</v>
          </cell>
          <cell r="B995" t="str">
            <v>PT CABALLERO</v>
          </cell>
          <cell r="C995" t="str">
            <v>PLAYERA</v>
          </cell>
          <cell r="D995" t="str">
            <v>ADVANCE</v>
          </cell>
          <cell r="E995" t="str">
            <v>OTOÑO / INVIERNO</v>
          </cell>
          <cell r="F995">
            <v>2019</v>
          </cell>
          <cell r="G995" t="str">
            <v>36 SEMANA</v>
          </cell>
          <cell r="H995" t="str">
            <v>CUELLO REDONDO</v>
          </cell>
          <cell r="I995" t="str">
            <v>MANGA CORTA</v>
          </cell>
          <cell r="J995" t="str">
            <v>REBAJAS</v>
          </cell>
          <cell r="K995" t="str">
            <v>CHIFON</v>
          </cell>
          <cell r="L995" t="str">
            <v>ATEMPORAL</v>
          </cell>
          <cell r="M995" t="str">
            <v>-</v>
          </cell>
          <cell r="N995" t="str">
            <v>TEINME</v>
          </cell>
          <cell r="O995">
            <v>199.9</v>
          </cell>
        </row>
        <row r="996">
          <cell r="A996" t="str">
            <v>GC24G215</v>
          </cell>
          <cell r="B996" t="str">
            <v>PT CABALLERO</v>
          </cell>
          <cell r="C996" t="str">
            <v>PLAYERA</v>
          </cell>
          <cell r="D996" t="str">
            <v>ADVANCE</v>
          </cell>
          <cell r="E996" t="str">
            <v>OTOÑO / INVIERNO</v>
          </cell>
          <cell r="F996">
            <v>2019</v>
          </cell>
          <cell r="G996" t="str">
            <v>36 SEMANA</v>
          </cell>
          <cell r="H996" t="str">
            <v>CUELLO REDONDO</v>
          </cell>
          <cell r="I996" t="str">
            <v>MANGA CORTA</v>
          </cell>
          <cell r="J996" t="str">
            <v>REBAJAS</v>
          </cell>
          <cell r="K996" t="str">
            <v>CHIFON</v>
          </cell>
          <cell r="L996" t="str">
            <v>ATEMPORAL</v>
          </cell>
          <cell r="M996" t="str">
            <v>-</v>
          </cell>
          <cell r="N996" t="str">
            <v>TEINME</v>
          </cell>
          <cell r="O996">
            <v>199.9</v>
          </cell>
        </row>
        <row r="997">
          <cell r="A997" t="str">
            <v>GC24G237</v>
          </cell>
          <cell r="B997" t="str">
            <v>PT CABALLERO</v>
          </cell>
          <cell r="C997" t="str">
            <v>PLAYERA</v>
          </cell>
          <cell r="D997" t="str">
            <v>ADVANCE</v>
          </cell>
          <cell r="E997" t="str">
            <v>PRIMAVERA / VERANO</v>
          </cell>
          <cell r="F997">
            <v>2020</v>
          </cell>
          <cell r="G997" t="str">
            <v>14 SEMANA</v>
          </cell>
          <cell r="H997" t="str">
            <v>CUELLO REDONDO</v>
          </cell>
          <cell r="I997" t="str">
            <v>MANGA CORTA</v>
          </cell>
          <cell r="J997" t="str">
            <v>REBAJAS</v>
          </cell>
          <cell r="K997" t="str">
            <v>CHIFON</v>
          </cell>
          <cell r="L997" t="str">
            <v>BASICOS</v>
          </cell>
          <cell r="M997" t="str">
            <v>-</v>
          </cell>
          <cell r="N997" t="str">
            <v>TEINME</v>
          </cell>
          <cell r="O997">
            <v>199.9</v>
          </cell>
        </row>
        <row r="998">
          <cell r="A998" t="str">
            <v>GC24G238</v>
          </cell>
          <cell r="B998" t="str">
            <v>PT CABALLERO</v>
          </cell>
          <cell r="C998" t="str">
            <v>PLAYERA</v>
          </cell>
          <cell r="D998" t="str">
            <v>ADVANCE</v>
          </cell>
          <cell r="E998" t="str">
            <v>PRIMAVERA / VERANO</v>
          </cell>
          <cell r="F998">
            <v>2020</v>
          </cell>
          <cell r="G998" t="str">
            <v>24 SEMANA</v>
          </cell>
          <cell r="H998" t="str">
            <v>CUELLO REDONDO</v>
          </cell>
          <cell r="I998" t="str">
            <v>MANGA CORTA</v>
          </cell>
          <cell r="J998" t="str">
            <v>REBAJAS</v>
          </cell>
          <cell r="K998" t="str">
            <v>CHIFON</v>
          </cell>
          <cell r="L998" t="str">
            <v>BASICOS COLORES</v>
          </cell>
          <cell r="M998" t="str">
            <v>-</v>
          </cell>
          <cell r="N998" t="str">
            <v>TEINME</v>
          </cell>
          <cell r="O998">
            <v>199.9</v>
          </cell>
        </row>
        <row r="999">
          <cell r="A999" t="str">
            <v>GC24G243</v>
          </cell>
          <cell r="B999" t="str">
            <v>PT CABALLERO</v>
          </cell>
          <cell r="C999" t="str">
            <v>PLAYERA</v>
          </cell>
          <cell r="D999" t="str">
            <v>ADVANCE</v>
          </cell>
          <cell r="E999" t="str">
            <v>PRIMAVERA / VERANO</v>
          </cell>
          <cell r="F999">
            <v>2020</v>
          </cell>
          <cell r="G999" t="str">
            <v>2 SEMANA</v>
          </cell>
          <cell r="H999" t="str">
            <v>CUELLO REDONDO</v>
          </cell>
          <cell r="I999" t="str">
            <v>MANGA CORTA</v>
          </cell>
          <cell r="J999" t="str">
            <v>REBAJAS</v>
          </cell>
          <cell r="K999" t="str">
            <v>CHIFON</v>
          </cell>
          <cell r="L999" t="str">
            <v>BASICOS</v>
          </cell>
          <cell r="M999" t="str">
            <v>-</v>
          </cell>
          <cell r="N999" t="str">
            <v>TEINME</v>
          </cell>
          <cell r="O999">
            <v>189.9</v>
          </cell>
        </row>
        <row r="1000">
          <cell r="A1000" t="str">
            <v>GC24G244</v>
          </cell>
          <cell r="B1000" t="str">
            <v>PT CABALLERO</v>
          </cell>
          <cell r="C1000" t="str">
            <v>PLAYERA</v>
          </cell>
          <cell r="D1000" t="str">
            <v>ADVANCE</v>
          </cell>
          <cell r="E1000" t="str">
            <v>PRIMAVERA / VERANO</v>
          </cell>
          <cell r="F1000">
            <v>2020</v>
          </cell>
          <cell r="G1000" t="str">
            <v>2 SEMANA</v>
          </cell>
          <cell r="H1000" t="str">
            <v>CUELLO REDONDO</v>
          </cell>
          <cell r="I1000" t="str">
            <v>MANGA CORTA</v>
          </cell>
          <cell r="J1000" t="str">
            <v>REBAJAS</v>
          </cell>
          <cell r="K1000" t="str">
            <v>CHIFON</v>
          </cell>
          <cell r="L1000" t="str">
            <v>BASICOS</v>
          </cell>
          <cell r="M1000" t="str">
            <v>-</v>
          </cell>
          <cell r="N1000" t="str">
            <v>TEINME</v>
          </cell>
          <cell r="O1000">
            <v>189.9</v>
          </cell>
        </row>
        <row r="1001">
          <cell r="A1001" t="str">
            <v>GC24G245</v>
          </cell>
          <cell r="B1001" t="str">
            <v>PT CABALLERO</v>
          </cell>
          <cell r="C1001" t="str">
            <v>PLAYERA</v>
          </cell>
          <cell r="D1001" t="str">
            <v>ADVANCE</v>
          </cell>
          <cell r="E1001" t="str">
            <v>PRIMAVERA / VERANO</v>
          </cell>
          <cell r="F1001">
            <v>2020</v>
          </cell>
          <cell r="G1001" t="str">
            <v>2 SEMANA</v>
          </cell>
          <cell r="H1001" t="str">
            <v>CUELLO REDONDO</v>
          </cell>
          <cell r="I1001" t="str">
            <v>MANGA CORTA</v>
          </cell>
          <cell r="J1001" t="str">
            <v>REBAJAS</v>
          </cell>
          <cell r="K1001" t="str">
            <v>CHIFON</v>
          </cell>
          <cell r="L1001" t="str">
            <v>BASICOS</v>
          </cell>
          <cell r="M1001" t="str">
            <v>-</v>
          </cell>
          <cell r="N1001" t="str">
            <v>TEINME</v>
          </cell>
          <cell r="O1001">
            <v>189.9</v>
          </cell>
        </row>
        <row r="1002">
          <cell r="A1002" t="str">
            <v>GC24G249</v>
          </cell>
          <cell r="B1002" t="str">
            <v>PT CABALLERO</v>
          </cell>
          <cell r="C1002" t="str">
            <v>PLAYERA</v>
          </cell>
          <cell r="D1002" t="str">
            <v>ADVANCE</v>
          </cell>
          <cell r="E1002" t="str">
            <v>PRIMAVERA / VERANO</v>
          </cell>
          <cell r="F1002">
            <v>2020</v>
          </cell>
          <cell r="G1002" t="str">
            <v>3 SEMANA</v>
          </cell>
          <cell r="H1002" t="str">
            <v>CUELLO REDONDO</v>
          </cell>
          <cell r="I1002" t="str">
            <v>MANGA CORTA</v>
          </cell>
          <cell r="J1002" t="str">
            <v>REBAJAS</v>
          </cell>
          <cell r="K1002" t="str">
            <v>CHIFON</v>
          </cell>
          <cell r="L1002" t="str">
            <v>ATEMPORAL</v>
          </cell>
          <cell r="M1002" t="str">
            <v>-</v>
          </cell>
          <cell r="N1002" t="str">
            <v>TEINME</v>
          </cell>
          <cell r="O1002">
            <v>189.9</v>
          </cell>
        </row>
        <row r="1003">
          <cell r="A1003" t="str">
            <v>GC24G250</v>
          </cell>
          <cell r="B1003" t="str">
            <v>PT CABALLERO</v>
          </cell>
          <cell r="C1003" t="str">
            <v>PLAYERA</v>
          </cell>
          <cell r="D1003" t="str">
            <v>ADVANCE</v>
          </cell>
          <cell r="E1003" t="str">
            <v>PRIMAVERA / VERANO</v>
          </cell>
          <cell r="F1003">
            <v>2020</v>
          </cell>
          <cell r="G1003" t="str">
            <v>2 SEMANA</v>
          </cell>
          <cell r="H1003" t="str">
            <v>CUELLO REDONDO</v>
          </cell>
          <cell r="I1003" t="str">
            <v>MANGA CORTA</v>
          </cell>
          <cell r="J1003" t="str">
            <v>REBAJAS</v>
          </cell>
          <cell r="K1003" t="str">
            <v>CHIFON</v>
          </cell>
          <cell r="L1003" t="str">
            <v>BASICOS</v>
          </cell>
          <cell r="M1003" t="str">
            <v>-</v>
          </cell>
          <cell r="N1003" t="str">
            <v>TEINME</v>
          </cell>
          <cell r="O1003">
            <v>189.9</v>
          </cell>
        </row>
        <row r="1004">
          <cell r="A1004" t="str">
            <v>GC24G251</v>
          </cell>
          <cell r="B1004" t="str">
            <v>PT CABALLERO</v>
          </cell>
          <cell r="C1004" t="str">
            <v>PLAYERA</v>
          </cell>
          <cell r="D1004" t="str">
            <v>ADVANCE</v>
          </cell>
          <cell r="E1004" t="str">
            <v>PRIMAVERA / VERANO</v>
          </cell>
          <cell r="F1004">
            <v>2020</v>
          </cell>
          <cell r="G1004" t="str">
            <v>2 SEMANA</v>
          </cell>
          <cell r="H1004" t="str">
            <v>CUELLO REDONDO</v>
          </cell>
          <cell r="I1004" t="str">
            <v>MANGA CORTA</v>
          </cell>
          <cell r="J1004" t="str">
            <v>REBAJAS</v>
          </cell>
          <cell r="K1004" t="str">
            <v>CHIFON</v>
          </cell>
          <cell r="L1004" t="str">
            <v>BASICOS</v>
          </cell>
          <cell r="M1004" t="str">
            <v>-</v>
          </cell>
          <cell r="N1004" t="str">
            <v>TEINME</v>
          </cell>
          <cell r="O1004">
            <v>189.9</v>
          </cell>
        </row>
        <row r="1005">
          <cell r="A1005" t="str">
            <v>GC24G252</v>
          </cell>
          <cell r="B1005" t="str">
            <v>PT CABALLERO</v>
          </cell>
          <cell r="C1005" t="str">
            <v>PLAYERA</v>
          </cell>
          <cell r="D1005" t="str">
            <v>ADVANCE</v>
          </cell>
          <cell r="E1005" t="str">
            <v>PRIMAVERA / VERANO</v>
          </cell>
          <cell r="F1005">
            <v>2020</v>
          </cell>
          <cell r="G1005" t="str">
            <v>3 SEMANA</v>
          </cell>
          <cell r="H1005" t="str">
            <v>CUELLO REDONDO</v>
          </cell>
          <cell r="I1005" t="str">
            <v>MANGA CORTA</v>
          </cell>
          <cell r="J1005" t="str">
            <v>REBAJAS</v>
          </cell>
          <cell r="K1005" t="str">
            <v>CHIFON</v>
          </cell>
          <cell r="L1005" t="str">
            <v>BASICOS</v>
          </cell>
          <cell r="M1005" t="str">
            <v>-</v>
          </cell>
          <cell r="N1005" t="str">
            <v>TEINME</v>
          </cell>
          <cell r="O1005">
            <v>189.9</v>
          </cell>
        </row>
        <row r="1006">
          <cell r="A1006" t="str">
            <v>GC24G253</v>
          </cell>
          <cell r="B1006" t="str">
            <v>PT CABALLERO</v>
          </cell>
          <cell r="C1006" t="str">
            <v>PLAYERA</v>
          </cell>
          <cell r="D1006" t="str">
            <v>ADVANCE</v>
          </cell>
          <cell r="E1006" t="str">
            <v>PRIMAVERA / VERANO</v>
          </cell>
          <cell r="F1006">
            <v>2020</v>
          </cell>
          <cell r="G1006" t="str">
            <v>4 SEMANA</v>
          </cell>
          <cell r="H1006" t="str">
            <v>CUELLO REDONDO</v>
          </cell>
          <cell r="I1006" t="str">
            <v>MANGA CORTA</v>
          </cell>
          <cell r="J1006" t="str">
            <v>REBAJAS</v>
          </cell>
          <cell r="K1006" t="str">
            <v>100% ALGODON</v>
          </cell>
          <cell r="L1006" t="str">
            <v>ATEMPORAL</v>
          </cell>
          <cell r="M1006" t="str">
            <v>-</v>
          </cell>
          <cell r="N1006" t="str">
            <v>TEINME</v>
          </cell>
          <cell r="O1006">
            <v>189.9</v>
          </cell>
        </row>
        <row r="1007">
          <cell r="A1007" t="str">
            <v>GC24G254</v>
          </cell>
          <cell r="B1007" t="str">
            <v>PT CABALLERO</v>
          </cell>
          <cell r="C1007" t="str">
            <v>PLAYERA</v>
          </cell>
          <cell r="D1007" t="str">
            <v>ADVANCE</v>
          </cell>
          <cell r="E1007" t="str">
            <v>PRIMAVERA / VERANO</v>
          </cell>
          <cell r="F1007">
            <v>2020</v>
          </cell>
          <cell r="G1007" t="str">
            <v>4 SEMANA</v>
          </cell>
          <cell r="H1007" t="str">
            <v>CUELLO REDONDO</v>
          </cell>
          <cell r="I1007" t="str">
            <v>MANGA CORTA</v>
          </cell>
          <cell r="J1007" t="str">
            <v>REBAJAS</v>
          </cell>
          <cell r="K1007" t="str">
            <v>100% ALGODON</v>
          </cell>
          <cell r="L1007" t="str">
            <v>ATEMPORAL</v>
          </cell>
          <cell r="M1007" t="str">
            <v>-</v>
          </cell>
          <cell r="N1007" t="str">
            <v>TEINME</v>
          </cell>
          <cell r="O1007">
            <v>189.9</v>
          </cell>
        </row>
        <row r="1008">
          <cell r="A1008" t="str">
            <v>GC24G255</v>
          </cell>
          <cell r="B1008" t="str">
            <v>PT CABALLERO</v>
          </cell>
          <cell r="C1008" t="str">
            <v>PLAYERA</v>
          </cell>
          <cell r="D1008" t="str">
            <v>ADVANCE</v>
          </cell>
          <cell r="E1008" t="str">
            <v>OTOÑO / INVIERNO</v>
          </cell>
          <cell r="F1008">
            <v>2019</v>
          </cell>
          <cell r="G1008" t="str">
            <v>45 SEMANA</v>
          </cell>
          <cell r="H1008" t="str">
            <v>CUELLO REDONDO</v>
          </cell>
          <cell r="I1008" t="str">
            <v>MANGA LARGA</v>
          </cell>
          <cell r="J1008" t="str">
            <v>REBAJAS</v>
          </cell>
          <cell r="K1008" t="str">
            <v>CARDIGAN</v>
          </cell>
          <cell r="L1008" t="str">
            <v>ATEMPORAL</v>
          </cell>
          <cell r="M1008" t="str">
            <v>-</v>
          </cell>
          <cell r="N1008" t="str">
            <v>TEINME</v>
          </cell>
          <cell r="O1008">
            <v>199.9</v>
          </cell>
        </row>
        <row r="1009">
          <cell r="A1009" t="str">
            <v>GC24G256</v>
          </cell>
          <cell r="B1009" t="str">
            <v>PT CABALLERO</v>
          </cell>
          <cell r="C1009" t="str">
            <v>PLAYERA</v>
          </cell>
          <cell r="D1009" t="str">
            <v>ADVANCE</v>
          </cell>
          <cell r="E1009" t="str">
            <v>PRIMAVERA / VERANO</v>
          </cell>
          <cell r="F1009">
            <v>2020</v>
          </cell>
          <cell r="G1009" t="str">
            <v>4 SEMANA</v>
          </cell>
          <cell r="H1009" t="str">
            <v>CUELLO REDONDO</v>
          </cell>
          <cell r="I1009" t="str">
            <v>MANGA CORTA</v>
          </cell>
          <cell r="J1009" t="str">
            <v>REBAJAS</v>
          </cell>
          <cell r="K1009" t="str">
            <v>100% ALGODON</v>
          </cell>
          <cell r="L1009" t="str">
            <v>ATEMPORAL</v>
          </cell>
          <cell r="M1009" t="str">
            <v>-</v>
          </cell>
          <cell r="N1009" t="str">
            <v>TEINME</v>
          </cell>
          <cell r="O1009">
            <v>189.9</v>
          </cell>
        </row>
        <row r="1010">
          <cell r="A1010" t="str">
            <v>GC24G257</v>
          </cell>
          <cell r="B1010" t="str">
            <v>PT CABALLERO</v>
          </cell>
          <cell r="C1010" t="str">
            <v>PLAYERA</v>
          </cell>
          <cell r="D1010" t="str">
            <v>ADVANCE</v>
          </cell>
          <cell r="E1010" t="str">
            <v>PRIMAVERA / VERANO</v>
          </cell>
          <cell r="F1010">
            <v>2020</v>
          </cell>
          <cell r="G1010" t="str">
            <v>4 SEMANA</v>
          </cell>
          <cell r="H1010" t="str">
            <v>CUELLO MAO</v>
          </cell>
          <cell r="I1010" t="str">
            <v>MANGA CORTA</v>
          </cell>
          <cell r="J1010" t="str">
            <v>REBAJAS</v>
          </cell>
          <cell r="K1010" t="str">
            <v>100% ALGODON</v>
          </cell>
          <cell r="L1010" t="str">
            <v>ATEMPORAL</v>
          </cell>
          <cell r="M1010" t="str">
            <v>-</v>
          </cell>
          <cell r="N1010" t="str">
            <v>TEINME</v>
          </cell>
          <cell r="O1010">
            <v>189.9</v>
          </cell>
        </row>
        <row r="1011">
          <cell r="A1011" t="str">
            <v>GC24G259</v>
          </cell>
          <cell r="B1011" t="str">
            <v>PT CABALLERO</v>
          </cell>
          <cell r="C1011" t="str">
            <v>PLAYERA</v>
          </cell>
          <cell r="D1011" t="str">
            <v>ADVANCE</v>
          </cell>
          <cell r="E1011" t="str">
            <v>PRIMAVERA / VERANO</v>
          </cell>
          <cell r="F1011">
            <v>2020</v>
          </cell>
          <cell r="G1011" t="str">
            <v>8 SEMANA</v>
          </cell>
          <cell r="H1011" t="str">
            <v>CUELLO REDONDO</v>
          </cell>
          <cell r="I1011" t="str">
            <v>MANGA CORTA</v>
          </cell>
          <cell r="J1011" t="str">
            <v>REBAJAS</v>
          </cell>
          <cell r="K1011" t="str">
            <v>100% ALGODON</v>
          </cell>
          <cell r="L1011" t="str">
            <v>VALENTINE?S DAY</v>
          </cell>
          <cell r="M1011" t="str">
            <v>-</v>
          </cell>
          <cell r="N1011" t="str">
            <v>TEINME</v>
          </cell>
          <cell r="O1011">
            <v>189.9</v>
          </cell>
        </row>
        <row r="1012">
          <cell r="A1012" t="str">
            <v>GC24G260</v>
          </cell>
          <cell r="B1012" t="str">
            <v>PT CABALLERO</v>
          </cell>
          <cell r="C1012" t="str">
            <v>PLAYERA</v>
          </cell>
          <cell r="D1012" t="str">
            <v>ADVANCE</v>
          </cell>
          <cell r="E1012" t="str">
            <v>OTOÑO / INVIERNO</v>
          </cell>
          <cell r="F1012">
            <v>2019</v>
          </cell>
          <cell r="G1012" t="str">
            <v>45 SEMANA</v>
          </cell>
          <cell r="H1012" t="str">
            <v>CUELLO REDONDO</v>
          </cell>
          <cell r="I1012" t="str">
            <v>MANGA LARGA</v>
          </cell>
          <cell r="J1012" t="str">
            <v>REBAJAS</v>
          </cell>
          <cell r="K1012" t="str">
            <v>CHIFON</v>
          </cell>
          <cell r="L1012" t="str">
            <v>ATEMPORAL</v>
          </cell>
          <cell r="M1012" t="str">
            <v>-</v>
          </cell>
          <cell r="N1012" t="str">
            <v>TEINME</v>
          </cell>
          <cell r="O1012">
            <v>199.9</v>
          </cell>
        </row>
        <row r="1013">
          <cell r="A1013" t="str">
            <v>GC24G261</v>
          </cell>
          <cell r="B1013" t="str">
            <v>PT CABALLERO</v>
          </cell>
          <cell r="C1013" t="str">
            <v>PLAYERA</v>
          </cell>
          <cell r="D1013" t="str">
            <v>ADVANCE</v>
          </cell>
          <cell r="E1013" t="str">
            <v>PRIMAVERA / VERANO</v>
          </cell>
          <cell r="F1013">
            <v>2020</v>
          </cell>
          <cell r="G1013" t="str">
            <v>24 SEMANA</v>
          </cell>
          <cell r="H1013" t="str">
            <v>CUELLO REDONDO</v>
          </cell>
          <cell r="I1013" t="str">
            <v>MANGA CORTA</v>
          </cell>
          <cell r="J1013" t="str">
            <v>REBAJAS</v>
          </cell>
          <cell r="K1013" t="str">
            <v>CHIFON</v>
          </cell>
          <cell r="L1013" t="str">
            <v>BASICOS</v>
          </cell>
          <cell r="M1013" t="str">
            <v>-</v>
          </cell>
          <cell r="N1013" t="str">
            <v>TEINME</v>
          </cell>
          <cell r="O1013">
            <v>199.9</v>
          </cell>
        </row>
        <row r="1014">
          <cell r="A1014" t="str">
            <v>GC24G262</v>
          </cell>
          <cell r="B1014" t="str">
            <v>PT CABALLERO</v>
          </cell>
          <cell r="C1014" t="str">
            <v>PLAYERA</v>
          </cell>
          <cell r="D1014" t="str">
            <v>ADVANCE</v>
          </cell>
          <cell r="E1014" t="str">
            <v>PRIMAVERA / VERANO</v>
          </cell>
          <cell r="F1014">
            <v>2020</v>
          </cell>
          <cell r="G1014" t="str">
            <v>15 SEMANA</v>
          </cell>
          <cell r="H1014" t="str">
            <v>CUELLO REDONDO</v>
          </cell>
          <cell r="I1014" t="str">
            <v>MANGA CORTA</v>
          </cell>
          <cell r="J1014" t="str">
            <v>REBAJAS</v>
          </cell>
          <cell r="K1014" t="str">
            <v>CHIFON</v>
          </cell>
          <cell r="L1014" t="str">
            <v>BASICOS</v>
          </cell>
          <cell r="M1014" t="str">
            <v>-</v>
          </cell>
          <cell r="N1014" t="str">
            <v>TEINME</v>
          </cell>
          <cell r="O1014">
            <v>199.9</v>
          </cell>
        </row>
        <row r="1015">
          <cell r="A1015" t="str">
            <v>GC24G263</v>
          </cell>
          <cell r="B1015" t="str">
            <v>PT CABALLERO</v>
          </cell>
          <cell r="C1015" t="str">
            <v>PLAYERA</v>
          </cell>
          <cell r="D1015" t="str">
            <v>ADVANCE</v>
          </cell>
          <cell r="E1015" t="str">
            <v>PRIMAVERA / VERANO</v>
          </cell>
          <cell r="F1015">
            <v>2020</v>
          </cell>
          <cell r="G1015" t="str">
            <v>15 SEMANA</v>
          </cell>
          <cell r="H1015" t="str">
            <v>CUELLO REDONDO</v>
          </cell>
          <cell r="I1015" t="str">
            <v>MANGA CORTA</v>
          </cell>
          <cell r="J1015" t="str">
            <v>REBAJAS</v>
          </cell>
          <cell r="K1015" t="str">
            <v>CHIFON</v>
          </cell>
          <cell r="L1015" t="str">
            <v>BASICOS</v>
          </cell>
          <cell r="M1015" t="str">
            <v>-</v>
          </cell>
          <cell r="N1015" t="str">
            <v>TEINME</v>
          </cell>
          <cell r="O1015">
            <v>199.9</v>
          </cell>
        </row>
        <row r="1016">
          <cell r="A1016" t="str">
            <v>GC24G265</v>
          </cell>
          <cell r="B1016" t="str">
            <v>PT CABALLERO</v>
          </cell>
          <cell r="C1016" t="str">
            <v>PLAYERA</v>
          </cell>
          <cell r="D1016" t="str">
            <v>ADVANCE</v>
          </cell>
          <cell r="E1016" t="str">
            <v>PRIMAVERA / VERANO</v>
          </cell>
          <cell r="F1016">
            <v>2020</v>
          </cell>
          <cell r="G1016" t="str">
            <v>4 SEMANA</v>
          </cell>
          <cell r="H1016" t="str">
            <v>CUELLO REDONDO</v>
          </cell>
          <cell r="I1016" t="str">
            <v>MANGA LARGA</v>
          </cell>
          <cell r="J1016" t="str">
            <v>REBAJAS</v>
          </cell>
          <cell r="K1016" t="str">
            <v>CARDIGAN</v>
          </cell>
          <cell r="L1016" t="str">
            <v>ATEMPORAL</v>
          </cell>
          <cell r="M1016" t="str">
            <v>-</v>
          </cell>
          <cell r="N1016" t="str">
            <v>TEINME</v>
          </cell>
          <cell r="O1016">
            <v>199.9</v>
          </cell>
        </row>
        <row r="1017">
          <cell r="A1017" t="str">
            <v>GC24G270</v>
          </cell>
          <cell r="B1017" t="str">
            <v>PT CABALLERO</v>
          </cell>
          <cell r="C1017" t="str">
            <v>PLAYERA</v>
          </cell>
          <cell r="D1017" t="str">
            <v>ADVANCE</v>
          </cell>
          <cell r="E1017" t="str">
            <v>PRIMAVERA / VERANO</v>
          </cell>
          <cell r="F1017">
            <v>2020</v>
          </cell>
          <cell r="G1017" t="str">
            <v>14 SEMANA</v>
          </cell>
          <cell r="H1017" t="str">
            <v>CUELLO REDONDO</v>
          </cell>
          <cell r="I1017" t="str">
            <v>MANGA CORTA</v>
          </cell>
          <cell r="J1017" t="str">
            <v>REBAJAS</v>
          </cell>
          <cell r="K1017" t="str">
            <v>CHIFON</v>
          </cell>
          <cell r="L1017" t="str">
            <v>BASICOS</v>
          </cell>
          <cell r="M1017" t="str">
            <v>-</v>
          </cell>
          <cell r="N1017" t="str">
            <v>TEINME</v>
          </cell>
          <cell r="O1017">
            <v>199.9</v>
          </cell>
        </row>
        <row r="1018">
          <cell r="A1018" t="str">
            <v>GC24G271</v>
          </cell>
          <cell r="B1018" t="str">
            <v>PT CABALLERO</v>
          </cell>
          <cell r="C1018" t="str">
            <v>PLAYERA</v>
          </cell>
          <cell r="D1018" t="str">
            <v>ADVANCE</v>
          </cell>
          <cell r="E1018" t="str">
            <v>PRIMAVERA / VERANO</v>
          </cell>
          <cell r="F1018">
            <v>2020</v>
          </cell>
          <cell r="G1018" t="str">
            <v>24 SEMANA</v>
          </cell>
          <cell r="H1018" t="str">
            <v>CUELLO REDONDO</v>
          </cell>
          <cell r="I1018" t="str">
            <v>MANGA CORTA</v>
          </cell>
          <cell r="J1018" t="str">
            <v>REBAJAS</v>
          </cell>
          <cell r="K1018" t="str">
            <v>CHIFON</v>
          </cell>
          <cell r="L1018" t="str">
            <v>BASICOS</v>
          </cell>
          <cell r="M1018" t="str">
            <v>-</v>
          </cell>
          <cell r="N1018" t="str">
            <v>TEINME</v>
          </cell>
          <cell r="O1018">
            <v>199.9</v>
          </cell>
        </row>
        <row r="1019">
          <cell r="A1019" t="str">
            <v>GC24G272</v>
          </cell>
          <cell r="B1019" t="str">
            <v>PT CABALLERO</v>
          </cell>
          <cell r="C1019" t="str">
            <v>PLAYERA</v>
          </cell>
          <cell r="D1019" t="str">
            <v>ADVANCE</v>
          </cell>
          <cell r="E1019" t="str">
            <v>PRIMAVERA / VERANO</v>
          </cell>
          <cell r="F1019">
            <v>2020</v>
          </cell>
          <cell r="G1019" t="str">
            <v>25 SEMANA</v>
          </cell>
          <cell r="H1019" t="str">
            <v>CUELLO REDONDO</v>
          </cell>
          <cell r="I1019" t="str">
            <v>MANGA CORTA</v>
          </cell>
          <cell r="J1019" t="str">
            <v>REBAJAS</v>
          </cell>
          <cell r="K1019" t="str">
            <v>CHIFON</v>
          </cell>
          <cell r="L1019" t="str">
            <v>BASICOS</v>
          </cell>
          <cell r="M1019" t="str">
            <v>-</v>
          </cell>
          <cell r="N1019" t="str">
            <v>TEINME</v>
          </cell>
          <cell r="O1019">
            <v>199.9</v>
          </cell>
        </row>
        <row r="1020">
          <cell r="A1020" t="str">
            <v>GC24G273</v>
          </cell>
          <cell r="B1020" t="str">
            <v>PT CABALLERO</v>
          </cell>
          <cell r="C1020" t="str">
            <v>PLAYERA</v>
          </cell>
          <cell r="D1020" t="str">
            <v>ADVANCE</v>
          </cell>
          <cell r="E1020" t="str">
            <v>PRIMAVERA / VERANO</v>
          </cell>
          <cell r="F1020">
            <v>2020</v>
          </cell>
          <cell r="G1020" t="str">
            <v>14 SEMANA</v>
          </cell>
          <cell r="H1020" t="str">
            <v>CUELLO REDONDO</v>
          </cell>
          <cell r="I1020" t="str">
            <v>MANGA CORTA</v>
          </cell>
          <cell r="J1020" t="str">
            <v>REBAJAS</v>
          </cell>
          <cell r="K1020" t="str">
            <v>100% ALGODON</v>
          </cell>
          <cell r="L1020" t="str">
            <v>BASICOS</v>
          </cell>
          <cell r="M1020" t="str">
            <v>-</v>
          </cell>
          <cell r="N1020" t="str">
            <v>TEINME</v>
          </cell>
          <cell r="O1020">
            <v>199.9</v>
          </cell>
        </row>
        <row r="1021">
          <cell r="A1021" t="str">
            <v>GC24G274</v>
          </cell>
          <cell r="B1021" t="str">
            <v>PT CABALLERO</v>
          </cell>
          <cell r="C1021" t="str">
            <v>PLAYERA</v>
          </cell>
          <cell r="D1021" t="str">
            <v>ADVANCE</v>
          </cell>
          <cell r="E1021" t="str">
            <v>PRIMAVERA / VERANO</v>
          </cell>
          <cell r="F1021">
            <v>2020</v>
          </cell>
          <cell r="G1021" t="str">
            <v>14 SEMANA</v>
          </cell>
          <cell r="H1021" t="str">
            <v>CUELLO REDONDO</v>
          </cell>
          <cell r="I1021" t="str">
            <v>MANGA CORTA</v>
          </cell>
          <cell r="J1021" t="str">
            <v>REBAJAS</v>
          </cell>
          <cell r="K1021" t="str">
            <v>100% ALGODON</v>
          </cell>
          <cell r="L1021" t="str">
            <v>BASICOS</v>
          </cell>
          <cell r="M1021" t="str">
            <v>-</v>
          </cell>
          <cell r="N1021" t="str">
            <v>TEINME</v>
          </cell>
          <cell r="O1021">
            <v>199.9</v>
          </cell>
        </row>
        <row r="1022">
          <cell r="A1022" t="str">
            <v>GC24G275</v>
          </cell>
          <cell r="B1022" t="str">
            <v>PT CABALLERO</v>
          </cell>
          <cell r="C1022" t="str">
            <v>PLAYERA</v>
          </cell>
          <cell r="D1022" t="str">
            <v>ADVANCE</v>
          </cell>
          <cell r="E1022" t="str">
            <v>PRIMAVERA / VERANO</v>
          </cell>
          <cell r="F1022">
            <v>2020</v>
          </cell>
          <cell r="G1022" t="str">
            <v>14 SEMANA</v>
          </cell>
          <cell r="H1022" t="str">
            <v>CUELLO REDONDO</v>
          </cell>
          <cell r="I1022" t="str">
            <v>MANGA CORTA</v>
          </cell>
          <cell r="J1022" t="str">
            <v>REBAJAS</v>
          </cell>
          <cell r="K1022" t="str">
            <v>100% ALGODON</v>
          </cell>
          <cell r="L1022" t="str">
            <v>BASICOS</v>
          </cell>
          <cell r="M1022" t="str">
            <v>-</v>
          </cell>
          <cell r="N1022" t="str">
            <v>TEINME</v>
          </cell>
          <cell r="O1022">
            <v>199.9</v>
          </cell>
        </row>
        <row r="1023">
          <cell r="A1023" t="str">
            <v>GC24G276</v>
          </cell>
          <cell r="B1023" t="str">
            <v>PT CABALLERO</v>
          </cell>
          <cell r="C1023" t="str">
            <v>PLAYERA</v>
          </cell>
          <cell r="D1023" t="str">
            <v>ADVANCE</v>
          </cell>
          <cell r="E1023" t="str">
            <v>PRIMAVERA / VERANO</v>
          </cell>
          <cell r="F1023">
            <v>2020</v>
          </cell>
          <cell r="G1023" t="str">
            <v>13 SEMANA</v>
          </cell>
          <cell r="H1023" t="str">
            <v>CUELLO REDONDO</v>
          </cell>
          <cell r="I1023" t="str">
            <v>MANGA CORTA</v>
          </cell>
          <cell r="J1023" t="str">
            <v>REBAJAS</v>
          </cell>
          <cell r="K1023" t="str">
            <v>CHIFON</v>
          </cell>
          <cell r="L1023" t="str">
            <v>BASICOS</v>
          </cell>
          <cell r="M1023" t="str">
            <v>-</v>
          </cell>
          <cell r="N1023" t="str">
            <v>TEINME</v>
          </cell>
          <cell r="O1023">
            <v>199.9</v>
          </cell>
        </row>
        <row r="1024">
          <cell r="A1024" t="str">
            <v>GC24G277</v>
          </cell>
          <cell r="B1024" t="str">
            <v>PT CABALLERO</v>
          </cell>
          <cell r="C1024" t="str">
            <v>PLAYERA</v>
          </cell>
          <cell r="D1024" t="str">
            <v>ADVANCE</v>
          </cell>
          <cell r="E1024" t="str">
            <v>PRIMAVERA / VERANO</v>
          </cell>
          <cell r="F1024">
            <v>2020</v>
          </cell>
          <cell r="G1024" t="str">
            <v>13 SEMANA</v>
          </cell>
          <cell r="H1024" t="str">
            <v>CUELLO REDONDO</v>
          </cell>
          <cell r="I1024" t="str">
            <v>MANGA CORTA</v>
          </cell>
          <cell r="J1024" t="str">
            <v>REBAJAS</v>
          </cell>
          <cell r="K1024" t="str">
            <v>CHIFON</v>
          </cell>
          <cell r="L1024" t="str">
            <v>BASICOS</v>
          </cell>
          <cell r="M1024" t="str">
            <v>-</v>
          </cell>
          <cell r="N1024" t="str">
            <v>TEINME</v>
          </cell>
          <cell r="O1024">
            <v>199.9</v>
          </cell>
        </row>
        <row r="1025">
          <cell r="A1025" t="str">
            <v>GC24G278</v>
          </cell>
          <cell r="B1025" t="str">
            <v>PT CABALLERO</v>
          </cell>
          <cell r="C1025" t="str">
            <v>PLAYERA</v>
          </cell>
          <cell r="D1025" t="str">
            <v>ADVANCE</v>
          </cell>
          <cell r="E1025" t="str">
            <v>PRIMAVERA / VERANO</v>
          </cell>
          <cell r="F1025">
            <v>2020</v>
          </cell>
          <cell r="G1025" t="str">
            <v>12 SEMANA</v>
          </cell>
          <cell r="H1025" t="str">
            <v>CUELLO REDONDO</v>
          </cell>
          <cell r="I1025" t="str">
            <v>MANGA CORTA</v>
          </cell>
          <cell r="J1025" t="str">
            <v>REBAJAS</v>
          </cell>
          <cell r="K1025" t="str">
            <v>100% ALGODON</v>
          </cell>
          <cell r="L1025" t="str">
            <v>ATEMPORAL</v>
          </cell>
          <cell r="M1025" t="str">
            <v>-</v>
          </cell>
          <cell r="N1025" t="str">
            <v>TEINME</v>
          </cell>
          <cell r="O1025">
            <v>199.9</v>
          </cell>
        </row>
        <row r="1026">
          <cell r="A1026" t="str">
            <v>GC24G280</v>
          </cell>
          <cell r="B1026" t="str">
            <v>PT CABALLERO</v>
          </cell>
          <cell r="C1026" t="str">
            <v>PLAYERA</v>
          </cell>
          <cell r="D1026" t="str">
            <v>ADVANCE</v>
          </cell>
          <cell r="E1026" t="str">
            <v>PRIMAVERA / VERANO</v>
          </cell>
          <cell r="F1026">
            <v>2020</v>
          </cell>
          <cell r="G1026" t="str">
            <v>13 SEMANA</v>
          </cell>
          <cell r="H1026" t="str">
            <v>CUELLO REDONDO</v>
          </cell>
          <cell r="I1026" t="str">
            <v>MANGA CORTA</v>
          </cell>
          <cell r="J1026" t="str">
            <v>REBAJAS</v>
          </cell>
          <cell r="K1026" t="str">
            <v>100% ALGODON</v>
          </cell>
          <cell r="L1026" t="str">
            <v>ATEMPORAL</v>
          </cell>
          <cell r="M1026" t="str">
            <v>-</v>
          </cell>
          <cell r="N1026" t="str">
            <v>TEINME</v>
          </cell>
          <cell r="O1026">
            <v>199.9</v>
          </cell>
        </row>
        <row r="1027">
          <cell r="A1027" t="str">
            <v>GC24G281</v>
          </cell>
          <cell r="B1027" t="str">
            <v>PT CABALLERO</v>
          </cell>
          <cell r="C1027" t="str">
            <v>PLAYERA</v>
          </cell>
          <cell r="D1027" t="str">
            <v>ADVANCE</v>
          </cell>
          <cell r="E1027" t="str">
            <v>PRIMAVERA / VERANO</v>
          </cell>
          <cell r="F1027">
            <v>2020</v>
          </cell>
          <cell r="G1027" t="str">
            <v>12 SEMANA</v>
          </cell>
          <cell r="H1027" t="str">
            <v>CUELLO REDONDO</v>
          </cell>
          <cell r="I1027" t="str">
            <v>MANGA CORTA</v>
          </cell>
          <cell r="J1027" t="str">
            <v>REBAJAS</v>
          </cell>
          <cell r="K1027" t="str">
            <v>100% ALGODON</v>
          </cell>
          <cell r="L1027" t="str">
            <v>ATEMPORAL</v>
          </cell>
          <cell r="M1027" t="str">
            <v>-</v>
          </cell>
          <cell r="N1027" t="str">
            <v>TEINME</v>
          </cell>
          <cell r="O1027">
            <v>199.9</v>
          </cell>
        </row>
        <row r="1028">
          <cell r="A1028" t="str">
            <v>GC24G282</v>
          </cell>
          <cell r="B1028" t="str">
            <v>PT CABALLERO</v>
          </cell>
          <cell r="C1028" t="str">
            <v>PLAYERA</v>
          </cell>
          <cell r="D1028" t="str">
            <v>ADVANCE</v>
          </cell>
          <cell r="E1028" t="str">
            <v>PRIMAVERA / VERANO</v>
          </cell>
          <cell r="F1028">
            <v>2020</v>
          </cell>
          <cell r="G1028" t="str">
            <v>10 SEMANA</v>
          </cell>
          <cell r="H1028" t="str">
            <v>CUELLO REDONDO</v>
          </cell>
          <cell r="I1028" t="str">
            <v>MANGA CORTA</v>
          </cell>
          <cell r="J1028" t="str">
            <v>REBAJAS</v>
          </cell>
          <cell r="K1028" t="str">
            <v>CHIFON</v>
          </cell>
          <cell r="L1028" t="str">
            <v>BASICOS</v>
          </cell>
          <cell r="M1028" t="str">
            <v>-</v>
          </cell>
          <cell r="N1028" t="str">
            <v>TEINME</v>
          </cell>
          <cell r="O1028">
            <v>199.9</v>
          </cell>
        </row>
        <row r="1029">
          <cell r="A1029" t="str">
            <v>GC24G283</v>
          </cell>
          <cell r="B1029" t="str">
            <v>PT CABALLERO</v>
          </cell>
          <cell r="C1029" t="str">
            <v>PLAYERA</v>
          </cell>
          <cell r="D1029" t="str">
            <v>ADVANCE</v>
          </cell>
          <cell r="E1029" t="str">
            <v>PRIMAVERA / VERANO</v>
          </cell>
          <cell r="F1029">
            <v>2020</v>
          </cell>
          <cell r="G1029" t="str">
            <v>10 SEMANA</v>
          </cell>
          <cell r="H1029" t="str">
            <v>CUELLO REDONDO</v>
          </cell>
          <cell r="I1029" t="str">
            <v>MANGA CORTA</v>
          </cell>
          <cell r="J1029" t="str">
            <v>REBAJAS</v>
          </cell>
          <cell r="K1029" t="str">
            <v>CHIFON</v>
          </cell>
          <cell r="L1029" t="str">
            <v>BASICOS</v>
          </cell>
          <cell r="M1029" t="str">
            <v>-</v>
          </cell>
          <cell r="N1029" t="str">
            <v>TEINME</v>
          </cell>
          <cell r="O1029">
            <v>199.9</v>
          </cell>
        </row>
        <row r="1030">
          <cell r="A1030" t="str">
            <v>GC24G284</v>
          </cell>
          <cell r="B1030" t="str">
            <v>PT CABALLERO</v>
          </cell>
          <cell r="C1030" t="str">
            <v>PLAYERA</v>
          </cell>
          <cell r="D1030" t="str">
            <v>ADVANCE</v>
          </cell>
          <cell r="E1030" t="str">
            <v>PRIMAVERA / VERANO</v>
          </cell>
          <cell r="F1030">
            <v>2020</v>
          </cell>
          <cell r="G1030" t="str">
            <v>10 SEMANA</v>
          </cell>
          <cell r="H1030" t="str">
            <v>CUELLO REDONDO</v>
          </cell>
          <cell r="I1030" t="str">
            <v>MANGA CORTA</v>
          </cell>
          <cell r="J1030" t="str">
            <v>REBAJAS</v>
          </cell>
          <cell r="K1030" t="str">
            <v>CHIFON</v>
          </cell>
          <cell r="L1030" t="str">
            <v>BASICOS</v>
          </cell>
          <cell r="M1030" t="str">
            <v>-</v>
          </cell>
          <cell r="N1030" t="str">
            <v>TEINME</v>
          </cell>
          <cell r="O1030">
            <v>199.9</v>
          </cell>
        </row>
        <row r="1031">
          <cell r="A1031" t="str">
            <v>GC24G285</v>
          </cell>
          <cell r="B1031" t="str">
            <v>PT CABALLERO</v>
          </cell>
          <cell r="C1031" t="str">
            <v>PLAYERA</v>
          </cell>
          <cell r="D1031" t="str">
            <v>CORE</v>
          </cell>
          <cell r="E1031" t="str">
            <v>PRIMAVERA / VERANO</v>
          </cell>
          <cell r="F1031">
            <v>2020</v>
          </cell>
          <cell r="G1031" t="str">
            <v>12 SEMANA</v>
          </cell>
          <cell r="H1031" t="str">
            <v>CUELLO REDONDO</v>
          </cell>
          <cell r="I1031" t="str">
            <v>MANGA CORTA</v>
          </cell>
          <cell r="J1031" t="str">
            <v>REBAJAS</v>
          </cell>
          <cell r="K1031" t="str">
            <v>CHIFON</v>
          </cell>
          <cell r="L1031" t="str">
            <v>ATEMPORAL</v>
          </cell>
          <cell r="M1031" t="str">
            <v>-</v>
          </cell>
          <cell r="N1031" t="str">
            <v>TEINME</v>
          </cell>
          <cell r="O1031">
            <v>99.9</v>
          </cell>
        </row>
        <row r="1032">
          <cell r="A1032" t="str">
            <v>GC24G286</v>
          </cell>
          <cell r="B1032" t="str">
            <v>PT CABALLERO</v>
          </cell>
          <cell r="C1032" t="str">
            <v>PLAYERA</v>
          </cell>
          <cell r="D1032" t="str">
            <v>CORE</v>
          </cell>
          <cell r="E1032" t="str">
            <v>PRIMAVERA / VERANO</v>
          </cell>
          <cell r="F1032">
            <v>2020</v>
          </cell>
          <cell r="G1032" t="str">
            <v>12 SEMANA</v>
          </cell>
          <cell r="H1032" t="str">
            <v>CUELLO REDONDO</v>
          </cell>
          <cell r="I1032" t="str">
            <v>MANGA CORTA</v>
          </cell>
          <cell r="J1032" t="str">
            <v>REBAJAS</v>
          </cell>
          <cell r="K1032" t="str">
            <v>CHIFON</v>
          </cell>
          <cell r="L1032" t="str">
            <v>ATEMPORAL</v>
          </cell>
          <cell r="M1032" t="str">
            <v>-</v>
          </cell>
          <cell r="N1032" t="str">
            <v>TEINME</v>
          </cell>
          <cell r="O1032">
            <v>99.9</v>
          </cell>
        </row>
        <row r="1033">
          <cell r="A1033" t="str">
            <v>GC24G287</v>
          </cell>
          <cell r="B1033" t="str">
            <v>PT CABALLERO</v>
          </cell>
          <cell r="C1033" t="str">
            <v>PLAYERA</v>
          </cell>
          <cell r="D1033" t="str">
            <v>ADVANCE</v>
          </cell>
          <cell r="E1033" t="str">
            <v>PRIMAVERA / VERANO</v>
          </cell>
          <cell r="F1033">
            <v>2020</v>
          </cell>
          <cell r="G1033" t="str">
            <v>3 SEMANA</v>
          </cell>
          <cell r="H1033" t="str">
            <v>CUELLO REDONDO</v>
          </cell>
          <cell r="I1033" t="str">
            <v>MANGA CORTA</v>
          </cell>
          <cell r="J1033" t="str">
            <v>REBAJAS</v>
          </cell>
          <cell r="K1033" t="str">
            <v>100% ALGODON</v>
          </cell>
          <cell r="L1033" t="str">
            <v>MINIMALISTA</v>
          </cell>
          <cell r="M1033" t="str">
            <v>-</v>
          </cell>
          <cell r="N1033" t="str">
            <v>TEINME</v>
          </cell>
          <cell r="O1033">
            <v>149.9</v>
          </cell>
        </row>
        <row r="1034">
          <cell r="A1034" t="str">
            <v>GC24G288</v>
          </cell>
          <cell r="B1034" t="str">
            <v>PT CABALLERO</v>
          </cell>
          <cell r="C1034" t="str">
            <v>PLAYERA</v>
          </cell>
          <cell r="D1034" t="str">
            <v>ADVANCE</v>
          </cell>
          <cell r="E1034" t="str">
            <v>PRIMAVERA / VERANO</v>
          </cell>
          <cell r="F1034">
            <v>2020</v>
          </cell>
          <cell r="G1034" t="str">
            <v>15 SEMANA</v>
          </cell>
          <cell r="H1034" t="str">
            <v>CUELLO REDONDO</v>
          </cell>
          <cell r="I1034" t="str">
            <v>MANGA CORTA</v>
          </cell>
          <cell r="J1034" t="str">
            <v>REBAJAS</v>
          </cell>
          <cell r="K1034" t="str">
            <v>CHIFON</v>
          </cell>
          <cell r="L1034" t="str">
            <v>BASICOS</v>
          </cell>
          <cell r="M1034" t="str">
            <v>-</v>
          </cell>
          <cell r="N1034" t="str">
            <v>TEINME</v>
          </cell>
          <cell r="O1034">
            <v>199.9</v>
          </cell>
        </row>
        <row r="1035">
          <cell r="A1035" t="str">
            <v>GC24G289</v>
          </cell>
          <cell r="B1035" t="str">
            <v>PT CABALLERO</v>
          </cell>
          <cell r="C1035" t="str">
            <v>PLAYERA</v>
          </cell>
          <cell r="D1035" t="str">
            <v>ADVANCE</v>
          </cell>
          <cell r="E1035" t="str">
            <v>PRIMAVERA / VERANO</v>
          </cell>
          <cell r="F1035">
            <v>2020</v>
          </cell>
          <cell r="G1035" t="str">
            <v>6 SEMANA</v>
          </cell>
          <cell r="H1035" t="str">
            <v>CUELLO REDONDO</v>
          </cell>
          <cell r="I1035" t="str">
            <v>MANGA CORTA</v>
          </cell>
          <cell r="J1035" t="str">
            <v>REBAJAS</v>
          </cell>
          <cell r="K1035" t="str">
            <v>CHIFON</v>
          </cell>
          <cell r="L1035" t="str">
            <v>FIGHT CLUB</v>
          </cell>
          <cell r="M1035" t="str">
            <v>-</v>
          </cell>
          <cell r="N1035" t="str">
            <v>TEINME</v>
          </cell>
          <cell r="O1035">
            <v>189.9</v>
          </cell>
        </row>
        <row r="1036">
          <cell r="A1036" t="str">
            <v>GC24G290</v>
          </cell>
          <cell r="B1036" t="str">
            <v>PT CABALLERO</v>
          </cell>
          <cell r="C1036" t="str">
            <v>PLAYERA</v>
          </cell>
          <cell r="D1036" t="str">
            <v>ADVANCE</v>
          </cell>
          <cell r="E1036" t="str">
            <v>PRIMAVERA / VERANO</v>
          </cell>
          <cell r="F1036">
            <v>2020</v>
          </cell>
          <cell r="G1036" t="str">
            <v>7 SEMANA</v>
          </cell>
          <cell r="H1036" t="str">
            <v>CUELLO REDONDO</v>
          </cell>
          <cell r="I1036" t="str">
            <v>MANGA CORTA</v>
          </cell>
          <cell r="J1036" t="str">
            <v>REBAJAS</v>
          </cell>
          <cell r="K1036" t="str">
            <v>100% ALGODON</v>
          </cell>
          <cell r="L1036" t="str">
            <v>VALENTINE?S DAY</v>
          </cell>
          <cell r="M1036" t="str">
            <v>-</v>
          </cell>
          <cell r="N1036" t="str">
            <v>TEINME</v>
          </cell>
          <cell r="O1036">
            <v>189.9</v>
          </cell>
        </row>
        <row r="1037">
          <cell r="A1037" t="str">
            <v>GC24G291</v>
          </cell>
          <cell r="B1037" t="str">
            <v>PT CABALLERO</v>
          </cell>
          <cell r="C1037" t="str">
            <v>PLAYERA</v>
          </cell>
          <cell r="D1037" t="str">
            <v>ADVANCE</v>
          </cell>
          <cell r="E1037" t="str">
            <v>PRIMAVERA / VERANO</v>
          </cell>
          <cell r="F1037">
            <v>2020</v>
          </cell>
          <cell r="G1037" t="str">
            <v>7 SEMANA</v>
          </cell>
          <cell r="H1037" t="str">
            <v>CUELLO REDONDO</v>
          </cell>
          <cell r="I1037" t="str">
            <v>MANGA CORTA</v>
          </cell>
          <cell r="J1037" t="str">
            <v>REBAJAS</v>
          </cell>
          <cell r="K1037" t="str">
            <v>100% ALGODON</v>
          </cell>
          <cell r="L1037" t="str">
            <v>VALENTINE?S DAY</v>
          </cell>
          <cell r="M1037" t="str">
            <v>-</v>
          </cell>
          <cell r="N1037" t="str">
            <v>TEINME</v>
          </cell>
          <cell r="O1037">
            <v>189.9</v>
          </cell>
        </row>
        <row r="1038">
          <cell r="A1038" t="str">
            <v>GC24G292</v>
          </cell>
          <cell r="B1038" t="str">
            <v>PT CABALLERO</v>
          </cell>
          <cell r="C1038" t="str">
            <v>PLAYERA</v>
          </cell>
          <cell r="D1038" t="str">
            <v>ADVANCE</v>
          </cell>
          <cell r="E1038" t="str">
            <v>PRIMAVERA / VERANO</v>
          </cell>
          <cell r="F1038">
            <v>2020</v>
          </cell>
          <cell r="G1038" t="str">
            <v>7 SEMANA</v>
          </cell>
          <cell r="H1038" t="str">
            <v>CUELLO REDONDO</v>
          </cell>
          <cell r="I1038" t="str">
            <v>MANGA CORTA</v>
          </cell>
          <cell r="J1038" t="str">
            <v>REBAJAS</v>
          </cell>
          <cell r="K1038" t="str">
            <v>100% ALGODON</v>
          </cell>
          <cell r="L1038" t="str">
            <v>VALENTINE?S DAY</v>
          </cell>
          <cell r="M1038" t="str">
            <v>-</v>
          </cell>
          <cell r="N1038" t="str">
            <v>TEINME</v>
          </cell>
          <cell r="O1038">
            <v>189.9</v>
          </cell>
        </row>
        <row r="1039">
          <cell r="A1039" t="str">
            <v>GC24G293</v>
          </cell>
          <cell r="B1039" t="str">
            <v>PT CABALLERO</v>
          </cell>
          <cell r="C1039" t="str">
            <v>PLAYERA</v>
          </cell>
          <cell r="D1039" t="str">
            <v>ADVANCE</v>
          </cell>
          <cell r="E1039" t="str">
            <v>PRIMAVERA / VERANO</v>
          </cell>
          <cell r="F1039">
            <v>2020</v>
          </cell>
          <cell r="G1039" t="str">
            <v>6 SEMANA</v>
          </cell>
          <cell r="H1039" t="str">
            <v>CUELLO REDONDO</v>
          </cell>
          <cell r="I1039" t="str">
            <v>MANGA CORTA</v>
          </cell>
          <cell r="J1039" t="str">
            <v>REBAJAS</v>
          </cell>
          <cell r="K1039" t="str">
            <v>100% ALGODON</v>
          </cell>
          <cell r="L1039" t="str">
            <v>MINIMALISTA</v>
          </cell>
          <cell r="M1039" t="str">
            <v>-</v>
          </cell>
          <cell r="N1039" t="str">
            <v>TEINME</v>
          </cell>
          <cell r="O1039">
            <v>189.9</v>
          </cell>
        </row>
        <row r="1040">
          <cell r="A1040" t="str">
            <v>GC24G294</v>
          </cell>
          <cell r="B1040" t="str">
            <v>PT CABALLERO</v>
          </cell>
          <cell r="C1040" t="str">
            <v>PLAYERA</v>
          </cell>
          <cell r="D1040" t="str">
            <v>ADVANCE</v>
          </cell>
          <cell r="E1040" t="str">
            <v>PRIMAVERA / VERANO</v>
          </cell>
          <cell r="F1040">
            <v>2020</v>
          </cell>
          <cell r="G1040" t="str">
            <v>6 SEMANA</v>
          </cell>
          <cell r="H1040" t="str">
            <v>CUELLO REDONDO</v>
          </cell>
          <cell r="I1040" t="str">
            <v>MANGA CORTA</v>
          </cell>
          <cell r="J1040" t="str">
            <v>REBAJAS</v>
          </cell>
          <cell r="K1040" t="str">
            <v>100% ALGODON</v>
          </cell>
          <cell r="L1040" t="str">
            <v>MINIMALISTA</v>
          </cell>
          <cell r="M1040" t="str">
            <v>-</v>
          </cell>
          <cell r="N1040" t="str">
            <v>TEINME</v>
          </cell>
          <cell r="O1040">
            <v>189.9</v>
          </cell>
        </row>
        <row r="1041">
          <cell r="A1041" t="str">
            <v>GC24G295</v>
          </cell>
          <cell r="B1041" t="str">
            <v>PT CABALLERO</v>
          </cell>
          <cell r="C1041" t="str">
            <v>PLAYERA</v>
          </cell>
          <cell r="D1041" t="str">
            <v>ADVANCE</v>
          </cell>
          <cell r="E1041" t="str">
            <v>PRIMAVERA / VERANO</v>
          </cell>
          <cell r="F1041">
            <v>2020</v>
          </cell>
          <cell r="G1041" t="str">
            <v>9 SEMANA</v>
          </cell>
          <cell r="H1041" t="str">
            <v>CUELLO REDONDO</v>
          </cell>
          <cell r="I1041" t="str">
            <v>MANGA CORTA</v>
          </cell>
          <cell r="J1041" t="str">
            <v>REBAJAS</v>
          </cell>
          <cell r="K1041" t="str">
            <v>100% ALGODON</v>
          </cell>
          <cell r="L1041" t="str">
            <v>MINIMALISTA</v>
          </cell>
          <cell r="M1041" t="str">
            <v>-</v>
          </cell>
          <cell r="N1041" t="str">
            <v>TEINME</v>
          </cell>
          <cell r="O1041">
            <v>189.9</v>
          </cell>
        </row>
        <row r="1042">
          <cell r="A1042" t="str">
            <v>GC24G296</v>
          </cell>
          <cell r="B1042" t="str">
            <v>PT CABALLERO</v>
          </cell>
          <cell r="C1042" t="str">
            <v>PLAYERA</v>
          </cell>
          <cell r="D1042" t="str">
            <v>ADVANCE</v>
          </cell>
          <cell r="E1042" t="str">
            <v>PRIMAVERA / VERANO</v>
          </cell>
          <cell r="F1042">
            <v>2020</v>
          </cell>
          <cell r="G1042" t="str">
            <v>15 SEMANA</v>
          </cell>
          <cell r="H1042" t="str">
            <v>CUELLO REDONDO</v>
          </cell>
          <cell r="I1042" t="str">
            <v>MANGA CORTA</v>
          </cell>
          <cell r="J1042" t="str">
            <v>REBAJAS</v>
          </cell>
          <cell r="K1042" t="str">
            <v>100% ALGODON</v>
          </cell>
          <cell r="L1042" t="str">
            <v>BASICOS</v>
          </cell>
          <cell r="M1042" t="str">
            <v>-</v>
          </cell>
          <cell r="N1042" t="str">
            <v>TEINME</v>
          </cell>
          <cell r="O1042">
            <v>199.9</v>
          </cell>
        </row>
        <row r="1043">
          <cell r="A1043" t="str">
            <v>GC24G297</v>
          </cell>
          <cell r="B1043" t="str">
            <v>PT CABALLERO</v>
          </cell>
          <cell r="C1043" t="str">
            <v>PLAYERA</v>
          </cell>
          <cell r="D1043" t="str">
            <v>ADVANCE</v>
          </cell>
          <cell r="E1043" t="str">
            <v>PRIMAVERA / VERANO</v>
          </cell>
          <cell r="F1043">
            <v>2020</v>
          </cell>
          <cell r="G1043" t="str">
            <v>10 SEMANA</v>
          </cell>
          <cell r="H1043" t="str">
            <v>CUELLO REDONDO</v>
          </cell>
          <cell r="I1043" t="str">
            <v>MANGA CORTA</v>
          </cell>
          <cell r="J1043" t="str">
            <v>REBAJAS</v>
          </cell>
          <cell r="K1043" t="str">
            <v>CHIFON</v>
          </cell>
          <cell r="L1043" t="str">
            <v>BASICOS</v>
          </cell>
          <cell r="M1043" t="str">
            <v>-</v>
          </cell>
          <cell r="N1043" t="str">
            <v>TEINME</v>
          </cell>
          <cell r="O1043">
            <v>199.9</v>
          </cell>
        </row>
        <row r="1044">
          <cell r="A1044" t="str">
            <v>GC24G298</v>
          </cell>
          <cell r="B1044" t="str">
            <v>PT CABALLERO</v>
          </cell>
          <cell r="C1044" t="str">
            <v>PLAYERA</v>
          </cell>
          <cell r="D1044" t="str">
            <v>ADVANCE</v>
          </cell>
          <cell r="E1044" t="str">
            <v>PRIMAVERA / VERANO</v>
          </cell>
          <cell r="F1044">
            <v>2020</v>
          </cell>
          <cell r="G1044" t="str">
            <v>11 SEMANA</v>
          </cell>
          <cell r="H1044" t="str">
            <v>CUELLO REDONDO</v>
          </cell>
          <cell r="I1044" t="str">
            <v>MANGA CORTA</v>
          </cell>
          <cell r="J1044" t="str">
            <v>REBAJAS</v>
          </cell>
          <cell r="K1044" t="str">
            <v>CHIFON</v>
          </cell>
          <cell r="L1044" t="str">
            <v>NYC</v>
          </cell>
          <cell r="M1044" t="str">
            <v>-</v>
          </cell>
          <cell r="N1044" t="str">
            <v>TEINME</v>
          </cell>
          <cell r="O1044">
            <v>199.9</v>
          </cell>
        </row>
        <row r="1045">
          <cell r="A1045" t="str">
            <v>GC24G299</v>
          </cell>
          <cell r="B1045" t="str">
            <v>PT CABALLERO</v>
          </cell>
          <cell r="C1045" t="str">
            <v>PLAYERA</v>
          </cell>
          <cell r="D1045" t="str">
            <v>ADVANCE</v>
          </cell>
          <cell r="E1045" t="str">
            <v>PRIMAVERA / VERANO</v>
          </cell>
          <cell r="F1045">
            <v>2020</v>
          </cell>
          <cell r="G1045" t="str">
            <v>10 SEMANA</v>
          </cell>
          <cell r="H1045" t="str">
            <v>CUELLO REDONDO</v>
          </cell>
          <cell r="I1045" t="str">
            <v>MANGA CORTA</v>
          </cell>
          <cell r="J1045" t="str">
            <v>REBAJAS</v>
          </cell>
          <cell r="K1045" t="str">
            <v>CHIFON</v>
          </cell>
          <cell r="L1045" t="str">
            <v>NYC</v>
          </cell>
          <cell r="M1045" t="str">
            <v>-</v>
          </cell>
          <cell r="N1045" t="str">
            <v>TEINME</v>
          </cell>
          <cell r="O1045">
            <v>199.9</v>
          </cell>
        </row>
        <row r="1046">
          <cell r="A1046" t="str">
            <v>GC24G300</v>
          </cell>
          <cell r="B1046" t="str">
            <v>PT CABALLERO</v>
          </cell>
          <cell r="C1046" t="str">
            <v>PLAYERA</v>
          </cell>
          <cell r="D1046" t="str">
            <v>ADVANCE</v>
          </cell>
          <cell r="E1046" t="str">
            <v>PRIMAVERA / VERANO</v>
          </cell>
          <cell r="F1046">
            <v>2020</v>
          </cell>
          <cell r="G1046" t="str">
            <v>10 SEMANA</v>
          </cell>
          <cell r="H1046" t="str">
            <v>CUELLO REDONDO</v>
          </cell>
          <cell r="I1046" t="str">
            <v>MANGA CORTA</v>
          </cell>
          <cell r="J1046" t="str">
            <v>REBAJAS</v>
          </cell>
          <cell r="K1046" t="str">
            <v>CHIFON</v>
          </cell>
          <cell r="L1046" t="str">
            <v>NEO CYTRIC</v>
          </cell>
          <cell r="M1046" t="str">
            <v>-</v>
          </cell>
          <cell r="N1046" t="str">
            <v>TEINME</v>
          </cell>
          <cell r="O1046">
            <v>199.9</v>
          </cell>
        </row>
        <row r="1047">
          <cell r="A1047" t="str">
            <v>GC24G301</v>
          </cell>
          <cell r="B1047" t="str">
            <v>PT CABALLERO</v>
          </cell>
          <cell r="C1047" t="str">
            <v>PLAYERA</v>
          </cell>
          <cell r="D1047" t="str">
            <v>ADVANCE</v>
          </cell>
          <cell r="E1047" t="str">
            <v>PRIMAVERA / VERANO</v>
          </cell>
          <cell r="F1047">
            <v>2020</v>
          </cell>
          <cell r="G1047" t="str">
            <v>11 SEMANA</v>
          </cell>
          <cell r="H1047" t="str">
            <v>CUELLO REDONDO</v>
          </cell>
          <cell r="I1047" t="str">
            <v>MANGA CORTA</v>
          </cell>
          <cell r="J1047" t="str">
            <v>REBAJAS</v>
          </cell>
          <cell r="K1047" t="str">
            <v>100% POLIESTER</v>
          </cell>
          <cell r="L1047" t="str">
            <v>SURF</v>
          </cell>
          <cell r="M1047" t="str">
            <v>-</v>
          </cell>
          <cell r="N1047" t="str">
            <v>TEINME</v>
          </cell>
          <cell r="O1047">
            <v>199.9</v>
          </cell>
        </row>
        <row r="1048">
          <cell r="A1048" t="str">
            <v>GC24G302</v>
          </cell>
          <cell r="B1048" t="str">
            <v>PT CABALLERO</v>
          </cell>
          <cell r="C1048" t="str">
            <v>PLAYERA</v>
          </cell>
          <cell r="D1048" t="str">
            <v>ADVANCE</v>
          </cell>
          <cell r="E1048" t="str">
            <v>PRIMAVERA / VERANO</v>
          </cell>
          <cell r="F1048">
            <v>2020</v>
          </cell>
          <cell r="G1048" t="str">
            <v>11 SEMANA</v>
          </cell>
          <cell r="H1048" t="str">
            <v>CUELLO REDONDO</v>
          </cell>
          <cell r="I1048" t="str">
            <v>MANGA CORTA</v>
          </cell>
          <cell r="J1048" t="str">
            <v>REBAJAS</v>
          </cell>
          <cell r="K1048" t="str">
            <v>100% POLIESTER</v>
          </cell>
          <cell r="L1048" t="str">
            <v>NEO CYTRIC</v>
          </cell>
          <cell r="M1048" t="str">
            <v>-</v>
          </cell>
          <cell r="N1048" t="str">
            <v>TEINME</v>
          </cell>
          <cell r="O1048">
            <v>199.9</v>
          </cell>
        </row>
        <row r="1049">
          <cell r="A1049" t="str">
            <v>GC24G303</v>
          </cell>
          <cell r="B1049" t="str">
            <v>PT CABALLERO</v>
          </cell>
          <cell r="C1049" t="str">
            <v>PLAYERA</v>
          </cell>
          <cell r="D1049" t="str">
            <v>ADVANCE</v>
          </cell>
          <cell r="E1049" t="str">
            <v>PRIMAVERA / VERANO</v>
          </cell>
          <cell r="F1049">
            <v>2020</v>
          </cell>
          <cell r="G1049" t="str">
            <v>11 SEMANA</v>
          </cell>
          <cell r="H1049" t="str">
            <v>CUELLO REDONDO</v>
          </cell>
          <cell r="I1049" t="str">
            <v>MANGA CORTA</v>
          </cell>
          <cell r="J1049" t="str">
            <v>REBAJAS</v>
          </cell>
          <cell r="K1049" t="str">
            <v>100% POLIESTER</v>
          </cell>
          <cell r="L1049" t="str">
            <v>NEO CYTRIC</v>
          </cell>
          <cell r="M1049" t="str">
            <v>-</v>
          </cell>
          <cell r="N1049" t="str">
            <v>TEINME</v>
          </cell>
          <cell r="O1049">
            <v>199.9</v>
          </cell>
        </row>
        <row r="1050">
          <cell r="A1050" t="str">
            <v>GC24G304</v>
          </cell>
          <cell r="B1050" t="str">
            <v>PT CABALLERO</v>
          </cell>
          <cell r="C1050" t="str">
            <v>PLAYERA</v>
          </cell>
          <cell r="D1050" t="str">
            <v>ADVANCE</v>
          </cell>
          <cell r="E1050" t="str">
            <v>PRIMAVERA / VERANO</v>
          </cell>
          <cell r="F1050">
            <v>2020</v>
          </cell>
          <cell r="G1050" t="str">
            <v>11 SEMANA</v>
          </cell>
          <cell r="H1050" t="str">
            <v>CUELLO REDONDO</v>
          </cell>
          <cell r="I1050" t="str">
            <v>MANGA CORTA</v>
          </cell>
          <cell r="J1050" t="str">
            <v>REBAJAS</v>
          </cell>
          <cell r="K1050" t="str">
            <v>100% POLIESTER</v>
          </cell>
          <cell r="L1050" t="str">
            <v>NEO CYTRIC</v>
          </cell>
          <cell r="M1050" t="str">
            <v>-</v>
          </cell>
          <cell r="N1050" t="str">
            <v>TEINME</v>
          </cell>
          <cell r="O1050">
            <v>199.9</v>
          </cell>
        </row>
        <row r="1051">
          <cell r="A1051" t="str">
            <v>GC24G305</v>
          </cell>
          <cell r="B1051" t="str">
            <v>PT CABALLERO</v>
          </cell>
          <cell r="C1051" t="str">
            <v>PLAYERA</v>
          </cell>
          <cell r="D1051" t="str">
            <v>ADVANCE</v>
          </cell>
          <cell r="E1051" t="str">
            <v>PRIMAVERA / VERANO</v>
          </cell>
          <cell r="F1051">
            <v>2020</v>
          </cell>
          <cell r="G1051" t="str">
            <v>11 SEMANA</v>
          </cell>
          <cell r="H1051" t="str">
            <v>CUELLO REDONDO</v>
          </cell>
          <cell r="I1051" t="str">
            <v>MANGA CORTA</v>
          </cell>
          <cell r="J1051" t="str">
            <v>REBAJAS</v>
          </cell>
          <cell r="K1051" t="str">
            <v>100% POLIESTER</v>
          </cell>
          <cell r="L1051" t="str">
            <v>NEO CYTRIC</v>
          </cell>
          <cell r="M1051" t="str">
            <v>-</v>
          </cell>
          <cell r="N1051" t="str">
            <v>TEINME</v>
          </cell>
          <cell r="O1051">
            <v>199.9</v>
          </cell>
        </row>
        <row r="1052">
          <cell r="A1052" t="str">
            <v>GC24G306</v>
          </cell>
          <cell r="B1052" t="str">
            <v>PT CABALLERO</v>
          </cell>
          <cell r="C1052" t="str">
            <v>PLAYERA</v>
          </cell>
          <cell r="D1052" t="str">
            <v>ADVANCE</v>
          </cell>
          <cell r="E1052" t="str">
            <v>PRIMAVERA / VERANO</v>
          </cell>
          <cell r="F1052">
            <v>2020</v>
          </cell>
          <cell r="G1052" t="str">
            <v>12 SEMANA</v>
          </cell>
          <cell r="H1052" t="str">
            <v>CUELLO REDONDO</v>
          </cell>
          <cell r="I1052" t="str">
            <v>TIRANTES</v>
          </cell>
          <cell r="J1052" t="str">
            <v>REBAJAS</v>
          </cell>
          <cell r="K1052" t="str">
            <v>100% POLIESTER</v>
          </cell>
          <cell r="L1052" t="str">
            <v>ATEMPORAL</v>
          </cell>
          <cell r="M1052" t="str">
            <v>-</v>
          </cell>
          <cell r="N1052" t="str">
            <v>TEINME</v>
          </cell>
          <cell r="O1052">
            <v>199.9</v>
          </cell>
        </row>
        <row r="1053">
          <cell r="A1053" t="str">
            <v>GC24G571</v>
          </cell>
          <cell r="B1053" t="str">
            <v>PT CABALLERO</v>
          </cell>
          <cell r="C1053" t="str">
            <v>PLAYERA</v>
          </cell>
          <cell r="D1053" t="str">
            <v>ADVANCE</v>
          </cell>
          <cell r="E1053" t="str">
            <v>PRIMAVERA / VERANO</v>
          </cell>
          <cell r="F1053">
            <v>0</v>
          </cell>
          <cell r="G1053" t="str">
            <v>42 SEMANA</v>
          </cell>
          <cell r="H1053" t="str">
            <v>CUELLO REDONDO</v>
          </cell>
          <cell r="I1053" t="str">
            <v>MANGA CORTA</v>
          </cell>
          <cell r="J1053" t="str">
            <v>REBAJAS</v>
          </cell>
          <cell r="K1053" t="str">
            <v>CHIFON</v>
          </cell>
          <cell r="L1053" t="str">
            <v>2000 S</v>
          </cell>
          <cell r="M1053" t="str">
            <v>-</v>
          </cell>
          <cell r="N1053" t="str">
            <v>TEINME</v>
          </cell>
          <cell r="O1053">
            <v>249.9</v>
          </cell>
        </row>
        <row r="1054">
          <cell r="A1054" t="str">
            <v>GC24G572</v>
          </cell>
          <cell r="B1054" t="str">
            <v>PT CABALLERO</v>
          </cell>
          <cell r="C1054" t="str">
            <v>PLAYERA</v>
          </cell>
          <cell r="D1054" t="str">
            <v>ADVANCE</v>
          </cell>
          <cell r="E1054" t="str">
            <v>PRIMAVERA / VERANO</v>
          </cell>
          <cell r="F1054">
            <v>2020</v>
          </cell>
          <cell r="G1054" t="str">
            <v>13 SEMANA</v>
          </cell>
          <cell r="H1054" t="str">
            <v>CUELLO REDONDO</v>
          </cell>
          <cell r="I1054" t="str">
            <v>MANGA CORTA</v>
          </cell>
          <cell r="J1054" t="str">
            <v>REBAJAS</v>
          </cell>
          <cell r="K1054" t="str">
            <v>Varios</v>
          </cell>
          <cell r="L1054" t="str">
            <v>2000 S</v>
          </cell>
          <cell r="M1054" t="str">
            <v>-</v>
          </cell>
          <cell r="N1054" t="str">
            <v>TEINME</v>
          </cell>
          <cell r="O1054">
            <v>249.9</v>
          </cell>
        </row>
        <row r="1055">
          <cell r="A1055" t="str">
            <v>GC24G573</v>
          </cell>
          <cell r="B1055" t="str">
            <v>PT CABALLERO</v>
          </cell>
          <cell r="C1055" t="str">
            <v>PLAYERA</v>
          </cell>
          <cell r="D1055" t="str">
            <v>ADVANCE</v>
          </cell>
          <cell r="E1055" t="str">
            <v>PRIMAVERA / VERANO</v>
          </cell>
          <cell r="F1055">
            <v>2020</v>
          </cell>
          <cell r="G1055" t="str">
            <v>12 SEMANA</v>
          </cell>
          <cell r="H1055" t="str">
            <v>CUELLO REDONDO</v>
          </cell>
          <cell r="I1055" t="str">
            <v>MANGA CORTA</v>
          </cell>
          <cell r="J1055" t="str">
            <v>REBAJAS</v>
          </cell>
          <cell r="K1055" t="str">
            <v>Varios</v>
          </cell>
          <cell r="L1055" t="str">
            <v>2000 S</v>
          </cell>
          <cell r="M1055" t="str">
            <v>-</v>
          </cell>
          <cell r="N1055" t="str">
            <v>TEINME</v>
          </cell>
          <cell r="O1055">
            <v>249.9</v>
          </cell>
        </row>
        <row r="1056">
          <cell r="A1056" t="str">
            <v>GC24G574</v>
          </cell>
          <cell r="B1056" t="str">
            <v>PT CABALLERO</v>
          </cell>
          <cell r="C1056" t="str">
            <v>PLAYERA</v>
          </cell>
          <cell r="D1056" t="str">
            <v>ADVANCE</v>
          </cell>
          <cell r="E1056" t="str">
            <v>PRIMAVERA / VERANO</v>
          </cell>
          <cell r="F1056">
            <v>2020</v>
          </cell>
          <cell r="G1056" t="str">
            <v>13 SEMANA</v>
          </cell>
          <cell r="H1056" t="str">
            <v>CUELLO REDONDO</v>
          </cell>
          <cell r="I1056" t="str">
            <v>MANGA CORTA</v>
          </cell>
          <cell r="J1056" t="str">
            <v>REBAJAS</v>
          </cell>
          <cell r="K1056" t="str">
            <v>Varios</v>
          </cell>
          <cell r="L1056" t="str">
            <v>SURF</v>
          </cell>
          <cell r="M1056" t="str">
            <v>-</v>
          </cell>
          <cell r="N1056" t="str">
            <v>TEINME</v>
          </cell>
          <cell r="O1056">
            <v>229.9</v>
          </cell>
        </row>
        <row r="1057">
          <cell r="A1057" t="str">
            <v>GC24G575</v>
          </cell>
          <cell r="B1057" t="str">
            <v>PT CABALLERO</v>
          </cell>
          <cell r="C1057" t="str">
            <v>PLAYERA</v>
          </cell>
          <cell r="D1057" t="str">
            <v>ADVANCE</v>
          </cell>
          <cell r="E1057" t="str">
            <v>PRIMAVERA / VERANO</v>
          </cell>
          <cell r="F1057">
            <v>2020</v>
          </cell>
          <cell r="G1057" t="str">
            <v>12 SEMANA</v>
          </cell>
          <cell r="H1057" t="str">
            <v>CUELLO REDONDO</v>
          </cell>
          <cell r="I1057" t="str">
            <v>MANGA CORTA</v>
          </cell>
          <cell r="J1057" t="str">
            <v>REBAJAS</v>
          </cell>
          <cell r="K1057" t="str">
            <v>Varios</v>
          </cell>
          <cell r="L1057" t="str">
            <v>SURF</v>
          </cell>
          <cell r="M1057" t="str">
            <v>-</v>
          </cell>
          <cell r="N1057" t="str">
            <v>TEINME</v>
          </cell>
          <cell r="O1057">
            <v>229.9</v>
          </cell>
        </row>
        <row r="1058">
          <cell r="A1058" t="str">
            <v>GC24G576</v>
          </cell>
          <cell r="B1058" t="str">
            <v>PT CABALLERO</v>
          </cell>
          <cell r="C1058" t="str">
            <v>PLAYERA</v>
          </cell>
          <cell r="D1058" t="str">
            <v>ADVANCE</v>
          </cell>
          <cell r="E1058" t="str">
            <v>PRIMAVERA / VERANO</v>
          </cell>
          <cell r="F1058">
            <v>2020</v>
          </cell>
          <cell r="G1058" t="str">
            <v>12 SEMANA</v>
          </cell>
          <cell r="H1058" t="str">
            <v>CUELLO REDONDO</v>
          </cell>
          <cell r="I1058" t="str">
            <v>MANGA CORTA</v>
          </cell>
          <cell r="J1058" t="str">
            <v>REBAJAS</v>
          </cell>
          <cell r="K1058" t="str">
            <v>Varios</v>
          </cell>
          <cell r="L1058" t="str">
            <v>SURF</v>
          </cell>
          <cell r="M1058" t="str">
            <v>-</v>
          </cell>
          <cell r="N1058" t="str">
            <v>TEINME</v>
          </cell>
          <cell r="O1058">
            <v>229.9</v>
          </cell>
        </row>
        <row r="1059">
          <cell r="A1059" t="str">
            <v>GC24G578</v>
          </cell>
          <cell r="B1059" t="str">
            <v>PT CABALLERO</v>
          </cell>
          <cell r="C1059" t="str">
            <v>PLAYERA</v>
          </cell>
          <cell r="D1059" t="str">
            <v>ADVANCE</v>
          </cell>
          <cell r="E1059" t="str">
            <v>PRIMAVERA / VERANO</v>
          </cell>
          <cell r="F1059">
            <v>2020</v>
          </cell>
          <cell r="G1059" t="str">
            <v>25 SEMANA</v>
          </cell>
          <cell r="H1059" t="str">
            <v>CUELLO REDONDO</v>
          </cell>
          <cell r="I1059" t="str">
            <v>MANGA CORTA</v>
          </cell>
          <cell r="J1059" t="str">
            <v>REBAJAS</v>
          </cell>
          <cell r="K1059" t="str">
            <v>Varios</v>
          </cell>
          <cell r="L1059" t="str">
            <v>ATEMPORAL</v>
          </cell>
          <cell r="M1059" t="str">
            <v>-</v>
          </cell>
          <cell r="N1059" t="str">
            <v>TEINME</v>
          </cell>
          <cell r="O1059">
            <v>199.9</v>
          </cell>
        </row>
        <row r="1060">
          <cell r="A1060" t="str">
            <v>GC24G579</v>
          </cell>
          <cell r="B1060" t="str">
            <v>PT CABALLERO</v>
          </cell>
          <cell r="C1060" t="str">
            <v>PLAYERA</v>
          </cell>
          <cell r="D1060" t="str">
            <v>ADVANCE</v>
          </cell>
          <cell r="E1060" t="str">
            <v>PRIMAVERA / VERANO</v>
          </cell>
          <cell r="F1060">
            <v>2020</v>
          </cell>
          <cell r="G1060" t="str">
            <v>25 SEMANA</v>
          </cell>
          <cell r="H1060" t="str">
            <v>CUELLO REDONDO</v>
          </cell>
          <cell r="I1060" t="str">
            <v>MANGA LARGA</v>
          </cell>
          <cell r="J1060" t="str">
            <v>REBAJAS</v>
          </cell>
          <cell r="K1060" t="str">
            <v>Varios</v>
          </cell>
          <cell r="L1060" t="str">
            <v>BASICOS</v>
          </cell>
          <cell r="M1060" t="str">
            <v>-</v>
          </cell>
          <cell r="N1060" t="str">
            <v>TEINME</v>
          </cell>
          <cell r="O1060">
            <v>199.9</v>
          </cell>
        </row>
        <row r="1061">
          <cell r="A1061" t="str">
            <v>GC24G580</v>
          </cell>
          <cell r="B1061" t="str">
            <v>PT CABALLERO</v>
          </cell>
          <cell r="C1061" t="str">
            <v>PLAYERA</v>
          </cell>
          <cell r="D1061" t="str">
            <v>ADVANCE</v>
          </cell>
          <cell r="E1061" t="str">
            <v>PRIMAVERA / VERANO</v>
          </cell>
          <cell r="F1061">
            <v>2020</v>
          </cell>
          <cell r="G1061" t="str">
            <v>25 SEMANA</v>
          </cell>
          <cell r="H1061" t="str">
            <v>CUELLO REDONDO</v>
          </cell>
          <cell r="I1061" t="str">
            <v>MANGA LARGA</v>
          </cell>
          <cell r="J1061" t="str">
            <v>REBAJAS</v>
          </cell>
          <cell r="K1061" t="str">
            <v>Varios</v>
          </cell>
          <cell r="L1061" t="str">
            <v>BASICOS</v>
          </cell>
          <cell r="M1061" t="str">
            <v>-</v>
          </cell>
          <cell r="N1061" t="str">
            <v>TEINME</v>
          </cell>
          <cell r="O1061">
            <v>199.9</v>
          </cell>
        </row>
        <row r="1062">
          <cell r="A1062" t="str">
            <v>GC24G583</v>
          </cell>
          <cell r="B1062" t="str">
            <v>PT CABALLERO</v>
          </cell>
          <cell r="C1062" t="str">
            <v>PLAYERA</v>
          </cell>
          <cell r="D1062" t="str">
            <v>ADVANCE</v>
          </cell>
          <cell r="E1062" t="str">
            <v>PRIMAVERA / VERANO</v>
          </cell>
          <cell r="F1062">
            <v>2020</v>
          </cell>
          <cell r="G1062" t="str">
            <v>15 SEMANA</v>
          </cell>
          <cell r="H1062" t="str">
            <v>CUELLO REDONDO</v>
          </cell>
          <cell r="I1062" t="str">
            <v>MANGA CORTA</v>
          </cell>
          <cell r="J1062" t="str">
            <v>REBAJAS</v>
          </cell>
          <cell r="K1062" t="str">
            <v>Varios</v>
          </cell>
          <cell r="L1062" t="str">
            <v>ATEMPORAL</v>
          </cell>
          <cell r="M1062" t="str">
            <v>-</v>
          </cell>
          <cell r="N1062" t="str">
            <v>TEINME</v>
          </cell>
          <cell r="O1062">
            <v>199.9</v>
          </cell>
        </row>
        <row r="1063">
          <cell r="A1063" t="str">
            <v>GC24G584</v>
          </cell>
          <cell r="B1063" t="str">
            <v>PT CABALLERO</v>
          </cell>
          <cell r="C1063" t="str">
            <v>PLAYERA</v>
          </cell>
          <cell r="D1063" t="str">
            <v>ADVANCE</v>
          </cell>
          <cell r="E1063" t="str">
            <v>PRIMAVERA / VERANO</v>
          </cell>
          <cell r="F1063">
            <v>2020</v>
          </cell>
          <cell r="G1063" t="str">
            <v>15 SEMANA</v>
          </cell>
          <cell r="H1063" t="str">
            <v>CUELLO REDONDO</v>
          </cell>
          <cell r="I1063" t="str">
            <v>MANGA CORTA</v>
          </cell>
          <cell r="J1063" t="str">
            <v>REBAJAS</v>
          </cell>
          <cell r="K1063" t="str">
            <v>Varios</v>
          </cell>
          <cell r="L1063" t="str">
            <v>ATEMPORAL</v>
          </cell>
          <cell r="M1063" t="str">
            <v>-</v>
          </cell>
          <cell r="N1063" t="str">
            <v>TEINME</v>
          </cell>
          <cell r="O1063">
            <v>199.9</v>
          </cell>
        </row>
        <row r="1064">
          <cell r="A1064" t="str">
            <v>GC24G586</v>
          </cell>
          <cell r="B1064" t="str">
            <v>PT CABALLERO</v>
          </cell>
          <cell r="C1064" t="str">
            <v>PLAYERA</v>
          </cell>
          <cell r="D1064" t="str">
            <v>CORE</v>
          </cell>
          <cell r="E1064" t="str">
            <v>PRIMAVERA / VERANO</v>
          </cell>
          <cell r="F1064">
            <v>2020</v>
          </cell>
          <cell r="G1064" t="str">
            <v>20 SEMANA</v>
          </cell>
          <cell r="H1064" t="str">
            <v>CUELLO REDONDO</v>
          </cell>
          <cell r="I1064" t="str">
            <v>MANGA CORTA</v>
          </cell>
          <cell r="J1064" t="str">
            <v>REBAJAS</v>
          </cell>
          <cell r="K1064" t="str">
            <v>100% POLIESTER</v>
          </cell>
          <cell r="L1064" t="str">
            <v>ATEMPORAL</v>
          </cell>
          <cell r="M1064" t="str">
            <v>-</v>
          </cell>
          <cell r="N1064" t="str">
            <v>TEINME</v>
          </cell>
          <cell r="O1064">
            <v>149.9</v>
          </cell>
        </row>
        <row r="1065">
          <cell r="A1065" t="str">
            <v>GC24G587</v>
          </cell>
          <cell r="B1065" t="str">
            <v>PT CABALLERO</v>
          </cell>
          <cell r="C1065" t="str">
            <v>PLAYERA</v>
          </cell>
          <cell r="D1065" t="str">
            <v>CORE</v>
          </cell>
          <cell r="E1065" t="str">
            <v>PRIMAVERA / VERANO</v>
          </cell>
          <cell r="F1065">
            <v>2020</v>
          </cell>
          <cell r="G1065" t="str">
            <v>20 SEMANA</v>
          </cell>
          <cell r="H1065" t="str">
            <v>CUELLO REDONDO</v>
          </cell>
          <cell r="I1065" t="str">
            <v>MANGA CORTA</v>
          </cell>
          <cell r="J1065" t="str">
            <v>REBAJAS</v>
          </cell>
          <cell r="K1065" t="str">
            <v>100% POLIESTER</v>
          </cell>
          <cell r="L1065" t="str">
            <v>ATEMPORAL</v>
          </cell>
          <cell r="M1065" t="str">
            <v>-</v>
          </cell>
          <cell r="N1065" t="str">
            <v>TEINME</v>
          </cell>
          <cell r="O1065">
            <v>149.9</v>
          </cell>
        </row>
        <row r="1066">
          <cell r="A1066" t="str">
            <v>GC24G588</v>
          </cell>
          <cell r="B1066" t="str">
            <v>PT CABALLERO</v>
          </cell>
          <cell r="C1066" t="str">
            <v>PLAYERA</v>
          </cell>
          <cell r="D1066" t="str">
            <v>CORE</v>
          </cell>
          <cell r="E1066" t="str">
            <v>OTOÑO / INVIERNO</v>
          </cell>
          <cell r="F1066">
            <v>2020</v>
          </cell>
          <cell r="G1066" t="str">
            <v>34 SEMANA</v>
          </cell>
          <cell r="H1066" t="str">
            <v>CUELLO REDONDO</v>
          </cell>
          <cell r="I1066" t="str">
            <v>MANGA CORTA</v>
          </cell>
          <cell r="J1066" t="str">
            <v>REBAJAS</v>
          </cell>
          <cell r="K1066" t="str">
            <v>100% POLIESTER</v>
          </cell>
          <cell r="L1066" t="str">
            <v>ATEMPORAL</v>
          </cell>
          <cell r="M1066" t="str">
            <v>-</v>
          </cell>
          <cell r="N1066" t="str">
            <v>TEINME</v>
          </cell>
          <cell r="O1066">
            <v>199.9</v>
          </cell>
        </row>
        <row r="1067">
          <cell r="A1067" t="str">
            <v>GC24G589</v>
          </cell>
          <cell r="B1067" t="str">
            <v>PT CABALLERO</v>
          </cell>
          <cell r="C1067" t="str">
            <v>PLAYERA</v>
          </cell>
          <cell r="D1067" t="str">
            <v>CORE</v>
          </cell>
          <cell r="E1067" t="str">
            <v>PRIMAVERA / VERANO</v>
          </cell>
          <cell r="F1067">
            <v>2020</v>
          </cell>
          <cell r="G1067" t="str">
            <v>41 SEMANA</v>
          </cell>
          <cell r="H1067" t="str">
            <v xml:space="preserve">CUELLO REDONDO </v>
          </cell>
          <cell r="I1067" t="str">
            <v>MANGA CORTA</v>
          </cell>
          <cell r="J1067" t="str">
            <v>REBAJAS</v>
          </cell>
          <cell r="K1067" t="str">
            <v>100% POLIESTER</v>
          </cell>
          <cell r="L1067" t="str">
            <v>ATEMPORAL</v>
          </cell>
          <cell r="M1067" t="str">
            <v>-</v>
          </cell>
          <cell r="N1067" t="str">
            <v>ROUSH AND VALENTINA</v>
          </cell>
          <cell r="O1067">
            <v>199.9</v>
          </cell>
        </row>
        <row r="1068">
          <cell r="A1068" t="str">
            <v>GC24G590</v>
          </cell>
          <cell r="B1068" t="str">
            <v>PT CABALLERO</v>
          </cell>
          <cell r="C1068" t="str">
            <v>PLAYERA</v>
          </cell>
          <cell r="D1068" t="str">
            <v>CORE</v>
          </cell>
          <cell r="E1068" t="str">
            <v>PRIMAVERA / VERANO</v>
          </cell>
          <cell r="F1068">
            <v>2020</v>
          </cell>
          <cell r="G1068" t="str">
            <v>17 SEMANA</v>
          </cell>
          <cell r="H1068" t="str">
            <v>CUELLO REDONDO</v>
          </cell>
          <cell r="I1068" t="str">
            <v>MANGA CORTA</v>
          </cell>
          <cell r="J1068" t="str">
            <v>REBAJAS</v>
          </cell>
          <cell r="K1068" t="str">
            <v>100% POLIESTER</v>
          </cell>
          <cell r="L1068" t="str">
            <v>ATEMPORAL</v>
          </cell>
          <cell r="M1068" t="str">
            <v>-</v>
          </cell>
          <cell r="N1068" t="str">
            <v>TEINME</v>
          </cell>
          <cell r="O1068">
            <v>179.9</v>
          </cell>
        </row>
        <row r="1069">
          <cell r="A1069" t="str">
            <v>GC24G591</v>
          </cell>
          <cell r="B1069" t="str">
            <v>PT CABALLERO</v>
          </cell>
          <cell r="C1069" t="str">
            <v>PLAYERA</v>
          </cell>
          <cell r="D1069" t="str">
            <v>CORE</v>
          </cell>
          <cell r="E1069" t="str">
            <v>PRIMAVERA / VERANO</v>
          </cell>
          <cell r="F1069">
            <v>2020</v>
          </cell>
          <cell r="G1069" t="str">
            <v>17 SEMANA</v>
          </cell>
          <cell r="H1069" t="str">
            <v>CUELLO REDONDO</v>
          </cell>
          <cell r="I1069" t="str">
            <v>MANGA CORTA</v>
          </cell>
          <cell r="J1069" t="str">
            <v>REBAJAS</v>
          </cell>
          <cell r="K1069" t="str">
            <v>100% POLIESTER</v>
          </cell>
          <cell r="L1069" t="str">
            <v>ATEMPORAL</v>
          </cell>
          <cell r="M1069" t="str">
            <v>-</v>
          </cell>
          <cell r="N1069" t="str">
            <v>TEINME</v>
          </cell>
          <cell r="O1069">
            <v>179.9</v>
          </cell>
        </row>
        <row r="1070">
          <cell r="A1070" t="str">
            <v>GC24G592</v>
          </cell>
          <cell r="B1070" t="str">
            <v>PT CABALLERO</v>
          </cell>
          <cell r="C1070" t="str">
            <v>PLAYERA</v>
          </cell>
          <cell r="D1070" t="str">
            <v>CORE</v>
          </cell>
          <cell r="E1070" t="str">
            <v>PRIMAVERA / VERANO</v>
          </cell>
          <cell r="F1070">
            <v>2020</v>
          </cell>
          <cell r="G1070" t="str">
            <v>17 SEMANA</v>
          </cell>
          <cell r="H1070" t="str">
            <v>CUELLO REDONDO</v>
          </cell>
          <cell r="I1070" t="str">
            <v>MANGA CORTA</v>
          </cell>
          <cell r="J1070" t="str">
            <v>REBAJAS</v>
          </cell>
          <cell r="K1070" t="str">
            <v>100% ALGODON</v>
          </cell>
          <cell r="L1070" t="str">
            <v>ATEMPORAL</v>
          </cell>
          <cell r="M1070" t="str">
            <v>-</v>
          </cell>
          <cell r="N1070" t="str">
            <v>TEINME</v>
          </cell>
          <cell r="O1070">
            <v>179.9</v>
          </cell>
        </row>
        <row r="1071">
          <cell r="A1071" t="str">
            <v>GC24G593</v>
          </cell>
          <cell r="B1071" t="str">
            <v>PT CABALLERO</v>
          </cell>
          <cell r="C1071" t="str">
            <v>PLAYERA</v>
          </cell>
          <cell r="D1071" t="str">
            <v>CORE</v>
          </cell>
          <cell r="E1071" t="str">
            <v>PRIMAVERA / VERANO</v>
          </cell>
          <cell r="F1071">
            <v>2020</v>
          </cell>
          <cell r="G1071" t="str">
            <v>17 SEMANA</v>
          </cell>
          <cell r="H1071" t="str">
            <v>CUELLO REDONDO</v>
          </cell>
          <cell r="I1071" t="str">
            <v>MANGA CORTA</v>
          </cell>
          <cell r="J1071" t="str">
            <v>REBAJAS</v>
          </cell>
          <cell r="K1071" t="str">
            <v>100% ALGODON</v>
          </cell>
          <cell r="L1071" t="str">
            <v>ATEMPORAL</v>
          </cell>
          <cell r="M1071" t="str">
            <v>-</v>
          </cell>
          <cell r="N1071" t="str">
            <v>TEINME</v>
          </cell>
          <cell r="O1071">
            <v>179.9</v>
          </cell>
        </row>
        <row r="1072">
          <cell r="A1072" t="str">
            <v>GC25C022</v>
          </cell>
          <cell r="B1072" t="str">
            <v>PT CABALLERO</v>
          </cell>
          <cell r="C1072" t="str">
            <v>SUDADERA</v>
          </cell>
          <cell r="D1072" t="str">
            <v>CLEAN</v>
          </cell>
          <cell r="E1072" t="str">
            <v>PRIMAVERA / VERANO</v>
          </cell>
          <cell r="F1072">
            <v>2019</v>
          </cell>
          <cell r="G1072" t="str">
            <v>9 SEMANA</v>
          </cell>
          <cell r="H1072" t="str">
            <v>CUELLO REDONDO</v>
          </cell>
          <cell r="I1072" t="str">
            <v>MANGA LARGA</v>
          </cell>
          <cell r="J1072" t="str">
            <v>REBAJAS</v>
          </cell>
          <cell r="K1072" t="str">
            <v>FELPA</v>
          </cell>
          <cell r="L1072" t="str">
            <v>-</v>
          </cell>
          <cell r="M1072" t="str">
            <v>-</v>
          </cell>
          <cell r="N1072" t="str">
            <v>TEINME</v>
          </cell>
          <cell r="O1072">
            <v>249.9</v>
          </cell>
        </row>
        <row r="1073">
          <cell r="A1073" t="str">
            <v>GC25C025</v>
          </cell>
          <cell r="B1073" t="str">
            <v>PT CABALLERO</v>
          </cell>
          <cell r="C1073" t="str">
            <v>SUDADERA</v>
          </cell>
          <cell r="D1073" t="str">
            <v>CORE</v>
          </cell>
          <cell r="E1073" t="str">
            <v>PRIMAVERA / VERANO</v>
          </cell>
          <cell r="F1073">
            <v>2019</v>
          </cell>
          <cell r="G1073" t="str">
            <v>12 SEMANA</v>
          </cell>
          <cell r="H1073" t="str">
            <v>CUELLO REDONDO</v>
          </cell>
          <cell r="I1073" t="str">
            <v>MANGA LARGA</v>
          </cell>
          <cell r="J1073" t="str">
            <v>REBAJAS</v>
          </cell>
          <cell r="K1073" t="str">
            <v>FELPA</v>
          </cell>
          <cell r="L1073" t="str">
            <v>-</v>
          </cell>
          <cell r="M1073" t="str">
            <v>-</v>
          </cell>
          <cell r="N1073" t="str">
            <v>TEINME</v>
          </cell>
          <cell r="O1073">
            <v>349.9</v>
          </cell>
        </row>
        <row r="1074">
          <cell r="A1074" t="str">
            <v>GC25C026</v>
          </cell>
          <cell r="B1074" t="str">
            <v>PT CABALLERO</v>
          </cell>
          <cell r="C1074" t="str">
            <v>SUDADERA</v>
          </cell>
          <cell r="D1074" t="str">
            <v>CORE</v>
          </cell>
          <cell r="E1074" t="str">
            <v>PRIMAVERA / VERANO</v>
          </cell>
          <cell r="F1074">
            <v>2019</v>
          </cell>
          <cell r="G1074" t="str">
            <v>9 SEMANA</v>
          </cell>
          <cell r="H1074" t="str">
            <v>CUELLO REDONDO</v>
          </cell>
          <cell r="I1074" t="str">
            <v>MANGA LARGA</v>
          </cell>
          <cell r="J1074" t="str">
            <v>REBAJAS</v>
          </cell>
          <cell r="K1074" t="str">
            <v>FELPA</v>
          </cell>
          <cell r="L1074" t="str">
            <v>-</v>
          </cell>
          <cell r="M1074" t="str">
            <v>-</v>
          </cell>
          <cell r="N1074" t="str">
            <v>TEINME</v>
          </cell>
          <cell r="O1074">
            <v>349.9</v>
          </cell>
        </row>
        <row r="1075">
          <cell r="A1075" t="str">
            <v>GC25C029</v>
          </cell>
          <cell r="B1075" t="str">
            <v>PT CABALLERO</v>
          </cell>
          <cell r="C1075" t="str">
            <v>SUDADERA</v>
          </cell>
          <cell r="D1075" t="str">
            <v>ADVANCE</v>
          </cell>
          <cell r="E1075" t="str">
            <v>PRIMAVERA / VERANO</v>
          </cell>
          <cell r="F1075">
            <v>2019</v>
          </cell>
          <cell r="G1075" t="str">
            <v>14 SEMANA</v>
          </cell>
          <cell r="H1075" t="str">
            <v>CUELLO REDONDO</v>
          </cell>
          <cell r="I1075" t="str">
            <v>MANGA LARGA</v>
          </cell>
          <cell r="J1075" t="str">
            <v>REBAJAS</v>
          </cell>
          <cell r="K1075" t="str">
            <v>FELPA</v>
          </cell>
          <cell r="L1075" t="str">
            <v>RACE SPORT</v>
          </cell>
          <cell r="M1075" t="str">
            <v>-</v>
          </cell>
          <cell r="N1075" t="str">
            <v>TEINME</v>
          </cell>
          <cell r="O1075">
            <v>349.9</v>
          </cell>
        </row>
        <row r="1076">
          <cell r="A1076" t="str">
            <v>GC25C030</v>
          </cell>
          <cell r="B1076" t="str">
            <v>PT CABALLERO</v>
          </cell>
          <cell r="C1076" t="str">
            <v>SUDADERA</v>
          </cell>
          <cell r="D1076" t="str">
            <v>ADVANCE</v>
          </cell>
          <cell r="E1076" t="str">
            <v>PRIMAVERA / VERANO</v>
          </cell>
          <cell r="F1076">
            <v>2019</v>
          </cell>
          <cell r="G1076" t="str">
            <v>15 SEMANA</v>
          </cell>
          <cell r="H1076" t="str">
            <v>CUELLO REDONDO</v>
          </cell>
          <cell r="I1076" t="str">
            <v>MANGA LARGA</v>
          </cell>
          <cell r="J1076" t="str">
            <v>REBAJAS</v>
          </cell>
          <cell r="K1076" t="str">
            <v>FELPA</v>
          </cell>
          <cell r="L1076" t="str">
            <v>-</v>
          </cell>
          <cell r="M1076" t="str">
            <v>-</v>
          </cell>
          <cell r="N1076" t="str">
            <v>TEINME</v>
          </cell>
          <cell r="O1076">
            <v>349.9</v>
          </cell>
        </row>
        <row r="1077">
          <cell r="A1077" t="str">
            <v>GC25C036</v>
          </cell>
          <cell r="B1077" t="str">
            <v>PT CABALLERO</v>
          </cell>
          <cell r="C1077" t="str">
            <v>SUDADERA</v>
          </cell>
          <cell r="D1077" t="str">
            <v>TRENDY</v>
          </cell>
          <cell r="E1077" t="str">
            <v>PRIMAVERA / VERANO</v>
          </cell>
          <cell r="F1077">
            <v>2019</v>
          </cell>
          <cell r="G1077" t="str">
            <v>13 SEMANA</v>
          </cell>
          <cell r="H1077" t="str">
            <v>CAPUCHA</v>
          </cell>
          <cell r="I1077" t="str">
            <v>MANGA LARGA</v>
          </cell>
          <cell r="J1077" t="str">
            <v>REBAJAS</v>
          </cell>
          <cell r="K1077" t="str">
            <v>FELPA</v>
          </cell>
          <cell r="L1077" t="str">
            <v>UTILITY</v>
          </cell>
          <cell r="M1077" t="str">
            <v>-</v>
          </cell>
          <cell r="N1077" t="str">
            <v>TEINME</v>
          </cell>
          <cell r="O1077">
            <v>549.9</v>
          </cell>
        </row>
        <row r="1078">
          <cell r="A1078" t="str">
            <v>GC25C037</v>
          </cell>
          <cell r="B1078" t="str">
            <v>PT CABALLERO</v>
          </cell>
          <cell r="C1078" t="str">
            <v>SUDADERA</v>
          </cell>
          <cell r="D1078" t="str">
            <v>CLEAN</v>
          </cell>
          <cell r="E1078" t="str">
            <v>PRIMAVERA / VERANO</v>
          </cell>
          <cell r="F1078">
            <v>2019</v>
          </cell>
          <cell r="G1078" t="str">
            <v>9 SEMANA</v>
          </cell>
          <cell r="H1078" t="str">
            <v>CUELLO REDONDO</v>
          </cell>
          <cell r="I1078" t="str">
            <v>MANGA LARGA</v>
          </cell>
          <cell r="J1078" t="str">
            <v>REBAJAS</v>
          </cell>
          <cell r="K1078" t="str">
            <v>FELPA</v>
          </cell>
          <cell r="L1078" t="str">
            <v>-</v>
          </cell>
          <cell r="M1078" t="str">
            <v>-</v>
          </cell>
          <cell r="N1078" t="str">
            <v>TEINME</v>
          </cell>
          <cell r="O1078">
            <v>249.9</v>
          </cell>
        </row>
        <row r="1079">
          <cell r="A1079" t="str">
            <v>GC25C039</v>
          </cell>
          <cell r="B1079" t="str">
            <v>PT CABALLERO</v>
          </cell>
          <cell r="C1079" t="str">
            <v>SUDADERA</v>
          </cell>
          <cell r="D1079" t="str">
            <v>CLEAN</v>
          </cell>
          <cell r="E1079" t="str">
            <v>PRIMAVERA / VERANO</v>
          </cell>
          <cell r="F1079">
            <v>2019</v>
          </cell>
          <cell r="G1079" t="str">
            <v>9 SEMANA</v>
          </cell>
          <cell r="H1079" t="str">
            <v>CUELLO REDONDO</v>
          </cell>
          <cell r="I1079" t="str">
            <v>MANGA LARGA</v>
          </cell>
          <cell r="J1079" t="str">
            <v>REBAJAS</v>
          </cell>
          <cell r="K1079" t="str">
            <v>FELPA</v>
          </cell>
          <cell r="L1079" t="str">
            <v>-</v>
          </cell>
          <cell r="M1079" t="str">
            <v>-</v>
          </cell>
          <cell r="N1079" t="str">
            <v>TEINME</v>
          </cell>
          <cell r="O1079">
            <v>249.9</v>
          </cell>
        </row>
        <row r="1080">
          <cell r="A1080" t="str">
            <v>GC25C044</v>
          </cell>
          <cell r="B1080" t="str">
            <v>PT CABALLERO</v>
          </cell>
          <cell r="C1080" t="str">
            <v>SUDADERA</v>
          </cell>
          <cell r="D1080" t="str">
            <v>CORE</v>
          </cell>
          <cell r="E1080" t="str">
            <v>PRIMAVERA / VERANO</v>
          </cell>
          <cell r="F1080">
            <v>2019</v>
          </cell>
          <cell r="G1080" t="str">
            <v>7 SEMANA</v>
          </cell>
          <cell r="H1080" t="str">
            <v>CUELLO REDONDO</v>
          </cell>
          <cell r="I1080" t="str">
            <v>MANGA LARGA</v>
          </cell>
          <cell r="J1080" t="str">
            <v>REBAJAS</v>
          </cell>
          <cell r="K1080" t="str">
            <v>FELPA</v>
          </cell>
          <cell r="L1080" t="str">
            <v>-</v>
          </cell>
          <cell r="M1080" t="str">
            <v>-</v>
          </cell>
          <cell r="N1080" t="str">
            <v>TEINME</v>
          </cell>
          <cell r="O1080">
            <v>349.9</v>
          </cell>
        </row>
        <row r="1081">
          <cell r="A1081" t="str">
            <v>GC25C054</v>
          </cell>
          <cell r="B1081" t="str">
            <v>PT CABALLERO</v>
          </cell>
          <cell r="C1081" t="str">
            <v>SUDADERA</v>
          </cell>
          <cell r="D1081" t="str">
            <v>CLEAN</v>
          </cell>
          <cell r="E1081" t="str">
            <v>PRIMAVERA / VERANO</v>
          </cell>
          <cell r="F1081">
            <v>2019</v>
          </cell>
          <cell r="G1081" t="str">
            <v>13 SEMANA</v>
          </cell>
          <cell r="H1081" t="str">
            <v>CUELLO REDONDO</v>
          </cell>
          <cell r="I1081" t="str">
            <v>MANGA LARGA</v>
          </cell>
          <cell r="J1081" t="str">
            <v>REBAJAS</v>
          </cell>
          <cell r="K1081" t="str">
            <v>FELPA</v>
          </cell>
          <cell r="L1081" t="str">
            <v>-</v>
          </cell>
          <cell r="M1081" t="str">
            <v>-</v>
          </cell>
          <cell r="N1081" t="str">
            <v>TEINME</v>
          </cell>
          <cell r="O1081">
            <v>249.9</v>
          </cell>
        </row>
        <row r="1082">
          <cell r="A1082" t="str">
            <v>GC25C057</v>
          </cell>
          <cell r="B1082" t="str">
            <v>PT CABALLERO</v>
          </cell>
          <cell r="C1082" t="str">
            <v>SUDADERA</v>
          </cell>
          <cell r="D1082" t="str">
            <v>TRENDY</v>
          </cell>
          <cell r="E1082" t="str">
            <v>PRIMAVERA / VERANO</v>
          </cell>
          <cell r="F1082">
            <v>2019</v>
          </cell>
          <cell r="G1082" t="str">
            <v>10 SEMANA</v>
          </cell>
          <cell r="H1082" t="str">
            <v>CUELLO REDONDO</v>
          </cell>
          <cell r="I1082" t="str">
            <v>MANGA LARGA</v>
          </cell>
          <cell r="J1082" t="str">
            <v>REBAJAS</v>
          </cell>
          <cell r="K1082" t="str">
            <v>FELPA</v>
          </cell>
          <cell r="L1082" t="str">
            <v>RESORT</v>
          </cell>
          <cell r="M1082" t="str">
            <v>-</v>
          </cell>
          <cell r="N1082" t="str">
            <v>TEINME</v>
          </cell>
          <cell r="O1082">
            <v>449.9</v>
          </cell>
        </row>
        <row r="1083">
          <cell r="A1083" t="str">
            <v>GC25C058</v>
          </cell>
          <cell r="B1083" t="str">
            <v>PT CABALLERO</v>
          </cell>
          <cell r="C1083" t="str">
            <v>SUDADERA</v>
          </cell>
          <cell r="D1083" t="str">
            <v>TRENDY</v>
          </cell>
          <cell r="E1083" t="str">
            <v>PRIMAVERA / VERANO</v>
          </cell>
          <cell r="F1083">
            <v>2019</v>
          </cell>
          <cell r="G1083" t="str">
            <v>24 SEMANA</v>
          </cell>
          <cell r="H1083" t="str">
            <v>CAPUCHA</v>
          </cell>
          <cell r="I1083" t="str">
            <v>MANGA LARGA</v>
          </cell>
          <cell r="J1083" t="str">
            <v>REBAJAS</v>
          </cell>
          <cell r="K1083" t="str">
            <v>FELPA</v>
          </cell>
          <cell r="L1083" t="str">
            <v>VINTAGE STRIPES</v>
          </cell>
          <cell r="M1083" t="str">
            <v>-</v>
          </cell>
          <cell r="N1083" t="str">
            <v>TEINME</v>
          </cell>
          <cell r="O1083">
            <v>399.9</v>
          </cell>
        </row>
        <row r="1084">
          <cell r="A1084" t="str">
            <v>GC25C059</v>
          </cell>
          <cell r="B1084" t="str">
            <v>PT CABALLERO</v>
          </cell>
          <cell r="C1084" t="str">
            <v>SUDADERA</v>
          </cell>
          <cell r="D1084" t="str">
            <v>TRENDY</v>
          </cell>
          <cell r="E1084" t="str">
            <v>PRIMAVERA / VERANO</v>
          </cell>
          <cell r="F1084">
            <v>2019</v>
          </cell>
          <cell r="G1084" t="str">
            <v>27 SEMANA</v>
          </cell>
          <cell r="H1084" t="str">
            <v>CUELLO REDONDO</v>
          </cell>
          <cell r="I1084" t="str">
            <v>MANGA LARGA</v>
          </cell>
          <cell r="J1084" t="str">
            <v>REBAJAS</v>
          </cell>
          <cell r="K1084" t="str">
            <v>FELPA</v>
          </cell>
          <cell r="L1084" t="str">
            <v>VINTAGE STRIPES</v>
          </cell>
          <cell r="M1084" t="str">
            <v>-</v>
          </cell>
          <cell r="N1084" t="str">
            <v>TEINME</v>
          </cell>
          <cell r="O1084">
            <v>399.9</v>
          </cell>
        </row>
        <row r="1085">
          <cell r="A1085" t="str">
            <v>GC25C060</v>
          </cell>
          <cell r="B1085" t="str">
            <v>PT CABALLERO</v>
          </cell>
          <cell r="C1085" t="str">
            <v>SUDADERA</v>
          </cell>
          <cell r="D1085" t="str">
            <v>TRENDY</v>
          </cell>
          <cell r="E1085" t="str">
            <v>PRIMAVERA / VERANO</v>
          </cell>
          <cell r="F1085">
            <v>2019</v>
          </cell>
          <cell r="G1085" t="str">
            <v>22 SEMANA</v>
          </cell>
          <cell r="H1085" t="str">
            <v>CAPUCHA</v>
          </cell>
          <cell r="I1085" t="str">
            <v>MANGA LARGA</v>
          </cell>
          <cell r="J1085" t="str">
            <v>REBAJAS</v>
          </cell>
          <cell r="K1085" t="str">
            <v>FELPA</v>
          </cell>
          <cell r="L1085" t="str">
            <v>VINTAGE STRIPES</v>
          </cell>
          <cell r="M1085" t="str">
            <v>-</v>
          </cell>
          <cell r="N1085" t="str">
            <v>TEINME</v>
          </cell>
          <cell r="O1085">
            <v>499.9</v>
          </cell>
        </row>
        <row r="1086">
          <cell r="A1086" t="str">
            <v>GC25C061</v>
          </cell>
          <cell r="B1086" t="str">
            <v>PT CABALLERO</v>
          </cell>
          <cell r="C1086" t="str">
            <v>SUDADERA</v>
          </cell>
          <cell r="D1086" t="str">
            <v>TRENDY</v>
          </cell>
          <cell r="E1086" t="str">
            <v>PRIMAVERA / VERANO</v>
          </cell>
          <cell r="F1086">
            <v>2019</v>
          </cell>
          <cell r="G1086" t="str">
            <v>12 SEMANA</v>
          </cell>
          <cell r="H1086" t="str">
            <v>CUELLO REDONDO</v>
          </cell>
          <cell r="I1086" t="str">
            <v>MANGA LARGA</v>
          </cell>
          <cell r="J1086" t="str">
            <v>REBAJAS</v>
          </cell>
          <cell r="K1086" t="str">
            <v>FELPA</v>
          </cell>
          <cell r="L1086" t="str">
            <v>RESORT</v>
          </cell>
          <cell r="M1086" t="str">
            <v>-</v>
          </cell>
          <cell r="N1086" t="str">
            <v>TEINME</v>
          </cell>
          <cell r="O1086">
            <v>499.9</v>
          </cell>
        </row>
        <row r="1087">
          <cell r="A1087" t="str">
            <v>GC25C062</v>
          </cell>
          <cell r="B1087" t="str">
            <v>PT CABALLERO</v>
          </cell>
          <cell r="C1087" t="str">
            <v>SUDADERA</v>
          </cell>
          <cell r="D1087" t="str">
            <v>TRENDY</v>
          </cell>
          <cell r="E1087" t="str">
            <v>PRIMAVERA / VERANO</v>
          </cell>
          <cell r="F1087">
            <v>2019</v>
          </cell>
          <cell r="G1087" t="str">
            <v>9 SEMANA</v>
          </cell>
          <cell r="H1087" t="str">
            <v>CUELLO REDONDO</v>
          </cell>
          <cell r="I1087" t="str">
            <v>MANGA LARGA</v>
          </cell>
          <cell r="J1087" t="str">
            <v>REBAJAS</v>
          </cell>
          <cell r="K1087" t="str">
            <v>FELPA</v>
          </cell>
          <cell r="L1087" t="str">
            <v>RESORT</v>
          </cell>
          <cell r="M1087" t="str">
            <v>-</v>
          </cell>
          <cell r="N1087" t="str">
            <v>TEINME</v>
          </cell>
          <cell r="O1087">
            <v>449.9</v>
          </cell>
        </row>
        <row r="1088">
          <cell r="A1088" t="str">
            <v>GC25C064</v>
          </cell>
          <cell r="B1088" t="str">
            <v>PT CABALLERO</v>
          </cell>
          <cell r="C1088" t="str">
            <v>SUDADERA</v>
          </cell>
          <cell r="D1088" t="str">
            <v>CLEAN</v>
          </cell>
          <cell r="E1088" t="str">
            <v>PRIMAVERA / VERANO</v>
          </cell>
          <cell r="F1088">
            <v>2019</v>
          </cell>
          <cell r="G1088" t="str">
            <v>16 SEMANA</v>
          </cell>
          <cell r="H1088" t="str">
            <v>CUELLO REDONDO</v>
          </cell>
          <cell r="I1088" t="str">
            <v>MANGA LARGA</v>
          </cell>
          <cell r="J1088" t="str">
            <v>REBAJAS</v>
          </cell>
          <cell r="K1088" t="str">
            <v>FELPA</v>
          </cell>
          <cell r="L1088" t="str">
            <v>-</v>
          </cell>
          <cell r="M1088" t="str">
            <v>-</v>
          </cell>
          <cell r="N1088" t="str">
            <v>TEINME</v>
          </cell>
          <cell r="O1088">
            <v>249.9</v>
          </cell>
        </row>
        <row r="1089">
          <cell r="A1089" t="str">
            <v>GC25C065</v>
          </cell>
          <cell r="B1089" t="str">
            <v>PT CABALLERO</v>
          </cell>
          <cell r="C1089" t="str">
            <v>SUDADERA</v>
          </cell>
          <cell r="D1089" t="str">
            <v>CLEAN</v>
          </cell>
          <cell r="E1089" t="str">
            <v>PRIMAVERA / VERANO</v>
          </cell>
          <cell r="F1089">
            <v>2019</v>
          </cell>
          <cell r="G1089" t="str">
            <v>24 SEMANA</v>
          </cell>
          <cell r="H1089" t="str">
            <v>CUELLO REDONDO</v>
          </cell>
          <cell r="I1089" t="str">
            <v>MANGA LARGA</v>
          </cell>
          <cell r="J1089" t="str">
            <v>REBAJAS</v>
          </cell>
          <cell r="K1089" t="str">
            <v>FELPA</v>
          </cell>
          <cell r="L1089" t="str">
            <v>UTILITY</v>
          </cell>
          <cell r="M1089" t="str">
            <v>-</v>
          </cell>
          <cell r="N1089" t="str">
            <v>TEINME</v>
          </cell>
          <cell r="O1089">
            <v>249.9</v>
          </cell>
        </row>
        <row r="1090">
          <cell r="A1090" t="str">
            <v>GC25C066</v>
          </cell>
          <cell r="B1090" t="str">
            <v>PT CABALLERO</v>
          </cell>
          <cell r="C1090" t="str">
            <v>SUDADERA</v>
          </cell>
          <cell r="D1090" t="str">
            <v>CLEAN</v>
          </cell>
          <cell r="E1090" t="str">
            <v>PRIMAVERA / VERANO</v>
          </cell>
          <cell r="F1090">
            <v>2019</v>
          </cell>
          <cell r="G1090" t="str">
            <v>17 SEMANA</v>
          </cell>
          <cell r="H1090" t="str">
            <v>CUELLO REDONDO</v>
          </cell>
          <cell r="I1090" t="str">
            <v>MANGA LARGA</v>
          </cell>
          <cell r="J1090" t="str">
            <v>REBAJAS</v>
          </cell>
          <cell r="K1090" t="str">
            <v>FELPA</v>
          </cell>
          <cell r="L1090" t="str">
            <v>-</v>
          </cell>
          <cell r="M1090" t="str">
            <v>-</v>
          </cell>
          <cell r="N1090" t="str">
            <v>TEINME</v>
          </cell>
          <cell r="O1090">
            <v>249.9</v>
          </cell>
        </row>
        <row r="1091">
          <cell r="A1091" t="str">
            <v>GC25C067</v>
          </cell>
          <cell r="B1091" t="str">
            <v>PT CABALLERO</v>
          </cell>
          <cell r="C1091" t="str">
            <v>SUDADERA</v>
          </cell>
          <cell r="D1091" t="str">
            <v>ADVANCE</v>
          </cell>
          <cell r="E1091" t="str">
            <v>PRIMAVERA / VERANO</v>
          </cell>
          <cell r="F1091">
            <v>2019</v>
          </cell>
          <cell r="G1091" t="str">
            <v>27 SEMANA</v>
          </cell>
          <cell r="H1091" t="str">
            <v>CUELLO REDONDO</v>
          </cell>
          <cell r="I1091" t="str">
            <v>MANGA LARGA</v>
          </cell>
          <cell r="J1091" t="str">
            <v>REBAJAS</v>
          </cell>
          <cell r="K1091" t="str">
            <v>FELPA</v>
          </cell>
          <cell r="L1091" t="str">
            <v>SENSORIAL</v>
          </cell>
          <cell r="M1091" t="str">
            <v>-</v>
          </cell>
          <cell r="N1091" t="str">
            <v>TEINME</v>
          </cell>
          <cell r="O1091">
            <v>349.9</v>
          </cell>
        </row>
        <row r="1092">
          <cell r="A1092" t="str">
            <v>GC25C081</v>
          </cell>
          <cell r="B1092" t="str">
            <v>PT CABALLERO</v>
          </cell>
          <cell r="C1092" t="str">
            <v>SUDADERA</v>
          </cell>
          <cell r="D1092" t="str">
            <v>ADVANCE</v>
          </cell>
          <cell r="E1092" t="str">
            <v>PRIMAVERA / VERANO</v>
          </cell>
          <cell r="F1092">
            <v>2019</v>
          </cell>
          <cell r="G1092" t="str">
            <v>29 SEMANA</v>
          </cell>
          <cell r="H1092" t="str">
            <v>CUELLO REDONDO</v>
          </cell>
          <cell r="I1092" t="str">
            <v>MANGA LARGA</v>
          </cell>
          <cell r="J1092" t="str">
            <v>REBAJAS</v>
          </cell>
          <cell r="K1092" t="str">
            <v>FELPA</v>
          </cell>
          <cell r="L1092" t="str">
            <v>SENSORIAL</v>
          </cell>
          <cell r="M1092" t="str">
            <v>-</v>
          </cell>
          <cell r="N1092" t="str">
            <v>TEINME</v>
          </cell>
          <cell r="O1092">
            <v>349.9</v>
          </cell>
        </row>
        <row r="1093">
          <cell r="A1093" t="str">
            <v>GC25C082</v>
          </cell>
          <cell r="B1093" t="str">
            <v>PT CABALLERO</v>
          </cell>
          <cell r="C1093" t="str">
            <v>SUDADERA</v>
          </cell>
          <cell r="D1093" t="str">
            <v>CORE</v>
          </cell>
          <cell r="E1093" t="str">
            <v>PRIMAVERA / VERANO</v>
          </cell>
          <cell r="F1093">
            <v>2019</v>
          </cell>
          <cell r="G1093" t="str">
            <v>29 SEMANA</v>
          </cell>
          <cell r="H1093" t="str">
            <v>CUELLO REDONDO</v>
          </cell>
          <cell r="I1093" t="str">
            <v>MANGA LARGA</v>
          </cell>
          <cell r="J1093" t="str">
            <v>REBAJAS</v>
          </cell>
          <cell r="K1093" t="str">
            <v>FELPA</v>
          </cell>
          <cell r="L1093" t="str">
            <v>-</v>
          </cell>
          <cell r="M1093" t="str">
            <v>-</v>
          </cell>
          <cell r="N1093" t="str">
            <v>TEINME</v>
          </cell>
          <cell r="O1093">
            <v>299.89999999999998</v>
          </cell>
        </row>
        <row r="1094">
          <cell r="A1094" t="str">
            <v>GC25C083</v>
          </cell>
          <cell r="B1094" t="str">
            <v>PT CABALLERO</v>
          </cell>
          <cell r="C1094" t="str">
            <v>SUDADERA</v>
          </cell>
          <cell r="D1094" t="str">
            <v>CORE</v>
          </cell>
          <cell r="E1094" t="str">
            <v>PRIMAVERA / VERANO</v>
          </cell>
          <cell r="F1094">
            <v>2019</v>
          </cell>
          <cell r="G1094" t="str">
            <v>27 SEMANA</v>
          </cell>
          <cell r="H1094" t="str">
            <v>CUELLO REDONDO</v>
          </cell>
          <cell r="I1094" t="str">
            <v>MANGA LARGA</v>
          </cell>
          <cell r="J1094" t="str">
            <v>REBAJAS</v>
          </cell>
          <cell r="K1094" t="str">
            <v>FELPA</v>
          </cell>
          <cell r="L1094" t="str">
            <v>-</v>
          </cell>
          <cell r="M1094" t="str">
            <v>-</v>
          </cell>
          <cell r="N1094" t="str">
            <v>TEINME</v>
          </cell>
          <cell r="O1094">
            <v>299.89999999999998</v>
          </cell>
        </row>
        <row r="1095">
          <cell r="A1095" t="str">
            <v>GC25C086</v>
          </cell>
          <cell r="B1095" t="str">
            <v>PT CABALLERO</v>
          </cell>
          <cell r="C1095" t="str">
            <v>SUDADERA</v>
          </cell>
          <cell r="D1095" t="str">
            <v>CORE</v>
          </cell>
          <cell r="E1095" t="str">
            <v>PRIMAVERA / VERANO</v>
          </cell>
          <cell r="F1095">
            <v>2019</v>
          </cell>
          <cell r="G1095" t="str">
            <v>10 SEMANA</v>
          </cell>
          <cell r="H1095" t="str">
            <v>CUELLO REDONDO</v>
          </cell>
          <cell r="I1095" t="str">
            <v>MANGA LARGA</v>
          </cell>
          <cell r="J1095" t="str">
            <v>REBAJAS</v>
          </cell>
          <cell r="K1095" t="str">
            <v>FELPA</v>
          </cell>
          <cell r="L1095" t="str">
            <v>-</v>
          </cell>
          <cell r="M1095" t="str">
            <v>-</v>
          </cell>
          <cell r="N1095" t="str">
            <v>TEINME</v>
          </cell>
          <cell r="O1095">
            <v>349.9</v>
          </cell>
        </row>
        <row r="1096">
          <cell r="A1096" t="str">
            <v>GC25C087</v>
          </cell>
          <cell r="B1096" t="str">
            <v>PT CABALLERO</v>
          </cell>
          <cell r="C1096" t="str">
            <v>SUDADERA</v>
          </cell>
          <cell r="D1096" t="str">
            <v>CORE</v>
          </cell>
          <cell r="E1096" t="str">
            <v>PRIMAVERA / VERANO</v>
          </cell>
          <cell r="F1096">
            <v>2019</v>
          </cell>
          <cell r="G1096" t="str">
            <v>10 SEMANA</v>
          </cell>
          <cell r="H1096" t="str">
            <v>CUELLO REDONDO</v>
          </cell>
          <cell r="I1096" t="str">
            <v>MANGA LARGA</v>
          </cell>
          <cell r="J1096" t="str">
            <v>REBAJAS</v>
          </cell>
          <cell r="K1096" t="str">
            <v>FELPA</v>
          </cell>
          <cell r="L1096" t="str">
            <v>-</v>
          </cell>
          <cell r="M1096" t="str">
            <v>-</v>
          </cell>
          <cell r="N1096" t="str">
            <v>TEINME</v>
          </cell>
          <cell r="O1096">
            <v>349.9</v>
          </cell>
        </row>
        <row r="1097">
          <cell r="A1097" t="str">
            <v>GC25C089</v>
          </cell>
          <cell r="B1097" t="str">
            <v>PT CABALLERO</v>
          </cell>
          <cell r="C1097" t="str">
            <v>SUDADERA</v>
          </cell>
          <cell r="D1097" t="str">
            <v>TRENDY</v>
          </cell>
          <cell r="E1097" t="str">
            <v>PRIMAVERA / VERANO</v>
          </cell>
          <cell r="F1097">
            <v>2019</v>
          </cell>
          <cell r="G1097" t="str">
            <v>7 SEMANA</v>
          </cell>
          <cell r="H1097" t="str">
            <v>CAPUCHA</v>
          </cell>
          <cell r="I1097" t="str">
            <v>MANGA LARGA</v>
          </cell>
          <cell r="J1097" t="str">
            <v>REBAJAS</v>
          </cell>
          <cell r="K1097" t="str">
            <v>FELPA</v>
          </cell>
          <cell r="L1097" t="str">
            <v>UTILITY</v>
          </cell>
          <cell r="M1097" t="str">
            <v>-</v>
          </cell>
          <cell r="N1097" t="str">
            <v>TEINME</v>
          </cell>
          <cell r="O1097">
            <v>549.9</v>
          </cell>
        </row>
        <row r="1098">
          <cell r="A1098" t="str">
            <v>GC25C090</v>
          </cell>
          <cell r="B1098" t="str">
            <v>PT CABALLERO</v>
          </cell>
          <cell r="C1098" t="str">
            <v>SUDADERA</v>
          </cell>
          <cell r="D1098" t="str">
            <v>TRENDY</v>
          </cell>
          <cell r="E1098" t="str">
            <v>PRIMAVERA / VERANO</v>
          </cell>
          <cell r="F1098">
            <v>2019</v>
          </cell>
          <cell r="G1098" t="str">
            <v>8 SEMANA</v>
          </cell>
          <cell r="H1098" t="str">
            <v>CUELLO REDONDO</v>
          </cell>
          <cell r="I1098" t="str">
            <v>MANGA LARGA</v>
          </cell>
          <cell r="J1098" t="str">
            <v>REBAJAS</v>
          </cell>
          <cell r="K1098" t="str">
            <v>FELPA</v>
          </cell>
          <cell r="L1098" t="str">
            <v>UTILITY</v>
          </cell>
          <cell r="M1098" t="str">
            <v>-</v>
          </cell>
          <cell r="N1098" t="str">
            <v>TEINME</v>
          </cell>
          <cell r="O1098">
            <v>449.9</v>
          </cell>
        </row>
        <row r="1099">
          <cell r="A1099" t="str">
            <v>GC25C091</v>
          </cell>
          <cell r="B1099" t="str">
            <v>PT CABALLERO</v>
          </cell>
          <cell r="C1099" t="str">
            <v>SUDADERA</v>
          </cell>
          <cell r="D1099" t="str">
            <v>CLEAN</v>
          </cell>
          <cell r="E1099" t="str">
            <v>PRIMAVERA / VERANO</v>
          </cell>
          <cell r="F1099">
            <v>2019</v>
          </cell>
          <cell r="G1099" t="str">
            <v>26 SEMANA</v>
          </cell>
          <cell r="H1099" t="str">
            <v>CUELLO REDONDO</v>
          </cell>
          <cell r="I1099" t="str">
            <v>MANGA LARGA</v>
          </cell>
          <cell r="J1099" t="str">
            <v>REBAJAS</v>
          </cell>
          <cell r="K1099" t="str">
            <v>FELPA</v>
          </cell>
          <cell r="L1099" t="str">
            <v>SENSORIAL</v>
          </cell>
          <cell r="M1099" t="str">
            <v>-</v>
          </cell>
          <cell r="N1099" t="str">
            <v>TEINME</v>
          </cell>
          <cell r="O1099">
            <v>249.9</v>
          </cell>
        </row>
        <row r="1100">
          <cell r="A1100" t="str">
            <v>GC25C100</v>
          </cell>
          <cell r="B1100" t="str">
            <v>PT CABALLERO</v>
          </cell>
          <cell r="C1100" t="str">
            <v>SUDADERA</v>
          </cell>
          <cell r="D1100" t="str">
            <v>CLEAN</v>
          </cell>
          <cell r="E1100" t="str">
            <v>OTOÑO / INVIERNO</v>
          </cell>
          <cell r="F1100">
            <v>2019</v>
          </cell>
          <cell r="G1100" t="str">
            <v>28 SEMANA</v>
          </cell>
          <cell r="H1100" t="str">
            <v>CAPUCHA</v>
          </cell>
          <cell r="I1100" t="str">
            <v>MANGA LARGA</v>
          </cell>
          <cell r="J1100" t="str">
            <v>REBAJAS</v>
          </cell>
          <cell r="K1100" t="str">
            <v>FELPA</v>
          </cell>
          <cell r="L1100" t="str">
            <v>SENSORIAL</v>
          </cell>
          <cell r="M1100" t="str">
            <v>-</v>
          </cell>
          <cell r="N1100" t="str">
            <v>TEINME</v>
          </cell>
          <cell r="O1100">
            <v>349.9</v>
          </cell>
        </row>
        <row r="1101">
          <cell r="A1101" t="str">
            <v>GC25C101</v>
          </cell>
          <cell r="B1101" t="str">
            <v>PT CABALLERO</v>
          </cell>
          <cell r="C1101" t="str">
            <v>SUDADERA</v>
          </cell>
          <cell r="D1101" t="str">
            <v>CLEAN</v>
          </cell>
          <cell r="E1101" t="str">
            <v>OTOÑO / INVIERNO</v>
          </cell>
          <cell r="F1101">
            <v>2019</v>
          </cell>
          <cell r="G1101" t="str">
            <v>28 SEMANA</v>
          </cell>
          <cell r="H1101" t="str">
            <v>CAPUCHA</v>
          </cell>
          <cell r="I1101" t="str">
            <v>MANGA LARGA</v>
          </cell>
          <cell r="J1101" t="str">
            <v>REBAJAS</v>
          </cell>
          <cell r="K1101" t="str">
            <v>FELPA</v>
          </cell>
          <cell r="L1101" t="str">
            <v>SENSORIAL</v>
          </cell>
          <cell r="M1101" t="str">
            <v>-</v>
          </cell>
          <cell r="N1101" t="str">
            <v>TEINME</v>
          </cell>
          <cell r="O1101">
            <v>349.9</v>
          </cell>
        </row>
        <row r="1102">
          <cell r="A1102" t="str">
            <v>GC25C103</v>
          </cell>
          <cell r="B1102" t="str">
            <v>PT CABALLERO</v>
          </cell>
          <cell r="C1102" t="str">
            <v>SUDADERA</v>
          </cell>
          <cell r="D1102" t="str">
            <v>CLEAN</v>
          </cell>
          <cell r="E1102" t="str">
            <v>PRIMAVERA / VERANO</v>
          </cell>
          <cell r="F1102">
            <v>2019</v>
          </cell>
          <cell r="G1102" t="str">
            <v>26 SEMANA</v>
          </cell>
          <cell r="H1102" t="str">
            <v>CAPUCHA</v>
          </cell>
          <cell r="I1102" t="str">
            <v>MANGA LARGA</v>
          </cell>
          <cell r="J1102" t="str">
            <v>REBAJAS</v>
          </cell>
          <cell r="K1102" t="str">
            <v>FELPA</v>
          </cell>
          <cell r="L1102" t="str">
            <v>SENSORIAL</v>
          </cell>
          <cell r="M1102" t="str">
            <v>-</v>
          </cell>
          <cell r="N1102" t="str">
            <v>TEINME</v>
          </cell>
          <cell r="O1102">
            <v>349.9</v>
          </cell>
        </row>
        <row r="1103">
          <cell r="A1103" t="str">
            <v>GC25C104</v>
          </cell>
          <cell r="B1103" t="str">
            <v>PT CABALLERO</v>
          </cell>
          <cell r="C1103" t="str">
            <v>SUDADERA</v>
          </cell>
          <cell r="D1103" t="str">
            <v>CLEAN</v>
          </cell>
          <cell r="E1103" t="str">
            <v>PRIMAVERA / VERANO</v>
          </cell>
          <cell r="F1103">
            <v>2019</v>
          </cell>
          <cell r="G1103" t="str">
            <v>26 SEMANA</v>
          </cell>
          <cell r="H1103" t="str">
            <v>CAPUCHA</v>
          </cell>
          <cell r="I1103" t="str">
            <v>MANGA LARGA</v>
          </cell>
          <cell r="J1103" t="str">
            <v>REBAJAS</v>
          </cell>
          <cell r="K1103" t="str">
            <v>FELPA</v>
          </cell>
          <cell r="L1103" t="str">
            <v>SENSORIAL</v>
          </cell>
          <cell r="M1103" t="str">
            <v>-</v>
          </cell>
          <cell r="N1103" t="str">
            <v>TEINME</v>
          </cell>
          <cell r="O1103">
            <v>349.9</v>
          </cell>
        </row>
        <row r="1104">
          <cell r="A1104" t="str">
            <v>GC25C106</v>
          </cell>
          <cell r="B1104" t="str">
            <v>PT CABALLERO</v>
          </cell>
          <cell r="C1104" t="str">
            <v>SUDADERA</v>
          </cell>
          <cell r="D1104" t="str">
            <v>CLEAN</v>
          </cell>
          <cell r="E1104" t="str">
            <v>PRIMAVERA / VERANO</v>
          </cell>
          <cell r="F1104">
            <v>2019</v>
          </cell>
          <cell r="G1104" t="str">
            <v>27 SEMANA</v>
          </cell>
          <cell r="H1104" t="str">
            <v>CAPUCHA</v>
          </cell>
          <cell r="I1104" t="str">
            <v>MANGA LARGA</v>
          </cell>
          <cell r="J1104" t="str">
            <v>REBAJAS</v>
          </cell>
          <cell r="K1104" t="str">
            <v>FELPA</v>
          </cell>
          <cell r="L1104" t="str">
            <v>SENSORIAL</v>
          </cell>
          <cell r="M1104" t="str">
            <v>-</v>
          </cell>
          <cell r="N1104" t="str">
            <v>TEINME</v>
          </cell>
          <cell r="O1104">
            <v>349.9</v>
          </cell>
        </row>
        <row r="1105">
          <cell r="A1105" t="str">
            <v>GC25C108</v>
          </cell>
          <cell r="B1105" t="str">
            <v>PT CABALLERO</v>
          </cell>
          <cell r="C1105" t="str">
            <v>SUDADERA</v>
          </cell>
          <cell r="D1105" t="str">
            <v>CLEAN</v>
          </cell>
          <cell r="E1105" t="str">
            <v>OTOÑO / INVIERNO</v>
          </cell>
          <cell r="F1105">
            <v>2019</v>
          </cell>
          <cell r="G1105" t="str">
            <v>31 SEMANA</v>
          </cell>
          <cell r="H1105" t="str">
            <v>CAPUCHA</v>
          </cell>
          <cell r="I1105" t="str">
            <v>MANGA LARGA</v>
          </cell>
          <cell r="J1105" t="str">
            <v>REBAJAS</v>
          </cell>
          <cell r="K1105" t="str">
            <v>FELPA</v>
          </cell>
          <cell r="L1105" t="str">
            <v>SENSORIAL</v>
          </cell>
          <cell r="M1105" t="str">
            <v>-</v>
          </cell>
          <cell r="N1105" t="str">
            <v>TEINME</v>
          </cell>
          <cell r="O1105">
            <v>349.9</v>
          </cell>
        </row>
        <row r="1106">
          <cell r="A1106" t="str">
            <v>GC25C110</v>
          </cell>
          <cell r="B1106" t="str">
            <v>PT CABALLERO</v>
          </cell>
          <cell r="C1106" t="str">
            <v>SUDADERA</v>
          </cell>
          <cell r="D1106" t="str">
            <v>CLEAN</v>
          </cell>
          <cell r="E1106" t="str">
            <v>OTOÑO / INVIERNO</v>
          </cell>
          <cell r="F1106">
            <v>2019</v>
          </cell>
          <cell r="G1106" t="str">
            <v>30 SEMANA</v>
          </cell>
          <cell r="H1106" t="str">
            <v>CAPUCHA</v>
          </cell>
          <cell r="I1106" t="str">
            <v>MANGA LARGA</v>
          </cell>
          <cell r="J1106" t="str">
            <v>REBAJAS</v>
          </cell>
          <cell r="K1106" t="str">
            <v>FELPA</v>
          </cell>
          <cell r="L1106" t="str">
            <v>SENSORIAL</v>
          </cell>
          <cell r="M1106" t="str">
            <v>-</v>
          </cell>
          <cell r="N1106" t="str">
            <v>TEINME</v>
          </cell>
          <cell r="O1106">
            <v>349.9</v>
          </cell>
        </row>
        <row r="1107">
          <cell r="A1107" t="str">
            <v>GC25C111</v>
          </cell>
          <cell r="B1107" t="str">
            <v>PT CABALLERO</v>
          </cell>
          <cell r="C1107" t="str">
            <v>SUDADERA</v>
          </cell>
          <cell r="D1107" t="str">
            <v>ADVANCE</v>
          </cell>
          <cell r="E1107" t="str">
            <v>PRIMAVERA / VERANO</v>
          </cell>
          <cell r="F1107">
            <v>2019</v>
          </cell>
          <cell r="G1107" t="str">
            <v>17 SEMANA</v>
          </cell>
          <cell r="H1107" t="str">
            <v>CUELLO REDONDO</v>
          </cell>
          <cell r="I1107" t="str">
            <v>MANGA LARGA</v>
          </cell>
          <cell r="J1107" t="str">
            <v>REBAJAS</v>
          </cell>
          <cell r="K1107" t="str">
            <v>FELPA</v>
          </cell>
          <cell r="L1107" t="str">
            <v>-</v>
          </cell>
          <cell r="M1107" t="str">
            <v>-</v>
          </cell>
          <cell r="N1107" t="str">
            <v>TEINME</v>
          </cell>
          <cell r="O1107">
            <v>349.9</v>
          </cell>
        </row>
        <row r="1108">
          <cell r="A1108" t="str">
            <v>GC25C112</v>
          </cell>
          <cell r="B1108" t="str">
            <v>PT CABALLERO</v>
          </cell>
          <cell r="C1108" t="str">
            <v>SUDADERA</v>
          </cell>
          <cell r="D1108" t="str">
            <v>ADVANCE</v>
          </cell>
          <cell r="E1108" t="str">
            <v>PRIMAVERA / VERANO</v>
          </cell>
          <cell r="F1108">
            <v>2019</v>
          </cell>
          <cell r="G1108" t="str">
            <v>17 SEMANA</v>
          </cell>
          <cell r="H1108" t="str">
            <v>CUELLO REDONDO</v>
          </cell>
          <cell r="I1108" t="str">
            <v>MANGA LARGA</v>
          </cell>
          <cell r="J1108" t="str">
            <v>REBAJAS</v>
          </cell>
          <cell r="K1108" t="str">
            <v>FELPA</v>
          </cell>
          <cell r="L1108" t="str">
            <v>-</v>
          </cell>
          <cell r="M1108" t="str">
            <v>-</v>
          </cell>
          <cell r="N1108" t="str">
            <v>TEINME</v>
          </cell>
          <cell r="O1108">
            <v>349.9</v>
          </cell>
        </row>
        <row r="1109">
          <cell r="A1109" t="str">
            <v>GC25C113</v>
          </cell>
          <cell r="B1109" t="str">
            <v>PT CABALLERO</v>
          </cell>
          <cell r="C1109" t="str">
            <v>SUDADERA</v>
          </cell>
          <cell r="D1109" t="str">
            <v>ADVANCE</v>
          </cell>
          <cell r="E1109" t="str">
            <v>PRIMAVERA / VERANO</v>
          </cell>
          <cell r="F1109">
            <v>2019</v>
          </cell>
          <cell r="G1109" t="str">
            <v>17 SEMANA</v>
          </cell>
          <cell r="H1109" t="str">
            <v>CUELLO REDONDO</v>
          </cell>
          <cell r="I1109" t="str">
            <v>MANGA LARGA</v>
          </cell>
          <cell r="J1109" t="str">
            <v>REBAJAS</v>
          </cell>
          <cell r="K1109" t="str">
            <v>FELPA</v>
          </cell>
          <cell r="L1109" t="str">
            <v>-</v>
          </cell>
          <cell r="M1109" t="str">
            <v>-</v>
          </cell>
          <cell r="N1109" t="str">
            <v>TEINME</v>
          </cell>
          <cell r="O1109">
            <v>349.9</v>
          </cell>
        </row>
        <row r="1110">
          <cell r="A1110" t="str">
            <v>GC25C116</v>
          </cell>
          <cell r="B1110" t="str">
            <v>PT CABALLERO</v>
          </cell>
          <cell r="C1110" t="str">
            <v>SUDADERA</v>
          </cell>
          <cell r="D1110" t="str">
            <v>ADVANCE</v>
          </cell>
          <cell r="E1110" t="str">
            <v>PRIMAVERA / VERANO</v>
          </cell>
          <cell r="F1110">
            <v>2019</v>
          </cell>
          <cell r="G1110" t="str">
            <v>17 SEMANA</v>
          </cell>
          <cell r="H1110" t="str">
            <v>CUELLO REDONDO</v>
          </cell>
          <cell r="I1110" t="str">
            <v>MANGA LARGA</v>
          </cell>
          <cell r="J1110" t="str">
            <v>REBAJAS</v>
          </cell>
          <cell r="K1110" t="str">
            <v>FELPA</v>
          </cell>
          <cell r="L1110" t="str">
            <v>-</v>
          </cell>
          <cell r="M1110" t="str">
            <v>-</v>
          </cell>
          <cell r="N1110" t="str">
            <v>TEINME</v>
          </cell>
          <cell r="O1110">
            <v>349.9</v>
          </cell>
        </row>
        <row r="1111">
          <cell r="A1111" t="str">
            <v>GC25C117</v>
          </cell>
          <cell r="B1111" t="str">
            <v>PT CABALLERO</v>
          </cell>
          <cell r="C1111" t="str">
            <v>SUDADERA</v>
          </cell>
          <cell r="D1111" t="str">
            <v>ADVANCE</v>
          </cell>
          <cell r="E1111" t="str">
            <v>PRIMAVERA / VERANO</v>
          </cell>
          <cell r="F1111">
            <v>2019</v>
          </cell>
          <cell r="G1111" t="str">
            <v>22 SEMANA</v>
          </cell>
          <cell r="H1111" t="str">
            <v>CUELLO REDONDO</v>
          </cell>
          <cell r="I1111" t="str">
            <v>MANGA LARGA</v>
          </cell>
          <cell r="J1111" t="str">
            <v>REBAJAS</v>
          </cell>
          <cell r="K1111" t="str">
            <v>FELPA</v>
          </cell>
          <cell r="L1111" t="str">
            <v>SENSORIAL</v>
          </cell>
          <cell r="M1111" t="str">
            <v>-</v>
          </cell>
          <cell r="N1111" t="str">
            <v>TEINME</v>
          </cell>
          <cell r="O1111">
            <v>299.89999999999998</v>
          </cell>
        </row>
        <row r="1112">
          <cell r="A1112" t="str">
            <v>GC25C123</v>
          </cell>
          <cell r="B1112" t="str">
            <v>PT CABALLERO</v>
          </cell>
          <cell r="C1112" t="str">
            <v>SUDADERA</v>
          </cell>
          <cell r="D1112" t="str">
            <v>ADVANCE</v>
          </cell>
          <cell r="E1112" t="str">
            <v>OTOÑO / INVIERNO</v>
          </cell>
          <cell r="F1112">
            <v>2019</v>
          </cell>
          <cell r="G1112" t="str">
            <v>33 SEMANA</v>
          </cell>
          <cell r="H1112" t="str">
            <v>CUELLO REDONDO</v>
          </cell>
          <cell r="I1112" t="str">
            <v>MANGA LARGA</v>
          </cell>
          <cell r="J1112" t="str">
            <v>REBAJAS</v>
          </cell>
          <cell r="K1112" t="str">
            <v>FELPA</v>
          </cell>
          <cell r="L1112" t="str">
            <v>-</v>
          </cell>
          <cell r="M1112" t="str">
            <v>-</v>
          </cell>
          <cell r="N1112" t="str">
            <v>TEINME</v>
          </cell>
          <cell r="O1112">
            <v>399.9</v>
          </cell>
        </row>
        <row r="1113">
          <cell r="A1113" t="str">
            <v>GC25C124</v>
          </cell>
          <cell r="B1113" t="str">
            <v>PT CABALLERO</v>
          </cell>
          <cell r="C1113" t="str">
            <v>SUDADERA</v>
          </cell>
          <cell r="D1113" t="str">
            <v>ADVANCE</v>
          </cell>
          <cell r="E1113" t="str">
            <v>OTOÑO / INVIERNO</v>
          </cell>
          <cell r="F1113">
            <v>2019</v>
          </cell>
          <cell r="G1113" t="str">
            <v>33 SEMANA</v>
          </cell>
          <cell r="H1113" t="str">
            <v>CUELLO REDONDO</v>
          </cell>
          <cell r="I1113" t="str">
            <v>MANGA LARGA</v>
          </cell>
          <cell r="J1113" t="str">
            <v>REBAJAS</v>
          </cell>
          <cell r="K1113" t="str">
            <v>FELPA</v>
          </cell>
          <cell r="L1113" t="str">
            <v>-</v>
          </cell>
          <cell r="M1113" t="str">
            <v>-</v>
          </cell>
          <cell r="N1113" t="str">
            <v>TEINME</v>
          </cell>
          <cell r="O1113">
            <v>399.9</v>
          </cell>
        </row>
        <row r="1114">
          <cell r="A1114" t="str">
            <v>GC25C125</v>
          </cell>
          <cell r="B1114" t="str">
            <v>PT CABALLERO</v>
          </cell>
          <cell r="C1114" t="str">
            <v>SUDADERA</v>
          </cell>
          <cell r="D1114" t="str">
            <v>ADVANCE</v>
          </cell>
          <cell r="E1114" t="str">
            <v>OTOÑO / INVIERNO</v>
          </cell>
          <cell r="F1114">
            <v>2019</v>
          </cell>
          <cell r="G1114" t="str">
            <v>33 SEMANA</v>
          </cell>
          <cell r="H1114" t="str">
            <v>CUELLO REDONDO</v>
          </cell>
          <cell r="I1114" t="str">
            <v>MANGA LARGA</v>
          </cell>
          <cell r="J1114" t="str">
            <v>REBAJAS</v>
          </cell>
          <cell r="K1114" t="str">
            <v>FELPA</v>
          </cell>
          <cell r="L1114" t="str">
            <v>-</v>
          </cell>
          <cell r="M1114" t="str">
            <v>-</v>
          </cell>
          <cell r="N1114" t="str">
            <v>TEINME</v>
          </cell>
          <cell r="O1114">
            <v>399.9</v>
          </cell>
        </row>
        <row r="1115">
          <cell r="A1115" t="str">
            <v>GC25C129</v>
          </cell>
          <cell r="B1115" t="str">
            <v>PT CABALLERO</v>
          </cell>
          <cell r="C1115" t="str">
            <v>SUDADERA</v>
          </cell>
          <cell r="D1115" t="str">
            <v>ADVANCE</v>
          </cell>
          <cell r="E1115" t="str">
            <v>OTOÑO / INVIERNO</v>
          </cell>
          <cell r="F1115">
            <v>2019</v>
          </cell>
          <cell r="G1115" t="str">
            <v>26 SEMANA</v>
          </cell>
          <cell r="H1115" t="str">
            <v>CUELLO REDONDO</v>
          </cell>
          <cell r="I1115" t="str">
            <v>MANGA LARGA</v>
          </cell>
          <cell r="J1115" t="str">
            <v>REBAJAS</v>
          </cell>
          <cell r="K1115" t="str">
            <v>FELPA</v>
          </cell>
          <cell r="L1115" t="str">
            <v>-</v>
          </cell>
          <cell r="M1115" t="str">
            <v>-</v>
          </cell>
          <cell r="N1115" t="str">
            <v>TEINME</v>
          </cell>
          <cell r="O1115">
            <v>349.9</v>
          </cell>
        </row>
        <row r="1116">
          <cell r="A1116" t="str">
            <v>GC25C130</v>
          </cell>
          <cell r="B1116" t="str">
            <v>PT CABALLERO</v>
          </cell>
          <cell r="C1116" t="str">
            <v>SUDADERA</v>
          </cell>
          <cell r="D1116" t="str">
            <v>ADVANCE</v>
          </cell>
          <cell r="E1116" t="str">
            <v>OTOÑO / INVIERNO</v>
          </cell>
          <cell r="F1116">
            <v>2019</v>
          </cell>
          <cell r="G1116" t="str">
            <v>26 SEMANA</v>
          </cell>
          <cell r="H1116" t="str">
            <v>CUELLO REDONDO</v>
          </cell>
          <cell r="I1116" t="str">
            <v>MANGA LARGA</v>
          </cell>
          <cell r="J1116" t="str">
            <v>REBAJAS</v>
          </cell>
          <cell r="K1116" t="str">
            <v>FELPA</v>
          </cell>
          <cell r="L1116" t="str">
            <v>-</v>
          </cell>
          <cell r="M1116" t="str">
            <v>-</v>
          </cell>
          <cell r="N1116" t="str">
            <v>TEINME</v>
          </cell>
          <cell r="O1116">
            <v>349.9</v>
          </cell>
        </row>
        <row r="1117">
          <cell r="A1117" t="str">
            <v>GC25C131</v>
          </cell>
          <cell r="B1117" t="str">
            <v>PT CABALLERO</v>
          </cell>
          <cell r="C1117" t="str">
            <v>SUDADERA</v>
          </cell>
          <cell r="D1117" t="str">
            <v>ADVANCE</v>
          </cell>
          <cell r="E1117" t="str">
            <v>OTOÑO / INVIERNO</v>
          </cell>
          <cell r="F1117">
            <v>2019</v>
          </cell>
          <cell r="G1117" t="str">
            <v>26 SEMANA</v>
          </cell>
          <cell r="H1117" t="str">
            <v>CUELLO REDONDO</v>
          </cell>
          <cell r="I1117" t="str">
            <v>MANGA LARGA</v>
          </cell>
          <cell r="J1117" t="str">
            <v>REBAJAS</v>
          </cell>
          <cell r="K1117" t="str">
            <v>FELPA</v>
          </cell>
          <cell r="L1117" t="str">
            <v>-</v>
          </cell>
          <cell r="M1117" t="str">
            <v>-</v>
          </cell>
          <cell r="N1117" t="str">
            <v>TEINME</v>
          </cell>
          <cell r="O1117">
            <v>349.9</v>
          </cell>
        </row>
        <row r="1118">
          <cell r="A1118" t="str">
            <v>GC25C137</v>
          </cell>
          <cell r="B1118" t="str">
            <v>PT CABALLERO</v>
          </cell>
          <cell r="C1118" t="str">
            <v>SUDADERA</v>
          </cell>
          <cell r="D1118" t="str">
            <v>ADVANCE</v>
          </cell>
          <cell r="E1118" t="str">
            <v>OTOÑO / INVIERNO</v>
          </cell>
          <cell r="F1118">
            <v>2019</v>
          </cell>
          <cell r="G1118" t="str">
            <v>29 SEMANA</v>
          </cell>
          <cell r="H1118" t="str">
            <v>CUELLO REDONDO</v>
          </cell>
          <cell r="I1118" t="str">
            <v>MANGA LARGA</v>
          </cell>
          <cell r="J1118" t="str">
            <v>REBAJAS</v>
          </cell>
          <cell r="K1118" t="str">
            <v>FELPA</v>
          </cell>
          <cell r="L1118" t="str">
            <v>-</v>
          </cell>
          <cell r="M1118" t="str">
            <v>-</v>
          </cell>
          <cell r="N1118" t="str">
            <v>TEINME</v>
          </cell>
          <cell r="O1118">
            <v>399.9</v>
          </cell>
        </row>
        <row r="1119">
          <cell r="A1119" t="str">
            <v>GC25C138</v>
          </cell>
          <cell r="B1119" t="str">
            <v>PT CABALLERO</v>
          </cell>
          <cell r="C1119" t="str">
            <v>SUDADERA</v>
          </cell>
          <cell r="D1119" t="str">
            <v>ADVANCE</v>
          </cell>
          <cell r="E1119" t="str">
            <v>OTOÑO / INVIERNO</v>
          </cell>
          <cell r="F1119">
            <v>2019</v>
          </cell>
          <cell r="G1119" t="str">
            <v>29 SEMANA</v>
          </cell>
          <cell r="H1119" t="str">
            <v>CUELLO REDONDO</v>
          </cell>
          <cell r="I1119" t="str">
            <v>MANGA LARGA</v>
          </cell>
          <cell r="J1119" t="str">
            <v>REBAJAS</v>
          </cell>
          <cell r="K1119" t="str">
            <v>FELPA</v>
          </cell>
          <cell r="L1119" t="str">
            <v>-</v>
          </cell>
          <cell r="M1119" t="str">
            <v>-</v>
          </cell>
          <cell r="N1119" t="str">
            <v>TEINME</v>
          </cell>
          <cell r="O1119">
            <v>399.9</v>
          </cell>
        </row>
        <row r="1120">
          <cell r="A1120" t="str">
            <v>GC25C139</v>
          </cell>
          <cell r="B1120" t="str">
            <v>PT CABALLERO</v>
          </cell>
          <cell r="C1120" t="str">
            <v>SUDADERA</v>
          </cell>
          <cell r="D1120" t="str">
            <v>ADVANCE</v>
          </cell>
          <cell r="E1120" t="str">
            <v>OTOÑO / INVIERNO</v>
          </cell>
          <cell r="F1120">
            <v>2019</v>
          </cell>
          <cell r="G1120" t="str">
            <v>29 SEMANA</v>
          </cell>
          <cell r="H1120" t="str">
            <v>CUELLO REDONDO</v>
          </cell>
          <cell r="I1120" t="str">
            <v>MANGA LARGA</v>
          </cell>
          <cell r="J1120" t="str">
            <v>REBAJAS</v>
          </cell>
          <cell r="K1120" t="str">
            <v>FELPA</v>
          </cell>
          <cell r="L1120" t="str">
            <v>-</v>
          </cell>
          <cell r="M1120" t="str">
            <v>-</v>
          </cell>
          <cell r="N1120" t="str">
            <v>TEINME</v>
          </cell>
          <cell r="O1120">
            <v>399.9</v>
          </cell>
        </row>
        <row r="1121">
          <cell r="A1121" t="str">
            <v>GC25C141</v>
          </cell>
          <cell r="B1121" t="str">
            <v>PT CABALLERO</v>
          </cell>
          <cell r="C1121" t="str">
            <v>SUDADERA</v>
          </cell>
          <cell r="D1121" t="str">
            <v>CLEAN</v>
          </cell>
          <cell r="E1121" t="str">
            <v>OTOÑO / INVIERNO</v>
          </cell>
          <cell r="F1121">
            <v>2019</v>
          </cell>
          <cell r="G1121" t="str">
            <v>35 SEMANA</v>
          </cell>
          <cell r="H1121" t="str">
            <v>CUELLO REDONDO</v>
          </cell>
          <cell r="I1121" t="str">
            <v>MANGA LARGA</v>
          </cell>
          <cell r="J1121" t="str">
            <v>REBAJAS</v>
          </cell>
          <cell r="K1121" t="str">
            <v>FELPA</v>
          </cell>
          <cell r="L1121" t="str">
            <v>CAMBRIDGE</v>
          </cell>
          <cell r="M1121" t="str">
            <v>-</v>
          </cell>
          <cell r="N1121" t="str">
            <v>TEINME</v>
          </cell>
          <cell r="O1121">
            <v>299.89999999999998</v>
          </cell>
        </row>
        <row r="1122">
          <cell r="A1122" t="str">
            <v>GC25C142</v>
          </cell>
          <cell r="B1122" t="str">
            <v>PT CABALLERO</v>
          </cell>
          <cell r="C1122" t="str">
            <v>SUDADERA</v>
          </cell>
          <cell r="D1122" t="str">
            <v>CLEAN</v>
          </cell>
          <cell r="E1122" t="str">
            <v>OTOÑO / INVIERNO</v>
          </cell>
          <cell r="F1122">
            <v>2019</v>
          </cell>
          <cell r="G1122" t="str">
            <v>35 SEMANA</v>
          </cell>
          <cell r="H1122" t="str">
            <v>CUELLO REDONDO</v>
          </cell>
          <cell r="I1122" t="str">
            <v>MANGA LARGA</v>
          </cell>
          <cell r="J1122" t="str">
            <v>REBAJAS</v>
          </cell>
          <cell r="K1122" t="str">
            <v>FELPA</v>
          </cell>
          <cell r="L1122" t="str">
            <v>CAMBRIDGE</v>
          </cell>
          <cell r="M1122" t="str">
            <v>-</v>
          </cell>
          <cell r="N1122" t="str">
            <v>TEINME</v>
          </cell>
          <cell r="O1122">
            <v>299.89999999999998</v>
          </cell>
        </row>
        <row r="1123">
          <cell r="A1123" t="str">
            <v>GC25C146</v>
          </cell>
          <cell r="B1123" t="str">
            <v>PT CABALLERO</v>
          </cell>
          <cell r="C1123" t="str">
            <v>SUDADERA</v>
          </cell>
          <cell r="D1123" t="str">
            <v>ADVANCE</v>
          </cell>
          <cell r="E1123" t="str">
            <v>OTOÑO / INVIERNO</v>
          </cell>
          <cell r="F1123">
            <v>2019</v>
          </cell>
          <cell r="G1123" t="str">
            <v>30 SEMANA</v>
          </cell>
          <cell r="H1123" t="str">
            <v>CUELLO REDONDO</v>
          </cell>
          <cell r="I1123" t="str">
            <v>MANGA LARGA</v>
          </cell>
          <cell r="J1123" t="str">
            <v>REBAJAS</v>
          </cell>
          <cell r="K1123" t="str">
            <v>FELPA</v>
          </cell>
          <cell r="L1123" t="str">
            <v>CAMBRIDGE</v>
          </cell>
          <cell r="M1123" t="str">
            <v>-</v>
          </cell>
          <cell r="N1123" t="str">
            <v>TEINME</v>
          </cell>
          <cell r="O1123">
            <v>349.9</v>
          </cell>
        </row>
        <row r="1124">
          <cell r="A1124" t="str">
            <v>GC25C147</v>
          </cell>
          <cell r="B1124" t="str">
            <v>PT CABALLERO</v>
          </cell>
          <cell r="C1124" t="str">
            <v>SUDADERA</v>
          </cell>
          <cell r="D1124" t="str">
            <v>ADVANCE</v>
          </cell>
          <cell r="E1124" t="str">
            <v>OTOÑO / INVIERNO</v>
          </cell>
          <cell r="F1124">
            <v>2019</v>
          </cell>
          <cell r="G1124" t="str">
            <v>30 SEMANA</v>
          </cell>
          <cell r="H1124" t="str">
            <v>CUELLO REDONDO</v>
          </cell>
          <cell r="I1124" t="str">
            <v>MANGA LARGA</v>
          </cell>
          <cell r="J1124" t="str">
            <v>REBAJAS</v>
          </cell>
          <cell r="K1124" t="str">
            <v>FELPA</v>
          </cell>
          <cell r="L1124" t="str">
            <v>-</v>
          </cell>
          <cell r="M1124" t="str">
            <v>-</v>
          </cell>
          <cell r="N1124" t="str">
            <v>TEINME</v>
          </cell>
          <cell r="O1124">
            <v>349.9</v>
          </cell>
        </row>
        <row r="1125">
          <cell r="A1125" t="str">
            <v>GC25C148</v>
          </cell>
          <cell r="B1125" t="str">
            <v>PT CABALLERO</v>
          </cell>
          <cell r="C1125" t="str">
            <v>SUDADERA</v>
          </cell>
          <cell r="D1125" t="str">
            <v>ADVANCE</v>
          </cell>
          <cell r="E1125" t="str">
            <v>OTOÑO / INVIERNO</v>
          </cell>
          <cell r="F1125">
            <v>2019</v>
          </cell>
          <cell r="G1125" t="str">
            <v>30 SEMANA</v>
          </cell>
          <cell r="H1125" t="str">
            <v>CUELLO REDONDO</v>
          </cell>
          <cell r="I1125" t="str">
            <v>MANGA LARGA</v>
          </cell>
          <cell r="J1125" t="str">
            <v>REBAJAS</v>
          </cell>
          <cell r="K1125" t="str">
            <v>FELPA</v>
          </cell>
          <cell r="L1125" t="str">
            <v>-</v>
          </cell>
          <cell r="M1125" t="str">
            <v>-</v>
          </cell>
          <cell r="N1125" t="str">
            <v>TEINME</v>
          </cell>
          <cell r="O1125">
            <v>349.9</v>
          </cell>
        </row>
        <row r="1126">
          <cell r="A1126" t="str">
            <v>GC25C149</v>
          </cell>
          <cell r="B1126" t="str">
            <v>PT CABALLERO</v>
          </cell>
          <cell r="C1126" t="str">
            <v>SUDADERA</v>
          </cell>
          <cell r="D1126" t="str">
            <v>ADVANCE</v>
          </cell>
          <cell r="E1126" t="str">
            <v>OTOÑO / INVIERNO</v>
          </cell>
          <cell r="F1126">
            <v>2019</v>
          </cell>
          <cell r="G1126" t="str">
            <v>33 SEMANA</v>
          </cell>
          <cell r="H1126" t="str">
            <v>CUELLO REDONDO</v>
          </cell>
          <cell r="I1126" t="str">
            <v>MANGA LARGA</v>
          </cell>
          <cell r="J1126" t="str">
            <v>REBAJAS</v>
          </cell>
          <cell r="K1126" t="str">
            <v>FELPA</v>
          </cell>
          <cell r="L1126" t="str">
            <v>-</v>
          </cell>
          <cell r="M1126" t="str">
            <v>-</v>
          </cell>
          <cell r="N1126" t="str">
            <v>TEINME</v>
          </cell>
          <cell r="O1126">
            <v>349.9</v>
          </cell>
        </row>
        <row r="1127">
          <cell r="A1127" t="str">
            <v>GC25C150</v>
          </cell>
          <cell r="B1127" t="str">
            <v>PT CABALLERO</v>
          </cell>
          <cell r="C1127" t="str">
            <v>SUDADERA</v>
          </cell>
          <cell r="D1127" t="str">
            <v>ADVANCE</v>
          </cell>
          <cell r="E1127" t="str">
            <v>OTOÑO / INVIERNO</v>
          </cell>
          <cell r="F1127">
            <v>2019</v>
          </cell>
          <cell r="G1127" t="str">
            <v>30 SEMANA</v>
          </cell>
          <cell r="H1127" t="str">
            <v>CUELLO REDONDO</v>
          </cell>
          <cell r="I1127" t="str">
            <v>MANGA LARGA</v>
          </cell>
          <cell r="J1127" t="str">
            <v>REBAJAS</v>
          </cell>
          <cell r="K1127" t="str">
            <v>FELPA</v>
          </cell>
          <cell r="L1127" t="str">
            <v>-</v>
          </cell>
          <cell r="M1127" t="str">
            <v>-</v>
          </cell>
          <cell r="N1127" t="str">
            <v>TEINME</v>
          </cell>
          <cell r="O1127">
            <v>349.9</v>
          </cell>
        </row>
        <row r="1128">
          <cell r="A1128" t="str">
            <v>GC25C155</v>
          </cell>
          <cell r="B1128" t="str">
            <v>PT CABALLERO</v>
          </cell>
          <cell r="C1128" t="str">
            <v>SUDADERA</v>
          </cell>
          <cell r="D1128" t="str">
            <v>ADVANCE</v>
          </cell>
          <cell r="E1128" t="str">
            <v>OTOÑO / INVIERNO</v>
          </cell>
          <cell r="F1128">
            <v>2019</v>
          </cell>
          <cell r="G1128" t="str">
            <v>45 SEMANA</v>
          </cell>
          <cell r="H1128" t="str">
            <v>CUELLO REDONDO</v>
          </cell>
          <cell r="I1128" t="str">
            <v>MANGA LARGA</v>
          </cell>
          <cell r="J1128" t="str">
            <v>REBAJAS</v>
          </cell>
          <cell r="K1128" t="str">
            <v>FELPA</v>
          </cell>
          <cell r="L1128" t="str">
            <v>CAMBRIDGE</v>
          </cell>
          <cell r="M1128" t="str">
            <v>-</v>
          </cell>
          <cell r="N1128" t="str">
            <v>TEINME</v>
          </cell>
          <cell r="O1128">
            <v>399.9</v>
          </cell>
        </row>
        <row r="1129">
          <cell r="A1129" t="str">
            <v>GC25C166</v>
          </cell>
          <cell r="B1129" t="str">
            <v>PT CABALLERO</v>
          </cell>
          <cell r="C1129" t="str">
            <v>SUDADERA</v>
          </cell>
          <cell r="D1129" t="str">
            <v>CLEAN</v>
          </cell>
          <cell r="E1129" t="str">
            <v>OTOÑO / INVIERNO</v>
          </cell>
          <cell r="F1129">
            <v>2019</v>
          </cell>
          <cell r="G1129" t="str">
            <v>49 SEMANA</v>
          </cell>
          <cell r="H1129" t="str">
            <v>CAPUCHA</v>
          </cell>
          <cell r="I1129" t="str">
            <v>MANGA LARGA</v>
          </cell>
          <cell r="J1129" t="str">
            <v>REBAJAS</v>
          </cell>
          <cell r="K1129" t="str">
            <v>FELPA</v>
          </cell>
          <cell r="L1129" t="str">
            <v>GRUNGE</v>
          </cell>
          <cell r="M1129" t="str">
            <v>-</v>
          </cell>
          <cell r="N1129" t="str">
            <v>TEINME</v>
          </cell>
          <cell r="O1129">
            <v>349.9</v>
          </cell>
        </row>
        <row r="1130">
          <cell r="A1130" t="str">
            <v>GC25C167</v>
          </cell>
          <cell r="B1130" t="str">
            <v>PT CABALLERO</v>
          </cell>
          <cell r="C1130" t="str">
            <v>SUDADERA</v>
          </cell>
          <cell r="D1130" t="str">
            <v>CLEAN</v>
          </cell>
          <cell r="E1130" t="str">
            <v>OTOÑO / INVIERNO</v>
          </cell>
          <cell r="F1130">
            <v>2019</v>
          </cell>
          <cell r="G1130" t="str">
            <v>49 SEMANA</v>
          </cell>
          <cell r="H1130" t="str">
            <v>CAPUCHA</v>
          </cell>
          <cell r="I1130" t="str">
            <v>MANGA LARGA</v>
          </cell>
          <cell r="J1130" t="str">
            <v>REBAJAS</v>
          </cell>
          <cell r="K1130" t="str">
            <v>FELPA</v>
          </cell>
          <cell r="L1130" t="str">
            <v>GRUNGE</v>
          </cell>
          <cell r="M1130" t="str">
            <v>-</v>
          </cell>
          <cell r="N1130" t="str">
            <v>TEINME</v>
          </cell>
          <cell r="O1130">
            <v>349.9</v>
          </cell>
        </row>
        <row r="1131">
          <cell r="A1131" t="str">
            <v>GC25X423</v>
          </cell>
          <cell r="B1131" t="str">
            <v>PT CABALLERO</v>
          </cell>
          <cell r="C1131" t="str">
            <v>SUDADERA</v>
          </cell>
          <cell r="D1131" t="str">
            <v>CORE</v>
          </cell>
          <cell r="E1131" t="str">
            <v>OTOÑO / INVIERNO</v>
          </cell>
          <cell r="F1131">
            <v>2014</v>
          </cell>
          <cell r="G1131" t="str">
            <v>37 SEMANA</v>
          </cell>
          <cell r="H1131" t="str">
            <v>CUELLO REDONDO</v>
          </cell>
          <cell r="I1131" t="str">
            <v>MANGA LARGA</v>
          </cell>
          <cell r="J1131" t="str">
            <v>-</v>
          </cell>
          <cell r="K1131" t="str">
            <v>FELPA</v>
          </cell>
          <cell r="L1131" t="str">
            <v>COLLEGE</v>
          </cell>
          <cell r="M1131" t="str">
            <v>LANZAMIENTO</v>
          </cell>
          <cell r="N1131" t="str">
            <v>TEINME</v>
          </cell>
          <cell r="O1131">
            <v>249.9</v>
          </cell>
        </row>
        <row r="1132">
          <cell r="A1132" t="str">
            <v>GC25X598</v>
          </cell>
          <cell r="B1132" t="str">
            <v>PT CABALLERO</v>
          </cell>
          <cell r="C1132" t="str">
            <v>SUDADERA</v>
          </cell>
          <cell r="D1132" t="str">
            <v>ADVANCE</v>
          </cell>
          <cell r="E1132" t="str">
            <v>PRIMAVERA / VERANO</v>
          </cell>
          <cell r="F1132">
            <v>0</v>
          </cell>
          <cell r="G1132" t="str">
            <v>23 SEMANA</v>
          </cell>
          <cell r="H1132" t="str">
            <v>CUELLO REDONDO</v>
          </cell>
          <cell r="I1132" t="str">
            <v>MANGA LARGA</v>
          </cell>
          <cell r="J1132" t="str">
            <v>REBAJAS</v>
          </cell>
          <cell r="K1132" t="str">
            <v>FELPA</v>
          </cell>
          <cell r="L1132" t="str">
            <v>-</v>
          </cell>
          <cell r="M1132" t="str">
            <v>LANZAMIENTO</v>
          </cell>
          <cell r="N1132" t="str">
            <v>TEINME</v>
          </cell>
          <cell r="O1132">
            <v>249.9</v>
          </cell>
        </row>
        <row r="1133">
          <cell r="A1133" t="str">
            <v>GC25X660</v>
          </cell>
          <cell r="B1133" t="str">
            <v>PT CABALLERO</v>
          </cell>
          <cell r="C1133" t="str">
            <v>SUDADERA</v>
          </cell>
          <cell r="D1133" t="str">
            <v>TRENDY</v>
          </cell>
          <cell r="E1133" t="str">
            <v>OTOÑO / INVIERNO</v>
          </cell>
          <cell r="F1133">
            <v>2017</v>
          </cell>
          <cell r="G1133" t="str">
            <v>5 SEMANA</v>
          </cell>
          <cell r="H1133" t="str">
            <v>CUELLO ALTO</v>
          </cell>
          <cell r="I1133" t="str">
            <v>MANGA LARGA</v>
          </cell>
          <cell r="J1133" t="str">
            <v>REBAJAS OTO - INV 2017</v>
          </cell>
          <cell r="K1133" t="str">
            <v>CHIFON</v>
          </cell>
          <cell r="L1133" t="str">
            <v>SAMURAI</v>
          </cell>
          <cell r="M1133" t="str">
            <v>-</v>
          </cell>
          <cell r="N1133" t="str">
            <v>TEINME</v>
          </cell>
          <cell r="O1133">
            <v>549.9</v>
          </cell>
        </row>
        <row r="1134">
          <cell r="A1134" t="str">
            <v>GC25X693</v>
          </cell>
          <cell r="B1134" t="str">
            <v>PT CABALLERO</v>
          </cell>
          <cell r="C1134" t="str">
            <v>SUDADERA</v>
          </cell>
          <cell r="D1134" t="str">
            <v>TRENDY</v>
          </cell>
          <cell r="E1134" t="str">
            <v>PRIMAVERA / VERANO</v>
          </cell>
          <cell r="F1134">
            <v>2017</v>
          </cell>
          <cell r="G1134" t="str">
            <v>8 SEMANA</v>
          </cell>
          <cell r="H1134" t="str">
            <v>CUELLO ALTO</v>
          </cell>
          <cell r="I1134" t="str">
            <v>MANGA LARGA</v>
          </cell>
          <cell r="J1134" t="str">
            <v>REBAJAS PRI - VER 2017</v>
          </cell>
          <cell r="K1134" t="str">
            <v>FELPA</v>
          </cell>
          <cell r="L1134" t="str">
            <v>ENCOUNTER</v>
          </cell>
          <cell r="M1134" t="str">
            <v>-</v>
          </cell>
          <cell r="N1134" t="str">
            <v>TEINME</v>
          </cell>
          <cell r="O1134">
            <v>399.9</v>
          </cell>
        </row>
        <row r="1135">
          <cell r="A1135" t="str">
            <v>GC25X702</v>
          </cell>
          <cell r="B1135" t="str">
            <v>PT CABALLERO</v>
          </cell>
          <cell r="C1135" t="str">
            <v>SUDADERA</v>
          </cell>
          <cell r="D1135" t="str">
            <v>TRENDY</v>
          </cell>
          <cell r="E1135" t="str">
            <v>PRIMAVERA / VERANO</v>
          </cell>
          <cell r="F1135">
            <v>2017</v>
          </cell>
          <cell r="G1135" t="str">
            <v>18 SEMANA</v>
          </cell>
          <cell r="H1135" t="str">
            <v>CAPUCHA</v>
          </cell>
          <cell r="I1135" t="str">
            <v>MANGA LARGA</v>
          </cell>
          <cell r="J1135" t="str">
            <v>REBAJAS PRI - VER 2017</v>
          </cell>
          <cell r="K1135" t="str">
            <v>FELPA</v>
          </cell>
          <cell r="L1135" t="str">
            <v>-</v>
          </cell>
          <cell r="M1135" t="str">
            <v>-</v>
          </cell>
          <cell r="N1135" t="str">
            <v>TEINME</v>
          </cell>
          <cell r="O1135">
            <v>549.9</v>
          </cell>
        </row>
        <row r="1136">
          <cell r="A1136" t="str">
            <v>GC25X705</v>
          </cell>
          <cell r="B1136" t="str">
            <v>PT CABALLERO</v>
          </cell>
          <cell r="C1136" t="str">
            <v>SUDADERA</v>
          </cell>
          <cell r="D1136" t="str">
            <v>TRENDY</v>
          </cell>
          <cell r="E1136" t="str">
            <v>PRIMAVERA / VERANO</v>
          </cell>
          <cell r="F1136">
            <v>2017</v>
          </cell>
          <cell r="G1136" t="str">
            <v>12 SEMANA</v>
          </cell>
          <cell r="H1136" t="str">
            <v>CAPUCHA</v>
          </cell>
          <cell r="I1136" t="str">
            <v>MANGA LARGA</v>
          </cell>
          <cell r="J1136" t="str">
            <v>REBAJAS OTO - INV 2017</v>
          </cell>
          <cell r="K1136" t="str">
            <v>FELPA</v>
          </cell>
          <cell r="L1136" t="str">
            <v>ENCOUNTER</v>
          </cell>
          <cell r="M1136" t="str">
            <v>-</v>
          </cell>
          <cell r="N1136" t="str">
            <v>TEINME</v>
          </cell>
          <cell r="O1136">
            <v>399.9</v>
          </cell>
        </row>
        <row r="1137">
          <cell r="A1137" t="str">
            <v>GC25X733</v>
          </cell>
          <cell r="B1137" t="str">
            <v>PT CABALLERO</v>
          </cell>
          <cell r="C1137" t="str">
            <v>SUDADERA</v>
          </cell>
          <cell r="D1137" t="str">
            <v>TRENDY</v>
          </cell>
          <cell r="E1137" t="str">
            <v>OTOÑO / INVIERNO</v>
          </cell>
          <cell r="F1137">
            <v>0</v>
          </cell>
          <cell r="G1137" t="str">
            <v>30 SEMANA</v>
          </cell>
          <cell r="H1137" t="str">
            <v>CAPUCHA</v>
          </cell>
          <cell r="I1137" t="str">
            <v>MANGA LARGA</v>
          </cell>
          <cell r="J1137" t="str">
            <v>REBAJAS</v>
          </cell>
          <cell r="K1137" t="str">
            <v>FELPA</v>
          </cell>
          <cell r="L1137" t="str">
            <v>ENCOUNTER</v>
          </cell>
          <cell r="M1137" t="str">
            <v>-</v>
          </cell>
          <cell r="N1137" t="str">
            <v>TEINME</v>
          </cell>
          <cell r="O1137">
            <v>399.9</v>
          </cell>
        </row>
        <row r="1138">
          <cell r="A1138" t="str">
            <v>GC25X746</v>
          </cell>
          <cell r="B1138" t="str">
            <v>PT CABALLERO</v>
          </cell>
          <cell r="C1138" t="str">
            <v>SUDADERA</v>
          </cell>
          <cell r="D1138" t="str">
            <v>TRENDY</v>
          </cell>
          <cell r="E1138" t="str">
            <v>OTOÑO / INVIERNO</v>
          </cell>
          <cell r="F1138">
            <v>0</v>
          </cell>
          <cell r="G1138" t="str">
            <v>30 SEMANA</v>
          </cell>
          <cell r="H1138" t="str">
            <v>CAPUCHA</v>
          </cell>
          <cell r="I1138" t="str">
            <v>MANGA LARGA</v>
          </cell>
          <cell r="J1138" t="str">
            <v>REBAJAS</v>
          </cell>
          <cell r="K1138" t="str">
            <v>FELPA</v>
          </cell>
          <cell r="L1138" t="str">
            <v>ENGELANDS</v>
          </cell>
          <cell r="M1138" t="str">
            <v>-</v>
          </cell>
          <cell r="N1138" t="str">
            <v>TEINME</v>
          </cell>
          <cell r="O1138">
            <v>399.9</v>
          </cell>
        </row>
        <row r="1139">
          <cell r="A1139" t="str">
            <v>GC25X748</v>
          </cell>
          <cell r="B1139" t="str">
            <v>PT CABALLERO</v>
          </cell>
          <cell r="C1139" t="str">
            <v>SUDADERA</v>
          </cell>
          <cell r="D1139" t="str">
            <v>CORE</v>
          </cell>
          <cell r="E1139" t="str">
            <v>OTOÑO / INVIERNO</v>
          </cell>
          <cell r="F1139">
            <v>2017</v>
          </cell>
          <cell r="G1139" t="str">
            <v>31 SEMANA</v>
          </cell>
          <cell r="H1139" t="str">
            <v>CUELLO REDONDO</v>
          </cell>
          <cell r="I1139" t="str">
            <v>MANGA LARGA</v>
          </cell>
          <cell r="J1139" t="str">
            <v>REBAJAS OTO - INV 2017</v>
          </cell>
          <cell r="K1139" t="str">
            <v>FELPA</v>
          </cell>
          <cell r="L1139" t="str">
            <v>BASICOS</v>
          </cell>
          <cell r="M1139" t="str">
            <v>-</v>
          </cell>
          <cell r="N1139" t="str">
            <v>TEINME</v>
          </cell>
          <cell r="O1139">
            <v>349.9</v>
          </cell>
        </row>
        <row r="1140">
          <cell r="A1140" t="str">
            <v>GC25X749</v>
          </cell>
          <cell r="B1140" t="str">
            <v>PT CABALLERO</v>
          </cell>
          <cell r="C1140" t="str">
            <v>SUDADERA</v>
          </cell>
          <cell r="D1140" t="str">
            <v>CORE</v>
          </cell>
          <cell r="E1140" t="str">
            <v>OTOÑO / INVIERNO</v>
          </cell>
          <cell r="F1140">
            <v>2017</v>
          </cell>
          <cell r="G1140" t="str">
            <v>31 SEMANA</v>
          </cell>
          <cell r="H1140" t="str">
            <v>CUELLO REDONDO</v>
          </cell>
          <cell r="I1140" t="str">
            <v>MANGA LARGA</v>
          </cell>
          <cell r="J1140" t="str">
            <v>REBAJAS OTO - INV 2017</v>
          </cell>
          <cell r="K1140" t="str">
            <v>FELPA</v>
          </cell>
          <cell r="L1140" t="str">
            <v>BASICOS</v>
          </cell>
          <cell r="M1140" t="str">
            <v>-</v>
          </cell>
          <cell r="N1140" t="str">
            <v>TEINME</v>
          </cell>
          <cell r="O1140">
            <v>349.9</v>
          </cell>
        </row>
        <row r="1141">
          <cell r="A1141" t="str">
            <v>GC25X750</v>
          </cell>
          <cell r="B1141" t="str">
            <v>PT CABALLERO</v>
          </cell>
          <cell r="C1141" t="str">
            <v>SUDADERA</v>
          </cell>
          <cell r="D1141" t="str">
            <v>CORE</v>
          </cell>
          <cell r="E1141" t="str">
            <v>OTOÑO / INVIERNO</v>
          </cell>
          <cell r="F1141">
            <v>0</v>
          </cell>
          <cell r="G1141" t="str">
            <v>34 SEMANA</v>
          </cell>
          <cell r="H1141" t="str">
            <v>CUELLO REDONDO</v>
          </cell>
          <cell r="I1141" t="str">
            <v>MANGA LARGA</v>
          </cell>
          <cell r="J1141" t="str">
            <v>REBAJAS</v>
          </cell>
          <cell r="K1141" t="str">
            <v>FELPA</v>
          </cell>
          <cell r="L1141" t="str">
            <v>BASICOS</v>
          </cell>
          <cell r="M1141" t="str">
            <v>-</v>
          </cell>
          <cell r="N1141" t="str">
            <v>TEINME</v>
          </cell>
          <cell r="O1141">
            <v>349.9</v>
          </cell>
        </row>
        <row r="1142">
          <cell r="A1142" t="str">
            <v>GC25X783</v>
          </cell>
          <cell r="B1142" t="str">
            <v>PT CABALLERO</v>
          </cell>
          <cell r="C1142" t="str">
            <v>SUDADERA</v>
          </cell>
          <cell r="D1142" t="str">
            <v>TRENDY</v>
          </cell>
          <cell r="E1142" t="str">
            <v>PRIMAVERA / VERANO</v>
          </cell>
          <cell r="F1142">
            <v>2018</v>
          </cell>
          <cell r="G1142" t="str">
            <v>48 SEMANA</v>
          </cell>
          <cell r="H1142" t="str">
            <v>CAPUCHA</v>
          </cell>
          <cell r="I1142" t="str">
            <v>SIN MANGA</v>
          </cell>
          <cell r="J1142" t="str">
            <v>REBAJAS PRI - VER 2018</v>
          </cell>
          <cell r="K1142" t="str">
            <v>FELPA</v>
          </cell>
          <cell r="L1142" t="str">
            <v>-</v>
          </cell>
          <cell r="M1142" t="str">
            <v>-</v>
          </cell>
          <cell r="N1142" t="str">
            <v>TEINME</v>
          </cell>
          <cell r="O1142">
            <v>499.9</v>
          </cell>
        </row>
        <row r="1143">
          <cell r="A1143" t="str">
            <v>GC25X787</v>
          </cell>
          <cell r="B1143" t="str">
            <v>PT CABALLERO</v>
          </cell>
          <cell r="C1143" t="str">
            <v>SUDADERA</v>
          </cell>
          <cell r="D1143" t="str">
            <v>TRENDY</v>
          </cell>
          <cell r="E1143" t="str">
            <v>PRIMAVERA / VERANO</v>
          </cell>
          <cell r="F1143">
            <v>2018</v>
          </cell>
          <cell r="G1143" t="str">
            <v>6 SEMANA</v>
          </cell>
          <cell r="H1143" t="str">
            <v>CAPUCHA</v>
          </cell>
          <cell r="I1143" t="str">
            <v>MANGA LARGA</v>
          </cell>
          <cell r="J1143" t="str">
            <v>REBAJAS PRI - VER 2018</v>
          </cell>
          <cell r="K1143" t="str">
            <v>FELPA</v>
          </cell>
          <cell r="L1143" t="str">
            <v>SIMPLE MIND</v>
          </cell>
          <cell r="M1143" t="str">
            <v>-</v>
          </cell>
          <cell r="N1143" t="str">
            <v>TEINME</v>
          </cell>
          <cell r="O1143">
            <v>399.9</v>
          </cell>
        </row>
        <row r="1144">
          <cell r="A1144" t="str">
            <v>GC25X793</v>
          </cell>
          <cell r="B1144" t="str">
            <v>PT CABALLERO</v>
          </cell>
          <cell r="C1144" t="str">
            <v>SUDADERA</v>
          </cell>
          <cell r="D1144" t="str">
            <v>ADVANCED</v>
          </cell>
          <cell r="E1144" t="str">
            <v>PRIMAVERA / VERANO</v>
          </cell>
          <cell r="F1144">
            <v>2018</v>
          </cell>
          <cell r="G1144" t="str">
            <v>6 SEMANA</v>
          </cell>
          <cell r="H1144" t="str">
            <v>CUELLO REDONDO</v>
          </cell>
          <cell r="I1144" t="str">
            <v>MANGA LARGA</v>
          </cell>
          <cell r="J1144" t="str">
            <v>REBAJAS PRI - VER 2018</v>
          </cell>
          <cell r="K1144" t="str">
            <v>FELPA</v>
          </cell>
          <cell r="L1144" t="str">
            <v>ADVANCED</v>
          </cell>
          <cell r="M1144" t="str">
            <v>-</v>
          </cell>
          <cell r="N1144" t="str">
            <v>TEINME</v>
          </cell>
          <cell r="O1144">
            <v>399.9</v>
          </cell>
        </row>
        <row r="1145">
          <cell r="A1145" t="str">
            <v>GC25X800</v>
          </cell>
          <cell r="B1145" t="str">
            <v>PT CABALLERO</v>
          </cell>
          <cell r="C1145" t="str">
            <v>SUDADERA</v>
          </cell>
          <cell r="D1145" t="str">
            <v>ADVANCED</v>
          </cell>
          <cell r="E1145" t="str">
            <v>PRIMAVERA / VERANO</v>
          </cell>
          <cell r="F1145">
            <v>2018</v>
          </cell>
          <cell r="G1145" t="str">
            <v>15 SEMANA</v>
          </cell>
          <cell r="H1145" t="str">
            <v>CUELLO REDONDO</v>
          </cell>
          <cell r="I1145" t="str">
            <v>MANGA LARGA</v>
          </cell>
          <cell r="J1145" t="str">
            <v>REBAJAS PRI - VER 2018</v>
          </cell>
          <cell r="K1145" t="str">
            <v>FELPA</v>
          </cell>
          <cell r="L1145" t="str">
            <v>MIX KULT</v>
          </cell>
          <cell r="M1145" t="str">
            <v>-</v>
          </cell>
          <cell r="N1145" t="str">
            <v>TEINME</v>
          </cell>
          <cell r="O1145">
            <v>399.9</v>
          </cell>
        </row>
        <row r="1146">
          <cell r="A1146" t="str">
            <v>GC25X802</v>
          </cell>
          <cell r="B1146" t="str">
            <v>PT CABALLERO</v>
          </cell>
          <cell r="C1146" t="str">
            <v>SUDADERA</v>
          </cell>
          <cell r="D1146" t="str">
            <v>ADVANCE</v>
          </cell>
          <cell r="E1146" t="str">
            <v>PRIMAVERA / VERANO</v>
          </cell>
          <cell r="F1146">
            <v>2018</v>
          </cell>
          <cell r="G1146" t="str">
            <v>19 SEMANA</v>
          </cell>
          <cell r="H1146" t="str">
            <v>CUELLO REDONDO</v>
          </cell>
          <cell r="I1146" t="str">
            <v>MANGA LARGA</v>
          </cell>
          <cell r="J1146" t="str">
            <v>REBAJAS</v>
          </cell>
          <cell r="K1146" t="str">
            <v>FELPA</v>
          </cell>
          <cell r="L1146" t="str">
            <v>MIX KULT</v>
          </cell>
          <cell r="M1146" t="str">
            <v>-</v>
          </cell>
          <cell r="N1146" t="str">
            <v>TEINME</v>
          </cell>
          <cell r="O1146">
            <v>399.9</v>
          </cell>
        </row>
        <row r="1147">
          <cell r="A1147" t="str">
            <v>GC25X803</v>
          </cell>
          <cell r="B1147" t="str">
            <v>PT CABALLERO</v>
          </cell>
          <cell r="C1147" t="str">
            <v>SUDADERA</v>
          </cell>
          <cell r="D1147" t="str">
            <v>ADVANCE</v>
          </cell>
          <cell r="E1147" t="str">
            <v>PRIMAVERA / VERANO</v>
          </cell>
          <cell r="F1147">
            <v>2018</v>
          </cell>
          <cell r="G1147" t="str">
            <v>19 SEMANA</v>
          </cell>
          <cell r="H1147" t="str">
            <v>CUELLO REDONDO</v>
          </cell>
          <cell r="I1147" t="str">
            <v>MANGA LARGA</v>
          </cell>
          <cell r="J1147" t="str">
            <v>REBAJAS</v>
          </cell>
          <cell r="K1147" t="str">
            <v>FELPA</v>
          </cell>
          <cell r="L1147" t="str">
            <v>MIX KULT</v>
          </cell>
          <cell r="M1147" t="str">
            <v>-</v>
          </cell>
          <cell r="N1147" t="str">
            <v>TEINME</v>
          </cell>
          <cell r="O1147">
            <v>399.9</v>
          </cell>
        </row>
        <row r="1148">
          <cell r="A1148" t="str">
            <v>GC25X804</v>
          </cell>
          <cell r="B1148" t="str">
            <v>PT CABALLERO</v>
          </cell>
          <cell r="C1148" t="str">
            <v>SUDADERA</v>
          </cell>
          <cell r="D1148" t="str">
            <v>ADVANCE</v>
          </cell>
          <cell r="E1148" t="str">
            <v>PRIMAVERA / VERANO</v>
          </cell>
          <cell r="F1148">
            <v>2018</v>
          </cell>
          <cell r="G1148" t="str">
            <v>18 SEMANA</v>
          </cell>
          <cell r="H1148" t="str">
            <v>CUELLO REDONDO</v>
          </cell>
          <cell r="I1148" t="str">
            <v>MANGA LARGA</v>
          </cell>
          <cell r="J1148" t="str">
            <v>REBAJAS</v>
          </cell>
          <cell r="K1148" t="str">
            <v>FELPA</v>
          </cell>
          <cell r="L1148" t="str">
            <v>MIX KULT</v>
          </cell>
          <cell r="M1148" t="str">
            <v>-</v>
          </cell>
          <cell r="N1148" t="str">
            <v>TEINME</v>
          </cell>
          <cell r="O1148">
            <v>399.9</v>
          </cell>
        </row>
        <row r="1149">
          <cell r="A1149" t="str">
            <v>GC25X807</v>
          </cell>
          <cell r="B1149" t="str">
            <v>PT CABALLERO</v>
          </cell>
          <cell r="C1149" t="str">
            <v>SUDADERA</v>
          </cell>
          <cell r="D1149" t="str">
            <v>CORE</v>
          </cell>
          <cell r="E1149" t="str">
            <v>OTOÑO / INVIERNO</v>
          </cell>
          <cell r="F1149">
            <v>2017</v>
          </cell>
          <cell r="G1149" t="str">
            <v>5 SEMANA</v>
          </cell>
          <cell r="H1149" t="str">
            <v>CAPUCHA</v>
          </cell>
          <cell r="I1149" t="str">
            <v>MANGA LARGA</v>
          </cell>
          <cell r="J1149" t="str">
            <v>REBAJAS PRI - VER 2018</v>
          </cell>
          <cell r="K1149" t="str">
            <v>FELPA</v>
          </cell>
          <cell r="L1149" t="str">
            <v>BASICOS</v>
          </cell>
          <cell r="M1149" t="str">
            <v>-</v>
          </cell>
          <cell r="N1149" t="str">
            <v>TEINME</v>
          </cell>
          <cell r="O1149">
            <v>449.9</v>
          </cell>
        </row>
        <row r="1150">
          <cell r="A1150" t="str">
            <v>GC25X812</v>
          </cell>
          <cell r="B1150" t="str">
            <v>PT CABALLERO</v>
          </cell>
          <cell r="C1150" t="str">
            <v>SUDADERA</v>
          </cell>
          <cell r="D1150" t="str">
            <v>CORE</v>
          </cell>
          <cell r="E1150" t="str">
            <v>OTOÑO / INVIERNO</v>
          </cell>
          <cell r="F1150">
            <v>2017</v>
          </cell>
          <cell r="G1150" t="str">
            <v>5 SEMANA</v>
          </cell>
          <cell r="H1150" t="str">
            <v>-</v>
          </cell>
          <cell r="I1150" t="str">
            <v>MANGA LARGA</v>
          </cell>
          <cell r="J1150" t="str">
            <v>REBAJAS PRI - VER 2018</v>
          </cell>
          <cell r="K1150" t="str">
            <v>FELPA</v>
          </cell>
          <cell r="L1150" t="str">
            <v>BASICOS</v>
          </cell>
          <cell r="M1150" t="str">
            <v>-</v>
          </cell>
          <cell r="N1150" t="str">
            <v>TEINME</v>
          </cell>
          <cell r="O1150">
            <v>249.9</v>
          </cell>
        </row>
        <row r="1151">
          <cell r="A1151" t="str">
            <v>GC25X842</v>
          </cell>
          <cell r="B1151" t="str">
            <v>PT CABALLERO</v>
          </cell>
          <cell r="C1151" t="str">
            <v>SUDADERA</v>
          </cell>
          <cell r="D1151" t="str">
            <v>TRENDY</v>
          </cell>
          <cell r="E1151" t="str">
            <v>PRIMAVERA / VERANO</v>
          </cell>
          <cell r="F1151">
            <v>2018</v>
          </cell>
          <cell r="G1151" t="str">
            <v>18 SEMANA</v>
          </cell>
          <cell r="H1151" t="str">
            <v>CAPUCHA</v>
          </cell>
          <cell r="I1151" t="str">
            <v>MANGA LARGA</v>
          </cell>
          <cell r="J1151" t="str">
            <v>REBAJAS PRI - VER 2018</v>
          </cell>
          <cell r="K1151" t="str">
            <v>FELPA</v>
          </cell>
          <cell r="L1151" t="str">
            <v>MIX KULT</v>
          </cell>
          <cell r="M1151" t="str">
            <v>-</v>
          </cell>
          <cell r="N1151" t="str">
            <v>TEINME</v>
          </cell>
          <cell r="O1151">
            <v>549.9</v>
          </cell>
        </row>
        <row r="1152">
          <cell r="A1152" t="str">
            <v>GC25X843</v>
          </cell>
          <cell r="B1152" t="str">
            <v>PT CABALLERO</v>
          </cell>
          <cell r="C1152" t="str">
            <v>SUDADERA</v>
          </cell>
          <cell r="D1152" t="str">
            <v>TRENDY</v>
          </cell>
          <cell r="E1152" t="str">
            <v>PRIMAVERA / VERANO</v>
          </cell>
          <cell r="F1152">
            <v>2018</v>
          </cell>
          <cell r="G1152" t="str">
            <v>19 SEMANA</v>
          </cell>
          <cell r="H1152" t="str">
            <v>CAPUCHA</v>
          </cell>
          <cell r="I1152" t="str">
            <v>MANGA LARGA</v>
          </cell>
          <cell r="J1152" t="str">
            <v>REBAJAS PRI - VER 2018</v>
          </cell>
          <cell r="K1152" t="str">
            <v>FELPA</v>
          </cell>
          <cell r="L1152" t="str">
            <v>MIX KULT</v>
          </cell>
          <cell r="M1152" t="str">
            <v>-</v>
          </cell>
          <cell r="N1152" t="str">
            <v>TEINME</v>
          </cell>
          <cell r="O1152">
            <v>399.9</v>
          </cell>
        </row>
        <row r="1153">
          <cell r="A1153" t="str">
            <v>GC25X846</v>
          </cell>
          <cell r="B1153" t="str">
            <v>PT CABALLERO</v>
          </cell>
          <cell r="C1153" t="str">
            <v>SUDADERA</v>
          </cell>
          <cell r="D1153" t="str">
            <v>ADVANCE</v>
          </cell>
          <cell r="E1153" t="str">
            <v>OTOÑO / INVIERNO</v>
          </cell>
          <cell r="F1153">
            <v>2018</v>
          </cell>
          <cell r="G1153" t="str">
            <v>32 SEMANA</v>
          </cell>
          <cell r="H1153" t="str">
            <v>CUELLO REDONDO</v>
          </cell>
          <cell r="I1153" t="str">
            <v>MANGA LARGA</v>
          </cell>
          <cell r="J1153" t="str">
            <v>REBAJAS</v>
          </cell>
          <cell r="K1153" t="str">
            <v>FELPA</v>
          </cell>
          <cell r="L1153" t="str">
            <v>COMUNIDAD GLOBAL</v>
          </cell>
          <cell r="M1153" t="str">
            <v>-</v>
          </cell>
          <cell r="N1153" t="str">
            <v>TEINME</v>
          </cell>
          <cell r="O1153">
            <v>349.9</v>
          </cell>
        </row>
        <row r="1154">
          <cell r="A1154" t="str">
            <v>GC25X850</v>
          </cell>
          <cell r="B1154" t="str">
            <v>PT CABALLERO</v>
          </cell>
          <cell r="C1154" t="str">
            <v>SUDADERA</v>
          </cell>
          <cell r="D1154" t="str">
            <v>ADVANCE</v>
          </cell>
          <cell r="E1154" t="str">
            <v>OTOÑO / INVIERNO</v>
          </cell>
          <cell r="F1154">
            <v>2018</v>
          </cell>
          <cell r="G1154" t="str">
            <v>35 SEMANA</v>
          </cell>
          <cell r="H1154" t="str">
            <v>CUELLO REDONDO</v>
          </cell>
          <cell r="I1154" t="str">
            <v>MANGA LARGA</v>
          </cell>
          <cell r="J1154" t="str">
            <v>REBAJAS</v>
          </cell>
          <cell r="K1154" t="str">
            <v>FELPA</v>
          </cell>
          <cell r="L1154" t="str">
            <v>COMUNIDAD GLOBAL</v>
          </cell>
          <cell r="M1154" t="str">
            <v>-</v>
          </cell>
          <cell r="N1154" t="str">
            <v>TEINME</v>
          </cell>
          <cell r="O1154">
            <v>399.9</v>
          </cell>
        </row>
        <row r="1155">
          <cell r="A1155" t="str">
            <v>GC25X857</v>
          </cell>
          <cell r="B1155" t="str">
            <v>PT CABALLERO</v>
          </cell>
          <cell r="C1155" t="str">
            <v>SUDADERA</v>
          </cell>
          <cell r="D1155" t="str">
            <v>ADVANCE</v>
          </cell>
          <cell r="E1155" t="str">
            <v>OTOÑO / INVIERNO</v>
          </cell>
          <cell r="F1155">
            <v>2018</v>
          </cell>
          <cell r="G1155" t="str">
            <v>45 SEMANA</v>
          </cell>
          <cell r="H1155" t="str">
            <v>CUELLO REDONDO</v>
          </cell>
          <cell r="I1155" t="str">
            <v>MANGA LARGA</v>
          </cell>
          <cell r="J1155" t="str">
            <v>REBAJAS</v>
          </cell>
          <cell r="K1155" t="str">
            <v>FELPA</v>
          </cell>
          <cell r="L1155" t="str">
            <v>EL PENSADOR</v>
          </cell>
          <cell r="M1155" t="str">
            <v>-</v>
          </cell>
          <cell r="N1155" t="str">
            <v>TEINME</v>
          </cell>
          <cell r="O1155">
            <v>349.9</v>
          </cell>
        </row>
        <row r="1156">
          <cell r="A1156" t="str">
            <v>GC25X860</v>
          </cell>
          <cell r="B1156" t="str">
            <v>PT CABALLERO</v>
          </cell>
          <cell r="C1156" t="str">
            <v>SUDADERA</v>
          </cell>
          <cell r="D1156" t="str">
            <v>ADVANCE</v>
          </cell>
          <cell r="E1156" t="str">
            <v>PRIMAVERA / VERANO</v>
          </cell>
          <cell r="F1156">
            <v>2019</v>
          </cell>
          <cell r="G1156" t="str">
            <v>7 SEMANA</v>
          </cell>
          <cell r="H1156" t="str">
            <v>CUELLO REDONDO</v>
          </cell>
          <cell r="I1156" t="str">
            <v>MANGA LARGA</v>
          </cell>
          <cell r="J1156" t="str">
            <v>REBAJAS</v>
          </cell>
          <cell r="K1156" t="str">
            <v>FELPA</v>
          </cell>
          <cell r="L1156" t="str">
            <v>ATEMPORAL</v>
          </cell>
          <cell r="M1156" t="str">
            <v>-</v>
          </cell>
          <cell r="N1156" t="str">
            <v>TEINME</v>
          </cell>
          <cell r="O1156">
            <v>349.9</v>
          </cell>
        </row>
        <row r="1157">
          <cell r="A1157" t="str">
            <v>GC25X864</v>
          </cell>
          <cell r="B1157" t="str">
            <v>PT CABALLERO</v>
          </cell>
          <cell r="C1157" t="str">
            <v>SUDADERA</v>
          </cell>
          <cell r="D1157" t="str">
            <v>TRENDY</v>
          </cell>
          <cell r="E1157" t="str">
            <v>OTOÑO / INVIERNO</v>
          </cell>
          <cell r="F1157">
            <v>2018</v>
          </cell>
          <cell r="G1157" t="str">
            <v>31 SEMANA</v>
          </cell>
          <cell r="H1157" t="str">
            <v>CAPUCHA</v>
          </cell>
          <cell r="I1157" t="str">
            <v>MANGA LARGA</v>
          </cell>
          <cell r="J1157" t="str">
            <v>REBAJAS</v>
          </cell>
          <cell r="K1157" t="str">
            <v>FELPA</v>
          </cell>
          <cell r="L1157" t="str">
            <v>-</v>
          </cell>
          <cell r="M1157" t="str">
            <v>-</v>
          </cell>
          <cell r="N1157" t="str">
            <v>TEINME</v>
          </cell>
          <cell r="O1157">
            <v>549.9</v>
          </cell>
        </row>
        <row r="1158">
          <cell r="A1158" t="str">
            <v>GC25X869</v>
          </cell>
          <cell r="B1158" t="str">
            <v>PT CABALLERO</v>
          </cell>
          <cell r="C1158" t="str">
            <v>SUDADERA</v>
          </cell>
          <cell r="D1158" t="str">
            <v>CORE</v>
          </cell>
          <cell r="E1158" t="str">
            <v>OTOÑO / INVIERNO</v>
          </cell>
          <cell r="F1158">
            <v>2018</v>
          </cell>
          <cell r="G1158" t="str">
            <v>23 SEMANA</v>
          </cell>
          <cell r="H1158" t="str">
            <v>CAPUCHA</v>
          </cell>
          <cell r="I1158" t="str">
            <v>MANGA LARGA</v>
          </cell>
          <cell r="J1158" t="str">
            <v>REBAJAS OTO - INV 2018</v>
          </cell>
          <cell r="K1158" t="str">
            <v>FELPA</v>
          </cell>
          <cell r="L1158" t="str">
            <v>CORE</v>
          </cell>
          <cell r="M1158" t="str">
            <v>-</v>
          </cell>
          <cell r="N1158" t="str">
            <v>TEINME</v>
          </cell>
          <cell r="O1158">
            <v>349.9</v>
          </cell>
        </row>
        <row r="1159">
          <cell r="A1159" t="str">
            <v>GC25X877</v>
          </cell>
          <cell r="B1159" t="str">
            <v>PT CABALLERO</v>
          </cell>
          <cell r="C1159" t="str">
            <v>SUDADERA</v>
          </cell>
          <cell r="D1159" t="str">
            <v>CORE</v>
          </cell>
          <cell r="E1159" t="str">
            <v>OTOÑO / INVIERNO</v>
          </cell>
          <cell r="F1159">
            <v>2018</v>
          </cell>
          <cell r="G1159" t="str">
            <v>32 SEMANA</v>
          </cell>
          <cell r="H1159" t="str">
            <v>CUELLO REDONDO</v>
          </cell>
          <cell r="I1159" t="str">
            <v>MANGA LARGA</v>
          </cell>
          <cell r="J1159" t="str">
            <v>REBAJAS</v>
          </cell>
          <cell r="K1159" t="str">
            <v>FELPA</v>
          </cell>
          <cell r="L1159" t="str">
            <v>EL PENSADOR</v>
          </cell>
          <cell r="M1159" t="str">
            <v>-</v>
          </cell>
          <cell r="N1159" t="str">
            <v>TEINME</v>
          </cell>
          <cell r="O1159">
            <v>349.9</v>
          </cell>
        </row>
        <row r="1160">
          <cell r="A1160" t="str">
            <v>GC25X882</v>
          </cell>
          <cell r="B1160" t="str">
            <v>PT CABALLERO</v>
          </cell>
          <cell r="C1160" t="str">
            <v>SUDADERA</v>
          </cell>
          <cell r="D1160" t="str">
            <v>CORE</v>
          </cell>
          <cell r="E1160" t="str">
            <v>OTOÑO / INVIERNO</v>
          </cell>
          <cell r="F1160">
            <v>2018</v>
          </cell>
          <cell r="G1160" t="str">
            <v>32 SEMANA</v>
          </cell>
          <cell r="H1160" t="str">
            <v>CAPUCHA</v>
          </cell>
          <cell r="I1160" t="str">
            <v>MANGA LARGA</v>
          </cell>
          <cell r="J1160" t="str">
            <v>REBAJAS OTO - INV 2018</v>
          </cell>
          <cell r="K1160" t="str">
            <v>FELPA</v>
          </cell>
          <cell r="L1160" t="str">
            <v>EL PENSADOR</v>
          </cell>
          <cell r="M1160" t="str">
            <v>-</v>
          </cell>
          <cell r="N1160" t="str">
            <v>TEINME</v>
          </cell>
          <cell r="O1160">
            <v>449.9</v>
          </cell>
        </row>
        <row r="1161">
          <cell r="A1161" t="str">
            <v>GC25X884</v>
          </cell>
          <cell r="B1161" t="str">
            <v>PT CABALLERO</v>
          </cell>
          <cell r="C1161" t="str">
            <v>SUDADERA</v>
          </cell>
          <cell r="D1161" t="str">
            <v>CORE</v>
          </cell>
          <cell r="E1161" t="str">
            <v>OTOÑO / INVIERNO</v>
          </cell>
          <cell r="F1161">
            <v>2018</v>
          </cell>
          <cell r="G1161" t="str">
            <v>37 SEMANA</v>
          </cell>
          <cell r="H1161" t="str">
            <v>CUELLO REDONDO</v>
          </cell>
          <cell r="I1161" t="str">
            <v>MANGA LARGA</v>
          </cell>
          <cell r="J1161" t="str">
            <v>REBAJAS</v>
          </cell>
          <cell r="K1161" t="str">
            <v>FELPA</v>
          </cell>
          <cell r="L1161" t="str">
            <v>NATURALEZA HUMANA</v>
          </cell>
          <cell r="M1161" t="str">
            <v>-</v>
          </cell>
          <cell r="N1161" t="str">
            <v>TEINME</v>
          </cell>
          <cell r="O1161">
            <v>349.9</v>
          </cell>
        </row>
        <row r="1162">
          <cell r="A1162" t="str">
            <v>GC25X885</v>
          </cell>
          <cell r="B1162" t="str">
            <v>PT CABALLERO</v>
          </cell>
          <cell r="C1162" t="str">
            <v>SUDADERA</v>
          </cell>
          <cell r="D1162" t="str">
            <v>CORE</v>
          </cell>
          <cell r="E1162" t="str">
            <v>OTOÑO / INVIERNO</v>
          </cell>
          <cell r="F1162">
            <v>2018</v>
          </cell>
          <cell r="G1162" t="str">
            <v>37 SEMANA</v>
          </cell>
          <cell r="H1162" t="str">
            <v>CUELLO REDONDO</v>
          </cell>
          <cell r="I1162" t="str">
            <v>MANGA LARGA</v>
          </cell>
          <cell r="J1162" t="str">
            <v>REBAJAS OTO - INV 2018</v>
          </cell>
          <cell r="K1162" t="str">
            <v>FELPA</v>
          </cell>
          <cell r="L1162" t="str">
            <v>NATURALEZA HUMANA</v>
          </cell>
          <cell r="M1162" t="str">
            <v>-</v>
          </cell>
          <cell r="N1162" t="str">
            <v>TEINME</v>
          </cell>
          <cell r="O1162">
            <v>349.9</v>
          </cell>
        </row>
        <row r="1163">
          <cell r="A1163" t="str">
            <v>GC25X887</v>
          </cell>
          <cell r="B1163" t="str">
            <v>PT CABALLERO</v>
          </cell>
          <cell r="C1163" t="str">
            <v>SUDADERA</v>
          </cell>
          <cell r="D1163" t="str">
            <v>CORE</v>
          </cell>
          <cell r="E1163" t="str">
            <v>OTOÑO / INVIERNO</v>
          </cell>
          <cell r="F1163">
            <v>2018</v>
          </cell>
          <cell r="G1163" t="str">
            <v>29 SEMANA</v>
          </cell>
          <cell r="H1163" t="str">
            <v>CAPUCHA</v>
          </cell>
          <cell r="I1163" t="str">
            <v>MANGA LARGA</v>
          </cell>
          <cell r="J1163" t="str">
            <v>REBAJAS OTO - INV 2018</v>
          </cell>
          <cell r="K1163" t="str">
            <v>FELPA</v>
          </cell>
          <cell r="L1163" t="str">
            <v>COMUNIDAD GLOBAL</v>
          </cell>
          <cell r="M1163" t="str">
            <v>-</v>
          </cell>
          <cell r="N1163" t="str">
            <v>TEINME</v>
          </cell>
          <cell r="O1163">
            <v>449.9</v>
          </cell>
        </row>
        <row r="1164">
          <cell r="A1164" t="str">
            <v>GC25X900</v>
          </cell>
          <cell r="B1164" t="str">
            <v>PT CABALLERO</v>
          </cell>
          <cell r="C1164" t="str">
            <v>SUDADERA</v>
          </cell>
          <cell r="D1164" t="str">
            <v>TRENDY</v>
          </cell>
          <cell r="E1164" t="str">
            <v>OTOÑO / INVIERNO</v>
          </cell>
          <cell r="F1164">
            <v>2018</v>
          </cell>
          <cell r="G1164" t="str">
            <v>34 SEMANA</v>
          </cell>
          <cell r="H1164" t="str">
            <v>CUELLO REDONDO</v>
          </cell>
          <cell r="I1164" t="str">
            <v>MANGA LARGA</v>
          </cell>
          <cell r="J1164" t="str">
            <v>REBAJAS OTO - INV 2018</v>
          </cell>
          <cell r="K1164" t="str">
            <v>FELPA</v>
          </cell>
          <cell r="L1164" t="str">
            <v>COMUNIDAD GLOBAL</v>
          </cell>
          <cell r="M1164" t="str">
            <v>-</v>
          </cell>
          <cell r="N1164" t="str">
            <v>TEINME</v>
          </cell>
          <cell r="O1164">
            <v>429.9</v>
          </cell>
        </row>
        <row r="1165">
          <cell r="A1165" t="str">
            <v>GC25X903</v>
          </cell>
          <cell r="B1165" t="str">
            <v>PT CABALLERO</v>
          </cell>
          <cell r="C1165" t="str">
            <v>SUDADERA</v>
          </cell>
          <cell r="D1165" t="str">
            <v>TRENDY</v>
          </cell>
          <cell r="E1165" t="str">
            <v>OTOÑO / INVIERNO</v>
          </cell>
          <cell r="F1165">
            <v>2018</v>
          </cell>
          <cell r="G1165" t="str">
            <v>43 SEMANA</v>
          </cell>
          <cell r="H1165" t="str">
            <v>CAPUCHA</v>
          </cell>
          <cell r="I1165" t="str">
            <v>MANGA LARGA</v>
          </cell>
          <cell r="J1165" t="str">
            <v>REBAJAS</v>
          </cell>
          <cell r="K1165" t="str">
            <v>FELPA</v>
          </cell>
          <cell r="L1165" t="str">
            <v>COLLEGE</v>
          </cell>
          <cell r="M1165" t="str">
            <v>-</v>
          </cell>
          <cell r="N1165" t="str">
            <v>TEINME</v>
          </cell>
          <cell r="O1165">
            <v>499.9</v>
          </cell>
        </row>
        <row r="1166">
          <cell r="A1166" t="str">
            <v>GC25X906</v>
          </cell>
          <cell r="B1166" t="str">
            <v>PT CABALLERO</v>
          </cell>
          <cell r="C1166" t="str">
            <v>SUDADERA</v>
          </cell>
          <cell r="D1166" t="str">
            <v>TRENDY</v>
          </cell>
          <cell r="E1166" t="str">
            <v>OTOÑO / INVIERNO</v>
          </cell>
          <cell r="F1166">
            <v>2018</v>
          </cell>
          <cell r="G1166" t="str">
            <v>37 SEMANA</v>
          </cell>
          <cell r="H1166" t="str">
            <v>CUELLO REDONDO</v>
          </cell>
          <cell r="I1166" t="str">
            <v>MANGA LARGA</v>
          </cell>
          <cell r="J1166" t="str">
            <v>REBAJAS</v>
          </cell>
          <cell r="K1166" t="str">
            <v>FELPA</v>
          </cell>
          <cell r="L1166" t="str">
            <v>NATURALEZA HUMANA</v>
          </cell>
          <cell r="M1166" t="str">
            <v>-</v>
          </cell>
          <cell r="N1166" t="str">
            <v>TEINME</v>
          </cell>
          <cell r="O1166">
            <v>349.9</v>
          </cell>
        </row>
        <row r="1167">
          <cell r="A1167" t="str">
            <v>GC25X907</v>
          </cell>
          <cell r="B1167" t="str">
            <v>PT CABALLERO</v>
          </cell>
          <cell r="C1167" t="str">
            <v>SUDADERA</v>
          </cell>
          <cell r="D1167" t="str">
            <v>TRENDY</v>
          </cell>
          <cell r="E1167" t="str">
            <v>OTOÑO / INVIERNO</v>
          </cell>
          <cell r="F1167">
            <v>2018</v>
          </cell>
          <cell r="G1167" t="str">
            <v>40 SEMANA</v>
          </cell>
          <cell r="H1167" t="str">
            <v>CAPUCHA</v>
          </cell>
          <cell r="I1167" t="str">
            <v>MANGA LARGA</v>
          </cell>
          <cell r="J1167" t="str">
            <v>REBAJAS</v>
          </cell>
          <cell r="K1167" t="str">
            <v>FELPA</v>
          </cell>
          <cell r="L1167" t="str">
            <v>NATURALEZA HUMANA</v>
          </cell>
          <cell r="M1167" t="str">
            <v>-</v>
          </cell>
          <cell r="N1167" t="str">
            <v>TEINME</v>
          </cell>
          <cell r="O1167">
            <v>399.9</v>
          </cell>
        </row>
        <row r="1168">
          <cell r="A1168" t="str">
            <v>GC25X908</v>
          </cell>
          <cell r="B1168" t="str">
            <v>PT CABALLERO</v>
          </cell>
          <cell r="C1168" t="str">
            <v>SUDADERA</v>
          </cell>
          <cell r="D1168" t="str">
            <v>TRENDY</v>
          </cell>
          <cell r="E1168" t="str">
            <v>OTOÑO / INVIERNO</v>
          </cell>
          <cell r="F1168">
            <v>2018</v>
          </cell>
          <cell r="G1168" t="str">
            <v>39 SEMANA</v>
          </cell>
          <cell r="H1168" t="str">
            <v>CUELLO REDONDO</v>
          </cell>
          <cell r="I1168" t="str">
            <v>MANGA LARGA</v>
          </cell>
          <cell r="J1168" t="str">
            <v>REBAJAS</v>
          </cell>
          <cell r="K1168" t="str">
            <v>FELPA</v>
          </cell>
          <cell r="L1168" t="str">
            <v>EL PENSADOR</v>
          </cell>
          <cell r="M1168" t="str">
            <v>-</v>
          </cell>
          <cell r="N1168" t="str">
            <v>TEINME</v>
          </cell>
          <cell r="O1168">
            <v>399.9</v>
          </cell>
        </row>
        <row r="1169">
          <cell r="A1169" t="str">
            <v>GC25Z021</v>
          </cell>
          <cell r="B1169" t="str">
            <v>PT CABALLERO</v>
          </cell>
          <cell r="C1169" t="str">
            <v>SUDADERA</v>
          </cell>
          <cell r="D1169" t="str">
            <v>TRENDY</v>
          </cell>
          <cell r="E1169" t="str">
            <v>OTOÑO / INVIERNO</v>
          </cell>
          <cell r="F1169">
            <v>2012</v>
          </cell>
          <cell r="G1169" t="str">
            <v>36 SEMANA</v>
          </cell>
          <cell r="H1169" t="str">
            <v>CUELLO ALTO</v>
          </cell>
          <cell r="I1169" t="str">
            <v>MANGA LARGA</v>
          </cell>
          <cell r="J1169" t="str">
            <v>1RAS. REBAJAS OI-13  (2 ENERO)</v>
          </cell>
          <cell r="K1169" t="str">
            <v>POLYESTER</v>
          </cell>
          <cell r="L1169" t="str">
            <v>-</v>
          </cell>
          <cell r="M1169" t="str">
            <v>-</v>
          </cell>
          <cell r="N1169" t="str">
            <v>TEINME</v>
          </cell>
          <cell r="O1169">
            <v>499.9</v>
          </cell>
        </row>
        <row r="1170">
          <cell r="A1170" t="str">
            <v>GC25Z044</v>
          </cell>
          <cell r="B1170" t="str">
            <v>PT CABALLERO</v>
          </cell>
          <cell r="C1170" t="str">
            <v>SUDADERA</v>
          </cell>
          <cell r="D1170" t="str">
            <v>ADVANCE</v>
          </cell>
          <cell r="E1170" t="str">
            <v>PRIMAVERA / VERANO</v>
          </cell>
          <cell r="F1170">
            <v>2020</v>
          </cell>
          <cell r="G1170" t="str">
            <v>25 SEMANA</v>
          </cell>
          <cell r="H1170" t="str">
            <v>CUELLO REDONDO</v>
          </cell>
          <cell r="I1170" t="str">
            <v>MANGA LARGA</v>
          </cell>
          <cell r="J1170" t="str">
            <v>REBAJAS</v>
          </cell>
          <cell r="K1170" t="str">
            <v>-</v>
          </cell>
          <cell r="L1170" t="str">
            <v>BASICOS</v>
          </cell>
          <cell r="M1170" t="str">
            <v>-</v>
          </cell>
          <cell r="N1170" t="str">
            <v>TEINME</v>
          </cell>
          <cell r="O1170">
            <v>299.89999999999998</v>
          </cell>
        </row>
        <row r="1171">
          <cell r="A1171" t="str">
            <v>GC37Q017</v>
          </cell>
          <cell r="B1171" t="str">
            <v>PT CABALLERO</v>
          </cell>
          <cell r="C1171" t="str">
            <v>PESCADOR</v>
          </cell>
          <cell r="D1171" t="str">
            <v>TRENDY</v>
          </cell>
          <cell r="E1171" t="str">
            <v>PRIMAVERA / VERANO</v>
          </cell>
          <cell r="F1171">
            <v>2012</v>
          </cell>
          <cell r="G1171" t="str">
            <v>14 SEMANA</v>
          </cell>
          <cell r="H1171" t="str">
            <v>CLASSIC</v>
          </cell>
          <cell r="I1171" t="str">
            <v>-</v>
          </cell>
          <cell r="J1171" t="str">
            <v>RECALL</v>
          </cell>
          <cell r="K1171" t="str">
            <v>MEZCLILLA</v>
          </cell>
          <cell r="L1171" t="str">
            <v>ETHNIC</v>
          </cell>
          <cell r="M1171" t="str">
            <v>-</v>
          </cell>
          <cell r="N1171" t="str">
            <v>TEINME</v>
          </cell>
          <cell r="O1171">
            <v>349.9</v>
          </cell>
        </row>
        <row r="1172">
          <cell r="A1172" t="str">
            <v>GC37T001</v>
          </cell>
          <cell r="B1172" t="str">
            <v>PT CABALLERO</v>
          </cell>
          <cell r="C1172" t="str">
            <v>PESCADOR</v>
          </cell>
          <cell r="D1172" t="str">
            <v>MODELAJE</v>
          </cell>
          <cell r="E1172" t="str">
            <v>PRIMAVERA / VERANO</v>
          </cell>
          <cell r="F1172">
            <v>2011</v>
          </cell>
          <cell r="G1172" t="str">
            <v>8 SEMANA</v>
          </cell>
          <cell r="H1172" t="str">
            <v>SKINNY SLIM</v>
          </cell>
          <cell r="I1172" t="str">
            <v>-</v>
          </cell>
          <cell r="J1172" t="str">
            <v>1RAS. REBAJAS 4-ENE-2013</v>
          </cell>
          <cell r="K1172" t="str">
            <v>GABARDINA</v>
          </cell>
          <cell r="L1172" t="str">
            <v>CIUDADES</v>
          </cell>
          <cell r="M1172" t="str">
            <v>-</v>
          </cell>
          <cell r="N1172" t="str">
            <v>TEINME</v>
          </cell>
          <cell r="O1172">
            <v>349.9</v>
          </cell>
        </row>
        <row r="1173">
          <cell r="A1173" t="str">
            <v>GC37T004</v>
          </cell>
          <cell r="B1173" t="str">
            <v>PT CABALLERO</v>
          </cell>
          <cell r="C1173" t="str">
            <v>PESCADOR</v>
          </cell>
          <cell r="D1173" t="str">
            <v>TRENDY</v>
          </cell>
          <cell r="E1173" t="str">
            <v>PRIMAVERA / VERANO</v>
          </cell>
          <cell r="F1173">
            <v>2011</v>
          </cell>
          <cell r="G1173" t="str">
            <v>5 SEMANA</v>
          </cell>
          <cell r="H1173" t="str">
            <v>SKINNY SLIM</v>
          </cell>
          <cell r="I1173" t="str">
            <v>-</v>
          </cell>
          <cell r="J1173" t="str">
            <v>REBAJAS OTO - INV 2017</v>
          </cell>
          <cell r="K1173" t="str">
            <v>GABARDINA</v>
          </cell>
          <cell r="L1173" t="str">
            <v>CIUDADES</v>
          </cell>
          <cell r="M1173" t="str">
            <v>-</v>
          </cell>
          <cell r="N1173" t="str">
            <v>TEINME</v>
          </cell>
          <cell r="O1173">
            <v>349.9</v>
          </cell>
        </row>
        <row r="1174">
          <cell r="A1174" t="str">
            <v>GC37T010</v>
          </cell>
          <cell r="B1174" t="str">
            <v>PT CABALLERO</v>
          </cell>
          <cell r="C1174" t="str">
            <v>PESCADOR</v>
          </cell>
          <cell r="D1174" t="str">
            <v>CORE</v>
          </cell>
          <cell r="E1174" t="str">
            <v>PRIMAVERA / VERANO</v>
          </cell>
          <cell r="F1174">
            <v>2012</v>
          </cell>
          <cell r="G1174" t="str">
            <v>5 SEMANA</v>
          </cell>
          <cell r="H1174" t="str">
            <v>YACHT</v>
          </cell>
          <cell r="I1174" t="str">
            <v>-</v>
          </cell>
          <cell r="J1174" t="str">
            <v>RECALL</v>
          </cell>
          <cell r="K1174" t="str">
            <v>GABARDINA</v>
          </cell>
          <cell r="L1174" t="str">
            <v>-</v>
          </cell>
          <cell r="M1174" t="str">
            <v>-</v>
          </cell>
          <cell r="N1174" t="str">
            <v>TEINME</v>
          </cell>
          <cell r="O1174">
            <v>299.89999999999998</v>
          </cell>
        </row>
        <row r="1175">
          <cell r="A1175" t="str">
            <v>GD02N001</v>
          </cell>
          <cell r="B1175" t="str">
            <v>PT DAMA</v>
          </cell>
          <cell r="C1175" t="str">
            <v>SHORT</v>
          </cell>
          <cell r="D1175" t="str">
            <v>TRENDY</v>
          </cell>
          <cell r="E1175" t="str">
            <v>PRIMAVERA / VERANO</v>
          </cell>
          <cell r="F1175">
            <v>2012</v>
          </cell>
          <cell r="G1175" t="str">
            <v>8 SEMANA</v>
          </cell>
          <cell r="H1175" t="str">
            <v>JENNIFER</v>
          </cell>
          <cell r="I1175" t="str">
            <v>-</v>
          </cell>
          <cell r="J1175" t="str">
            <v>RECALL</v>
          </cell>
          <cell r="K1175" t="str">
            <v>ALGODON PRETE?IDO</v>
          </cell>
          <cell r="L1175" t="str">
            <v>ETHNIC</v>
          </cell>
          <cell r="M1175" t="str">
            <v>-</v>
          </cell>
          <cell r="N1175" t="str">
            <v>TEINME</v>
          </cell>
          <cell r="O1175">
            <v>199.9</v>
          </cell>
        </row>
        <row r="1176">
          <cell r="A1176" t="str">
            <v>GD02N002</v>
          </cell>
          <cell r="B1176" t="str">
            <v>PT DAMA</v>
          </cell>
          <cell r="C1176" t="str">
            <v>SHORT</v>
          </cell>
          <cell r="D1176" t="str">
            <v>TRENDY</v>
          </cell>
          <cell r="E1176" t="str">
            <v>PRIMAVERA / VERANO</v>
          </cell>
          <cell r="F1176">
            <v>2012</v>
          </cell>
          <cell r="G1176" t="str">
            <v>8 SEMANA</v>
          </cell>
          <cell r="H1176" t="str">
            <v>JENNIFER</v>
          </cell>
          <cell r="I1176" t="str">
            <v>-</v>
          </cell>
          <cell r="J1176" t="str">
            <v>RECALL</v>
          </cell>
          <cell r="K1176" t="str">
            <v>ALGODON PRETE?IDO</v>
          </cell>
          <cell r="L1176" t="str">
            <v>ETHNIC</v>
          </cell>
          <cell r="M1176" t="str">
            <v>-</v>
          </cell>
          <cell r="N1176" t="str">
            <v>TEINME</v>
          </cell>
          <cell r="O1176">
            <v>199.9</v>
          </cell>
        </row>
        <row r="1177">
          <cell r="A1177" t="str">
            <v>GD02N004</v>
          </cell>
          <cell r="B1177" t="str">
            <v>PT DAMA</v>
          </cell>
          <cell r="C1177" t="str">
            <v>SHORT</v>
          </cell>
          <cell r="D1177" t="str">
            <v>TRENDY</v>
          </cell>
          <cell r="E1177" t="str">
            <v>OTOÑO / INVIERNO</v>
          </cell>
          <cell r="F1177">
            <v>0</v>
          </cell>
          <cell r="G1177" t="str">
            <v>28 SEMANA</v>
          </cell>
          <cell r="H1177" t="str">
            <v>JENNIFER</v>
          </cell>
          <cell r="I1177" t="str">
            <v>-</v>
          </cell>
          <cell r="J1177" t="str">
            <v>REBAJAS</v>
          </cell>
          <cell r="K1177" t="str">
            <v>ALGODON PRETE?IDO</v>
          </cell>
          <cell r="L1177">
            <v>0</v>
          </cell>
          <cell r="M1177" t="str">
            <v>-</v>
          </cell>
          <cell r="N1177" t="str">
            <v>TEINME</v>
          </cell>
          <cell r="O1177">
            <v>149.9</v>
          </cell>
        </row>
        <row r="1178">
          <cell r="A1178" t="str">
            <v>GD02N005</v>
          </cell>
          <cell r="B1178" t="str">
            <v>PT DAMA</v>
          </cell>
          <cell r="C1178" t="str">
            <v>SHORT</v>
          </cell>
          <cell r="D1178" t="str">
            <v>MODELAJE</v>
          </cell>
          <cell r="E1178" t="str">
            <v>OTOÑO / INVIERNO</v>
          </cell>
          <cell r="F1178">
            <v>2012</v>
          </cell>
          <cell r="G1178" t="str">
            <v>29 SEMANA</v>
          </cell>
          <cell r="H1178" t="str">
            <v>JENNIFER</v>
          </cell>
          <cell r="I1178" t="str">
            <v>-</v>
          </cell>
          <cell r="J1178" t="str">
            <v>RECALL</v>
          </cell>
          <cell r="K1178" t="str">
            <v>ALGODON PRETE?IDO</v>
          </cell>
          <cell r="L1178">
            <v>0</v>
          </cell>
          <cell r="M1178" t="str">
            <v>-</v>
          </cell>
          <cell r="N1178" t="str">
            <v>TEINME</v>
          </cell>
          <cell r="O1178">
            <v>229.9</v>
          </cell>
        </row>
        <row r="1179">
          <cell r="A1179" t="str">
            <v>GD02N006</v>
          </cell>
          <cell r="B1179" t="str">
            <v>PT DAMA</v>
          </cell>
          <cell r="C1179" t="str">
            <v>SHORT</v>
          </cell>
          <cell r="D1179" t="str">
            <v>TRENDY</v>
          </cell>
          <cell r="E1179" t="str">
            <v>OTOÑO / INVIERNO</v>
          </cell>
          <cell r="F1179">
            <v>0</v>
          </cell>
          <cell r="G1179" t="str">
            <v>31 SEMANA</v>
          </cell>
          <cell r="H1179" t="str">
            <v>JENNIFER</v>
          </cell>
          <cell r="I1179" t="str">
            <v>-</v>
          </cell>
          <cell r="J1179" t="str">
            <v>REBAJAS</v>
          </cell>
          <cell r="K1179" t="str">
            <v>ALGODON PRETE?IDO</v>
          </cell>
          <cell r="L1179">
            <v>0</v>
          </cell>
          <cell r="M1179" t="str">
            <v>-</v>
          </cell>
          <cell r="N1179" t="str">
            <v>TEINME</v>
          </cell>
          <cell r="O1179">
            <v>199.9</v>
          </cell>
        </row>
        <row r="1180">
          <cell r="A1180" t="str">
            <v>GD02R040</v>
          </cell>
          <cell r="B1180" t="str">
            <v>PT DAMA</v>
          </cell>
          <cell r="C1180" t="str">
            <v>SHORT</v>
          </cell>
          <cell r="D1180" t="str">
            <v>ADVANCED</v>
          </cell>
          <cell r="E1180" t="str">
            <v>PRIMAVERA / VERANO</v>
          </cell>
          <cell r="F1180">
            <v>2015</v>
          </cell>
          <cell r="G1180" t="str">
            <v>12 SEMANA</v>
          </cell>
          <cell r="H1180" t="str">
            <v>-</v>
          </cell>
          <cell r="I1180" t="str">
            <v>-</v>
          </cell>
          <cell r="J1180" t="str">
            <v>REBAJAS OTO - INV 2017</v>
          </cell>
          <cell r="K1180" t="str">
            <v>MEZCLILLA</v>
          </cell>
          <cell r="L1180" t="str">
            <v>-</v>
          </cell>
          <cell r="M1180" t="str">
            <v>LANZAMIENTO</v>
          </cell>
          <cell r="N1180" t="str">
            <v>TEINME</v>
          </cell>
          <cell r="O1180">
            <v>399.9</v>
          </cell>
        </row>
        <row r="1181">
          <cell r="A1181" t="str">
            <v>GD02R041</v>
          </cell>
          <cell r="B1181" t="str">
            <v>PT DAMA</v>
          </cell>
          <cell r="C1181" t="str">
            <v>SHORT</v>
          </cell>
          <cell r="D1181" t="str">
            <v>ADVANCE</v>
          </cell>
          <cell r="E1181" t="str">
            <v>PRIMAVERA / VERANO</v>
          </cell>
          <cell r="F1181">
            <v>0</v>
          </cell>
          <cell r="G1181" t="str">
            <v>12 SEMANA</v>
          </cell>
          <cell r="H1181">
            <v>0</v>
          </cell>
          <cell r="I1181" t="str">
            <v>-</v>
          </cell>
          <cell r="J1181" t="str">
            <v>REBAJAS</v>
          </cell>
          <cell r="K1181" t="str">
            <v>ALGODON  ELASTANO</v>
          </cell>
          <cell r="L1181" t="str">
            <v>-</v>
          </cell>
          <cell r="M1181" t="str">
            <v>LANZAMIENTO</v>
          </cell>
          <cell r="N1181" t="str">
            <v>TEINME</v>
          </cell>
          <cell r="O1181">
            <v>399.9</v>
          </cell>
        </row>
        <row r="1182">
          <cell r="A1182" t="str">
            <v>GD02R046</v>
          </cell>
          <cell r="B1182" t="str">
            <v>PT DAMA</v>
          </cell>
          <cell r="C1182" t="str">
            <v>SHORT</v>
          </cell>
          <cell r="D1182" t="str">
            <v>VANGUARDIA</v>
          </cell>
          <cell r="E1182" t="str">
            <v>PRIMAVERA / VERANO</v>
          </cell>
          <cell r="F1182">
            <v>2016</v>
          </cell>
          <cell r="G1182" t="str">
            <v>12 SEMANA</v>
          </cell>
          <cell r="H1182" t="str">
            <v>-</v>
          </cell>
          <cell r="I1182" t="str">
            <v>-</v>
          </cell>
          <cell r="J1182" t="str">
            <v>REBAJAS OTO - INV 2017</v>
          </cell>
          <cell r="K1182" t="str">
            <v>MEZCLILLA</v>
          </cell>
          <cell r="L1182" t="str">
            <v>RAVE TECHNOLOGY</v>
          </cell>
          <cell r="M1182" t="str">
            <v>-</v>
          </cell>
          <cell r="N1182" t="str">
            <v>TEINME</v>
          </cell>
          <cell r="O1182">
            <v>349.9</v>
          </cell>
        </row>
        <row r="1183">
          <cell r="A1183" t="str">
            <v>GD02R049</v>
          </cell>
          <cell r="B1183" t="str">
            <v>PT DAMA</v>
          </cell>
          <cell r="C1183" t="str">
            <v>SHORT</v>
          </cell>
          <cell r="D1183" t="str">
            <v>TRENDY</v>
          </cell>
          <cell r="E1183" t="str">
            <v>PRIMAVERA / VERANO</v>
          </cell>
          <cell r="F1183">
            <v>0</v>
          </cell>
          <cell r="G1183" t="str">
            <v>16 SEMANA</v>
          </cell>
          <cell r="H1183" t="str">
            <v>-</v>
          </cell>
          <cell r="I1183" t="str">
            <v>SIN MANGA</v>
          </cell>
          <cell r="J1183" t="str">
            <v>REBAJAS</v>
          </cell>
          <cell r="K1183" t="str">
            <v>GABARDINA</v>
          </cell>
          <cell r="L1183" t="str">
            <v>ENERGY FLOWER</v>
          </cell>
          <cell r="M1183" t="str">
            <v>-</v>
          </cell>
          <cell r="N1183" t="str">
            <v>TEINME</v>
          </cell>
          <cell r="O1183">
            <v>399.9</v>
          </cell>
        </row>
        <row r="1184">
          <cell r="A1184" t="str">
            <v>GD02R050</v>
          </cell>
          <cell r="B1184" t="str">
            <v>PT DAMA</v>
          </cell>
          <cell r="C1184" t="str">
            <v>SHORT</v>
          </cell>
          <cell r="D1184" t="str">
            <v>LOW PRICE</v>
          </cell>
          <cell r="E1184" t="str">
            <v>PRIMAVERA / VERANO</v>
          </cell>
          <cell r="F1184">
            <v>2016</v>
          </cell>
          <cell r="G1184" t="str">
            <v>17 SEMANA</v>
          </cell>
          <cell r="H1184" t="str">
            <v>-</v>
          </cell>
          <cell r="I1184" t="str">
            <v>-</v>
          </cell>
          <cell r="J1184" t="str">
            <v>REBAJAS OTO - INV 2017</v>
          </cell>
          <cell r="K1184" t="str">
            <v>MEZCLILLA</v>
          </cell>
          <cell r="L1184" t="str">
            <v>ENERGY FLOWER</v>
          </cell>
          <cell r="M1184" t="str">
            <v>-</v>
          </cell>
          <cell r="N1184" t="str">
            <v>TEINME</v>
          </cell>
          <cell r="O1184">
            <v>349.9</v>
          </cell>
        </row>
        <row r="1185">
          <cell r="A1185" t="str">
            <v>GD02R052</v>
          </cell>
          <cell r="B1185" t="str">
            <v>PT DAMA</v>
          </cell>
          <cell r="C1185" t="str">
            <v>SHORT</v>
          </cell>
          <cell r="D1185" t="str">
            <v>TRENDY</v>
          </cell>
          <cell r="E1185" t="str">
            <v>PRIMAVERA / VERANO</v>
          </cell>
          <cell r="F1185">
            <v>2016</v>
          </cell>
          <cell r="G1185" t="str">
            <v>17 SEMANA</v>
          </cell>
          <cell r="H1185" t="str">
            <v>-</v>
          </cell>
          <cell r="I1185" t="str">
            <v>-</v>
          </cell>
          <cell r="J1185" t="str">
            <v>REBAJAS OTO - INV 2017</v>
          </cell>
          <cell r="K1185" t="str">
            <v>MEZCLILLA</v>
          </cell>
          <cell r="L1185" t="str">
            <v>RAVE TECHNOLOGY</v>
          </cell>
          <cell r="M1185" t="str">
            <v>-</v>
          </cell>
          <cell r="N1185" t="str">
            <v>TEINME</v>
          </cell>
          <cell r="O1185">
            <v>399.9</v>
          </cell>
        </row>
        <row r="1186">
          <cell r="A1186" t="str">
            <v>GD02R055</v>
          </cell>
          <cell r="B1186" t="str">
            <v>PT DAMA</v>
          </cell>
          <cell r="C1186" t="str">
            <v>SHORT</v>
          </cell>
          <cell r="D1186" t="str">
            <v>LOW PRICE</v>
          </cell>
          <cell r="E1186" t="str">
            <v>PRIMAVERA / VERANO</v>
          </cell>
          <cell r="F1186">
            <v>2017</v>
          </cell>
          <cell r="G1186" t="str">
            <v>5 SEMANA</v>
          </cell>
          <cell r="H1186" t="str">
            <v>-</v>
          </cell>
          <cell r="I1186" t="str">
            <v>-</v>
          </cell>
          <cell r="J1186" t="str">
            <v>REBAJAS OTO - INV 2017</v>
          </cell>
          <cell r="K1186" t="str">
            <v>MEZCLILLA</v>
          </cell>
          <cell r="L1186" t="str">
            <v>-</v>
          </cell>
          <cell r="M1186" t="str">
            <v>-</v>
          </cell>
          <cell r="N1186" t="str">
            <v>TEINME</v>
          </cell>
          <cell r="O1186">
            <v>349.9</v>
          </cell>
        </row>
        <row r="1187">
          <cell r="A1187" t="str">
            <v>GD02R057</v>
          </cell>
          <cell r="B1187" t="str">
            <v>PT DAMA</v>
          </cell>
          <cell r="C1187" t="str">
            <v>SHORT</v>
          </cell>
          <cell r="D1187" t="str">
            <v>ADVANCED</v>
          </cell>
          <cell r="E1187" t="str">
            <v>PRIMAVERA / VERANO</v>
          </cell>
          <cell r="F1187">
            <v>2017</v>
          </cell>
          <cell r="G1187" t="str">
            <v>5 SEMANA</v>
          </cell>
          <cell r="H1187" t="str">
            <v>-</v>
          </cell>
          <cell r="I1187" t="str">
            <v>-</v>
          </cell>
          <cell r="J1187" t="str">
            <v>REBAJAS OTO - INV 2017</v>
          </cell>
          <cell r="K1187" t="str">
            <v>MEZCLILLA</v>
          </cell>
          <cell r="L1187" t="str">
            <v>-</v>
          </cell>
          <cell r="M1187" t="str">
            <v>-</v>
          </cell>
          <cell r="N1187" t="str">
            <v>TEINME</v>
          </cell>
          <cell r="O1187">
            <v>349.9</v>
          </cell>
        </row>
        <row r="1188">
          <cell r="A1188" t="str">
            <v>GD02R058</v>
          </cell>
          <cell r="B1188" t="str">
            <v>PT DAMA</v>
          </cell>
          <cell r="C1188" t="str">
            <v>SHORT</v>
          </cell>
          <cell r="D1188" t="str">
            <v>ADVANCE</v>
          </cell>
          <cell r="E1188" t="str">
            <v>PRIMAVERA / VERANO</v>
          </cell>
          <cell r="F1188">
            <v>0</v>
          </cell>
          <cell r="G1188" t="str">
            <v>7 SEMANA</v>
          </cell>
          <cell r="H1188">
            <v>0</v>
          </cell>
          <cell r="I1188" t="str">
            <v>-</v>
          </cell>
          <cell r="J1188" t="str">
            <v>REBAJAS</v>
          </cell>
          <cell r="K1188" t="str">
            <v>ALGODON  ELASTANO</v>
          </cell>
          <cell r="L1188" t="str">
            <v>-</v>
          </cell>
          <cell r="M1188" t="str">
            <v>-</v>
          </cell>
          <cell r="N1188" t="str">
            <v>TEINME</v>
          </cell>
          <cell r="O1188">
            <v>349.9</v>
          </cell>
        </row>
        <row r="1189">
          <cell r="A1189" t="str">
            <v>GD02R059</v>
          </cell>
          <cell r="B1189" t="str">
            <v>PT DAMA</v>
          </cell>
          <cell r="C1189" t="str">
            <v>SHORT</v>
          </cell>
          <cell r="D1189" t="str">
            <v>ADVANCE</v>
          </cell>
          <cell r="E1189" t="str">
            <v>PRIMAVERA / VERANO</v>
          </cell>
          <cell r="F1189">
            <v>0</v>
          </cell>
          <cell r="G1189" t="str">
            <v>6 SEMANA</v>
          </cell>
          <cell r="H1189">
            <v>0</v>
          </cell>
          <cell r="I1189" t="str">
            <v>-</v>
          </cell>
          <cell r="J1189" t="str">
            <v>REBAJAS</v>
          </cell>
          <cell r="K1189" t="str">
            <v>ALGODON  ELASTANO</v>
          </cell>
          <cell r="L1189" t="str">
            <v>-</v>
          </cell>
          <cell r="M1189" t="str">
            <v>-</v>
          </cell>
          <cell r="N1189" t="str">
            <v>TEINME</v>
          </cell>
          <cell r="O1189">
            <v>349.9</v>
          </cell>
        </row>
        <row r="1190">
          <cell r="A1190" t="str">
            <v>GD02R061</v>
          </cell>
          <cell r="B1190" t="str">
            <v>PT DAMA</v>
          </cell>
          <cell r="C1190" t="str">
            <v>SHORT</v>
          </cell>
          <cell r="D1190" t="str">
            <v>ADVANCED</v>
          </cell>
          <cell r="E1190" t="str">
            <v>PRIMAVERA / VERANO</v>
          </cell>
          <cell r="F1190">
            <v>2017</v>
          </cell>
          <cell r="G1190" t="str">
            <v>6 SEMANA</v>
          </cell>
          <cell r="H1190" t="str">
            <v>-</v>
          </cell>
          <cell r="I1190" t="str">
            <v>-</v>
          </cell>
          <cell r="J1190" t="str">
            <v>REBAJAS OTO - INV 2017</v>
          </cell>
          <cell r="K1190" t="str">
            <v>MEZCLILLA</v>
          </cell>
          <cell r="L1190" t="str">
            <v>-</v>
          </cell>
          <cell r="M1190" t="str">
            <v>-</v>
          </cell>
          <cell r="N1190" t="str">
            <v>TEINME</v>
          </cell>
          <cell r="O1190">
            <v>349.9</v>
          </cell>
        </row>
        <row r="1191">
          <cell r="A1191" t="str">
            <v>GD02R062</v>
          </cell>
          <cell r="B1191" t="str">
            <v>PT DAMA</v>
          </cell>
          <cell r="C1191" t="str">
            <v>SHORT</v>
          </cell>
          <cell r="D1191" t="str">
            <v>TRENDY</v>
          </cell>
          <cell r="E1191" t="str">
            <v>PRIMAVERA / VERANO</v>
          </cell>
          <cell r="F1191">
            <v>2018</v>
          </cell>
          <cell r="G1191" t="str">
            <v>17 SEMANA</v>
          </cell>
          <cell r="H1191">
            <v>0</v>
          </cell>
          <cell r="I1191" t="str">
            <v>-</v>
          </cell>
          <cell r="J1191" t="str">
            <v>REBAJAS</v>
          </cell>
          <cell r="K1191" t="str">
            <v>ALGODON  ELASTANO</v>
          </cell>
          <cell r="L1191" t="str">
            <v>-</v>
          </cell>
          <cell r="M1191" t="str">
            <v>-</v>
          </cell>
          <cell r="N1191" t="str">
            <v>TEINME</v>
          </cell>
          <cell r="O1191">
            <v>449.9</v>
          </cell>
        </row>
        <row r="1192">
          <cell r="A1192" t="str">
            <v>GD02R063</v>
          </cell>
          <cell r="B1192" t="str">
            <v>PT DAMA</v>
          </cell>
          <cell r="C1192" t="str">
            <v>SHORT</v>
          </cell>
          <cell r="D1192" t="str">
            <v>TRENDY</v>
          </cell>
          <cell r="E1192" t="str">
            <v>PRIMAVERA / VERANO</v>
          </cell>
          <cell r="F1192">
            <v>2018</v>
          </cell>
          <cell r="G1192" t="str">
            <v>29 SEMANA</v>
          </cell>
          <cell r="H1192" t="str">
            <v>-</v>
          </cell>
          <cell r="I1192" t="str">
            <v>-</v>
          </cell>
          <cell r="J1192" t="str">
            <v>REBAJAS OTO - INV 2018</v>
          </cell>
          <cell r="K1192" t="str">
            <v>MEZCLILLA</v>
          </cell>
          <cell r="L1192" t="str">
            <v>-</v>
          </cell>
          <cell r="M1192" t="str">
            <v>-</v>
          </cell>
          <cell r="N1192" t="str">
            <v>TEINME</v>
          </cell>
          <cell r="O1192">
            <v>449.9</v>
          </cell>
        </row>
        <row r="1193">
          <cell r="A1193" t="str">
            <v>GD02R064</v>
          </cell>
          <cell r="B1193" t="str">
            <v>PT DAMA</v>
          </cell>
          <cell r="C1193" t="str">
            <v>SHORT</v>
          </cell>
          <cell r="D1193" t="str">
            <v>TRENDY</v>
          </cell>
          <cell r="E1193" t="str">
            <v>PRIMAVERA / VERANO</v>
          </cell>
          <cell r="F1193">
            <v>2018</v>
          </cell>
          <cell r="G1193" t="str">
            <v>13 SEMANA</v>
          </cell>
          <cell r="H1193">
            <v>0</v>
          </cell>
          <cell r="I1193" t="str">
            <v>-</v>
          </cell>
          <cell r="J1193" t="str">
            <v>REBAJAS</v>
          </cell>
          <cell r="K1193" t="str">
            <v>ALGODON  ELASTANO</v>
          </cell>
          <cell r="L1193" t="str">
            <v>-</v>
          </cell>
          <cell r="M1193" t="str">
            <v>-</v>
          </cell>
          <cell r="N1193" t="str">
            <v>TEINME</v>
          </cell>
          <cell r="O1193">
            <v>449.9</v>
          </cell>
        </row>
        <row r="1194">
          <cell r="A1194" t="str">
            <v>GD02R066</v>
          </cell>
          <cell r="B1194" t="str">
            <v>PT DAMA</v>
          </cell>
          <cell r="C1194" t="str">
            <v>SHORT</v>
          </cell>
          <cell r="D1194" t="str">
            <v>TRENDY</v>
          </cell>
          <cell r="E1194" t="str">
            <v>PRIMAVERA / VERANO</v>
          </cell>
          <cell r="F1194">
            <v>2018</v>
          </cell>
          <cell r="G1194" t="str">
            <v>15 SEMANA</v>
          </cell>
          <cell r="H1194">
            <v>0</v>
          </cell>
          <cell r="I1194" t="str">
            <v>-</v>
          </cell>
          <cell r="J1194" t="str">
            <v>REBAJAS</v>
          </cell>
          <cell r="K1194" t="str">
            <v>ALGODON  ELASTANO</v>
          </cell>
          <cell r="L1194" t="str">
            <v>-</v>
          </cell>
          <cell r="M1194" t="str">
            <v>-</v>
          </cell>
          <cell r="N1194" t="str">
            <v>TEINME</v>
          </cell>
          <cell r="O1194">
            <v>449.9</v>
          </cell>
        </row>
        <row r="1195">
          <cell r="A1195" t="str">
            <v>GD02R067</v>
          </cell>
          <cell r="B1195" t="str">
            <v>PT DAMA</v>
          </cell>
          <cell r="C1195" t="str">
            <v>SHORT</v>
          </cell>
          <cell r="D1195" t="str">
            <v>ADVANCE</v>
          </cell>
          <cell r="E1195" t="str">
            <v>PRIMAVERA / VERANO</v>
          </cell>
          <cell r="F1195">
            <v>2018</v>
          </cell>
          <cell r="G1195" t="str">
            <v>13 SEMANA</v>
          </cell>
          <cell r="H1195">
            <v>0</v>
          </cell>
          <cell r="I1195" t="str">
            <v>-</v>
          </cell>
          <cell r="J1195" t="str">
            <v>REBAJAS</v>
          </cell>
          <cell r="K1195" t="str">
            <v>ALGODON  ELASTANO</v>
          </cell>
          <cell r="L1195" t="str">
            <v>ADVANCED</v>
          </cell>
          <cell r="M1195" t="str">
            <v>-</v>
          </cell>
          <cell r="N1195" t="str">
            <v>TEINME</v>
          </cell>
          <cell r="O1195">
            <v>399.9</v>
          </cell>
        </row>
        <row r="1196">
          <cell r="A1196" t="str">
            <v>GD02R068</v>
          </cell>
          <cell r="B1196" t="str">
            <v>PT DAMA</v>
          </cell>
          <cell r="C1196" t="str">
            <v>SHORT</v>
          </cell>
          <cell r="D1196" t="str">
            <v>TRENDY</v>
          </cell>
          <cell r="E1196" t="str">
            <v>PRIMAVERA / VERANO</v>
          </cell>
          <cell r="F1196">
            <v>2018</v>
          </cell>
          <cell r="G1196" t="str">
            <v>16 SEMANA</v>
          </cell>
          <cell r="H1196" t="str">
            <v>-</v>
          </cell>
          <cell r="I1196" t="str">
            <v>-</v>
          </cell>
          <cell r="J1196" t="str">
            <v>REBAJAS</v>
          </cell>
          <cell r="K1196" t="str">
            <v>ALGODON  ELASTANO</v>
          </cell>
          <cell r="L1196" t="str">
            <v>-</v>
          </cell>
          <cell r="M1196" t="str">
            <v>-</v>
          </cell>
          <cell r="N1196" t="str">
            <v>TEINME</v>
          </cell>
          <cell r="O1196">
            <v>449.9</v>
          </cell>
        </row>
        <row r="1197">
          <cell r="A1197" t="str">
            <v>GD02R069</v>
          </cell>
          <cell r="B1197" t="str">
            <v>PT DAMA</v>
          </cell>
          <cell r="C1197" t="str">
            <v>SHORT</v>
          </cell>
          <cell r="D1197" t="str">
            <v>TRENDY</v>
          </cell>
          <cell r="E1197" t="str">
            <v>PRIMAVERA / VERANO</v>
          </cell>
          <cell r="F1197">
            <v>2018</v>
          </cell>
          <cell r="G1197" t="str">
            <v>29 SEMANA</v>
          </cell>
          <cell r="H1197">
            <v>0</v>
          </cell>
          <cell r="I1197" t="str">
            <v>-</v>
          </cell>
          <cell r="J1197" t="str">
            <v>REBAJAS</v>
          </cell>
          <cell r="K1197" t="str">
            <v>ALGODON  ELASTANO</v>
          </cell>
          <cell r="L1197" t="str">
            <v>-</v>
          </cell>
          <cell r="M1197" t="str">
            <v>-</v>
          </cell>
          <cell r="N1197" t="str">
            <v>TEINME</v>
          </cell>
          <cell r="O1197">
            <v>449.9</v>
          </cell>
        </row>
        <row r="1198">
          <cell r="A1198" t="str">
            <v>GD02R070</v>
          </cell>
          <cell r="B1198" t="str">
            <v>PT DAMA</v>
          </cell>
          <cell r="C1198" t="str">
            <v>SHORT</v>
          </cell>
          <cell r="D1198" t="str">
            <v>TRENDY</v>
          </cell>
          <cell r="E1198" t="str">
            <v>PRIMAVERA / VERANO</v>
          </cell>
          <cell r="F1198">
            <v>2019</v>
          </cell>
          <cell r="G1198" t="str">
            <v>12 SEMANA</v>
          </cell>
          <cell r="H1198">
            <v>0</v>
          </cell>
          <cell r="I1198" t="str">
            <v>-</v>
          </cell>
          <cell r="J1198" t="str">
            <v>REBAJAS</v>
          </cell>
          <cell r="K1198" t="str">
            <v>ALGODON  ELASTANO</v>
          </cell>
          <cell r="L1198" t="str">
            <v>DENIM</v>
          </cell>
          <cell r="M1198" t="str">
            <v>-</v>
          </cell>
          <cell r="N1198" t="str">
            <v>TEINME</v>
          </cell>
          <cell r="O1198">
            <v>549.9</v>
          </cell>
        </row>
        <row r="1199">
          <cell r="A1199" t="str">
            <v>GD02R071</v>
          </cell>
          <cell r="B1199" t="str">
            <v>PT DAMA</v>
          </cell>
          <cell r="C1199" t="str">
            <v>SHORT</v>
          </cell>
          <cell r="D1199" t="str">
            <v>ADVANCE</v>
          </cell>
          <cell r="E1199" t="str">
            <v>PRIMAVERA / VERANO</v>
          </cell>
          <cell r="F1199">
            <v>2019</v>
          </cell>
          <cell r="G1199" t="str">
            <v>16 SEMANA</v>
          </cell>
          <cell r="H1199">
            <v>0</v>
          </cell>
          <cell r="I1199" t="str">
            <v>-</v>
          </cell>
          <cell r="J1199" t="str">
            <v>REBAJAS</v>
          </cell>
          <cell r="K1199" t="str">
            <v>ALGODON  ELASTANO</v>
          </cell>
          <cell r="L1199" t="str">
            <v>DENIM</v>
          </cell>
          <cell r="M1199" t="str">
            <v>-</v>
          </cell>
          <cell r="N1199" t="str">
            <v>TEINME</v>
          </cell>
          <cell r="O1199">
            <v>349.9</v>
          </cell>
        </row>
        <row r="1200">
          <cell r="A1200" t="str">
            <v>GD02R072</v>
          </cell>
          <cell r="B1200" t="str">
            <v>PT DAMA</v>
          </cell>
          <cell r="C1200" t="str">
            <v>SHORT</v>
          </cell>
          <cell r="D1200" t="str">
            <v>ADVANCE</v>
          </cell>
          <cell r="E1200" t="str">
            <v>PRIMAVERA / VERANO</v>
          </cell>
          <cell r="F1200">
            <v>2019</v>
          </cell>
          <cell r="G1200" t="str">
            <v>16 SEMANA</v>
          </cell>
          <cell r="H1200">
            <v>0</v>
          </cell>
          <cell r="I1200" t="str">
            <v>-</v>
          </cell>
          <cell r="J1200" t="str">
            <v>REBAJAS</v>
          </cell>
          <cell r="K1200" t="str">
            <v>ALGODON  ELASTANO</v>
          </cell>
          <cell r="L1200" t="str">
            <v>DENIM</v>
          </cell>
          <cell r="M1200" t="str">
            <v>-</v>
          </cell>
          <cell r="N1200" t="str">
            <v>TEINME</v>
          </cell>
          <cell r="O1200">
            <v>349.9</v>
          </cell>
        </row>
        <row r="1201">
          <cell r="A1201" t="str">
            <v>GD02R073</v>
          </cell>
          <cell r="B1201" t="str">
            <v>PT DAMA</v>
          </cell>
          <cell r="C1201" t="str">
            <v>SHORT</v>
          </cell>
          <cell r="D1201" t="str">
            <v>CORE</v>
          </cell>
          <cell r="E1201" t="str">
            <v>PRIMAVERA / VERANO</v>
          </cell>
          <cell r="F1201">
            <v>2019</v>
          </cell>
          <cell r="G1201" t="str">
            <v>14 SEMANA</v>
          </cell>
          <cell r="H1201">
            <v>0</v>
          </cell>
          <cell r="I1201" t="str">
            <v>-</v>
          </cell>
          <cell r="J1201" t="str">
            <v>REBAJAS</v>
          </cell>
          <cell r="K1201" t="str">
            <v>ALGODON  ELASTANO</v>
          </cell>
          <cell r="L1201" t="str">
            <v>-</v>
          </cell>
          <cell r="M1201" t="str">
            <v>-</v>
          </cell>
          <cell r="N1201" t="str">
            <v>TEINME</v>
          </cell>
          <cell r="O1201">
            <v>249.9</v>
          </cell>
        </row>
        <row r="1202">
          <cell r="A1202" t="str">
            <v>GD02R074</v>
          </cell>
          <cell r="B1202" t="str">
            <v>PT DAMA</v>
          </cell>
          <cell r="C1202" t="str">
            <v>SHORT</v>
          </cell>
          <cell r="D1202" t="str">
            <v>CORE</v>
          </cell>
          <cell r="E1202" t="str">
            <v>PRIMAVERA / VERANO</v>
          </cell>
          <cell r="F1202">
            <v>2019</v>
          </cell>
          <cell r="G1202" t="str">
            <v>14 SEMANA</v>
          </cell>
          <cell r="H1202">
            <v>0</v>
          </cell>
          <cell r="I1202" t="str">
            <v>-</v>
          </cell>
          <cell r="J1202" t="str">
            <v>REBAJAS</v>
          </cell>
          <cell r="K1202" t="str">
            <v>ALGODON  ELASTANO</v>
          </cell>
          <cell r="L1202" t="str">
            <v>-</v>
          </cell>
          <cell r="M1202" t="str">
            <v>-</v>
          </cell>
          <cell r="N1202" t="str">
            <v>TEINME</v>
          </cell>
          <cell r="O1202">
            <v>299.89999999999998</v>
          </cell>
        </row>
        <row r="1203">
          <cell r="A1203" t="str">
            <v>GD02R075</v>
          </cell>
          <cell r="B1203" t="str">
            <v>PT DAMA</v>
          </cell>
          <cell r="C1203" t="str">
            <v>SHORT</v>
          </cell>
          <cell r="D1203" t="str">
            <v>ADVANCE</v>
          </cell>
          <cell r="E1203" t="str">
            <v>OTOÑO / INVIERNO</v>
          </cell>
          <cell r="F1203">
            <v>2019</v>
          </cell>
          <cell r="G1203" t="str">
            <v>29 SEMANA</v>
          </cell>
          <cell r="H1203">
            <v>0</v>
          </cell>
          <cell r="I1203" t="str">
            <v>-</v>
          </cell>
          <cell r="J1203" t="str">
            <v>REBAJAS</v>
          </cell>
          <cell r="K1203" t="str">
            <v>ALGODON  ELASTANO</v>
          </cell>
          <cell r="L1203" t="str">
            <v>DENIM</v>
          </cell>
          <cell r="M1203" t="str">
            <v>-</v>
          </cell>
          <cell r="N1203" t="str">
            <v>TEINME</v>
          </cell>
          <cell r="O1203">
            <v>349.9</v>
          </cell>
        </row>
        <row r="1204">
          <cell r="A1204" t="str">
            <v>GD02R076</v>
          </cell>
          <cell r="B1204" t="str">
            <v>PT DAMA</v>
          </cell>
          <cell r="C1204" t="str">
            <v>SHORT</v>
          </cell>
          <cell r="D1204" t="str">
            <v>ADVANCE</v>
          </cell>
          <cell r="E1204" t="str">
            <v>OTOÑO / INVIERNO</v>
          </cell>
          <cell r="F1204">
            <v>2019</v>
          </cell>
          <cell r="G1204" t="str">
            <v>29 SEMANA</v>
          </cell>
          <cell r="H1204">
            <v>0</v>
          </cell>
          <cell r="I1204" t="str">
            <v>-</v>
          </cell>
          <cell r="J1204" t="str">
            <v>REBAJAS</v>
          </cell>
          <cell r="K1204" t="str">
            <v>ALGODON  ELASTANO</v>
          </cell>
          <cell r="L1204" t="str">
            <v>DENIM</v>
          </cell>
          <cell r="M1204" t="str">
            <v>-</v>
          </cell>
          <cell r="N1204" t="str">
            <v>TEINME</v>
          </cell>
          <cell r="O1204">
            <v>349.9</v>
          </cell>
        </row>
        <row r="1205">
          <cell r="A1205" t="str">
            <v>GD02R077</v>
          </cell>
          <cell r="B1205" t="str">
            <v>PT DAMA</v>
          </cell>
          <cell r="C1205" t="str">
            <v>SHORT</v>
          </cell>
          <cell r="D1205" t="str">
            <v>ADVANCE</v>
          </cell>
          <cell r="E1205" t="str">
            <v>OTOÑO / INVIERNO</v>
          </cell>
          <cell r="F1205">
            <v>2019</v>
          </cell>
          <cell r="G1205" t="str">
            <v>29 SEMANA</v>
          </cell>
          <cell r="H1205" t="str">
            <v>VARIOS</v>
          </cell>
          <cell r="I1205" t="str">
            <v>-</v>
          </cell>
          <cell r="J1205" t="str">
            <v>REBAJAS</v>
          </cell>
          <cell r="K1205" t="str">
            <v>ALGODON  ELASTANO</v>
          </cell>
          <cell r="L1205">
            <v>0</v>
          </cell>
          <cell r="M1205" t="str">
            <v>-</v>
          </cell>
          <cell r="N1205" t="str">
            <v>TEINME</v>
          </cell>
          <cell r="O1205">
            <v>349.9</v>
          </cell>
        </row>
        <row r="1206">
          <cell r="A1206" t="str">
            <v>GD02U001</v>
          </cell>
          <cell r="B1206" t="str">
            <v>PT DAMA</v>
          </cell>
          <cell r="C1206" t="str">
            <v>SHORT</v>
          </cell>
          <cell r="D1206" t="str">
            <v>TRENDY</v>
          </cell>
          <cell r="E1206" t="str">
            <v>PRIMAVERA / VERANO</v>
          </cell>
          <cell r="F1206">
            <v>2011</v>
          </cell>
          <cell r="G1206" t="str">
            <v>8 SEMANA</v>
          </cell>
          <cell r="H1206" t="str">
            <v>JENNIFER</v>
          </cell>
          <cell r="I1206" t="str">
            <v>-</v>
          </cell>
          <cell r="J1206" t="str">
            <v>RECALL</v>
          </cell>
          <cell r="K1206" t="str">
            <v>MEZCLILLA</v>
          </cell>
          <cell r="L1206" t="str">
            <v>CIUDADES</v>
          </cell>
          <cell r="M1206" t="str">
            <v>-</v>
          </cell>
          <cell r="N1206" t="str">
            <v>TEINME</v>
          </cell>
          <cell r="O1206">
            <v>99.9</v>
          </cell>
        </row>
        <row r="1207">
          <cell r="A1207" t="str">
            <v>GD02U002</v>
          </cell>
          <cell r="B1207" t="str">
            <v>PT DAMA</v>
          </cell>
          <cell r="C1207" t="str">
            <v>SHORT</v>
          </cell>
          <cell r="D1207" t="str">
            <v>CORE</v>
          </cell>
          <cell r="E1207" t="str">
            <v>PRIMAVERA / VERANO</v>
          </cell>
          <cell r="F1207">
            <v>0</v>
          </cell>
          <cell r="G1207" t="str">
            <v>11 SEMANA</v>
          </cell>
          <cell r="H1207">
            <v>0</v>
          </cell>
          <cell r="I1207" t="str">
            <v>-</v>
          </cell>
          <cell r="J1207" t="str">
            <v>REBAJAS</v>
          </cell>
          <cell r="K1207" t="str">
            <v>ALGODON  ELASTANO</v>
          </cell>
          <cell r="L1207" t="str">
            <v>FLORAL</v>
          </cell>
          <cell r="M1207" t="str">
            <v>-</v>
          </cell>
          <cell r="N1207" t="str">
            <v>TEINME</v>
          </cell>
          <cell r="O1207">
            <v>199.9</v>
          </cell>
        </row>
        <row r="1208">
          <cell r="A1208" t="str">
            <v>GD02U003</v>
          </cell>
          <cell r="B1208" t="str">
            <v>PT DAMA</v>
          </cell>
          <cell r="C1208" t="str">
            <v>SHORT</v>
          </cell>
          <cell r="D1208" t="str">
            <v>BASICO</v>
          </cell>
          <cell r="E1208" t="str">
            <v>PRIMAVERA / VERANO</v>
          </cell>
          <cell r="F1208">
            <v>2013</v>
          </cell>
          <cell r="G1208" t="str">
            <v>5 SEMANA</v>
          </cell>
          <cell r="H1208">
            <v>0</v>
          </cell>
          <cell r="I1208" t="str">
            <v>-</v>
          </cell>
          <cell r="J1208" t="str">
            <v>1RAS.REBAJAS PV-14 (9 JUNIO)</v>
          </cell>
          <cell r="K1208" t="str">
            <v>MEZCLILLA</v>
          </cell>
          <cell r="L1208" t="str">
            <v>FLORAL</v>
          </cell>
          <cell r="M1208" t="str">
            <v>-</v>
          </cell>
          <cell r="N1208" t="str">
            <v>TEINME</v>
          </cell>
          <cell r="O1208">
            <v>249.9</v>
          </cell>
        </row>
        <row r="1209">
          <cell r="A1209" t="str">
            <v>GD02U007</v>
          </cell>
          <cell r="B1209" t="str">
            <v>PT DAMA</v>
          </cell>
          <cell r="C1209" t="str">
            <v>SHORT</v>
          </cell>
          <cell r="D1209" t="str">
            <v>CORE</v>
          </cell>
          <cell r="E1209" t="str">
            <v>PRIMAVERA / VERANO</v>
          </cell>
          <cell r="F1209">
            <v>2013</v>
          </cell>
          <cell r="G1209" t="str">
            <v>11 SEMANA</v>
          </cell>
          <cell r="H1209">
            <v>0</v>
          </cell>
          <cell r="I1209" t="str">
            <v>-</v>
          </cell>
          <cell r="J1209" t="str">
            <v>RECALL</v>
          </cell>
          <cell r="K1209" t="str">
            <v>MEZCLILLA</v>
          </cell>
          <cell r="L1209" t="str">
            <v>FLORAL</v>
          </cell>
          <cell r="M1209" t="str">
            <v>-</v>
          </cell>
          <cell r="N1209" t="str">
            <v>TEINME</v>
          </cell>
          <cell r="O1209">
            <v>249.9</v>
          </cell>
        </row>
        <row r="1210">
          <cell r="A1210" t="str">
            <v>GD02U008</v>
          </cell>
          <cell r="B1210" t="str">
            <v>PT DAMA</v>
          </cell>
          <cell r="C1210" t="str">
            <v>SHORT</v>
          </cell>
          <cell r="D1210" t="str">
            <v>CORE</v>
          </cell>
          <cell r="E1210" t="str">
            <v>PRIMAVERA / VERANO</v>
          </cell>
          <cell r="F1210">
            <v>2013</v>
          </cell>
          <cell r="G1210" t="str">
            <v>5 SEMANA</v>
          </cell>
          <cell r="H1210">
            <v>0</v>
          </cell>
          <cell r="I1210" t="str">
            <v>-</v>
          </cell>
          <cell r="J1210" t="str">
            <v>REBAJAS PRI - VER 2019</v>
          </cell>
          <cell r="K1210" t="str">
            <v>MEZCLILLA</v>
          </cell>
          <cell r="L1210" t="str">
            <v>FLORAL</v>
          </cell>
          <cell r="M1210" t="str">
            <v>-</v>
          </cell>
          <cell r="N1210" t="str">
            <v>TEINME</v>
          </cell>
          <cell r="O1210">
            <v>249.9</v>
          </cell>
        </row>
        <row r="1211">
          <cell r="A1211" t="str">
            <v>GD02U010</v>
          </cell>
          <cell r="B1211" t="str">
            <v>PT DAMA</v>
          </cell>
          <cell r="C1211" t="str">
            <v>SHORT</v>
          </cell>
          <cell r="D1211" t="str">
            <v>CORE</v>
          </cell>
          <cell r="E1211" t="str">
            <v>PRIMAVERA / VERANO</v>
          </cell>
          <cell r="F1211">
            <v>2014</v>
          </cell>
          <cell r="G1211" t="str">
            <v>14 SEMANA</v>
          </cell>
          <cell r="H1211">
            <v>0</v>
          </cell>
          <cell r="I1211" t="str">
            <v>-</v>
          </cell>
          <cell r="J1211" t="str">
            <v>REBAJAS PRI - VER 2019</v>
          </cell>
          <cell r="K1211" t="str">
            <v>GABARDINA</v>
          </cell>
          <cell r="L1211" t="str">
            <v>RIOS PARADE</v>
          </cell>
          <cell r="M1211" t="str">
            <v>LANZAMIENTO</v>
          </cell>
          <cell r="N1211" t="str">
            <v>TEINME</v>
          </cell>
          <cell r="O1211">
            <v>299.89999999999998</v>
          </cell>
        </row>
        <row r="1212">
          <cell r="A1212" t="str">
            <v>GD02U011</v>
          </cell>
          <cell r="B1212" t="str">
            <v>PT DAMA</v>
          </cell>
          <cell r="C1212" t="str">
            <v>SHORT</v>
          </cell>
          <cell r="D1212" t="str">
            <v>CORE</v>
          </cell>
          <cell r="E1212" t="str">
            <v>PRIMAVERA / VERANO</v>
          </cell>
          <cell r="F1212">
            <v>2014</v>
          </cell>
          <cell r="G1212" t="str">
            <v>16 SEMANA</v>
          </cell>
          <cell r="H1212">
            <v>0</v>
          </cell>
          <cell r="I1212" t="str">
            <v>-</v>
          </cell>
          <cell r="J1212" t="str">
            <v>1RAS.REBAJAS PV-14 (9 JUNIO)</v>
          </cell>
          <cell r="K1212" t="str">
            <v>GABARDINA</v>
          </cell>
          <cell r="L1212" t="str">
            <v>RIOS PARADE</v>
          </cell>
          <cell r="M1212" t="str">
            <v>LANZAMIENTO</v>
          </cell>
          <cell r="N1212" t="str">
            <v>TEINME</v>
          </cell>
          <cell r="O1212">
            <v>299.89999999999998</v>
          </cell>
        </row>
        <row r="1213">
          <cell r="A1213" t="str">
            <v>GD02U012</v>
          </cell>
          <cell r="B1213" t="str">
            <v>PT DAMA</v>
          </cell>
          <cell r="C1213" t="str">
            <v>SHORT</v>
          </cell>
          <cell r="D1213" t="str">
            <v>CORE</v>
          </cell>
          <cell r="E1213" t="str">
            <v>PRIMAVERA / VERANO</v>
          </cell>
          <cell r="F1213">
            <v>0</v>
          </cell>
          <cell r="G1213" t="str">
            <v>16 SEMANA</v>
          </cell>
          <cell r="H1213">
            <v>0</v>
          </cell>
          <cell r="I1213" t="str">
            <v>-</v>
          </cell>
          <cell r="J1213" t="str">
            <v>REBAJAS</v>
          </cell>
          <cell r="K1213" t="str">
            <v>GABARDINA</v>
          </cell>
          <cell r="L1213" t="str">
            <v>RIOS PARADE</v>
          </cell>
          <cell r="M1213" t="str">
            <v>LANZAMIENTO</v>
          </cell>
          <cell r="N1213" t="str">
            <v>TEINME</v>
          </cell>
          <cell r="O1213">
            <v>299.89999999999998</v>
          </cell>
        </row>
        <row r="1214">
          <cell r="A1214" t="str">
            <v>GD02U015</v>
          </cell>
          <cell r="B1214" t="str">
            <v>PT DAMA</v>
          </cell>
          <cell r="C1214" t="str">
            <v>SHORT</v>
          </cell>
          <cell r="D1214" t="str">
            <v>BASICO</v>
          </cell>
          <cell r="E1214" t="str">
            <v>PRIMAVERA / VERANO</v>
          </cell>
          <cell r="F1214">
            <v>2015</v>
          </cell>
          <cell r="G1214" t="str">
            <v>13 SEMANA</v>
          </cell>
          <cell r="H1214">
            <v>0</v>
          </cell>
          <cell r="I1214" t="str">
            <v>-</v>
          </cell>
          <cell r="J1214" t="str">
            <v>REBAJAS OTO - INV 2017</v>
          </cell>
          <cell r="K1214" t="str">
            <v>GABARDINA</v>
          </cell>
          <cell r="L1214">
            <v>0</v>
          </cell>
          <cell r="M1214" t="str">
            <v>LANZAMIENTO</v>
          </cell>
          <cell r="N1214" t="str">
            <v>TEINME</v>
          </cell>
          <cell r="O1214">
            <v>299.89999999999998</v>
          </cell>
        </row>
        <row r="1215">
          <cell r="A1215" t="str">
            <v>GD02U017</v>
          </cell>
          <cell r="B1215" t="str">
            <v>PT DAMA</v>
          </cell>
          <cell r="C1215" t="str">
            <v>SHORT</v>
          </cell>
          <cell r="D1215" t="str">
            <v>ADVANCE</v>
          </cell>
          <cell r="E1215" t="str">
            <v>PRIMAVERA / VERANO</v>
          </cell>
          <cell r="F1215">
            <v>2018</v>
          </cell>
          <cell r="G1215" t="str">
            <v>11 SEMANA</v>
          </cell>
          <cell r="H1215" t="str">
            <v>VARIOS</v>
          </cell>
          <cell r="I1215" t="str">
            <v>-</v>
          </cell>
          <cell r="J1215" t="str">
            <v>REBAJAS</v>
          </cell>
          <cell r="K1215" t="str">
            <v>GABARDINA</v>
          </cell>
          <cell r="L1215" t="str">
            <v>ADVANCED</v>
          </cell>
          <cell r="M1215" t="str">
            <v>-</v>
          </cell>
          <cell r="N1215" t="str">
            <v>TEINME</v>
          </cell>
          <cell r="O1215">
            <v>399.9</v>
          </cell>
        </row>
        <row r="1216">
          <cell r="A1216" t="str">
            <v>GD02X001</v>
          </cell>
          <cell r="B1216" t="str">
            <v>PT DAMA</v>
          </cell>
          <cell r="C1216" t="str">
            <v>SHORT</v>
          </cell>
          <cell r="D1216" t="str">
            <v>CORE</v>
          </cell>
          <cell r="E1216" t="str">
            <v>PRIMAVERA / VERANO</v>
          </cell>
          <cell r="F1216">
            <v>2015</v>
          </cell>
          <cell r="G1216" t="str">
            <v>13 SEMANA</v>
          </cell>
          <cell r="H1216">
            <v>0</v>
          </cell>
          <cell r="I1216" t="str">
            <v>-</v>
          </cell>
          <cell r="J1216" t="str">
            <v>PRIMERAS REBAJAS PRI-VER 2015</v>
          </cell>
          <cell r="K1216" t="str">
            <v>FELPA</v>
          </cell>
          <cell r="L1216">
            <v>0</v>
          </cell>
          <cell r="M1216" t="str">
            <v>LANZAMIENTO</v>
          </cell>
          <cell r="N1216" t="str">
            <v>TEINME</v>
          </cell>
          <cell r="O1216">
            <v>249.9</v>
          </cell>
        </row>
        <row r="1217">
          <cell r="A1217" t="str">
            <v>GD03A003</v>
          </cell>
          <cell r="B1217" t="str">
            <v>PT DAMA</v>
          </cell>
          <cell r="C1217" t="str">
            <v>BLUSA</v>
          </cell>
          <cell r="D1217" t="str">
            <v>CORE</v>
          </cell>
          <cell r="E1217" t="str">
            <v>OTOÑO / INVIERNO</v>
          </cell>
          <cell r="F1217">
            <v>0</v>
          </cell>
          <cell r="G1217" t="str">
            <v>33 SEMANA</v>
          </cell>
          <cell r="H1217" t="str">
            <v>CUELLO REDONDO</v>
          </cell>
          <cell r="I1217" t="str">
            <v>SIN MANGA</v>
          </cell>
          <cell r="J1217" t="str">
            <v>REBAJAS</v>
          </cell>
          <cell r="K1217" t="str">
            <v>GASA LISA</v>
          </cell>
          <cell r="L1217" t="str">
            <v>BASICOS</v>
          </cell>
          <cell r="M1217" t="str">
            <v>-</v>
          </cell>
          <cell r="N1217" t="str">
            <v>TEINME</v>
          </cell>
          <cell r="O1217">
            <v>169.9</v>
          </cell>
        </row>
        <row r="1218">
          <cell r="A1218" t="str">
            <v>GD03A008</v>
          </cell>
          <cell r="B1218" t="str">
            <v>PT DAMA</v>
          </cell>
          <cell r="C1218" t="str">
            <v>BLUSA</v>
          </cell>
          <cell r="D1218" t="str">
            <v>TRENDY</v>
          </cell>
          <cell r="E1218" t="str">
            <v>PRIMAVERA / VERANO</v>
          </cell>
          <cell r="F1218">
            <v>2017</v>
          </cell>
          <cell r="G1218" t="str">
            <v>6 SEMANA</v>
          </cell>
          <cell r="H1218" t="str">
            <v>-</v>
          </cell>
          <cell r="I1218" t="str">
            <v>SIN MANGA</v>
          </cell>
          <cell r="J1218" t="str">
            <v>REBAJAS PRI - VER 2017</v>
          </cell>
          <cell r="K1218" t="str">
            <v>RAYON</v>
          </cell>
          <cell r="L1218" t="str">
            <v>-</v>
          </cell>
          <cell r="M1218" t="str">
            <v>-</v>
          </cell>
          <cell r="N1218" t="str">
            <v>TEINME</v>
          </cell>
          <cell r="O1218">
            <v>329.9</v>
          </cell>
        </row>
        <row r="1219">
          <cell r="A1219" t="str">
            <v>GD03A019</v>
          </cell>
          <cell r="B1219" t="str">
            <v>PT DAMA</v>
          </cell>
          <cell r="C1219" t="str">
            <v>BLUSA</v>
          </cell>
          <cell r="D1219" t="str">
            <v>ADVANCED</v>
          </cell>
          <cell r="E1219" t="str">
            <v>PRIMAVERA / VERANO</v>
          </cell>
          <cell r="F1219">
            <v>2017</v>
          </cell>
          <cell r="G1219" t="str">
            <v>6 SEMANA</v>
          </cell>
          <cell r="H1219" t="str">
            <v>CUELLO REDONDO</v>
          </cell>
          <cell r="I1219" t="str">
            <v>MANGA CORTA</v>
          </cell>
          <cell r="J1219" t="str">
            <v>REBAJAS OTO - INV 2017</v>
          </cell>
          <cell r="K1219" t="str">
            <v>GASA LISA</v>
          </cell>
          <cell r="L1219" t="str">
            <v>-</v>
          </cell>
          <cell r="M1219" t="str">
            <v>-</v>
          </cell>
          <cell r="N1219" t="str">
            <v>TEINME</v>
          </cell>
          <cell r="O1219">
            <v>249.9</v>
          </cell>
        </row>
        <row r="1220">
          <cell r="A1220" t="str">
            <v>GD03A021</v>
          </cell>
          <cell r="B1220" t="str">
            <v>PT DAMA</v>
          </cell>
          <cell r="C1220" t="str">
            <v>BLUSA</v>
          </cell>
          <cell r="D1220" t="str">
            <v>CORE</v>
          </cell>
          <cell r="E1220" t="str">
            <v>PRIMAVERA / VERANO</v>
          </cell>
          <cell r="F1220">
            <v>2017</v>
          </cell>
          <cell r="G1220" t="str">
            <v>5 SEMANA</v>
          </cell>
          <cell r="H1220" t="str">
            <v>CUELLO REDONDO</v>
          </cell>
          <cell r="I1220" t="str">
            <v>SIN MANGA</v>
          </cell>
          <cell r="J1220" t="str">
            <v>REBAJAS PRI - VER 2017</v>
          </cell>
          <cell r="K1220" t="str">
            <v>GASA LISA</v>
          </cell>
          <cell r="L1220" t="str">
            <v>BASICOS</v>
          </cell>
          <cell r="M1220" t="str">
            <v>-</v>
          </cell>
          <cell r="N1220" t="str">
            <v>TEINME</v>
          </cell>
          <cell r="O1220">
            <v>199.9</v>
          </cell>
        </row>
        <row r="1221">
          <cell r="A1221" t="str">
            <v>GD03A024</v>
          </cell>
          <cell r="B1221" t="str">
            <v>PT DAMA</v>
          </cell>
          <cell r="C1221" t="str">
            <v>BLUSA</v>
          </cell>
          <cell r="D1221" t="str">
            <v>TRENDY</v>
          </cell>
          <cell r="E1221" t="str">
            <v>PRIMAVERA / VERANO</v>
          </cell>
          <cell r="F1221">
            <v>0</v>
          </cell>
          <cell r="G1221" t="str">
            <v>7 SEMANA</v>
          </cell>
          <cell r="H1221" t="str">
            <v>CUELLO REDONDO</v>
          </cell>
          <cell r="I1221" t="str">
            <v>SIN MANGA</v>
          </cell>
          <cell r="J1221" t="str">
            <v>REBAJAS</v>
          </cell>
          <cell r="K1221" t="str">
            <v>RAYON</v>
          </cell>
          <cell r="L1221" t="str">
            <v>-</v>
          </cell>
          <cell r="M1221" t="str">
            <v>-</v>
          </cell>
          <cell r="N1221" t="str">
            <v>TEINME</v>
          </cell>
          <cell r="O1221">
            <v>199.9</v>
          </cell>
        </row>
        <row r="1222">
          <cell r="A1222" t="str">
            <v>GD03A025</v>
          </cell>
          <cell r="B1222" t="str">
            <v>PT DAMA</v>
          </cell>
          <cell r="C1222" t="str">
            <v>BLUSA</v>
          </cell>
          <cell r="D1222" t="str">
            <v>ADVANCED</v>
          </cell>
          <cell r="E1222" t="str">
            <v>PRIMAVERA / VERANO</v>
          </cell>
          <cell r="F1222">
            <v>2017</v>
          </cell>
          <cell r="G1222" t="str">
            <v>36 SEMANA</v>
          </cell>
          <cell r="H1222" t="str">
            <v>CUELLO REDONDO</v>
          </cell>
          <cell r="I1222" t="str">
            <v>SIN MANGA</v>
          </cell>
          <cell r="J1222" t="str">
            <v>REBAJAS OTO - INV 2017</v>
          </cell>
          <cell r="K1222" t="str">
            <v>GASA LISA</v>
          </cell>
          <cell r="L1222" t="str">
            <v>-</v>
          </cell>
          <cell r="M1222" t="str">
            <v>-</v>
          </cell>
          <cell r="N1222" t="str">
            <v>TEINME</v>
          </cell>
          <cell r="O1222">
            <v>249.9</v>
          </cell>
        </row>
        <row r="1223">
          <cell r="A1223" t="str">
            <v>GD03A031</v>
          </cell>
          <cell r="B1223" t="str">
            <v>PT DAMA</v>
          </cell>
          <cell r="C1223" t="str">
            <v>BLUSA</v>
          </cell>
          <cell r="D1223" t="str">
            <v>VANGUARDIA</v>
          </cell>
          <cell r="E1223" t="str">
            <v>PRIMAVERA / VERANO</v>
          </cell>
          <cell r="F1223">
            <v>2017</v>
          </cell>
          <cell r="G1223" t="str">
            <v>17 SEMANA</v>
          </cell>
          <cell r="H1223" t="str">
            <v>-</v>
          </cell>
          <cell r="I1223" t="str">
            <v>MANGA LARGA</v>
          </cell>
          <cell r="J1223" t="str">
            <v>REBAJAS PRI - VER 2017</v>
          </cell>
          <cell r="K1223" t="str">
            <v>ALGODON PRETE?IDO</v>
          </cell>
          <cell r="L1223" t="str">
            <v>-</v>
          </cell>
          <cell r="M1223" t="str">
            <v>-</v>
          </cell>
          <cell r="N1223" t="str">
            <v>TEINME</v>
          </cell>
          <cell r="O1223">
            <v>399.9</v>
          </cell>
        </row>
        <row r="1224">
          <cell r="A1224" t="str">
            <v>GD03A034</v>
          </cell>
          <cell r="B1224" t="str">
            <v>PT DAMA</v>
          </cell>
          <cell r="C1224" t="str">
            <v>BLUSA</v>
          </cell>
          <cell r="D1224" t="str">
            <v>VANGUARDIA</v>
          </cell>
          <cell r="E1224" t="str">
            <v>PRIMAVERA / VERANO</v>
          </cell>
          <cell r="F1224">
            <v>2017</v>
          </cell>
          <cell r="G1224" t="str">
            <v>21 SEMANA</v>
          </cell>
          <cell r="H1224" t="str">
            <v>-</v>
          </cell>
          <cell r="I1224" t="str">
            <v>MANGA LARGA</v>
          </cell>
          <cell r="J1224" t="str">
            <v>REBAJAS OTO - INV 2017</v>
          </cell>
          <cell r="K1224" t="str">
            <v>ALGODON PRETE?IDO</v>
          </cell>
          <cell r="L1224" t="str">
            <v>-</v>
          </cell>
          <cell r="M1224" t="str">
            <v>-</v>
          </cell>
          <cell r="N1224" t="str">
            <v>TEINME</v>
          </cell>
          <cell r="O1224">
            <v>199.9</v>
          </cell>
        </row>
        <row r="1225">
          <cell r="A1225" t="str">
            <v>GD03B007</v>
          </cell>
          <cell r="B1225" t="str">
            <v>PT DAMA</v>
          </cell>
          <cell r="C1225" t="str">
            <v>BLUSA</v>
          </cell>
          <cell r="D1225" t="str">
            <v>ADVANCE</v>
          </cell>
          <cell r="E1225" t="str">
            <v>PRIMAVERA / VERANO</v>
          </cell>
          <cell r="F1225">
            <v>2019</v>
          </cell>
          <cell r="G1225" t="str">
            <v>21 SEMANA</v>
          </cell>
          <cell r="H1225" t="str">
            <v>CUELLO REDONDO</v>
          </cell>
          <cell r="I1225" t="str">
            <v>MANGA LARGA</v>
          </cell>
          <cell r="J1225" t="str">
            <v>REBAJAS</v>
          </cell>
          <cell r="K1225" t="str">
            <v>100% POLIESTER</v>
          </cell>
          <cell r="L1225" t="str">
            <v>VINTAGE STRIPES</v>
          </cell>
          <cell r="M1225" t="str">
            <v>-</v>
          </cell>
          <cell r="N1225" t="str">
            <v>TEINME</v>
          </cell>
          <cell r="O1225">
            <v>199.9</v>
          </cell>
        </row>
        <row r="1226">
          <cell r="A1226" t="str">
            <v>GD03B008</v>
          </cell>
          <cell r="B1226" t="str">
            <v>PT DAMA</v>
          </cell>
          <cell r="C1226" t="str">
            <v>BLUSA</v>
          </cell>
          <cell r="D1226" t="str">
            <v>ADVANCE</v>
          </cell>
          <cell r="E1226" t="str">
            <v>PRIMAVERA / VERANO</v>
          </cell>
          <cell r="F1226">
            <v>2019</v>
          </cell>
          <cell r="G1226" t="str">
            <v>27 SEMANA</v>
          </cell>
          <cell r="H1226" t="str">
            <v>CUELLO REDONDO</v>
          </cell>
          <cell r="I1226" t="str">
            <v>MANGA LARGA</v>
          </cell>
          <cell r="J1226" t="str">
            <v>REBAJAS</v>
          </cell>
          <cell r="K1226" t="str">
            <v>100% POLIESTER</v>
          </cell>
          <cell r="L1226" t="str">
            <v>VINTAGE STRIPES</v>
          </cell>
          <cell r="M1226" t="str">
            <v>-</v>
          </cell>
          <cell r="N1226" t="str">
            <v>TEINME</v>
          </cell>
          <cell r="O1226">
            <v>199.9</v>
          </cell>
        </row>
        <row r="1227">
          <cell r="A1227" t="str">
            <v>GD03K077</v>
          </cell>
          <cell r="B1227" t="str">
            <v>PT DAMA</v>
          </cell>
          <cell r="C1227" t="str">
            <v>BLUSA</v>
          </cell>
          <cell r="D1227" t="str">
            <v>TRENDY</v>
          </cell>
          <cell r="E1227" t="str">
            <v>OTOÑO / INVIERNO</v>
          </cell>
          <cell r="F1227">
            <v>0</v>
          </cell>
          <cell r="G1227" t="str">
            <v>48 SEMANA</v>
          </cell>
          <cell r="H1227" t="str">
            <v>CUELLO V</v>
          </cell>
          <cell r="I1227" t="str">
            <v>MANGA CORTA</v>
          </cell>
          <cell r="J1227" t="str">
            <v>REBAJAS</v>
          </cell>
          <cell r="K1227" t="str">
            <v>POPELINA</v>
          </cell>
          <cell r="L1227">
            <v>0</v>
          </cell>
          <cell r="M1227" t="str">
            <v>LANZAMIENTO</v>
          </cell>
          <cell r="N1227" t="str">
            <v>TEINME</v>
          </cell>
          <cell r="O1227">
            <v>369.9</v>
          </cell>
        </row>
        <row r="1228">
          <cell r="A1228" t="str">
            <v>GD03K131</v>
          </cell>
          <cell r="B1228" t="str">
            <v>PT DAMA</v>
          </cell>
          <cell r="C1228" t="str">
            <v>BLUSA</v>
          </cell>
          <cell r="D1228" t="str">
            <v>VANGUARDIA</v>
          </cell>
          <cell r="E1228" t="str">
            <v>PRIMAVERA / VERANO</v>
          </cell>
          <cell r="F1228">
            <v>2016</v>
          </cell>
          <cell r="G1228" t="str">
            <v>21 SEMANA</v>
          </cell>
          <cell r="H1228" t="str">
            <v>-</v>
          </cell>
          <cell r="I1228" t="str">
            <v>MANGA LARGA</v>
          </cell>
          <cell r="J1228" t="str">
            <v>PRODUCTOS PALO</v>
          </cell>
          <cell r="K1228" t="str">
            <v>ALGODON PRETE?IDO</v>
          </cell>
          <cell r="L1228" t="str">
            <v>ENERGY FLOWER</v>
          </cell>
          <cell r="M1228" t="str">
            <v>-</v>
          </cell>
          <cell r="N1228" t="str">
            <v>TEINME</v>
          </cell>
          <cell r="O1228">
            <v>399.9</v>
          </cell>
        </row>
        <row r="1229">
          <cell r="A1229" t="str">
            <v>GD03K132</v>
          </cell>
          <cell r="B1229" t="str">
            <v>PT DAMA</v>
          </cell>
          <cell r="C1229" t="str">
            <v>BLUSA</v>
          </cell>
          <cell r="D1229" t="str">
            <v>TRENDY</v>
          </cell>
          <cell r="E1229" t="str">
            <v>PRIMAVERA / VERANO</v>
          </cell>
          <cell r="F1229">
            <v>2016</v>
          </cell>
          <cell r="G1229" t="str">
            <v>21 SEMANA</v>
          </cell>
          <cell r="H1229" t="str">
            <v>-</v>
          </cell>
          <cell r="I1229" t="str">
            <v>MANGA LARGA</v>
          </cell>
          <cell r="J1229" t="str">
            <v>PRODUCTOS PALO</v>
          </cell>
          <cell r="K1229" t="str">
            <v>ALGODON PRETE?IDO</v>
          </cell>
          <cell r="L1229" t="str">
            <v>ENERGY FLOWER</v>
          </cell>
          <cell r="M1229" t="str">
            <v>-</v>
          </cell>
          <cell r="N1229" t="str">
            <v>TEINME</v>
          </cell>
          <cell r="O1229">
            <v>399.9</v>
          </cell>
        </row>
        <row r="1230">
          <cell r="A1230" t="str">
            <v>GD03K135</v>
          </cell>
          <cell r="B1230" t="str">
            <v>PT DAMA</v>
          </cell>
          <cell r="C1230" t="str">
            <v>BLUSA</v>
          </cell>
          <cell r="D1230" t="str">
            <v>TRENDY</v>
          </cell>
          <cell r="E1230" t="str">
            <v>PRIMAVERA / VERANO</v>
          </cell>
          <cell r="F1230">
            <v>2018</v>
          </cell>
          <cell r="G1230" t="str">
            <v>4 SEMANA</v>
          </cell>
          <cell r="H1230" t="str">
            <v>CUELLO REDONDO</v>
          </cell>
          <cell r="I1230" t="str">
            <v>MANGA CORTA</v>
          </cell>
          <cell r="J1230" t="str">
            <v>REBAJAS</v>
          </cell>
          <cell r="K1230" t="str">
            <v>100% POLIESTER</v>
          </cell>
          <cell r="L1230" t="str">
            <v>NEOENERGY</v>
          </cell>
          <cell r="M1230" t="str">
            <v>-</v>
          </cell>
          <cell r="N1230" t="str">
            <v>TEINME</v>
          </cell>
          <cell r="O1230">
            <v>289.89999999999998</v>
          </cell>
        </row>
        <row r="1231">
          <cell r="A1231" t="str">
            <v>GD03K136</v>
          </cell>
          <cell r="B1231" t="str">
            <v>PT DAMA</v>
          </cell>
          <cell r="C1231" t="str">
            <v>BLUSA</v>
          </cell>
          <cell r="D1231" t="str">
            <v>TRENDY</v>
          </cell>
          <cell r="E1231" t="str">
            <v>PRIMAVERA / VERANO</v>
          </cell>
          <cell r="F1231">
            <v>2018</v>
          </cell>
          <cell r="G1231" t="str">
            <v>4 SEMANA</v>
          </cell>
          <cell r="H1231" t="str">
            <v>CUELLO REDONDO</v>
          </cell>
          <cell r="I1231" t="str">
            <v>MANGA CORTA</v>
          </cell>
          <cell r="J1231" t="str">
            <v>REBAJAS PRI - VER 2018</v>
          </cell>
          <cell r="K1231" t="str">
            <v>POLYESTER</v>
          </cell>
          <cell r="L1231" t="str">
            <v>NEOENERGY</v>
          </cell>
          <cell r="M1231" t="str">
            <v>-</v>
          </cell>
          <cell r="N1231" t="str">
            <v>TEINME</v>
          </cell>
          <cell r="O1231">
            <v>329.9</v>
          </cell>
        </row>
        <row r="1232">
          <cell r="A1232" t="str">
            <v>GD03K139</v>
          </cell>
          <cell r="B1232" t="str">
            <v>PT DAMA</v>
          </cell>
          <cell r="C1232" t="str">
            <v>BLUSA</v>
          </cell>
          <cell r="D1232" t="str">
            <v>TRENDY</v>
          </cell>
          <cell r="E1232" t="str">
            <v>PRIMAVERA / VERANO</v>
          </cell>
          <cell r="F1232">
            <v>2018</v>
          </cell>
          <cell r="G1232" t="str">
            <v>4 SEMANA</v>
          </cell>
          <cell r="H1232" t="str">
            <v>CUELLO REDONDO</v>
          </cell>
          <cell r="I1232" t="str">
            <v>MANGA CORTA</v>
          </cell>
          <cell r="J1232" t="str">
            <v>REBAJAS PRI - VER 2018</v>
          </cell>
          <cell r="K1232" t="str">
            <v>GASA LISA</v>
          </cell>
          <cell r="L1232" t="str">
            <v>NEOENERGY</v>
          </cell>
          <cell r="M1232" t="str">
            <v>-</v>
          </cell>
          <cell r="N1232" t="str">
            <v>TEINME</v>
          </cell>
          <cell r="O1232">
            <v>329.9</v>
          </cell>
        </row>
        <row r="1233">
          <cell r="A1233" t="str">
            <v>GD03K142</v>
          </cell>
          <cell r="B1233" t="str">
            <v>PT DAMA</v>
          </cell>
          <cell r="C1233" t="str">
            <v>BLUSA</v>
          </cell>
          <cell r="D1233" t="str">
            <v>TRENDY</v>
          </cell>
          <cell r="E1233" t="str">
            <v>PRIMAVERA / VERANO</v>
          </cell>
          <cell r="F1233">
            <v>2018</v>
          </cell>
          <cell r="G1233" t="str">
            <v>4 SEMANA</v>
          </cell>
          <cell r="H1233" t="str">
            <v>CUELLO REDONDO</v>
          </cell>
          <cell r="I1233" t="str">
            <v>MANGA LARGA</v>
          </cell>
          <cell r="J1233" t="str">
            <v>REBAJAS PRI - VER 2018</v>
          </cell>
          <cell r="K1233" t="str">
            <v>POLYESTER</v>
          </cell>
          <cell r="L1233" t="str">
            <v>NEOENERGY</v>
          </cell>
          <cell r="M1233" t="str">
            <v>-</v>
          </cell>
          <cell r="N1233" t="str">
            <v>TEINME</v>
          </cell>
          <cell r="O1233">
            <v>349.9</v>
          </cell>
        </row>
        <row r="1234">
          <cell r="A1234" t="str">
            <v>GD03K143</v>
          </cell>
          <cell r="B1234" t="str">
            <v>PT DAMA</v>
          </cell>
          <cell r="C1234" t="str">
            <v>BLUSA</v>
          </cell>
          <cell r="D1234" t="str">
            <v>TRENDY</v>
          </cell>
          <cell r="E1234" t="str">
            <v>PRIMAVERA / VERANO</v>
          </cell>
          <cell r="F1234">
            <v>2018</v>
          </cell>
          <cell r="G1234" t="str">
            <v>32 SEMANA</v>
          </cell>
          <cell r="H1234" t="str">
            <v>CUELLO REDONDO</v>
          </cell>
          <cell r="I1234" t="str">
            <v>SIN MANGA</v>
          </cell>
          <cell r="J1234" t="str">
            <v>REBAJAS OTO - INV 2018</v>
          </cell>
          <cell r="K1234" t="str">
            <v>VISCOSA</v>
          </cell>
          <cell r="L1234" t="str">
            <v>NEOENERGY</v>
          </cell>
          <cell r="M1234" t="str">
            <v>-</v>
          </cell>
          <cell r="N1234" t="str">
            <v>TEINME</v>
          </cell>
          <cell r="O1234">
            <v>249.9</v>
          </cell>
        </row>
        <row r="1235">
          <cell r="A1235" t="str">
            <v>GD03K144</v>
          </cell>
          <cell r="B1235" t="str">
            <v>PT DAMA</v>
          </cell>
          <cell r="C1235" t="str">
            <v>BLUSA</v>
          </cell>
          <cell r="D1235" t="str">
            <v>TRENDY</v>
          </cell>
          <cell r="E1235" t="str">
            <v>PRIMAVERA / VERANO</v>
          </cell>
          <cell r="F1235">
            <v>2018</v>
          </cell>
          <cell r="G1235" t="str">
            <v>8 SEMANA</v>
          </cell>
          <cell r="H1235" t="str">
            <v>CUELLO REDONDO</v>
          </cell>
          <cell r="I1235" t="str">
            <v>MANGA CORTA</v>
          </cell>
          <cell r="J1235" t="str">
            <v>REBAJAS PRI - VER 2018</v>
          </cell>
          <cell r="K1235" t="str">
            <v>VISCOSA</v>
          </cell>
          <cell r="L1235" t="str">
            <v>NEOENERGY</v>
          </cell>
          <cell r="M1235" t="str">
            <v>-</v>
          </cell>
          <cell r="N1235" t="str">
            <v>TEINME</v>
          </cell>
          <cell r="O1235">
            <v>249.9</v>
          </cell>
        </row>
        <row r="1236">
          <cell r="A1236" t="str">
            <v>GD03K149</v>
          </cell>
          <cell r="B1236" t="str">
            <v>PT DAMA</v>
          </cell>
          <cell r="C1236" t="str">
            <v>BLUSA</v>
          </cell>
          <cell r="D1236" t="str">
            <v>CORE</v>
          </cell>
          <cell r="E1236" t="str">
            <v>PRIMAVERA / VERANO</v>
          </cell>
          <cell r="F1236">
            <v>2018</v>
          </cell>
          <cell r="G1236" t="str">
            <v>4 SEMANA</v>
          </cell>
          <cell r="H1236" t="str">
            <v>CUELLO REDONDO</v>
          </cell>
          <cell r="I1236" t="str">
            <v>MANGA CORTA</v>
          </cell>
          <cell r="J1236" t="str">
            <v>REBAJAS PRI - VER 2018</v>
          </cell>
          <cell r="K1236" t="str">
            <v>VISCOSA</v>
          </cell>
          <cell r="L1236" t="str">
            <v>BASICOS</v>
          </cell>
          <cell r="M1236" t="str">
            <v>-</v>
          </cell>
          <cell r="N1236" t="str">
            <v>TEINME</v>
          </cell>
          <cell r="O1236">
            <v>199.9</v>
          </cell>
        </row>
        <row r="1237">
          <cell r="A1237" t="str">
            <v>GD03K152</v>
          </cell>
          <cell r="B1237" t="str">
            <v>PT DAMA</v>
          </cell>
          <cell r="C1237" t="str">
            <v>BLUSA</v>
          </cell>
          <cell r="D1237" t="str">
            <v>CORE</v>
          </cell>
          <cell r="E1237" t="str">
            <v>PRIMAVERA / VERANO</v>
          </cell>
          <cell r="F1237">
            <v>2018</v>
          </cell>
          <cell r="G1237" t="str">
            <v>16 SEMANA</v>
          </cell>
          <cell r="H1237" t="str">
            <v>CUELLO REDONDO</v>
          </cell>
          <cell r="I1237" t="str">
            <v>MANGA CORTA</v>
          </cell>
          <cell r="J1237" t="str">
            <v>REBAJAS OTO - INV 2018</v>
          </cell>
          <cell r="K1237" t="str">
            <v>VISCOSA</v>
          </cell>
          <cell r="L1237" t="str">
            <v>CORE</v>
          </cell>
          <cell r="M1237" t="str">
            <v>-</v>
          </cell>
          <cell r="N1237" t="str">
            <v>TEINME</v>
          </cell>
          <cell r="O1237">
            <v>199.9</v>
          </cell>
        </row>
        <row r="1238">
          <cell r="A1238" t="str">
            <v>GD03K153</v>
          </cell>
          <cell r="B1238" t="str">
            <v>PT DAMA</v>
          </cell>
          <cell r="C1238" t="str">
            <v>BLUSA</v>
          </cell>
          <cell r="D1238" t="str">
            <v>TRENDY</v>
          </cell>
          <cell r="E1238" t="str">
            <v>PRIMAVERA / VERANO</v>
          </cell>
          <cell r="F1238">
            <v>2018</v>
          </cell>
          <cell r="G1238" t="str">
            <v>13 SEMANA</v>
          </cell>
          <cell r="H1238" t="str">
            <v>CUELLO REDONDO</v>
          </cell>
          <cell r="I1238" t="str">
            <v>MANGA 3/4</v>
          </cell>
          <cell r="J1238" t="str">
            <v>REBAJAS</v>
          </cell>
          <cell r="K1238" t="str">
            <v>VISCOSA</v>
          </cell>
          <cell r="L1238" t="str">
            <v>BOHO</v>
          </cell>
          <cell r="M1238" t="str">
            <v>-</v>
          </cell>
          <cell r="N1238" t="str">
            <v>TEINME</v>
          </cell>
          <cell r="O1238">
            <v>199.9</v>
          </cell>
        </row>
        <row r="1239">
          <cell r="A1239" t="str">
            <v>GD03K154</v>
          </cell>
          <cell r="B1239" t="str">
            <v>PT DAMA</v>
          </cell>
          <cell r="C1239" t="str">
            <v>BLUSA</v>
          </cell>
          <cell r="D1239" t="str">
            <v>CORE</v>
          </cell>
          <cell r="E1239" t="str">
            <v>PRIMAVERA / VERANO</v>
          </cell>
          <cell r="F1239">
            <v>2018</v>
          </cell>
          <cell r="G1239" t="str">
            <v>16 SEMANA</v>
          </cell>
          <cell r="H1239" t="str">
            <v>CUELLO REDONDO</v>
          </cell>
          <cell r="I1239" t="str">
            <v>MANGA CORTA</v>
          </cell>
          <cell r="J1239" t="str">
            <v>REBAJAS</v>
          </cell>
          <cell r="K1239" t="str">
            <v>GASA LISA</v>
          </cell>
          <cell r="L1239" t="str">
            <v>CORE</v>
          </cell>
          <cell r="M1239" t="str">
            <v>-</v>
          </cell>
          <cell r="N1239" t="str">
            <v>TEINME</v>
          </cell>
          <cell r="O1239">
            <v>199.9</v>
          </cell>
        </row>
        <row r="1240">
          <cell r="A1240" t="str">
            <v>GD03K155</v>
          </cell>
          <cell r="B1240" t="str">
            <v>PT DAMA</v>
          </cell>
          <cell r="C1240" t="str">
            <v>BLUSA</v>
          </cell>
          <cell r="D1240" t="str">
            <v>TRENDY</v>
          </cell>
          <cell r="E1240" t="str">
            <v>PRIMAVERA / VERANO</v>
          </cell>
          <cell r="F1240">
            <v>2018</v>
          </cell>
          <cell r="G1240" t="str">
            <v>17 SEMANA</v>
          </cell>
          <cell r="H1240" t="str">
            <v>CUELLO REDONDO</v>
          </cell>
          <cell r="I1240" t="str">
            <v>MANGA 3/4</v>
          </cell>
          <cell r="J1240" t="str">
            <v>REBAJAS PRI - VER 2018</v>
          </cell>
          <cell r="K1240" t="str">
            <v>VISCOSA</v>
          </cell>
          <cell r="L1240" t="str">
            <v>BOHO</v>
          </cell>
          <cell r="M1240" t="str">
            <v>-</v>
          </cell>
          <cell r="N1240" t="str">
            <v>TEINME</v>
          </cell>
          <cell r="O1240">
            <v>349.9</v>
          </cell>
        </row>
        <row r="1241">
          <cell r="A1241" t="str">
            <v>GD03K157</v>
          </cell>
          <cell r="B1241" t="str">
            <v>PT DAMA</v>
          </cell>
          <cell r="C1241" t="str">
            <v>BLUSA</v>
          </cell>
          <cell r="D1241" t="str">
            <v>TRENDY</v>
          </cell>
          <cell r="E1241" t="str">
            <v>PRIMAVERA / VERANO</v>
          </cell>
          <cell r="F1241">
            <v>2018</v>
          </cell>
          <cell r="G1241" t="str">
            <v>22 SEMANA</v>
          </cell>
          <cell r="H1241" t="str">
            <v>CUELLO REDONDO</v>
          </cell>
          <cell r="I1241" t="str">
            <v>MANGA CORTA</v>
          </cell>
          <cell r="J1241" t="str">
            <v>REBAJAS</v>
          </cell>
          <cell r="K1241" t="str">
            <v>VISCOSA</v>
          </cell>
          <cell r="L1241" t="str">
            <v>BOHO</v>
          </cell>
          <cell r="M1241" t="str">
            <v>-</v>
          </cell>
          <cell r="N1241" t="str">
            <v>TEINME</v>
          </cell>
          <cell r="O1241">
            <v>299.89999999999998</v>
          </cell>
        </row>
        <row r="1242">
          <cell r="A1242" t="str">
            <v>GD03K158</v>
          </cell>
          <cell r="B1242" t="str">
            <v>PT DAMA</v>
          </cell>
          <cell r="C1242" t="str">
            <v>BLUSA</v>
          </cell>
          <cell r="D1242" t="str">
            <v>TRENDY</v>
          </cell>
          <cell r="E1242" t="str">
            <v>PRIMAVERA / VERANO</v>
          </cell>
          <cell r="F1242">
            <v>2018</v>
          </cell>
          <cell r="G1242" t="str">
            <v>15 SEMANA</v>
          </cell>
          <cell r="H1242" t="str">
            <v>CUELLO V</v>
          </cell>
          <cell r="I1242" t="str">
            <v>MANGA 3/4</v>
          </cell>
          <cell r="J1242" t="str">
            <v>REBAJAS PRI - VER 2018</v>
          </cell>
          <cell r="K1242" t="str">
            <v>VISCOSA</v>
          </cell>
          <cell r="L1242" t="str">
            <v>BOHO</v>
          </cell>
          <cell r="M1242" t="str">
            <v>-</v>
          </cell>
          <cell r="N1242" t="str">
            <v>TEINME</v>
          </cell>
          <cell r="O1242">
            <v>299.89999999999998</v>
          </cell>
        </row>
        <row r="1243">
          <cell r="A1243" t="str">
            <v>GD03K160</v>
          </cell>
          <cell r="B1243" t="str">
            <v>PT DAMA</v>
          </cell>
          <cell r="C1243" t="str">
            <v>BLUSA</v>
          </cell>
          <cell r="D1243" t="str">
            <v>TRENDY</v>
          </cell>
          <cell r="E1243" t="str">
            <v>PRIMAVERA / VERANO</v>
          </cell>
          <cell r="F1243">
            <v>2018</v>
          </cell>
          <cell r="G1243" t="str">
            <v>15 SEMANA</v>
          </cell>
          <cell r="H1243" t="str">
            <v>CUELLO REDONDO</v>
          </cell>
          <cell r="I1243" t="str">
            <v>SIN MANGA</v>
          </cell>
          <cell r="J1243" t="str">
            <v>REBAJAS</v>
          </cell>
          <cell r="K1243" t="str">
            <v>POPELINA</v>
          </cell>
          <cell r="L1243" t="str">
            <v>NEOENERGY</v>
          </cell>
          <cell r="M1243" t="str">
            <v>-</v>
          </cell>
          <cell r="N1243" t="str">
            <v>TEINME</v>
          </cell>
          <cell r="O1243">
            <v>399.9</v>
          </cell>
        </row>
        <row r="1244">
          <cell r="A1244" t="str">
            <v>GD03K161</v>
          </cell>
          <cell r="B1244" t="str">
            <v>PT DAMA</v>
          </cell>
          <cell r="C1244" t="str">
            <v>BLUSA</v>
          </cell>
          <cell r="D1244" t="str">
            <v>TRENDY</v>
          </cell>
          <cell r="E1244" t="str">
            <v>PRIMAVERA / VERANO</v>
          </cell>
          <cell r="F1244">
            <v>2018</v>
          </cell>
          <cell r="G1244" t="str">
            <v>14 SEMANA</v>
          </cell>
          <cell r="H1244" t="str">
            <v>CUELLO REDONDO</v>
          </cell>
          <cell r="I1244" t="str">
            <v>SIN MANGA</v>
          </cell>
          <cell r="J1244" t="str">
            <v>REBAJAS</v>
          </cell>
          <cell r="K1244" t="str">
            <v>POPELINA</v>
          </cell>
          <cell r="L1244" t="str">
            <v>NEOENERGY</v>
          </cell>
          <cell r="M1244" t="str">
            <v>-</v>
          </cell>
          <cell r="N1244" t="str">
            <v>TEINME</v>
          </cell>
          <cell r="O1244">
            <v>399.9</v>
          </cell>
        </row>
        <row r="1245">
          <cell r="A1245" t="str">
            <v>GD03K162</v>
          </cell>
          <cell r="B1245" t="str">
            <v>PT DAMA</v>
          </cell>
          <cell r="C1245" t="str">
            <v>BLUSA</v>
          </cell>
          <cell r="D1245" t="str">
            <v>TRENDY</v>
          </cell>
          <cell r="E1245" t="str">
            <v>PRIMAVERA / VERANO</v>
          </cell>
          <cell r="F1245">
            <v>2018</v>
          </cell>
          <cell r="G1245" t="str">
            <v>14 SEMANA</v>
          </cell>
          <cell r="H1245" t="str">
            <v>CUELLO V</v>
          </cell>
          <cell r="I1245" t="str">
            <v>MANGA LARGA</v>
          </cell>
          <cell r="J1245" t="str">
            <v>REBAJAS</v>
          </cell>
          <cell r="K1245" t="str">
            <v>VISCOSA</v>
          </cell>
          <cell r="L1245" t="str">
            <v>BOHO</v>
          </cell>
          <cell r="M1245" t="str">
            <v>-</v>
          </cell>
          <cell r="N1245" t="str">
            <v>TEINME</v>
          </cell>
          <cell r="O1245">
            <v>349.9</v>
          </cell>
        </row>
        <row r="1246">
          <cell r="A1246" t="str">
            <v>GD03K163</v>
          </cell>
          <cell r="B1246" t="str">
            <v>PT DAMA</v>
          </cell>
          <cell r="C1246" t="str">
            <v>BLUSA</v>
          </cell>
          <cell r="D1246" t="str">
            <v>TRENDY</v>
          </cell>
          <cell r="E1246" t="str">
            <v>PRIMAVERA / VERANO</v>
          </cell>
          <cell r="F1246">
            <v>2018</v>
          </cell>
          <cell r="G1246" t="str">
            <v>31 SEMANA</v>
          </cell>
          <cell r="H1246" t="str">
            <v>CUELLO V</v>
          </cell>
          <cell r="I1246" t="str">
            <v>MANGA CORTA</v>
          </cell>
          <cell r="J1246" t="str">
            <v>REBAJAS OTO - INV 2018</v>
          </cell>
          <cell r="K1246" t="str">
            <v>VISCOSA</v>
          </cell>
          <cell r="L1246" t="str">
            <v>BOHO</v>
          </cell>
          <cell r="M1246" t="str">
            <v>-</v>
          </cell>
          <cell r="N1246" t="str">
            <v>TEINME</v>
          </cell>
          <cell r="O1246">
            <v>399.9</v>
          </cell>
        </row>
        <row r="1247">
          <cell r="A1247" t="str">
            <v>GD03K164</v>
          </cell>
          <cell r="B1247" t="str">
            <v>PT DAMA</v>
          </cell>
          <cell r="C1247" t="str">
            <v>BLUSA</v>
          </cell>
          <cell r="D1247" t="str">
            <v>TRENDY</v>
          </cell>
          <cell r="E1247" t="str">
            <v>OTOÑO / INVIERNO</v>
          </cell>
          <cell r="F1247">
            <v>2018</v>
          </cell>
          <cell r="G1247" t="str">
            <v>42 SEMANA</v>
          </cell>
          <cell r="H1247" t="str">
            <v>CUELLO REDONDO</v>
          </cell>
          <cell r="I1247" t="str">
            <v>MANGA CORTA</v>
          </cell>
          <cell r="J1247" t="str">
            <v>REBAJAS</v>
          </cell>
          <cell r="K1247" t="str">
            <v>VISCOSA</v>
          </cell>
          <cell r="L1247" t="str">
            <v>BOHO</v>
          </cell>
          <cell r="M1247" t="str">
            <v>-</v>
          </cell>
          <cell r="N1247" t="str">
            <v>TEINME</v>
          </cell>
          <cell r="O1247">
            <v>269.89999999999998</v>
          </cell>
        </row>
        <row r="1248">
          <cell r="A1248" t="str">
            <v>GD03K165</v>
          </cell>
          <cell r="B1248" t="str">
            <v>PT DAMA</v>
          </cell>
          <cell r="C1248" t="str">
            <v>BLUSA</v>
          </cell>
          <cell r="D1248" t="str">
            <v>TRENDY</v>
          </cell>
          <cell r="E1248" t="str">
            <v>PRIMAVERA / VERANO</v>
          </cell>
          <cell r="F1248">
            <v>2018</v>
          </cell>
          <cell r="G1248" t="str">
            <v>25 SEMANA</v>
          </cell>
          <cell r="H1248" t="str">
            <v>CUELLO REDONDO</v>
          </cell>
          <cell r="I1248" t="str">
            <v>TIRANTES</v>
          </cell>
          <cell r="J1248" t="str">
            <v>REBAJAS</v>
          </cell>
          <cell r="K1248" t="str">
            <v>GASA LISA</v>
          </cell>
          <cell r="L1248" t="str">
            <v>NEOENERGY</v>
          </cell>
          <cell r="M1248" t="str">
            <v>-</v>
          </cell>
          <cell r="N1248" t="str">
            <v>TEINME</v>
          </cell>
          <cell r="O1248">
            <v>299.89999999999998</v>
          </cell>
        </row>
        <row r="1249">
          <cell r="A1249" t="str">
            <v>GD03K166</v>
          </cell>
          <cell r="B1249" t="str">
            <v>PT DAMA</v>
          </cell>
          <cell r="C1249" t="str">
            <v>BLUSA</v>
          </cell>
          <cell r="D1249" t="str">
            <v>TRENDY</v>
          </cell>
          <cell r="E1249" t="str">
            <v>PRIMAVERA / VERANO</v>
          </cell>
          <cell r="F1249">
            <v>2018</v>
          </cell>
          <cell r="G1249" t="str">
            <v>25 SEMANA</v>
          </cell>
          <cell r="H1249" t="str">
            <v>CUELLO REDONDO</v>
          </cell>
          <cell r="I1249" t="str">
            <v>SIN MANGA</v>
          </cell>
          <cell r="J1249" t="str">
            <v>REBAJAS</v>
          </cell>
          <cell r="K1249" t="str">
            <v>GASA FLORES</v>
          </cell>
          <cell r="L1249" t="str">
            <v>PSICOTROPICAL</v>
          </cell>
          <cell r="M1249" t="str">
            <v>-</v>
          </cell>
          <cell r="N1249" t="str">
            <v>TEINME</v>
          </cell>
          <cell r="O1249">
            <v>299.89999999999998</v>
          </cell>
        </row>
        <row r="1250">
          <cell r="A1250" t="str">
            <v>GD03K167</v>
          </cell>
          <cell r="B1250" t="str">
            <v>PT DAMA</v>
          </cell>
          <cell r="C1250" t="str">
            <v>BLUSA</v>
          </cell>
          <cell r="D1250" t="str">
            <v>TRENDY</v>
          </cell>
          <cell r="E1250" t="str">
            <v>PRIMAVERA / VERANO</v>
          </cell>
          <cell r="F1250">
            <v>2018</v>
          </cell>
          <cell r="G1250" t="str">
            <v>22 SEMANA</v>
          </cell>
          <cell r="H1250" t="str">
            <v>CUELLO REDONDO</v>
          </cell>
          <cell r="I1250" t="str">
            <v>MANGA CORTA</v>
          </cell>
          <cell r="J1250" t="str">
            <v>REBAJAS</v>
          </cell>
          <cell r="K1250" t="str">
            <v>ALGODON PRETE?IDO</v>
          </cell>
          <cell r="L1250" t="str">
            <v>BOHO</v>
          </cell>
          <cell r="M1250" t="str">
            <v>-</v>
          </cell>
          <cell r="N1250" t="str">
            <v>TEINME</v>
          </cell>
          <cell r="O1250">
            <v>399.9</v>
          </cell>
        </row>
        <row r="1251">
          <cell r="A1251" t="str">
            <v>GD03K168</v>
          </cell>
          <cell r="B1251" t="str">
            <v>PT DAMA</v>
          </cell>
          <cell r="C1251" t="str">
            <v>BLUSA</v>
          </cell>
          <cell r="D1251" t="str">
            <v>TRENDY</v>
          </cell>
          <cell r="E1251" t="str">
            <v>PRIMAVERA / VERANO</v>
          </cell>
          <cell r="F1251">
            <v>2018</v>
          </cell>
          <cell r="G1251" t="str">
            <v>21 SEMANA</v>
          </cell>
          <cell r="H1251" t="str">
            <v>CUELLO REDONDO</v>
          </cell>
          <cell r="I1251" t="str">
            <v>MANGA 3/4</v>
          </cell>
          <cell r="J1251" t="str">
            <v>REBAJAS OTO - INV 2018</v>
          </cell>
          <cell r="K1251" t="str">
            <v>ALGODON PRETE?IDO</v>
          </cell>
          <cell r="L1251" t="str">
            <v>NEOENERGY</v>
          </cell>
          <cell r="M1251" t="str">
            <v>-</v>
          </cell>
          <cell r="N1251" t="str">
            <v>TEINME</v>
          </cell>
          <cell r="O1251">
            <v>399.9</v>
          </cell>
        </row>
        <row r="1252">
          <cell r="A1252" t="str">
            <v>GD03K169</v>
          </cell>
          <cell r="B1252" t="str">
            <v>PT DAMA</v>
          </cell>
          <cell r="C1252" t="str">
            <v>BLUSA</v>
          </cell>
          <cell r="D1252" t="str">
            <v>TRENDY</v>
          </cell>
          <cell r="E1252" t="str">
            <v>PRIMAVERA / VERANO</v>
          </cell>
          <cell r="F1252">
            <v>2018</v>
          </cell>
          <cell r="G1252" t="str">
            <v>22 SEMANA</v>
          </cell>
          <cell r="H1252" t="str">
            <v>CUELLO REDONDO</v>
          </cell>
          <cell r="I1252" t="str">
            <v>MANGA CORTA</v>
          </cell>
          <cell r="J1252" t="str">
            <v>REBAJAS OTO - INV 2018</v>
          </cell>
          <cell r="K1252" t="str">
            <v>ALGODON PRETE?IDO</v>
          </cell>
          <cell r="L1252" t="str">
            <v>BOHO</v>
          </cell>
          <cell r="M1252" t="str">
            <v>-</v>
          </cell>
          <cell r="N1252" t="str">
            <v>TEINME</v>
          </cell>
          <cell r="O1252">
            <v>399.9</v>
          </cell>
        </row>
        <row r="1253">
          <cell r="A1253" t="str">
            <v>GD03K170</v>
          </cell>
          <cell r="B1253" t="str">
            <v>PT DAMA</v>
          </cell>
          <cell r="C1253" t="str">
            <v>BLUSA</v>
          </cell>
          <cell r="D1253" t="str">
            <v>CORE</v>
          </cell>
          <cell r="E1253" t="str">
            <v>OTOÑO / INVIERNO</v>
          </cell>
          <cell r="F1253">
            <v>2018</v>
          </cell>
          <cell r="G1253" t="str">
            <v>23 SEMANA</v>
          </cell>
          <cell r="H1253" t="str">
            <v>CUELLO REDONDO</v>
          </cell>
          <cell r="I1253" t="str">
            <v>MANGA CORTA</v>
          </cell>
          <cell r="J1253" t="str">
            <v>REBAJAS OTO - INV 2018</v>
          </cell>
          <cell r="K1253" t="str">
            <v>GASA FLORES</v>
          </cell>
          <cell r="L1253" t="str">
            <v>BASICOS</v>
          </cell>
          <cell r="M1253" t="str">
            <v>-</v>
          </cell>
          <cell r="N1253" t="str">
            <v>TEINME</v>
          </cell>
          <cell r="O1253">
            <v>199.9</v>
          </cell>
        </row>
        <row r="1254">
          <cell r="A1254" t="str">
            <v>GD03K171</v>
          </cell>
          <cell r="B1254" t="str">
            <v>PT DAMA</v>
          </cell>
          <cell r="C1254" t="str">
            <v>BLUSA</v>
          </cell>
          <cell r="D1254" t="str">
            <v>TRENDY</v>
          </cell>
          <cell r="E1254" t="str">
            <v>PRIMAVERA / VERANO</v>
          </cell>
          <cell r="F1254">
            <v>2019</v>
          </cell>
          <cell r="G1254" t="str">
            <v>4 SEMANA</v>
          </cell>
          <cell r="H1254" t="str">
            <v>CUELLO REDONDO</v>
          </cell>
          <cell r="I1254" t="str">
            <v>MANGA CORTA</v>
          </cell>
          <cell r="J1254" t="str">
            <v>REBAJAS</v>
          </cell>
          <cell r="K1254" t="str">
            <v>VISCOSA</v>
          </cell>
          <cell r="L1254" t="str">
            <v>EL PENSADOR</v>
          </cell>
          <cell r="M1254" t="str">
            <v>-</v>
          </cell>
          <cell r="N1254" t="str">
            <v>TEINME</v>
          </cell>
          <cell r="O1254">
            <v>219.9</v>
          </cell>
        </row>
        <row r="1255">
          <cell r="A1255" t="str">
            <v>GD03K172</v>
          </cell>
          <cell r="B1255" t="str">
            <v>PT DAMA</v>
          </cell>
          <cell r="C1255" t="str">
            <v>BLUSA</v>
          </cell>
          <cell r="D1255" t="str">
            <v>TRENDY</v>
          </cell>
          <cell r="E1255" t="str">
            <v>OTOÑO / INVIERNO</v>
          </cell>
          <cell r="F1255">
            <v>2018</v>
          </cell>
          <cell r="G1255" t="str">
            <v>34 SEMANA</v>
          </cell>
          <cell r="H1255" t="str">
            <v>CUELLO REDONDO</v>
          </cell>
          <cell r="I1255" t="str">
            <v>SIN MANGA</v>
          </cell>
          <cell r="J1255" t="str">
            <v>REBAJAS OTO - INV 2018</v>
          </cell>
          <cell r="K1255" t="str">
            <v>ALGODON PRETE?IDO</v>
          </cell>
          <cell r="L1255" t="str">
            <v>EL PENSADOR</v>
          </cell>
          <cell r="M1255" t="str">
            <v>-</v>
          </cell>
          <cell r="N1255" t="str">
            <v>TEINME</v>
          </cell>
          <cell r="O1255">
            <v>219.9</v>
          </cell>
        </row>
        <row r="1256">
          <cell r="A1256" t="str">
            <v>GD03K173</v>
          </cell>
          <cell r="B1256" t="str">
            <v>PT DAMA</v>
          </cell>
          <cell r="C1256" t="str">
            <v>BLUSA</v>
          </cell>
          <cell r="D1256" t="str">
            <v>TRENDY</v>
          </cell>
          <cell r="E1256" t="str">
            <v>OTOÑO / INVIERNO</v>
          </cell>
          <cell r="F1256">
            <v>2018</v>
          </cell>
          <cell r="G1256" t="str">
            <v>34 SEMANA</v>
          </cell>
          <cell r="H1256" t="str">
            <v>CUELLO REDONDO</v>
          </cell>
          <cell r="I1256" t="str">
            <v>MANGA LARGA</v>
          </cell>
          <cell r="J1256" t="str">
            <v>REBAJAS OTO - INV 2018</v>
          </cell>
          <cell r="K1256" t="str">
            <v>ALGODON PRETE?IDO</v>
          </cell>
          <cell r="L1256" t="str">
            <v>EL PENSADOR</v>
          </cell>
          <cell r="M1256" t="str">
            <v>-</v>
          </cell>
          <cell r="N1256" t="str">
            <v>TEINME</v>
          </cell>
          <cell r="O1256">
            <v>349.9</v>
          </cell>
        </row>
        <row r="1257">
          <cell r="A1257" t="str">
            <v>GD03K174</v>
          </cell>
          <cell r="B1257" t="str">
            <v>PT DAMA</v>
          </cell>
          <cell r="C1257" t="str">
            <v>BLUSA</v>
          </cell>
          <cell r="D1257" t="str">
            <v>TRENDY</v>
          </cell>
          <cell r="E1257" t="str">
            <v>PRIMAVERA / VERANO</v>
          </cell>
          <cell r="F1257">
            <v>2019</v>
          </cell>
          <cell r="G1257" t="str">
            <v>4 SEMANA</v>
          </cell>
          <cell r="H1257">
            <v>0</v>
          </cell>
          <cell r="I1257" t="str">
            <v>SIN MANGA</v>
          </cell>
          <cell r="J1257" t="str">
            <v>REBAJAS</v>
          </cell>
          <cell r="K1257" t="str">
            <v>100% POLIESTER</v>
          </cell>
          <cell r="L1257" t="str">
            <v>EL PENSADOR</v>
          </cell>
          <cell r="M1257" t="str">
            <v>-</v>
          </cell>
          <cell r="N1257" t="str">
            <v>TEINME</v>
          </cell>
          <cell r="O1257">
            <v>169.9</v>
          </cell>
        </row>
        <row r="1258">
          <cell r="A1258" t="str">
            <v>GD03K175</v>
          </cell>
          <cell r="B1258" t="str">
            <v>PT DAMA</v>
          </cell>
          <cell r="C1258" t="str">
            <v>BLUSA</v>
          </cell>
          <cell r="D1258" t="str">
            <v>TRENDY</v>
          </cell>
          <cell r="E1258" t="str">
            <v>PRIMAVERA / VERANO</v>
          </cell>
          <cell r="F1258">
            <v>2019</v>
          </cell>
          <cell r="G1258" t="str">
            <v>9 SEMANA</v>
          </cell>
          <cell r="H1258">
            <v>0</v>
          </cell>
          <cell r="I1258" t="str">
            <v>SIN MANGA</v>
          </cell>
          <cell r="J1258" t="str">
            <v>REBAJAS</v>
          </cell>
          <cell r="K1258" t="str">
            <v>100% POLIESTER</v>
          </cell>
          <cell r="L1258" t="str">
            <v>EL PENSADOR</v>
          </cell>
          <cell r="M1258" t="str">
            <v>-</v>
          </cell>
          <cell r="N1258" t="str">
            <v>TEINME</v>
          </cell>
          <cell r="O1258">
            <v>169.9</v>
          </cell>
        </row>
        <row r="1259">
          <cell r="A1259" t="str">
            <v>GD03K177</v>
          </cell>
          <cell r="B1259" t="str">
            <v>PT DAMA</v>
          </cell>
          <cell r="C1259" t="str">
            <v>BLUSA</v>
          </cell>
          <cell r="D1259" t="str">
            <v>ADVANCE</v>
          </cell>
          <cell r="E1259" t="str">
            <v>OTOÑO / INVIERNO</v>
          </cell>
          <cell r="F1259">
            <v>2018</v>
          </cell>
          <cell r="G1259" t="str">
            <v>47 SEMANA</v>
          </cell>
          <cell r="H1259" t="str">
            <v>-</v>
          </cell>
          <cell r="I1259" t="str">
            <v>MANGA LARGA</v>
          </cell>
          <cell r="J1259" t="str">
            <v>REBAJAS</v>
          </cell>
          <cell r="K1259" t="str">
            <v>VISCOSA</v>
          </cell>
          <cell r="L1259" t="str">
            <v>NATURALEZA HUMANA</v>
          </cell>
          <cell r="M1259" t="str">
            <v>-</v>
          </cell>
          <cell r="N1259" t="str">
            <v>TEINME</v>
          </cell>
          <cell r="O1259">
            <v>349.9</v>
          </cell>
        </row>
        <row r="1260">
          <cell r="A1260" t="str">
            <v>GD03K179</v>
          </cell>
          <cell r="B1260" t="str">
            <v>PT DAMA</v>
          </cell>
          <cell r="C1260" t="str">
            <v>BLUSA</v>
          </cell>
          <cell r="D1260" t="str">
            <v>ADVANCE</v>
          </cell>
          <cell r="E1260" t="str">
            <v>OTOÑO / INVIERNO</v>
          </cell>
          <cell r="F1260">
            <v>2018</v>
          </cell>
          <cell r="G1260" t="str">
            <v>38 SEMANA</v>
          </cell>
          <cell r="H1260" t="str">
            <v>-</v>
          </cell>
          <cell r="I1260" t="str">
            <v>-</v>
          </cell>
          <cell r="J1260" t="str">
            <v>REBAJAS OTO - INV 2018</v>
          </cell>
          <cell r="K1260" t="str">
            <v>POPELINA</v>
          </cell>
          <cell r="L1260" t="str">
            <v>EL PENSADOR</v>
          </cell>
          <cell r="M1260" t="str">
            <v>-</v>
          </cell>
          <cell r="N1260" t="str">
            <v>TEINME</v>
          </cell>
          <cell r="O1260">
            <v>299.89999999999998</v>
          </cell>
        </row>
        <row r="1261">
          <cell r="A1261" t="str">
            <v>GD03K180</v>
          </cell>
          <cell r="B1261" t="str">
            <v>PT DAMA</v>
          </cell>
          <cell r="C1261" t="str">
            <v>BLUSA</v>
          </cell>
          <cell r="D1261" t="str">
            <v>ADVANCED</v>
          </cell>
          <cell r="E1261" t="str">
            <v>OTOÑO / INVIERNO</v>
          </cell>
          <cell r="F1261">
            <v>2018</v>
          </cell>
          <cell r="G1261" t="str">
            <v>47 SEMANA</v>
          </cell>
          <cell r="H1261" t="str">
            <v>-</v>
          </cell>
          <cell r="I1261" t="str">
            <v>MANGA LARGA</v>
          </cell>
          <cell r="J1261" t="str">
            <v>REBAJAS PRI - VER 2019</v>
          </cell>
          <cell r="K1261" t="str">
            <v>VISCOSA</v>
          </cell>
          <cell r="L1261" t="str">
            <v>NATURALEZA HUMANA</v>
          </cell>
          <cell r="M1261" t="str">
            <v>-</v>
          </cell>
          <cell r="N1261" t="str">
            <v>TEINME</v>
          </cell>
          <cell r="O1261">
            <v>349.9</v>
          </cell>
        </row>
        <row r="1262">
          <cell r="A1262" t="str">
            <v>GD03K181</v>
          </cell>
          <cell r="B1262" t="str">
            <v>PT DAMA</v>
          </cell>
          <cell r="C1262" t="str">
            <v>BLUSA</v>
          </cell>
          <cell r="D1262" t="str">
            <v>CORE</v>
          </cell>
          <cell r="E1262" t="str">
            <v>OTOÑO / INVIERNO</v>
          </cell>
          <cell r="F1262">
            <v>2018</v>
          </cell>
          <cell r="G1262" t="str">
            <v>46 SEMANA</v>
          </cell>
          <cell r="H1262" t="str">
            <v>CUELLO REDONDO</v>
          </cell>
          <cell r="I1262" t="str">
            <v>MANGA CORTA</v>
          </cell>
          <cell r="J1262" t="str">
            <v>REBAJAS PRI - VER 2019</v>
          </cell>
          <cell r="K1262" t="str">
            <v>POLYESTER</v>
          </cell>
          <cell r="L1262" t="str">
            <v>-</v>
          </cell>
          <cell r="M1262" t="str">
            <v>-</v>
          </cell>
          <cell r="N1262" t="str">
            <v>TEINME</v>
          </cell>
          <cell r="O1262">
            <v>199.9</v>
          </cell>
        </row>
        <row r="1263">
          <cell r="A1263" t="str">
            <v>GD03K182</v>
          </cell>
          <cell r="B1263" t="str">
            <v>PT DAMA</v>
          </cell>
          <cell r="C1263" t="str">
            <v>BLUSA</v>
          </cell>
          <cell r="D1263" t="str">
            <v>CORE</v>
          </cell>
          <cell r="E1263" t="str">
            <v>PRIMAVERA / VERANO</v>
          </cell>
          <cell r="F1263">
            <v>2019</v>
          </cell>
          <cell r="G1263" t="str">
            <v>6 SEMANA</v>
          </cell>
          <cell r="H1263" t="str">
            <v>CUELLO V</v>
          </cell>
          <cell r="I1263" t="str">
            <v>MANGA CORTA</v>
          </cell>
          <cell r="J1263" t="str">
            <v>REBAJAS</v>
          </cell>
          <cell r="K1263" t="str">
            <v>100% POLIESTER</v>
          </cell>
          <cell r="L1263" t="str">
            <v>-</v>
          </cell>
          <cell r="M1263" t="str">
            <v>-</v>
          </cell>
          <cell r="N1263" t="str">
            <v>TEINME</v>
          </cell>
          <cell r="O1263">
            <v>199.9</v>
          </cell>
        </row>
        <row r="1264">
          <cell r="A1264" t="str">
            <v>GD03K184</v>
          </cell>
          <cell r="B1264" t="str">
            <v>PT DAMA</v>
          </cell>
          <cell r="C1264" t="str">
            <v>BLUSA</v>
          </cell>
          <cell r="D1264" t="str">
            <v>CORE</v>
          </cell>
          <cell r="E1264" t="str">
            <v>OTOÑO / INVIERNO</v>
          </cell>
          <cell r="F1264">
            <v>2018</v>
          </cell>
          <cell r="G1264" t="str">
            <v>49 SEMANA</v>
          </cell>
          <cell r="H1264" t="str">
            <v>CUELLO REDONDO</v>
          </cell>
          <cell r="I1264" t="str">
            <v>MANGA CORTA</v>
          </cell>
          <cell r="J1264" t="str">
            <v>REBAJAS PRI - VER 2019</v>
          </cell>
          <cell r="K1264" t="str">
            <v>VISCOSA</v>
          </cell>
          <cell r="L1264" t="str">
            <v>-</v>
          </cell>
          <cell r="M1264" t="str">
            <v>-</v>
          </cell>
          <cell r="N1264" t="str">
            <v>TEINME</v>
          </cell>
          <cell r="O1264">
            <v>199.9</v>
          </cell>
        </row>
        <row r="1265">
          <cell r="A1265" t="str">
            <v>GD03K186</v>
          </cell>
          <cell r="B1265" t="str">
            <v>PT DAMA</v>
          </cell>
          <cell r="C1265" t="str">
            <v>BLUSA</v>
          </cell>
          <cell r="D1265" t="str">
            <v>CORE</v>
          </cell>
          <cell r="E1265" t="str">
            <v>OTOÑO / INVIERNO</v>
          </cell>
          <cell r="F1265">
            <v>2018</v>
          </cell>
          <cell r="G1265" t="str">
            <v>49 SEMANA</v>
          </cell>
          <cell r="H1265" t="str">
            <v>CUELLO REDONDO</v>
          </cell>
          <cell r="I1265" t="str">
            <v>MANGA CORTA</v>
          </cell>
          <cell r="J1265" t="str">
            <v>REBAJAS PRI - VER 2019</v>
          </cell>
          <cell r="K1265" t="str">
            <v>VISCOSA</v>
          </cell>
          <cell r="L1265" t="str">
            <v>-</v>
          </cell>
          <cell r="M1265" t="str">
            <v>-</v>
          </cell>
          <cell r="N1265" t="str">
            <v>TEINME</v>
          </cell>
          <cell r="O1265">
            <v>199.9</v>
          </cell>
        </row>
        <row r="1266">
          <cell r="A1266" t="str">
            <v>GD03K187</v>
          </cell>
          <cell r="B1266" t="str">
            <v>PT DAMA</v>
          </cell>
          <cell r="C1266" t="str">
            <v>BLUSA</v>
          </cell>
          <cell r="D1266" t="str">
            <v>CORE</v>
          </cell>
          <cell r="E1266" t="str">
            <v>OTOÑO / INVIERNO</v>
          </cell>
          <cell r="F1266">
            <v>2018</v>
          </cell>
          <cell r="G1266" t="str">
            <v>49 SEMANA</v>
          </cell>
          <cell r="H1266" t="str">
            <v>CUELLO REDONDO</v>
          </cell>
          <cell r="I1266" t="str">
            <v>MANGA CORTA</v>
          </cell>
          <cell r="J1266" t="str">
            <v>REBAJAS PRI - VER 2019</v>
          </cell>
          <cell r="K1266" t="str">
            <v>VISCOSA</v>
          </cell>
          <cell r="L1266" t="str">
            <v>-</v>
          </cell>
          <cell r="M1266" t="str">
            <v>-</v>
          </cell>
          <cell r="N1266" t="str">
            <v>TEINME</v>
          </cell>
          <cell r="O1266">
            <v>199.9</v>
          </cell>
        </row>
        <row r="1267">
          <cell r="A1267" t="str">
            <v>GD03K190</v>
          </cell>
          <cell r="B1267" t="str">
            <v>PT DAMA</v>
          </cell>
          <cell r="C1267" t="str">
            <v>BLUSA</v>
          </cell>
          <cell r="D1267" t="str">
            <v>ADVANCE</v>
          </cell>
          <cell r="E1267" t="str">
            <v>PRIMAVERA / VERANO</v>
          </cell>
          <cell r="F1267">
            <v>2019</v>
          </cell>
          <cell r="G1267" t="str">
            <v>4 SEMANA</v>
          </cell>
          <cell r="H1267" t="str">
            <v>CUELLO REDONDO</v>
          </cell>
          <cell r="I1267" t="str">
            <v>MANGA CORTA</v>
          </cell>
          <cell r="J1267" t="str">
            <v>REBAJAS</v>
          </cell>
          <cell r="K1267" t="str">
            <v>VISCOSA</v>
          </cell>
          <cell r="L1267" t="str">
            <v>-</v>
          </cell>
          <cell r="M1267" t="str">
            <v>-</v>
          </cell>
          <cell r="N1267" t="str">
            <v>TEINME</v>
          </cell>
          <cell r="O1267">
            <v>249.9</v>
          </cell>
        </row>
        <row r="1268">
          <cell r="A1268" t="str">
            <v>GD03K191</v>
          </cell>
          <cell r="B1268" t="str">
            <v>PT DAMA</v>
          </cell>
          <cell r="C1268" t="str">
            <v>BLUSA</v>
          </cell>
          <cell r="D1268" t="str">
            <v>CORE</v>
          </cell>
          <cell r="E1268" t="str">
            <v>OTOÑO / INVIERNO</v>
          </cell>
          <cell r="F1268">
            <v>2018</v>
          </cell>
          <cell r="G1268" t="str">
            <v>49 SEMANA</v>
          </cell>
          <cell r="H1268" t="str">
            <v>CUELLO REDONDO</v>
          </cell>
          <cell r="I1268" t="str">
            <v>SIN MANGA</v>
          </cell>
          <cell r="J1268" t="str">
            <v>REBAJAS PRI - VER 2019</v>
          </cell>
          <cell r="K1268" t="str">
            <v>VISCOSA</v>
          </cell>
          <cell r="L1268" t="str">
            <v>-</v>
          </cell>
          <cell r="M1268" t="str">
            <v>-</v>
          </cell>
          <cell r="N1268" t="str">
            <v>VICENTE SANCHEZ GOMEZ</v>
          </cell>
          <cell r="O1268">
            <v>199.9</v>
          </cell>
        </row>
        <row r="1269">
          <cell r="A1269" t="str">
            <v>GD03K192</v>
          </cell>
          <cell r="B1269" t="str">
            <v>PT DAMA</v>
          </cell>
          <cell r="C1269" t="str">
            <v>BLUSA</v>
          </cell>
          <cell r="D1269" t="str">
            <v>CORE</v>
          </cell>
          <cell r="E1269" t="str">
            <v>OTOÑO / INVIERNO</v>
          </cell>
          <cell r="F1269">
            <v>2018</v>
          </cell>
          <cell r="G1269" t="str">
            <v>49 SEMANA</v>
          </cell>
          <cell r="H1269" t="str">
            <v>CUELLO REDONDO</v>
          </cell>
          <cell r="I1269" t="str">
            <v>SIN MANGA</v>
          </cell>
          <cell r="J1269" t="str">
            <v>REBAJAS PRI - VER 2019</v>
          </cell>
          <cell r="K1269" t="str">
            <v>VISCOSA</v>
          </cell>
          <cell r="L1269" t="str">
            <v>-</v>
          </cell>
          <cell r="M1269" t="str">
            <v>-</v>
          </cell>
          <cell r="N1269" t="str">
            <v>VICENTE SANCHEZ GOMEZ</v>
          </cell>
          <cell r="O1269">
            <v>199.9</v>
          </cell>
        </row>
        <row r="1270">
          <cell r="A1270" t="str">
            <v>GD03K193</v>
          </cell>
          <cell r="B1270" t="str">
            <v>PT DAMA</v>
          </cell>
          <cell r="C1270" t="str">
            <v>BLUSA</v>
          </cell>
          <cell r="D1270" t="str">
            <v>CORE</v>
          </cell>
          <cell r="E1270" t="str">
            <v>OTOÑO / INVIERNO</v>
          </cell>
          <cell r="F1270">
            <v>2018</v>
          </cell>
          <cell r="G1270" t="str">
            <v>49 SEMANA</v>
          </cell>
          <cell r="H1270" t="str">
            <v>CUELLO REDONDO</v>
          </cell>
          <cell r="I1270" t="str">
            <v>SIN MANGA</v>
          </cell>
          <cell r="J1270" t="str">
            <v>REBAJAS PRI - VER 2019</v>
          </cell>
          <cell r="K1270" t="str">
            <v>VISCOSA</v>
          </cell>
          <cell r="L1270" t="str">
            <v>-</v>
          </cell>
          <cell r="M1270" t="str">
            <v>-</v>
          </cell>
          <cell r="N1270" t="str">
            <v>VICENTE SANCHEZ GOMEZ</v>
          </cell>
          <cell r="O1270">
            <v>199.9</v>
          </cell>
        </row>
        <row r="1271">
          <cell r="A1271" t="str">
            <v>GD03K198</v>
          </cell>
          <cell r="B1271" t="str">
            <v>PT DAMA</v>
          </cell>
          <cell r="C1271" t="str">
            <v>BLUSA</v>
          </cell>
          <cell r="D1271" t="str">
            <v>TRENDY</v>
          </cell>
          <cell r="E1271" t="str">
            <v>PRIMAVERA / VERANO</v>
          </cell>
          <cell r="F1271">
            <v>2019</v>
          </cell>
          <cell r="G1271" t="str">
            <v>31 SEMANA</v>
          </cell>
          <cell r="H1271">
            <v>0</v>
          </cell>
          <cell r="I1271" t="str">
            <v>MANGA CORTA</v>
          </cell>
          <cell r="J1271" t="str">
            <v>REBAJAS</v>
          </cell>
          <cell r="K1271" t="str">
            <v>POPELINA</v>
          </cell>
          <cell r="L1271" t="str">
            <v>RESORT</v>
          </cell>
          <cell r="M1271" t="str">
            <v>-</v>
          </cell>
          <cell r="N1271" t="str">
            <v>TEINME</v>
          </cell>
          <cell r="O1271">
            <v>249.9</v>
          </cell>
        </row>
        <row r="1272">
          <cell r="A1272" t="str">
            <v>GD03K200</v>
          </cell>
          <cell r="B1272" t="str">
            <v>PT DAMA</v>
          </cell>
          <cell r="C1272" t="str">
            <v>BLUSA</v>
          </cell>
          <cell r="D1272" t="str">
            <v>TRENDY</v>
          </cell>
          <cell r="E1272" t="str">
            <v>PRIMAVERA / VERANO</v>
          </cell>
          <cell r="F1272">
            <v>2019</v>
          </cell>
          <cell r="G1272" t="str">
            <v>26 SEMANA</v>
          </cell>
          <cell r="H1272">
            <v>0</v>
          </cell>
          <cell r="I1272" t="str">
            <v>MANGA CORTA</v>
          </cell>
          <cell r="J1272" t="str">
            <v>REBAJAS</v>
          </cell>
          <cell r="K1272" t="str">
            <v>POPELINA</v>
          </cell>
          <cell r="L1272" t="str">
            <v>RESORT</v>
          </cell>
          <cell r="M1272" t="str">
            <v>-</v>
          </cell>
          <cell r="N1272" t="str">
            <v>TEINME</v>
          </cell>
          <cell r="O1272">
            <v>249.9</v>
          </cell>
        </row>
        <row r="1273">
          <cell r="A1273" t="str">
            <v>GD03K201</v>
          </cell>
          <cell r="B1273" t="str">
            <v>PT DAMA</v>
          </cell>
          <cell r="C1273" t="str">
            <v>BLUSA</v>
          </cell>
          <cell r="D1273" t="str">
            <v>TRENDY</v>
          </cell>
          <cell r="E1273" t="str">
            <v>PRIMAVERA / VERANO</v>
          </cell>
          <cell r="F1273">
            <v>2019</v>
          </cell>
          <cell r="G1273" t="str">
            <v>6 SEMANA</v>
          </cell>
          <cell r="H1273" t="str">
            <v>CUELLO REDONDO</v>
          </cell>
          <cell r="I1273" t="str">
            <v>MANGA 3/4</v>
          </cell>
          <cell r="J1273" t="str">
            <v>REBAJAS</v>
          </cell>
          <cell r="K1273" t="str">
            <v>VISCOSA</v>
          </cell>
          <cell r="L1273" t="str">
            <v>RESORT</v>
          </cell>
          <cell r="M1273" t="str">
            <v>-</v>
          </cell>
          <cell r="N1273" t="str">
            <v>TEINME</v>
          </cell>
          <cell r="O1273">
            <v>249.9</v>
          </cell>
        </row>
        <row r="1274">
          <cell r="A1274" t="str">
            <v>GD03K204</v>
          </cell>
          <cell r="B1274" t="str">
            <v>PT DAMA</v>
          </cell>
          <cell r="C1274" t="str">
            <v>BLUSA</v>
          </cell>
          <cell r="D1274" t="str">
            <v>CORE</v>
          </cell>
          <cell r="E1274" t="str">
            <v>PRIMAVERA / VERANO</v>
          </cell>
          <cell r="F1274">
            <v>2019</v>
          </cell>
          <cell r="G1274" t="str">
            <v>12 SEMANA</v>
          </cell>
          <cell r="H1274" t="str">
            <v>CUELLO REDONDO</v>
          </cell>
          <cell r="I1274" t="str">
            <v>SIN MANGA</v>
          </cell>
          <cell r="J1274" t="str">
            <v>REBAJAS</v>
          </cell>
          <cell r="K1274" t="str">
            <v>VISCOSA</v>
          </cell>
          <cell r="L1274" t="str">
            <v>RESORT</v>
          </cell>
          <cell r="M1274" t="str">
            <v>-</v>
          </cell>
          <cell r="N1274" t="str">
            <v>TEINME</v>
          </cell>
          <cell r="O1274">
            <v>199.9</v>
          </cell>
        </row>
        <row r="1275">
          <cell r="A1275" t="str">
            <v>GD03K205</v>
          </cell>
          <cell r="B1275" t="str">
            <v>PT DAMA</v>
          </cell>
          <cell r="C1275" t="str">
            <v>BLUSA</v>
          </cell>
          <cell r="D1275" t="str">
            <v>CORE</v>
          </cell>
          <cell r="E1275" t="str">
            <v>PRIMAVERA / VERANO</v>
          </cell>
          <cell r="F1275">
            <v>2019</v>
          </cell>
          <cell r="G1275" t="str">
            <v>12 SEMANA</v>
          </cell>
          <cell r="H1275" t="str">
            <v>CUELLO REDONDO</v>
          </cell>
          <cell r="I1275" t="str">
            <v>SIN MANGA</v>
          </cell>
          <cell r="J1275" t="str">
            <v>REBAJAS</v>
          </cell>
          <cell r="K1275" t="str">
            <v>VISCOSA</v>
          </cell>
          <cell r="L1275" t="str">
            <v>RESORT</v>
          </cell>
          <cell r="M1275" t="str">
            <v>-</v>
          </cell>
          <cell r="N1275" t="str">
            <v>TEINME</v>
          </cell>
          <cell r="O1275">
            <v>199.9</v>
          </cell>
        </row>
        <row r="1276">
          <cell r="A1276" t="str">
            <v>GD03K206</v>
          </cell>
          <cell r="B1276" t="str">
            <v>PT DAMA</v>
          </cell>
          <cell r="C1276" t="str">
            <v>BLUSA</v>
          </cell>
          <cell r="D1276" t="str">
            <v>CORE</v>
          </cell>
          <cell r="E1276" t="str">
            <v>PRIMAVERA / VERANO</v>
          </cell>
          <cell r="F1276">
            <v>2019</v>
          </cell>
          <cell r="G1276" t="str">
            <v>12 SEMANA</v>
          </cell>
          <cell r="H1276" t="str">
            <v>CUELLO REDONDO</v>
          </cell>
          <cell r="I1276" t="str">
            <v>SIN MANGA</v>
          </cell>
          <cell r="J1276" t="str">
            <v>REBAJAS</v>
          </cell>
          <cell r="K1276" t="str">
            <v>VISCOSA</v>
          </cell>
          <cell r="L1276" t="str">
            <v>RESORT</v>
          </cell>
          <cell r="M1276" t="str">
            <v>-</v>
          </cell>
          <cell r="N1276" t="str">
            <v>TEINME</v>
          </cell>
          <cell r="O1276">
            <v>199.9</v>
          </cell>
        </row>
        <row r="1277">
          <cell r="A1277" t="str">
            <v>GD03K207</v>
          </cell>
          <cell r="B1277" t="str">
            <v>PT DAMA</v>
          </cell>
          <cell r="C1277" t="str">
            <v>BLUSA</v>
          </cell>
          <cell r="D1277" t="str">
            <v>TRENDY</v>
          </cell>
          <cell r="E1277" t="str">
            <v>PRIMAVERA / VERANO</v>
          </cell>
          <cell r="F1277">
            <v>2019</v>
          </cell>
          <cell r="G1277" t="str">
            <v>33 SEMANA</v>
          </cell>
          <cell r="H1277" t="str">
            <v>CUELLO REDONDO</v>
          </cell>
          <cell r="I1277" t="str">
            <v>SIN MANGA</v>
          </cell>
          <cell r="J1277" t="str">
            <v>REBAJAS</v>
          </cell>
          <cell r="K1277" t="str">
            <v>VISCOSA</v>
          </cell>
          <cell r="L1277" t="str">
            <v>RESORT</v>
          </cell>
          <cell r="M1277" t="str">
            <v>-</v>
          </cell>
          <cell r="N1277" t="str">
            <v>TEINME</v>
          </cell>
          <cell r="O1277">
            <v>249.9</v>
          </cell>
        </row>
        <row r="1278">
          <cell r="A1278" t="str">
            <v>GD03K208</v>
          </cell>
          <cell r="B1278" t="str">
            <v>PT DAMA</v>
          </cell>
          <cell r="C1278" t="str">
            <v>BLUSA</v>
          </cell>
          <cell r="D1278" t="str">
            <v>TRENDY</v>
          </cell>
          <cell r="E1278" t="str">
            <v>PRIMAVERA / VERANO</v>
          </cell>
          <cell r="F1278">
            <v>2019</v>
          </cell>
          <cell r="G1278" t="str">
            <v>22 SEMANA</v>
          </cell>
          <cell r="H1278" t="str">
            <v>CUELLO REDONDO</v>
          </cell>
          <cell r="I1278" t="str">
            <v>SIN MANGA</v>
          </cell>
          <cell r="J1278" t="str">
            <v>REBAJAS</v>
          </cell>
          <cell r="K1278" t="str">
            <v>VISCOSA</v>
          </cell>
          <cell r="L1278" t="str">
            <v>VINTAGE STRIPES</v>
          </cell>
          <cell r="M1278" t="str">
            <v>-</v>
          </cell>
          <cell r="N1278" t="str">
            <v>TEINME</v>
          </cell>
          <cell r="O1278">
            <v>249.9</v>
          </cell>
        </row>
        <row r="1279">
          <cell r="A1279" t="str">
            <v>GD03K213</v>
          </cell>
          <cell r="B1279" t="str">
            <v>PT DAMA</v>
          </cell>
          <cell r="C1279" t="str">
            <v>BLUSA</v>
          </cell>
          <cell r="D1279" t="str">
            <v>CORE</v>
          </cell>
          <cell r="E1279" t="str">
            <v>OTOÑO / INVIERNO</v>
          </cell>
          <cell r="F1279">
            <v>2019</v>
          </cell>
          <cell r="G1279" t="str">
            <v>46 SEMANA</v>
          </cell>
          <cell r="H1279" t="str">
            <v>-</v>
          </cell>
          <cell r="I1279" t="str">
            <v>MANGA CORTA</v>
          </cell>
          <cell r="J1279" t="str">
            <v>REBAJAS</v>
          </cell>
          <cell r="K1279" t="str">
            <v>VISCOSA</v>
          </cell>
          <cell r="L1279" t="str">
            <v>BASICOS</v>
          </cell>
          <cell r="M1279" t="str">
            <v>-</v>
          </cell>
          <cell r="N1279" t="str">
            <v>TEINME</v>
          </cell>
          <cell r="O1279">
            <v>199.9</v>
          </cell>
        </row>
        <row r="1280">
          <cell r="A1280" t="str">
            <v>GD03K214</v>
          </cell>
          <cell r="B1280" t="str">
            <v>PT DAMA</v>
          </cell>
          <cell r="C1280" t="str">
            <v>BLUSA</v>
          </cell>
          <cell r="D1280" t="str">
            <v>CORE</v>
          </cell>
          <cell r="E1280" t="str">
            <v>OTOÑO / INVIERNO</v>
          </cell>
          <cell r="F1280">
            <v>2019</v>
          </cell>
          <cell r="G1280" t="str">
            <v>46 SEMANA</v>
          </cell>
          <cell r="H1280" t="str">
            <v>-</v>
          </cell>
          <cell r="I1280" t="str">
            <v>MANGA CORTA</v>
          </cell>
          <cell r="J1280" t="str">
            <v>REBAJAS</v>
          </cell>
          <cell r="K1280" t="str">
            <v>VISCOSA</v>
          </cell>
          <cell r="L1280" t="str">
            <v>BASICOS</v>
          </cell>
          <cell r="M1280" t="str">
            <v>-</v>
          </cell>
          <cell r="N1280" t="str">
            <v>TEINME</v>
          </cell>
          <cell r="O1280">
            <v>199.9</v>
          </cell>
        </row>
        <row r="1281">
          <cell r="A1281" t="str">
            <v>GD03K215</v>
          </cell>
          <cell r="B1281" t="str">
            <v>PT DAMA</v>
          </cell>
          <cell r="C1281" t="str">
            <v>BLUSA</v>
          </cell>
          <cell r="D1281" t="str">
            <v>CORE</v>
          </cell>
          <cell r="E1281" t="str">
            <v>OTOÑO / INVIERNO</v>
          </cell>
          <cell r="F1281">
            <v>2019</v>
          </cell>
          <cell r="G1281" t="str">
            <v>46 SEMANA</v>
          </cell>
          <cell r="H1281" t="str">
            <v>-</v>
          </cell>
          <cell r="I1281" t="str">
            <v>MANGA CORTA</v>
          </cell>
          <cell r="J1281" t="str">
            <v>REBAJAS</v>
          </cell>
          <cell r="K1281" t="str">
            <v>VISCOSA</v>
          </cell>
          <cell r="L1281" t="str">
            <v>BASICOS</v>
          </cell>
          <cell r="M1281" t="str">
            <v>-</v>
          </cell>
          <cell r="N1281" t="str">
            <v>TEINME</v>
          </cell>
          <cell r="O1281">
            <v>199.9</v>
          </cell>
        </row>
        <row r="1282">
          <cell r="A1282" t="str">
            <v>GD03K216</v>
          </cell>
          <cell r="B1282" t="str">
            <v>PT DAMA</v>
          </cell>
          <cell r="C1282" t="str">
            <v>BLUSA</v>
          </cell>
          <cell r="D1282" t="str">
            <v>TRENDY</v>
          </cell>
          <cell r="E1282" t="str">
            <v>OTOÑO / INVIERNO</v>
          </cell>
          <cell r="F1282">
            <v>2019</v>
          </cell>
          <cell r="G1282" t="str">
            <v>4 SEMANA</v>
          </cell>
          <cell r="H1282">
            <v>0</v>
          </cell>
          <cell r="I1282" t="str">
            <v>MANGA CORTA</v>
          </cell>
          <cell r="J1282" t="str">
            <v>REBAJAS</v>
          </cell>
          <cell r="K1282" t="str">
            <v>POPELINA</v>
          </cell>
          <cell r="L1282" t="str">
            <v>VINTAGE</v>
          </cell>
          <cell r="M1282" t="str">
            <v>-</v>
          </cell>
          <cell r="N1282" t="str">
            <v>TEINME</v>
          </cell>
          <cell r="O1282">
            <v>299.89999999999998</v>
          </cell>
        </row>
        <row r="1283">
          <cell r="A1283" t="str">
            <v>GD03K219</v>
          </cell>
          <cell r="B1283" t="str">
            <v>PT DAMA</v>
          </cell>
          <cell r="C1283" t="str">
            <v>BLUSA</v>
          </cell>
          <cell r="D1283" t="str">
            <v>TRENDY</v>
          </cell>
          <cell r="E1283" t="str">
            <v>OTOÑO / INVIERNO</v>
          </cell>
          <cell r="F1283">
            <v>2019</v>
          </cell>
          <cell r="G1283" t="str">
            <v>47 SEMANA</v>
          </cell>
          <cell r="H1283" t="str">
            <v>-</v>
          </cell>
          <cell r="I1283" t="str">
            <v>MANGA CORTA</v>
          </cell>
          <cell r="J1283" t="str">
            <v>REBAJAS</v>
          </cell>
          <cell r="K1283" t="str">
            <v>100% POLIESTER</v>
          </cell>
          <cell r="L1283" t="str">
            <v>VINTAGE</v>
          </cell>
          <cell r="M1283" t="str">
            <v>-</v>
          </cell>
          <cell r="N1283" t="str">
            <v>TEINME</v>
          </cell>
          <cell r="O1283">
            <v>249.9</v>
          </cell>
        </row>
        <row r="1284">
          <cell r="A1284" t="str">
            <v>GD03K220</v>
          </cell>
          <cell r="B1284" t="str">
            <v>PT DAMA</v>
          </cell>
          <cell r="C1284" t="str">
            <v>BLUSA</v>
          </cell>
          <cell r="D1284" t="str">
            <v>TRENDY</v>
          </cell>
          <cell r="E1284" t="str">
            <v>OTOÑO / INVIERNO</v>
          </cell>
          <cell r="F1284">
            <v>2019</v>
          </cell>
          <cell r="G1284" t="str">
            <v>46 SEMANA</v>
          </cell>
          <cell r="H1284">
            <v>0</v>
          </cell>
          <cell r="I1284" t="str">
            <v>SIN MANGA</v>
          </cell>
          <cell r="J1284" t="str">
            <v>REBAJAS</v>
          </cell>
          <cell r="K1284" t="str">
            <v>100% POLIESTER</v>
          </cell>
          <cell r="L1284" t="str">
            <v>WILD</v>
          </cell>
          <cell r="M1284" t="str">
            <v>-</v>
          </cell>
          <cell r="N1284" t="str">
            <v>TEINME</v>
          </cell>
          <cell r="O1284">
            <v>249.9</v>
          </cell>
        </row>
        <row r="1285">
          <cell r="A1285" t="str">
            <v>GD03K221</v>
          </cell>
          <cell r="B1285" t="str">
            <v>PT DAMA</v>
          </cell>
          <cell r="C1285" t="str">
            <v>BLUSA</v>
          </cell>
          <cell r="D1285" t="str">
            <v>TRENDY</v>
          </cell>
          <cell r="E1285" t="str">
            <v>OTOÑO / INVIERNO</v>
          </cell>
          <cell r="F1285">
            <v>2019</v>
          </cell>
          <cell r="G1285" t="str">
            <v>49 SEMANA</v>
          </cell>
          <cell r="H1285">
            <v>0</v>
          </cell>
          <cell r="I1285" t="str">
            <v>SIN MANGA</v>
          </cell>
          <cell r="J1285" t="str">
            <v>REBAJAS</v>
          </cell>
          <cell r="K1285" t="str">
            <v>VISCOSA</v>
          </cell>
          <cell r="L1285" t="str">
            <v>GRUNGE</v>
          </cell>
          <cell r="M1285" t="str">
            <v>-</v>
          </cell>
          <cell r="N1285" t="str">
            <v>TEINME</v>
          </cell>
          <cell r="O1285">
            <v>229.9</v>
          </cell>
        </row>
        <row r="1286">
          <cell r="A1286" t="str">
            <v>GD03K222</v>
          </cell>
          <cell r="B1286" t="str">
            <v>PT DAMA</v>
          </cell>
          <cell r="C1286" t="str">
            <v>BLUSA</v>
          </cell>
          <cell r="D1286" t="str">
            <v>TRENDY</v>
          </cell>
          <cell r="E1286" t="str">
            <v>OTOÑO / INVIERNO</v>
          </cell>
          <cell r="F1286">
            <v>2019</v>
          </cell>
          <cell r="G1286" t="str">
            <v>49 SEMANA</v>
          </cell>
          <cell r="H1286">
            <v>0</v>
          </cell>
          <cell r="I1286" t="str">
            <v>MANGA CORTA</v>
          </cell>
          <cell r="J1286" t="str">
            <v>REBAJAS</v>
          </cell>
          <cell r="K1286" t="str">
            <v>VISCOSA</v>
          </cell>
          <cell r="L1286" t="str">
            <v>GRUNGE</v>
          </cell>
          <cell r="M1286" t="str">
            <v>-</v>
          </cell>
          <cell r="N1286" t="str">
            <v>TEINME</v>
          </cell>
          <cell r="O1286">
            <v>229.9</v>
          </cell>
        </row>
        <row r="1287">
          <cell r="A1287" t="str">
            <v>GD03K224</v>
          </cell>
          <cell r="B1287" t="str">
            <v>PT DAMA</v>
          </cell>
          <cell r="C1287" t="str">
            <v>BLUSA</v>
          </cell>
          <cell r="D1287" t="str">
            <v>TRENDY</v>
          </cell>
          <cell r="E1287" t="str">
            <v>OTOÑO / INVIERNO</v>
          </cell>
          <cell r="F1287" t="str">
            <v>2019</v>
          </cell>
          <cell r="G1287" t="str">
            <v>54 SEMANA</v>
          </cell>
          <cell r="H1287" t="str">
            <v/>
          </cell>
          <cell r="I1287" t="str">
            <v>TIRANTES</v>
          </cell>
          <cell r="J1287" t="str">
            <v>REBAJAS</v>
          </cell>
          <cell r="K1287" t="str">
            <v>POLYESTER</v>
          </cell>
          <cell r="L1287" t="str">
            <v>WILD THING</v>
          </cell>
          <cell r="M1287">
            <v>0</v>
          </cell>
          <cell r="N1287" t="str">
            <v>TEINME</v>
          </cell>
          <cell r="O1287">
            <v>229.9</v>
          </cell>
        </row>
        <row r="1288">
          <cell r="A1288" t="str">
            <v>GD03K225</v>
          </cell>
          <cell r="B1288" t="str">
            <v>PT DAMA</v>
          </cell>
          <cell r="C1288" t="str">
            <v>BLUSA</v>
          </cell>
          <cell r="D1288" t="str">
            <v>TRENDY</v>
          </cell>
          <cell r="E1288" t="str">
            <v>OTOÑO / INVIERNO</v>
          </cell>
          <cell r="F1288">
            <v>2019</v>
          </cell>
          <cell r="G1288" t="str">
            <v>51 SEMANA</v>
          </cell>
          <cell r="H1288">
            <v>0</v>
          </cell>
          <cell r="I1288" t="str">
            <v>MANGA CORTA</v>
          </cell>
          <cell r="J1288" t="str">
            <v>REBAJAS</v>
          </cell>
          <cell r="K1288" t="str">
            <v>100% POLIESTER</v>
          </cell>
          <cell r="L1288" t="str">
            <v>WILD THING</v>
          </cell>
          <cell r="M1288" t="str">
            <v>-</v>
          </cell>
          <cell r="N1288" t="str">
            <v>TEINME</v>
          </cell>
          <cell r="O1288">
            <v>249.9</v>
          </cell>
        </row>
        <row r="1289">
          <cell r="A1289" t="str">
            <v>GD03K226</v>
          </cell>
          <cell r="B1289" t="str">
            <v>PT DAMA</v>
          </cell>
          <cell r="C1289" t="str">
            <v>BLUSA</v>
          </cell>
          <cell r="D1289" t="str">
            <v>TRENDY</v>
          </cell>
          <cell r="E1289" t="str">
            <v>OTOÑO / INVIERNO</v>
          </cell>
          <cell r="F1289">
            <v>2019</v>
          </cell>
          <cell r="G1289" t="str">
            <v>52 SEMANA</v>
          </cell>
          <cell r="H1289">
            <v>0</v>
          </cell>
          <cell r="I1289" t="str">
            <v>MANGA CORTA</v>
          </cell>
          <cell r="J1289" t="str">
            <v>REBAJAS</v>
          </cell>
          <cell r="K1289" t="str">
            <v>POPELINA</v>
          </cell>
          <cell r="L1289" t="str">
            <v>VINTAGE</v>
          </cell>
          <cell r="M1289" t="str">
            <v>-</v>
          </cell>
          <cell r="N1289" t="str">
            <v>TEINME</v>
          </cell>
          <cell r="O1289">
            <v>249.9</v>
          </cell>
        </row>
        <row r="1290">
          <cell r="A1290" t="str">
            <v>GD03K227</v>
          </cell>
          <cell r="B1290" t="str">
            <v>PT DAMA</v>
          </cell>
          <cell r="C1290" t="str">
            <v>BLUSA</v>
          </cell>
          <cell r="D1290" t="str">
            <v>CORE</v>
          </cell>
          <cell r="E1290" t="str">
            <v>PRIMAVERA / VERANO</v>
          </cell>
          <cell r="F1290">
            <v>2020</v>
          </cell>
          <cell r="G1290" t="str">
            <v>15 SEMANA</v>
          </cell>
          <cell r="H1290" t="str">
            <v>CUELLO REDONDO</v>
          </cell>
          <cell r="I1290" t="str">
            <v>MANGA CORTA</v>
          </cell>
          <cell r="J1290" t="str">
            <v>REBAJAS</v>
          </cell>
          <cell r="K1290" t="str">
            <v>100% POLIESTER</v>
          </cell>
          <cell r="L1290" t="str">
            <v>MINIMALISTA</v>
          </cell>
          <cell r="M1290" t="str">
            <v>-</v>
          </cell>
          <cell r="N1290" t="str">
            <v>TEINME</v>
          </cell>
          <cell r="O1290">
            <v>199.9</v>
          </cell>
        </row>
        <row r="1291">
          <cell r="A1291" t="str">
            <v>GD03K228</v>
          </cell>
          <cell r="B1291" t="str">
            <v>PT DAMA</v>
          </cell>
          <cell r="C1291" t="str">
            <v>BLUSA</v>
          </cell>
          <cell r="D1291" t="str">
            <v>CORE</v>
          </cell>
          <cell r="E1291" t="str">
            <v>PRIMAVERA / VERANO</v>
          </cell>
          <cell r="F1291">
            <v>2020</v>
          </cell>
          <cell r="G1291" t="str">
            <v>14 SEMANA</v>
          </cell>
          <cell r="H1291" t="str">
            <v>CUELLO REDONDO</v>
          </cell>
          <cell r="I1291" t="str">
            <v>MANGA CORTA</v>
          </cell>
          <cell r="J1291" t="str">
            <v>REBAJAS</v>
          </cell>
          <cell r="K1291" t="str">
            <v>VISCOSA</v>
          </cell>
          <cell r="L1291" t="str">
            <v>MINIMALISTA</v>
          </cell>
          <cell r="M1291" t="str">
            <v>-</v>
          </cell>
          <cell r="N1291" t="str">
            <v>TEINME</v>
          </cell>
          <cell r="O1291">
            <v>199.9</v>
          </cell>
        </row>
        <row r="1292">
          <cell r="A1292" t="str">
            <v>GD03K229</v>
          </cell>
          <cell r="B1292" t="str">
            <v>PT DAMA</v>
          </cell>
          <cell r="C1292" t="str">
            <v>BLUSA</v>
          </cell>
          <cell r="D1292" t="str">
            <v>TRENDY</v>
          </cell>
          <cell r="E1292" t="str">
            <v>PRIMAVERA / VERANO</v>
          </cell>
          <cell r="F1292">
            <v>2020</v>
          </cell>
          <cell r="G1292" t="str">
            <v>17 SEMANA</v>
          </cell>
          <cell r="H1292">
            <v>0</v>
          </cell>
          <cell r="I1292" t="str">
            <v>MANGA CORTA</v>
          </cell>
          <cell r="J1292" t="str">
            <v>REBAJAS</v>
          </cell>
          <cell r="K1292" t="str">
            <v>POPELINA</v>
          </cell>
          <cell r="L1292" t="str">
            <v>VINTAGE</v>
          </cell>
          <cell r="M1292" t="str">
            <v>-</v>
          </cell>
          <cell r="N1292" t="str">
            <v>TEINME</v>
          </cell>
          <cell r="O1292">
            <v>299.89999999999998</v>
          </cell>
        </row>
        <row r="1293">
          <cell r="A1293" t="str">
            <v>GD03L063</v>
          </cell>
          <cell r="B1293" t="str">
            <v>PT DAMA</v>
          </cell>
          <cell r="C1293" t="str">
            <v>BLUSA</v>
          </cell>
          <cell r="D1293" t="str">
            <v>ADVANCE</v>
          </cell>
          <cell r="E1293" t="str">
            <v>PRIMAVERA / VERANO</v>
          </cell>
          <cell r="F1293">
            <v>2019</v>
          </cell>
          <cell r="G1293" t="str">
            <v>18 SEMANA</v>
          </cell>
          <cell r="H1293" t="str">
            <v xml:space="preserve">CUELLO REDONDO </v>
          </cell>
          <cell r="I1293" t="str">
            <v>SIN MANGA</v>
          </cell>
          <cell r="J1293" t="str">
            <v>REBAJAS</v>
          </cell>
          <cell r="K1293" t="str">
            <v>POPELINA</v>
          </cell>
          <cell r="L1293" t="str">
            <v>RESORT</v>
          </cell>
          <cell r="M1293" t="str">
            <v>-</v>
          </cell>
          <cell r="N1293" t="str">
            <v>VARIOS</v>
          </cell>
          <cell r="O1293">
            <v>199.9</v>
          </cell>
        </row>
        <row r="1294">
          <cell r="A1294" t="str">
            <v>GD03L067</v>
          </cell>
          <cell r="B1294" t="str">
            <v>PT DAMA</v>
          </cell>
          <cell r="C1294" t="str">
            <v>BLUSA</v>
          </cell>
          <cell r="D1294" t="str">
            <v>ADVANCE</v>
          </cell>
          <cell r="E1294" t="str">
            <v>PRIMAVERA / VERANO</v>
          </cell>
          <cell r="F1294">
            <v>2019</v>
          </cell>
          <cell r="G1294" t="str">
            <v>15 SEMANA</v>
          </cell>
          <cell r="H1294" t="str">
            <v>CUELLO V</v>
          </cell>
          <cell r="I1294" t="str">
            <v>MANGA CORTA</v>
          </cell>
          <cell r="J1294" t="str">
            <v>REBAJAS</v>
          </cell>
          <cell r="K1294" t="str">
            <v>POPELINA</v>
          </cell>
          <cell r="L1294" t="str">
            <v>RESORT</v>
          </cell>
          <cell r="M1294" t="str">
            <v>-</v>
          </cell>
          <cell r="N1294" t="str">
            <v>VARIOS</v>
          </cell>
          <cell r="O1294">
            <v>199.9</v>
          </cell>
        </row>
        <row r="1295">
          <cell r="A1295" t="str">
            <v>GD03L068</v>
          </cell>
          <cell r="B1295" t="str">
            <v>PT DAMA</v>
          </cell>
          <cell r="C1295" t="str">
            <v>BLUSA</v>
          </cell>
          <cell r="D1295" t="str">
            <v>ADVANCE</v>
          </cell>
          <cell r="E1295" t="str">
            <v>PRIMAVERA / VERANO</v>
          </cell>
          <cell r="F1295">
            <v>2019</v>
          </cell>
          <cell r="G1295" t="str">
            <v>21 SEMANA</v>
          </cell>
          <cell r="H1295" t="str">
            <v>CUELLO REDONDO</v>
          </cell>
          <cell r="I1295" t="str">
            <v>MANGA CORTA</v>
          </cell>
          <cell r="J1295" t="str">
            <v>REBAJAS</v>
          </cell>
          <cell r="K1295" t="str">
            <v>POPELINA</v>
          </cell>
          <cell r="L1295" t="str">
            <v>RESORT</v>
          </cell>
          <cell r="M1295" t="str">
            <v>-</v>
          </cell>
          <cell r="N1295" t="str">
            <v>TEINME</v>
          </cell>
          <cell r="O1295">
            <v>199.9</v>
          </cell>
        </row>
        <row r="1296">
          <cell r="A1296" t="str">
            <v>GD03L083</v>
          </cell>
          <cell r="B1296" t="str">
            <v>PT DAMA</v>
          </cell>
          <cell r="C1296" t="str">
            <v>BLUSA</v>
          </cell>
          <cell r="D1296" t="str">
            <v>CORE</v>
          </cell>
          <cell r="E1296" t="str">
            <v>PRIMAVERA / VERANO</v>
          </cell>
          <cell r="F1296">
            <v>2019</v>
          </cell>
          <cell r="G1296" t="str">
            <v>15 SEMANA</v>
          </cell>
          <cell r="H1296" t="str">
            <v>CUELLO REDONDO</v>
          </cell>
          <cell r="I1296" t="str">
            <v>MANGA 3/4</v>
          </cell>
          <cell r="J1296" t="str">
            <v>REBAJAS</v>
          </cell>
          <cell r="K1296" t="str">
            <v>GASA FLORES</v>
          </cell>
          <cell r="L1296" t="str">
            <v>-</v>
          </cell>
          <cell r="M1296" t="str">
            <v>-</v>
          </cell>
          <cell r="N1296" t="str">
            <v>TEINME</v>
          </cell>
          <cell r="O1296">
            <v>149.9</v>
          </cell>
        </row>
        <row r="1297">
          <cell r="A1297" t="str">
            <v>GD03Q025</v>
          </cell>
          <cell r="B1297" t="str">
            <v>PT DAMA</v>
          </cell>
          <cell r="C1297" t="str">
            <v>BLUSA</v>
          </cell>
          <cell r="D1297" t="str">
            <v>VANGUARDIA</v>
          </cell>
          <cell r="E1297" t="str">
            <v>OTOÑO / INVIERNO</v>
          </cell>
          <cell r="F1297">
            <v>2014</v>
          </cell>
          <cell r="G1297" t="str">
            <v>39 SEMANA</v>
          </cell>
          <cell r="H1297" t="str">
            <v>CUELLO V</v>
          </cell>
          <cell r="I1297" t="str">
            <v>SIN MANGA</v>
          </cell>
          <cell r="J1297" t="str">
            <v>-</v>
          </cell>
          <cell r="K1297" t="str">
            <v>MEZCLILLA</v>
          </cell>
          <cell r="L1297" t="str">
            <v>MUTED</v>
          </cell>
          <cell r="M1297" t="str">
            <v>LANZAMIENTO</v>
          </cell>
          <cell r="N1297" t="str">
            <v>TEINME</v>
          </cell>
          <cell r="O1297">
            <v>299.89999999999998</v>
          </cell>
        </row>
        <row r="1298">
          <cell r="A1298" t="str">
            <v>GD03Q062</v>
          </cell>
          <cell r="B1298" t="str">
            <v>PT DAMA</v>
          </cell>
          <cell r="C1298" t="str">
            <v>BLUSA</v>
          </cell>
          <cell r="D1298" t="str">
            <v>TRENDY</v>
          </cell>
          <cell r="E1298" t="str">
            <v>OTOÑO / INVIERNO</v>
          </cell>
          <cell r="F1298">
            <v>2015</v>
          </cell>
          <cell r="G1298" t="str">
            <v>26 SEMANA</v>
          </cell>
          <cell r="H1298" t="str">
            <v>CAPUCHA</v>
          </cell>
          <cell r="I1298" t="str">
            <v>MANGA 3/4</v>
          </cell>
          <cell r="J1298" t="str">
            <v>REBAJAS OTO-INV 2015</v>
          </cell>
          <cell r="K1298" t="str">
            <v>MEZCLILLA</v>
          </cell>
          <cell r="L1298" t="str">
            <v>ARMONIA</v>
          </cell>
          <cell r="M1298" t="str">
            <v>LANZAMIENTO</v>
          </cell>
          <cell r="N1298" t="str">
            <v>TEINME</v>
          </cell>
          <cell r="O1298">
            <v>399.9</v>
          </cell>
        </row>
        <row r="1299">
          <cell r="A1299" t="str">
            <v>GD03Q063</v>
          </cell>
          <cell r="B1299" t="str">
            <v>PT DAMA</v>
          </cell>
          <cell r="C1299" t="str">
            <v>BLUSA</v>
          </cell>
          <cell r="D1299" t="str">
            <v>ADVANCE</v>
          </cell>
          <cell r="E1299" t="str">
            <v>OTOÑO / INVIERNO</v>
          </cell>
          <cell r="F1299">
            <v>2019</v>
          </cell>
          <cell r="G1299" t="str">
            <v>50 SEMANA</v>
          </cell>
          <cell r="H1299">
            <v>0</v>
          </cell>
          <cell r="I1299" t="str">
            <v>MANGA LARGA</v>
          </cell>
          <cell r="J1299" t="str">
            <v>REBAJAS</v>
          </cell>
          <cell r="K1299" t="str">
            <v>ALGODON  ELASTANO</v>
          </cell>
          <cell r="L1299" t="str">
            <v>VINTAGE</v>
          </cell>
          <cell r="M1299" t="str">
            <v>-</v>
          </cell>
          <cell r="N1299" t="str">
            <v>TEINME</v>
          </cell>
          <cell r="O1299">
            <v>399.9</v>
          </cell>
        </row>
        <row r="1300">
          <cell r="A1300" t="str">
            <v>GD03Q064</v>
          </cell>
          <cell r="B1300" t="str">
            <v>PT DAMA</v>
          </cell>
          <cell r="C1300" t="str">
            <v>BLUSA</v>
          </cell>
          <cell r="D1300" t="str">
            <v>ADVANCE</v>
          </cell>
          <cell r="E1300" t="str">
            <v>OTOÑO / INVIERNO</v>
          </cell>
          <cell r="F1300">
            <v>2019</v>
          </cell>
          <cell r="G1300" t="str">
            <v>50 SEMANA</v>
          </cell>
          <cell r="H1300">
            <v>0</v>
          </cell>
          <cell r="I1300" t="str">
            <v>MANGA LARGA</v>
          </cell>
          <cell r="J1300" t="str">
            <v>REBAJAS</v>
          </cell>
          <cell r="K1300" t="str">
            <v>ALGODON  ELASTANO</v>
          </cell>
          <cell r="L1300" t="str">
            <v>VINTAGE</v>
          </cell>
          <cell r="M1300" t="str">
            <v>-</v>
          </cell>
          <cell r="N1300" t="str">
            <v>TEINME</v>
          </cell>
          <cell r="O1300">
            <v>399.9</v>
          </cell>
        </row>
        <row r="1301">
          <cell r="A1301" t="str">
            <v>GD03S047</v>
          </cell>
          <cell r="B1301" t="str">
            <v>PT DAMA</v>
          </cell>
          <cell r="C1301" t="str">
            <v>BLUSA</v>
          </cell>
          <cell r="D1301" t="str">
            <v>MODELAJE</v>
          </cell>
          <cell r="E1301" t="str">
            <v>OTOÑO / INVIERNO</v>
          </cell>
          <cell r="F1301">
            <v>2011</v>
          </cell>
          <cell r="G1301" t="str">
            <v>49 SEMANA</v>
          </cell>
          <cell r="H1301" t="str">
            <v>CUELLO ALTO</v>
          </cell>
          <cell r="I1301" t="str">
            <v>STRAPLE</v>
          </cell>
          <cell r="J1301" t="str">
            <v>1RAS. REBAJAS PV-13  14 JUNIO</v>
          </cell>
          <cell r="K1301" t="str">
            <v>GASA LISA</v>
          </cell>
          <cell r="L1301" t="str">
            <v>-</v>
          </cell>
          <cell r="M1301" t="str">
            <v>-</v>
          </cell>
          <cell r="N1301" t="str">
            <v>TEINME</v>
          </cell>
          <cell r="O1301">
            <v>149.9</v>
          </cell>
        </row>
        <row r="1302">
          <cell r="A1302" t="str">
            <v>GD03S056</v>
          </cell>
          <cell r="B1302" t="str">
            <v>PT DAMA</v>
          </cell>
          <cell r="C1302" t="str">
            <v>BLUSA</v>
          </cell>
          <cell r="D1302" t="str">
            <v>TRENDY</v>
          </cell>
          <cell r="E1302" t="str">
            <v>PRIMAVERA / VERANO</v>
          </cell>
          <cell r="F1302">
            <v>0</v>
          </cell>
          <cell r="G1302" t="str">
            <v>8 SEMANA</v>
          </cell>
          <cell r="H1302" t="str">
            <v>CUELLO REDONDO</v>
          </cell>
          <cell r="I1302" t="str">
            <v>TIRANTES</v>
          </cell>
          <cell r="J1302" t="str">
            <v>REBAJAS</v>
          </cell>
          <cell r="K1302" t="str">
            <v>GASA LISA</v>
          </cell>
          <cell r="L1302" t="str">
            <v>-</v>
          </cell>
          <cell r="M1302" t="str">
            <v>-</v>
          </cell>
          <cell r="N1302" t="str">
            <v>TEINME</v>
          </cell>
          <cell r="O1302">
            <v>249.9</v>
          </cell>
        </row>
        <row r="1303">
          <cell r="A1303" t="str">
            <v>GD03S058</v>
          </cell>
          <cell r="B1303" t="str">
            <v>PT DAMA</v>
          </cell>
          <cell r="C1303" t="str">
            <v>BLUSA</v>
          </cell>
          <cell r="D1303" t="str">
            <v>TRENDY</v>
          </cell>
          <cell r="E1303" t="str">
            <v>PRIMAVERA / VERANO</v>
          </cell>
          <cell r="F1303">
            <v>2012</v>
          </cell>
          <cell r="G1303" t="str">
            <v>3 SEMANA</v>
          </cell>
          <cell r="H1303" t="str">
            <v>CUELLO REDONDO</v>
          </cell>
          <cell r="I1303" t="str">
            <v>TIRANTES</v>
          </cell>
          <cell r="J1303" t="str">
            <v>RECALL</v>
          </cell>
          <cell r="K1303" t="str">
            <v>GASA LISA</v>
          </cell>
          <cell r="L1303" t="str">
            <v>-</v>
          </cell>
          <cell r="M1303" t="str">
            <v>-</v>
          </cell>
          <cell r="N1303" t="str">
            <v>TEINME</v>
          </cell>
          <cell r="O1303">
            <v>199.9</v>
          </cell>
        </row>
        <row r="1304">
          <cell r="A1304" t="str">
            <v>GD03S079</v>
          </cell>
          <cell r="B1304" t="str">
            <v>PT DAMA</v>
          </cell>
          <cell r="C1304" t="str">
            <v>BLUSA</v>
          </cell>
          <cell r="D1304" t="str">
            <v>TRENDY</v>
          </cell>
          <cell r="E1304" t="str">
            <v>OTOÑO / INVIERNO</v>
          </cell>
          <cell r="F1304">
            <v>0</v>
          </cell>
          <cell r="G1304" t="str">
            <v>19 SEMANA</v>
          </cell>
          <cell r="H1304" t="str">
            <v>CUELLO REDONDO</v>
          </cell>
          <cell r="I1304" t="str">
            <v>MANGA CORTA</v>
          </cell>
          <cell r="J1304" t="str">
            <v>REBAJAS</v>
          </cell>
          <cell r="K1304" t="str">
            <v>GASA LISA</v>
          </cell>
          <cell r="L1304" t="str">
            <v>-</v>
          </cell>
          <cell r="M1304" t="str">
            <v>-</v>
          </cell>
          <cell r="N1304" t="str">
            <v>TEINME</v>
          </cell>
          <cell r="O1304">
            <v>299.89999999999998</v>
          </cell>
        </row>
        <row r="1305">
          <cell r="A1305" t="str">
            <v>GD03S098</v>
          </cell>
          <cell r="B1305" t="str">
            <v>PT DAMA</v>
          </cell>
          <cell r="C1305" t="str">
            <v>BLUSA</v>
          </cell>
          <cell r="D1305" t="str">
            <v>TRENDY</v>
          </cell>
          <cell r="E1305" t="str">
            <v>TRANSICION O - I  2013</v>
          </cell>
          <cell r="F1305">
            <v>2013</v>
          </cell>
          <cell r="G1305" t="str">
            <v>37 SEMANA</v>
          </cell>
          <cell r="H1305" t="str">
            <v>CUELLO V</v>
          </cell>
          <cell r="I1305" t="str">
            <v>MANGA CORTA</v>
          </cell>
          <cell r="J1305" t="str">
            <v>RECALL</v>
          </cell>
          <cell r="K1305" t="str">
            <v>GASA LISA</v>
          </cell>
          <cell r="L1305">
            <v>0</v>
          </cell>
          <cell r="M1305" t="str">
            <v>-</v>
          </cell>
          <cell r="N1305" t="str">
            <v>TEINME</v>
          </cell>
          <cell r="O1305">
            <v>199.9</v>
          </cell>
        </row>
        <row r="1306">
          <cell r="A1306" t="str">
            <v>GD03S158</v>
          </cell>
          <cell r="B1306" t="str">
            <v>PT DAMA</v>
          </cell>
          <cell r="C1306" t="str">
            <v>BLUSA</v>
          </cell>
          <cell r="D1306" t="str">
            <v>ADVANCE</v>
          </cell>
          <cell r="E1306" t="str">
            <v>PRIMAVERA / VERANO</v>
          </cell>
          <cell r="F1306">
            <v>0</v>
          </cell>
          <cell r="G1306" t="str">
            <v>10 SEMANA</v>
          </cell>
          <cell r="H1306" t="str">
            <v>CUELLO REDONDO</v>
          </cell>
          <cell r="I1306" t="str">
            <v>SIN MANGA</v>
          </cell>
          <cell r="J1306" t="str">
            <v>REBAJAS</v>
          </cell>
          <cell r="K1306" t="str">
            <v>CHIFON</v>
          </cell>
          <cell r="L1306" t="str">
            <v>-</v>
          </cell>
          <cell r="M1306" t="str">
            <v>-</v>
          </cell>
          <cell r="N1306" t="str">
            <v>TEINME</v>
          </cell>
          <cell r="O1306">
            <v>189.9</v>
          </cell>
        </row>
        <row r="1307">
          <cell r="A1307" t="str">
            <v>GD03S159</v>
          </cell>
          <cell r="B1307" t="str">
            <v>PT DAMA</v>
          </cell>
          <cell r="C1307" t="str">
            <v>BLUSA</v>
          </cell>
          <cell r="D1307" t="str">
            <v>LOW PRICE</v>
          </cell>
          <cell r="E1307" t="str">
            <v>PRIMAVERA / VERANO</v>
          </cell>
          <cell r="F1307">
            <v>2016</v>
          </cell>
          <cell r="G1307" t="str">
            <v>7 SEMANA</v>
          </cell>
          <cell r="H1307">
            <v>0</v>
          </cell>
          <cell r="I1307" t="str">
            <v>SIN MANGA</v>
          </cell>
          <cell r="J1307" t="str">
            <v>REBAJAS PRI - VER 2016</v>
          </cell>
          <cell r="K1307" t="str">
            <v>GASA FLORES</v>
          </cell>
          <cell r="L1307">
            <v>0</v>
          </cell>
          <cell r="M1307" t="str">
            <v>LANZAMIENTO</v>
          </cell>
          <cell r="N1307" t="str">
            <v>TEINME</v>
          </cell>
          <cell r="O1307">
            <v>199.9</v>
          </cell>
        </row>
        <row r="1308">
          <cell r="A1308" t="str">
            <v>GD03S161</v>
          </cell>
          <cell r="B1308" t="str">
            <v>PT DAMA</v>
          </cell>
          <cell r="C1308" t="str">
            <v>BLUSA</v>
          </cell>
          <cell r="D1308" t="str">
            <v>ADVANCED</v>
          </cell>
          <cell r="E1308" t="str">
            <v>PRIMAVERA / VERANO</v>
          </cell>
          <cell r="F1308">
            <v>2016</v>
          </cell>
          <cell r="G1308" t="str">
            <v>10 SEMANA</v>
          </cell>
          <cell r="H1308" t="str">
            <v>CUELLO REDONDO</v>
          </cell>
          <cell r="I1308" t="str">
            <v>SIN MANGA</v>
          </cell>
          <cell r="J1308" t="str">
            <v>REBAJAS PRI - VER 2016</v>
          </cell>
          <cell r="K1308" t="str">
            <v>-</v>
          </cell>
          <cell r="L1308" t="str">
            <v>ENERGY FLOWER</v>
          </cell>
          <cell r="M1308" t="str">
            <v>-</v>
          </cell>
          <cell r="N1308" t="str">
            <v>TEINME</v>
          </cell>
          <cell r="O1308">
            <v>189.9</v>
          </cell>
        </row>
        <row r="1309">
          <cell r="A1309" t="str">
            <v>GD13K010</v>
          </cell>
          <cell r="B1309" t="str">
            <v>PT DAMA</v>
          </cell>
          <cell r="C1309" t="str">
            <v>CHALECO</v>
          </cell>
          <cell r="D1309" t="str">
            <v>TRENDY</v>
          </cell>
          <cell r="E1309" t="str">
            <v>PRIMAVERA / VERANO</v>
          </cell>
          <cell r="F1309">
            <v>2019</v>
          </cell>
          <cell r="G1309" t="str">
            <v>14 SEMANA</v>
          </cell>
          <cell r="H1309" t="str">
            <v>CAPUCHA</v>
          </cell>
          <cell r="I1309" t="str">
            <v>SIN MANGA</v>
          </cell>
          <cell r="J1309" t="str">
            <v>REBAJAS</v>
          </cell>
          <cell r="K1309" t="str">
            <v>ALGODON  ELASTANO</v>
          </cell>
          <cell r="L1309">
            <v>0</v>
          </cell>
          <cell r="M1309" t="str">
            <v>-</v>
          </cell>
          <cell r="N1309" t="str">
            <v>TEINME</v>
          </cell>
          <cell r="O1309">
            <v>399.9</v>
          </cell>
        </row>
        <row r="1310">
          <cell r="A1310" t="str">
            <v>GD13Q001</v>
          </cell>
          <cell r="B1310" t="str">
            <v>PT DAMA</v>
          </cell>
          <cell r="C1310" t="str">
            <v>CHALECO</v>
          </cell>
          <cell r="D1310" t="str">
            <v>TRENDY</v>
          </cell>
          <cell r="E1310" t="str">
            <v>OTOÑO / INVIERNO</v>
          </cell>
          <cell r="F1310">
            <v>2015</v>
          </cell>
          <cell r="G1310" t="str">
            <v>37 SEMANA</v>
          </cell>
          <cell r="H1310">
            <v>0</v>
          </cell>
          <cell r="I1310" t="str">
            <v>-</v>
          </cell>
          <cell r="J1310" t="str">
            <v>REBAJAS OTO-INV 2015</v>
          </cell>
          <cell r="K1310" t="str">
            <v>MEZCLILLA</v>
          </cell>
          <cell r="L1310">
            <v>0</v>
          </cell>
          <cell r="M1310" t="str">
            <v>LANZAMIENTO</v>
          </cell>
          <cell r="N1310" t="str">
            <v>TEINME</v>
          </cell>
          <cell r="O1310">
            <v>349.9</v>
          </cell>
        </row>
        <row r="1311">
          <cell r="A1311" t="str">
            <v>GD14K059</v>
          </cell>
          <cell r="B1311" t="str">
            <v>PT DAMA</v>
          </cell>
          <cell r="C1311" t="str">
            <v>CHAMARRA</v>
          </cell>
          <cell r="D1311" t="str">
            <v>TRENDY</v>
          </cell>
          <cell r="E1311" t="str">
            <v>PRIMAVERA / VERANO</v>
          </cell>
          <cell r="F1311">
            <v>2018</v>
          </cell>
          <cell r="G1311" t="str">
            <v>21 SEMANA</v>
          </cell>
          <cell r="H1311">
            <v>0</v>
          </cell>
          <cell r="I1311" t="str">
            <v>MANGA LARGA</v>
          </cell>
          <cell r="J1311" t="str">
            <v>REBAJAS</v>
          </cell>
          <cell r="K1311" t="str">
            <v>GABARDINA</v>
          </cell>
          <cell r="L1311" t="str">
            <v>MIX KULT</v>
          </cell>
          <cell r="M1311" t="str">
            <v>-</v>
          </cell>
          <cell r="N1311" t="str">
            <v>TEINME</v>
          </cell>
          <cell r="O1311">
            <v>449.9</v>
          </cell>
        </row>
        <row r="1312">
          <cell r="A1312" t="str">
            <v>GD14K060</v>
          </cell>
          <cell r="B1312" t="str">
            <v>PT DAMA</v>
          </cell>
          <cell r="C1312" t="str">
            <v>CHAMARRA</v>
          </cell>
          <cell r="D1312" t="str">
            <v>TRENDY</v>
          </cell>
          <cell r="E1312" t="str">
            <v>PRIMAVERA / VERANO</v>
          </cell>
          <cell r="F1312">
            <v>2018</v>
          </cell>
          <cell r="G1312" t="str">
            <v>19 SEMANA</v>
          </cell>
          <cell r="H1312">
            <v>0</v>
          </cell>
          <cell r="I1312" t="str">
            <v>MANGA LARGA</v>
          </cell>
          <cell r="J1312" t="str">
            <v>REBAJAS</v>
          </cell>
          <cell r="K1312" t="str">
            <v>GABARDINA</v>
          </cell>
          <cell r="L1312" t="str">
            <v>-</v>
          </cell>
          <cell r="M1312" t="str">
            <v>-</v>
          </cell>
          <cell r="N1312" t="str">
            <v>TEINME</v>
          </cell>
          <cell r="O1312">
            <v>399.9</v>
          </cell>
        </row>
        <row r="1313">
          <cell r="A1313" t="str">
            <v>GD14K061</v>
          </cell>
          <cell r="B1313" t="str">
            <v>PT DAMA</v>
          </cell>
          <cell r="C1313" t="str">
            <v>CHAMARRA</v>
          </cell>
          <cell r="D1313" t="str">
            <v>TRENDY</v>
          </cell>
          <cell r="E1313" t="str">
            <v>PRIMAVERA / VERANO</v>
          </cell>
          <cell r="F1313">
            <v>2018</v>
          </cell>
          <cell r="G1313" t="str">
            <v>25 SEMANA</v>
          </cell>
          <cell r="H1313" t="str">
            <v>-</v>
          </cell>
          <cell r="I1313" t="str">
            <v>MANGA LARGA</v>
          </cell>
          <cell r="J1313" t="str">
            <v>REBAJAS OTO - INV 2018</v>
          </cell>
          <cell r="K1313" t="str">
            <v>GABARDINA</v>
          </cell>
          <cell r="L1313" t="str">
            <v>MIX KULT</v>
          </cell>
          <cell r="M1313" t="str">
            <v>-</v>
          </cell>
          <cell r="N1313" t="str">
            <v>TEINME</v>
          </cell>
          <cell r="O1313">
            <v>549.9</v>
          </cell>
        </row>
        <row r="1314">
          <cell r="A1314" t="str">
            <v>GD14K062</v>
          </cell>
          <cell r="B1314" t="str">
            <v>PT DAMA</v>
          </cell>
          <cell r="C1314" t="str">
            <v>CHAMARRA</v>
          </cell>
          <cell r="D1314" t="str">
            <v>TRENDY</v>
          </cell>
          <cell r="E1314" t="str">
            <v>PRIMAVERA / VERANO</v>
          </cell>
          <cell r="F1314">
            <v>2018</v>
          </cell>
          <cell r="G1314" t="str">
            <v>34 SEMANA</v>
          </cell>
          <cell r="H1314">
            <v>0</v>
          </cell>
          <cell r="I1314" t="str">
            <v>MANGA LARGA</v>
          </cell>
          <cell r="J1314" t="str">
            <v>REBAJAS</v>
          </cell>
          <cell r="K1314" t="str">
            <v>GABARDINA</v>
          </cell>
          <cell r="L1314" t="str">
            <v>MIX KULT</v>
          </cell>
          <cell r="M1314" t="str">
            <v>-</v>
          </cell>
          <cell r="N1314" t="str">
            <v>TEINME</v>
          </cell>
          <cell r="O1314">
            <v>449.9</v>
          </cell>
        </row>
        <row r="1315">
          <cell r="A1315" t="str">
            <v>GD14Q001</v>
          </cell>
          <cell r="B1315" t="str">
            <v>PT DAMA</v>
          </cell>
          <cell r="C1315" t="str">
            <v>CHAMARRA</v>
          </cell>
          <cell r="D1315" t="str">
            <v>TRENDY</v>
          </cell>
          <cell r="E1315" t="str">
            <v>OTOÑO / INVIERNO</v>
          </cell>
          <cell r="F1315">
            <v>2018</v>
          </cell>
          <cell r="G1315" t="str">
            <v>41 SEMANA</v>
          </cell>
          <cell r="H1315" t="str">
            <v>-</v>
          </cell>
          <cell r="I1315" t="str">
            <v>MANGA LARGA</v>
          </cell>
          <cell r="J1315" t="str">
            <v>REBAJAS PRI - VER 2019</v>
          </cell>
          <cell r="K1315" t="str">
            <v>MEZCLILLA</v>
          </cell>
          <cell r="L1315" t="str">
            <v>-</v>
          </cell>
          <cell r="M1315" t="str">
            <v>-</v>
          </cell>
          <cell r="N1315" t="str">
            <v>TEINME</v>
          </cell>
          <cell r="O1315">
            <v>499.9</v>
          </cell>
        </row>
        <row r="1316">
          <cell r="A1316" t="str">
            <v>GD14Q004</v>
          </cell>
          <cell r="B1316" t="str">
            <v>PT DAMA</v>
          </cell>
          <cell r="C1316" t="str">
            <v>CHAMARRA</v>
          </cell>
          <cell r="D1316" t="str">
            <v>TRENDY</v>
          </cell>
          <cell r="E1316" t="str">
            <v>OTOÑO / INVIERNO</v>
          </cell>
          <cell r="F1316">
            <v>2018</v>
          </cell>
          <cell r="G1316" t="str">
            <v>45 SEMANA</v>
          </cell>
          <cell r="H1316" t="str">
            <v>-</v>
          </cell>
          <cell r="I1316" t="str">
            <v>MANGA LARGA</v>
          </cell>
          <cell r="J1316" t="str">
            <v>REBAJAS</v>
          </cell>
          <cell r="K1316" t="str">
            <v>ALGODON  ELASTANO</v>
          </cell>
          <cell r="L1316" t="str">
            <v>DENIM</v>
          </cell>
          <cell r="M1316" t="str">
            <v>-</v>
          </cell>
          <cell r="N1316" t="str">
            <v>TEINME</v>
          </cell>
          <cell r="O1316">
            <v>599.9</v>
          </cell>
        </row>
        <row r="1317">
          <cell r="A1317" t="str">
            <v>GD14Q005</v>
          </cell>
          <cell r="B1317" t="str">
            <v>PT DAMA</v>
          </cell>
          <cell r="C1317" t="str">
            <v>CHAMARRA</v>
          </cell>
          <cell r="D1317" t="str">
            <v>TRENDY</v>
          </cell>
          <cell r="E1317" t="str">
            <v>OTOÑO / INVIERNO</v>
          </cell>
          <cell r="F1317">
            <v>2018</v>
          </cell>
          <cell r="G1317" t="str">
            <v>43 SEMANA</v>
          </cell>
          <cell r="H1317">
            <v>0</v>
          </cell>
          <cell r="I1317" t="str">
            <v>MANGA LARGA</v>
          </cell>
          <cell r="J1317" t="str">
            <v>REBAJAS</v>
          </cell>
          <cell r="K1317" t="str">
            <v>ALGODON  ELASTANO</v>
          </cell>
          <cell r="L1317" t="str">
            <v>-</v>
          </cell>
          <cell r="M1317" t="str">
            <v>-</v>
          </cell>
          <cell r="N1317" t="str">
            <v>TEINME</v>
          </cell>
          <cell r="O1317">
            <v>599.9</v>
          </cell>
        </row>
        <row r="1318">
          <cell r="A1318" t="str">
            <v>GD14Q006</v>
          </cell>
          <cell r="B1318" t="str">
            <v>PT DAMA</v>
          </cell>
          <cell r="C1318" t="str">
            <v>CHAMARRA</v>
          </cell>
          <cell r="D1318" t="str">
            <v>TRENDY</v>
          </cell>
          <cell r="E1318" t="str">
            <v>PRIMAVERA / VERANO</v>
          </cell>
          <cell r="F1318">
            <v>2019</v>
          </cell>
          <cell r="G1318" t="str">
            <v>7 SEMANA</v>
          </cell>
          <cell r="H1318">
            <v>0</v>
          </cell>
          <cell r="I1318" t="str">
            <v>MANGA LARGA</v>
          </cell>
          <cell r="J1318" t="str">
            <v>REBAJAS</v>
          </cell>
          <cell r="K1318" t="str">
            <v>ALGODON  ELASTANO</v>
          </cell>
          <cell r="L1318" t="str">
            <v>DENIM</v>
          </cell>
          <cell r="M1318" t="str">
            <v>-</v>
          </cell>
          <cell r="N1318" t="str">
            <v>TEINME</v>
          </cell>
          <cell r="O1318">
            <v>599.9</v>
          </cell>
        </row>
        <row r="1319">
          <cell r="A1319" t="str">
            <v>GD14Q009</v>
          </cell>
          <cell r="B1319" t="str">
            <v>PT DAMA</v>
          </cell>
          <cell r="C1319" t="str">
            <v>CHAMARRA</v>
          </cell>
          <cell r="D1319" t="str">
            <v>CLEAN</v>
          </cell>
          <cell r="E1319" t="str">
            <v>PRIMAVERA / VERANO</v>
          </cell>
          <cell r="F1319">
            <v>2019</v>
          </cell>
          <cell r="G1319" t="str">
            <v>6 SEMANA</v>
          </cell>
          <cell r="H1319">
            <v>0</v>
          </cell>
          <cell r="I1319" t="str">
            <v>MANGA LARGA</v>
          </cell>
          <cell r="J1319" t="str">
            <v>REBAJAS</v>
          </cell>
          <cell r="K1319" t="str">
            <v>ALGODON  ELASTANO</v>
          </cell>
          <cell r="L1319" t="str">
            <v>DENIM</v>
          </cell>
          <cell r="M1319" t="str">
            <v>-</v>
          </cell>
          <cell r="N1319" t="str">
            <v>TEINME</v>
          </cell>
          <cell r="O1319">
            <v>549.9</v>
          </cell>
        </row>
        <row r="1320">
          <cell r="A1320" t="str">
            <v>GD14Q010</v>
          </cell>
          <cell r="B1320" t="str">
            <v>PT DAMA</v>
          </cell>
          <cell r="C1320" t="str">
            <v>CHAMARRA</v>
          </cell>
          <cell r="D1320" t="str">
            <v>CLEAN</v>
          </cell>
          <cell r="E1320" t="str">
            <v>PRIMAVERA / VERANO</v>
          </cell>
          <cell r="F1320">
            <v>2019</v>
          </cell>
          <cell r="G1320" t="str">
            <v>11 SEMANA</v>
          </cell>
          <cell r="H1320">
            <v>0</v>
          </cell>
          <cell r="I1320" t="str">
            <v>MANGA LARGA</v>
          </cell>
          <cell r="J1320" t="str">
            <v>REBAJAS</v>
          </cell>
          <cell r="K1320" t="str">
            <v>ALGODON  ELASTANO</v>
          </cell>
          <cell r="L1320" t="str">
            <v>DENIM</v>
          </cell>
          <cell r="M1320" t="str">
            <v>-</v>
          </cell>
          <cell r="N1320" t="str">
            <v>TEINME</v>
          </cell>
          <cell r="O1320">
            <v>549.9</v>
          </cell>
        </row>
        <row r="1321">
          <cell r="A1321" t="str">
            <v>GD14Q011</v>
          </cell>
          <cell r="B1321" t="str">
            <v>PT DAMA</v>
          </cell>
          <cell r="C1321" t="str">
            <v>CHAMARRA</v>
          </cell>
          <cell r="D1321" t="str">
            <v>ADVANCE</v>
          </cell>
          <cell r="E1321" t="str">
            <v>PRIMAVERA / VERANO</v>
          </cell>
          <cell r="F1321">
            <v>2019</v>
          </cell>
          <cell r="G1321" t="str">
            <v>18 SEMANA</v>
          </cell>
          <cell r="H1321">
            <v>0</v>
          </cell>
          <cell r="I1321" t="str">
            <v>MANGA LARGA</v>
          </cell>
          <cell r="J1321" t="str">
            <v>REBAJAS</v>
          </cell>
          <cell r="K1321" t="str">
            <v>ALGODON  ELASTANO</v>
          </cell>
          <cell r="L1321" t="str">
            <v>DENIM</v>
          </cell>
          <cell r="M1321" t="str">
            <v>DEVOLUCION 2</v>
          </cell>
          <cell r="N1321" t="str">
            <v>TEINME</v>
          </cell>
          <cell r="O1321">
            <v>649.9</v>
          </cell>
        </row>
        <row r="1322">
          <cell r="A1322" t="str">
            <v>GD14Q012</v>
          </cell>
          <cell r="B1322" t="str">
            <v>PT DAMA</v>
          </cell>
          <cell r="C1322" t="str">
            <v>CHAMARRA</v>
          </cell>
          <cell r="D1322" t="str">
            <v>ADVANCE</v>
          </cell>
          <cell r="E1322" t="str">
            <v>OTOÑO / INVIERNO</v>
          </cell>
          <cell r="F1322">
            <v>2019</v>
          </cell>
          <cell r="G1322" t="str">
            <v>28 SEMANA</v>
          </cell>
          <cell r="H1322">
            <v>0</v>
          </cell>
          <cell r="I1322" t="str">
            <v>MANGA LARGA</v>
          </cell>
          <cell r="J1322" t="str">
            <v>REBAJAS</v>
          </cell>
          <cell r="K1322" t="str">
            <v>ALGODON  ELASTANO</v>
          </cell>
          <cell r="L1322" t="str">
            <v>DENIM</v>
          </cell>
          <cell r="M1322" t="str">
            <v>-</v>
          </cell>
          <cell r="N1322" t="str">
            <v>TEINME</v>
          </cell>
          <cell r="O1322">
            <v>579.9</v>
          </cell>
        </row>
        <row r="1323">
          <cell r="A1323" t="str">
            <v>GD14Q013</v>
          </cell>
          <cell r="B1323" t="str">
            <v>PT DAMA</v>
          </cell>
          <cell r="C1323" t="str">
            <v>CHAMARRA</v>
          </cell>
          <cell r="D1323" t="str">
            <v>CLEAN</v>
          </cell>
          <cell r="E1323" t="str">
            <v>OTOÑO / INVIERNO</v>
          </cell>
          <cell r="F1323">
            <v>2019</v>
          </cell>
          <cell r="G1323" t="str">
            <v>31 SEMANA</v>
          </cell>
          <cell r="H1323">
            <v>0</v>
          </cell>
          <cell r="I1323" t="str">
            <v>MANGA LARGA</v>
          </cell>
          <cell r="J1323" t="str">
            <v>REBAJAS</v>
          </cell>
          <cell r="K1323" t="str">
            <v>ALGODON  ELASTANO</v>
          </cell>
          <cell r="L1323" t="str">
            <v>DENIM</v>
          </cell>
          <cell r="M1323" t="str">
            <v>-</v>
          </cell>
          <cell r="N1323" t="str">
            <v>TEINME</v>
          </cell>
          <cell r="O1323">
            <v>549.9</v>
          </cell>
        </row>
        <row r="1324">
          <cell r="A1324" t="str">
            <v>GD14Q014</v>
          </cell>
          <cell r="B1324" t="str">
            <v>PT DAMA</v>
          </cell>
          <cell r="C1324" t="str">
            <v>CHAMARRA</v>
          </cell>
          <cell r="D1324" t="str">
            <v>ADVANCE</v>
          </cell>
          <cell r="E1324" t="str">
            <v>OTOÑO / INVIERNO</v>
          </cell>
          <cell r="F1324">
            <v>2019</v>
          </cell>
          <cell r="G1324" t="str">
            <v>25 SEMANA</v>
          </cell>
          <cell r="H1324">
            <v>0</v>
          </cell>
          <cell r="I1324" t="str">
            <v>MANGA LARGA</v>
          </cell>
          <cell r="J1324" t="str">
            <v>REBAJAS</v>
          </cell>
          <cell r="K1324" t="str">
            <v>ALGODON  ELASTANO</v>
          </cell>
          <cell r="L1324" t="str">
            <v>DENIM</v>
          </cell>
          <cell r="M1324" t="str">
            <v>-</v>
          </cell>
          <cell r="N1324" t="str">
            <v>TEINME</v>
          </cell>
          <cell r="O1324">
            <v>579.9</v>
          </cell>
        </row>
        <row r="1325">
          <cell r="A1325" t="str">
            <v>GD14Q015</v>
          </cell>
          <cell r="B1325" t="str">
            <v>PT DAMA</v>
          </cell>
          <cell r="C1325" t="str">
            <v>CHAMARRA</v>
          </cell>
          <cell r="D1325" t="str">
            <v>CORE</v>
          </cell>
          <cell r="E1325" t="str">
            <v>OTOÑO / INVIERNO</v>
          </cell>
          <cell r="F1325">
            <v>2019</v>
          </cell>
          <cell r="G1325" t="str">
            <v>37 SEMANA</v>
          </cell>
          <cell r="H1325">
            <v>0</v>
          </cell>
          <cell r="I1325" t="str">
            <v>MANGA LARGA</v>
          </cell>
          <cell r="J1325" t="str">
            <v>REBAJAS</v>
          </cell>
          <cell r="K1325" t="str">
            <v>ALGODON  ELASTANO</v>
          </cell>
          <cell r="L1325" t="str">
            <v>DENIM</v>
          </cell>
          <cell r="M1325" t="str">
            <v>-</v>
          </cell>
          <cell r="N1325" t="str">
            <v>TEINME</v>
          </cell>
          <cell r="O1325">
            <v>599.9</v>
          </cell>
        </row>
        <row r="1326">
          <cell r="A1326" t="str">
            <v>GD14Q016</v>
          </cell>
          <cell r="B1326" t="str">
            <v>PT DAMA</v>
          </cell>
          <cell r="C1326" t="str">
            <v>CHAMARRA</v>
          </cell>
          <cell r="D1326" t="str">
            <v>ADVANCE</v>
          </cell>
          <cell r="E1326" t="str">
            <v>OTOÑO / INVIERNO</v>
          </cell>
          <cell r="F1326">
            <v>2019</v>
          </cell>
          <cell r="G1326" t="str">
            <v>36 SEMANA</v>
          </cell>
          <cell r="H1326">
            <v>0</v>
          </cell>
          <cell r="I1326" t="str">
            <v>MANGA LARGA</v>
          </cell>
          <cell r="J1326" t="str">
            <v>REBAJAS</v>
          </cell>
          <cell r="K1326" t="str">
            <v>ALGODON  ELASTANO</v>
          </cell>
          <cell r="L1326" t="str">
            <v>DENIM</v>
          </cell>
          <cell r="M1326" t="str">
            <v>-</v>
          </cell>
          <cell r="N1326" t="str">
            <v>TEINME</v>
          </cell>
          <cell r="O1326">
            <v>599.9</v>
          </cell>
        </row>
        <row r="1327">
          <cell r="A1327" t="str">
            <v>GD14Q019</v>
          </cell>
          <cell r="B1327" t="str">
            <v>PT DAMA</v>
          </cell>
          <cell r="C1327" t="str">
            <v>CHAMARRA</v>
          </cell>
          <cell r="D1327" t="str">
            <v>TRENDY</v>
          </cell>
          <cell r="E1327" t="str">
            <v>OTOÑO / INVIERNO</v>
          </cell>
          <cell r="F1327">
            <v>2019</v>
          </cell>
          <cell r="G1327" t="str">
            <v>47 SEMANA</v>
          </cell>
          <cell r="H1327">
            <v>0</v>
          </cell>
          <cell r="I1327" t="str">
            <v>MANGA LARGA</v>
          </cell>
          <cell r="J1327" t="str">
            <v>REBAJAS</v>
          </cell>
          <cell r="K1327" t="str">
            <v>ALGODON  ELASTANO</v>
          </cell>
          <cell r="L1327" t="str">
            <v>DENIM</v>
          </cell>
          <cell r="M1327" t="str">
            <v>-</v>
          </cell>
          <cell r="N1327" t="str">
            <v>TEINME</v>
          </cell>
          <cell r="O1327">
            <v>799.9</v>
          </cell>
        </row>
        <row r="1328">
          <cell r="A1328" t="str">
            <v>GD14Q020</v>
          </cell>
          <cell r="B1328" t="str">
            <v>PT DAMA</v>
          </cell>
          <cell r="C1328" t="str">
            <v>CHAMARRA</v>
          </cell>
          <cell r="D1328" t="str">
            <v>CORE</v>
          </cell>
          <cell r="E1328" t="str">
            <v>OTOÑO / INVIERNO</v>
          </cell>
          <cell r="F1328">
            <v>2019</v>
          </cell>
          <cell r="G1328" t="str">
            <v>51 SEMANA</v>
          </cell>
          <cell r="H1328">
            <v>0</v>
          </cell>
          <cell r="I1328" t="str">
            <v>MANGA LARGA</v>
          </cell>
          <cell r="J1328" t="str">
            <v>REBAJAS</v>
          </cell>
          <cell r="K1328" t="str">
            <v>ALGODON  ELASTANO</v>
          </cell>
          <cell r="L1328" t="str">
            <v>DENIM</v>
          </cell>
          <cell r="M1328" t="str">
            <v>DEVOLUCION 2</v>
          </cell>
          <cell r="N1328" t="str">
            <v>TEINME</v>
          </cell>
          <cell r="O1328">
            <v>799.9</v>
          </cell>
        </row>
        <row r="1329">
          <cell r="A1329" t="str">
            <v>GD14Q021</v>
          </cell>
          <cell r="B1329" t="str">
            <v>PT DAMA</v>
          </cell>
          <cell r="C1329" t="str">
            <v>CHAMARRA</v>
          </cell>
          <cell r="D1329" t="str">
            <v>CORE</v>
          </cell>
          <cell r="E1329" t="str">
            <v>OTOÑO / INVIERNO</v>
          </cell>
          <cell r="F1329">
            <v>2019</v>
          </cell>
          <cell r="G1329" t="str">
            <v>3 SEMANA</v>
          </cell>
          <cell r="H1329">
            <v>0</v>
          </cell>
          <cell r="I1329" t="str">
            <v>MANGA LARGA</v>
          </cell>
          <cell r="J1329" t="str">
            <v>REBAJAS</v>
          </cell>
          <cell r="K1329" t="str">
            <v>ALGODON  ELASTANO</v>
          </cell>
          <cell r="L1329" t="str">
            <v>DENIM</v>
          </cell>
          <cell r="M1329" t="str">
            <v>-</v>
          </cell>
          <cell r="N1329" t="str">
            <v>TEINME</v>
          </cell>
          <cell r="O1329">
            <v>799.9</v>
          </cell>
        </row>
        <row r="1330">
          <cell r="A1330" t="str">
            <v>GD14R043</v>
          </cell>
          <cell r="B1330" t="str">
            <v>PT DAMA</v>
          </cell>
          <cell r="C1330" t="str">
            <v>CHAMARRA</v>
          </cell>
          <cell r="D1330" t="str">
            <v>TRENDY</v>
          </cell>
          <cell r="E1330" t="str">
            <v>OTOÑO / INVIERNO</v>
          </cell>
          <cell r="F1330">
            <v>2020</v>
          </cell>
          <cell r="G1330" t="str">
            <v>38 SEMANA</v>
          </cell>
          <cell r="H1330">
            <v>0</v>
          </cell>
          <cell r="I1330" t="str">
            <v>MANGA LARGA</v>
          </cell>
          <cell r="J1330" t="str">
            <v>REBAJAS</v>
          </cell>
          <cell r="K1330" t="str">
            <v>ALGODON  ELASTANO</v>
          </cell>
          <cell r="L1330" t="str">
            <v>-</v>
          </cell>
          <cell r="M1330" t="str">
            <v>-</v>
          </cell>
          <cell r="N1330" t="str">
            <v>TEINME</v>
          </cell>
          <cell r="O1330">
            <v>449.9</v>
          </cell>
        </row>
        <row r="1331">
          <cell r="A1331" t="str">
            <v>GD14R044</v>
          </cell>
          <cell r="B1331" t="str">
            <v>PT DAMA</v>
          </cell>
          <cell r="C1331" t="str">
            <v>CHAMARRA</v>
          </cell>
          <cell r="D1331" t="str">
            <v>TRENDY</v>
          </cell>
          <cell r="E1331" t="str">
            <v>OTOÑO / INVIERNO</v>
          </cell>
          <cell r="F1331">
            <v>2020</v>
          </cell>
          <cell r="G1331" t="str">
            <v>41 SEMANA</v>
          </cell>
          <cell r="H1331">
            <v>0</v>
          </cell>
          <cell r="I1331" t="str">
            <v>MANGA LARGA</v>
          </cell>
          <cell r="J1331" t="str">
            <v>REBAJAS</v>
          </cell>
          <cell r="K1331" t="str">
            <v>ALGODON  ELASTANO</v>
          </cell>
          <cell r="L1331">
            <v>0</v>
          </cell>
          <cell r="M1331">
            <v>0</v>
          </cell>
          <cell r="N1331" t="str">
            <v>TEINME</v>
          </cell>
          <cell r="O1331">
            <v>449.9</v>
          </cell>
        </row>
        <row r="1332">
          <cell r="A1332" t="str">
            <v>GD14R045</v>
          </cell>
          <cell r="B1332" t="str">
            <v>PT DAMA</v>
          </cell>
          <cell r="C1332" t="str">
            <v>CHAMARRA</v>
          </cell>
          <cell r="D1332" t="str">
            <v>CLEAN</v>
          </cell>
          <cell r="E1332">
            <v>0</v>
          </cell>
          <cell r="F1332">
            <v>0</v>
          </cell>
          <cell r="G1332" t="str">
            <v>46 SEMANA</v>
          </cell>
          <cell r="H1332" t="str">
            <v/>
          </cell>
          <cell r="I1332">
            <v>0</v>
          </cell>
          <cell r="J1332" t="str">
            <v>LINEA</v>
          </cell>
          <cell r="K1332" t="str">
            <v>MEZCLILLA</v>
          </cell>
          <cell r="L1332">
            <v>0</v>
          </cell>
          <cell r="M1332">
            <v>0</v>
          </cell>
          <cell r="N1332" t="str">
            <v>TEINME</v>
          </cell>
          <cell r="O1332">
            <v>449.9</v>
          </cell>
        </row>
        <row r="1333">
          <cell r="A1333" t="str">
            <v>GD14R046</v>
          </cell>
          <cell r="B1333" t="str">
            <v>PT DAMA</v>
          </cell>
          <cell r="C1333" t="str">
            <v>CHAMARRA</v>
          </cell>
          <cell r="D1333" t="str">
            <v>ADVANCE</v>
          </cell>
          <cell r="E1333" t="str">
            <v>OTOÑO / INVIERNO</v>
          </cell>
          <cell r="F1333">
            <v>2020</v>
          </cell>
          <cell r="G1333" t="str">
            <v>52 SEMANA</v>
          </cell>
          <cell r="H1333" t="str">
            <v>CLASSIC</v>
          </cell>
          <cell r="I1333">
            <v>0</v>
          </cell>
          <cell r="J1333" t="str">
            <v>LINEA</v>
          </cell>
          <cell r="K1333" t="str">
            <v>ALGODON  ELASTANO</v>
          </cell>
          <cell r="L1333">
            <v>0</v>
          </cell>
          <cell r="M1333" t="str">
            <v>LANZAMIENTO</v>
          </cell>
          <cell r="N1333" t="str">
            <v>TEINME</v>
          </cell>
          <cell r="O1333">
            <v>499.9</v>
          </cell>
        </row>
        <row r="1334">
          <cell r="A1334" t="str">
            <v>GD14T114</v>
          </cell>
          <cell r="B1334" t="str">
            <v>PT DAMA</v>
          </cell>
          <cell r="C1334" t="str">
            <v>CHAMARRA</v>
          </cell>
          <cell r="D1334" t="str">
            <v>ADVANCE</v>
          </cell>
          <cell r="E1334" t="str">
            <v>PRIMAVERA / VERANO</v>
          </cell>
          <cell r="F1334">
            <v>2019</v>
          </cell>
          <cell r="G1334" t="str">
            <v>20 SEMANA</v>
          </cell>
          <cell r="H1334">
            <v>0</v>
          </cell>
          <cell r="I1334" t="str">
            <v>MANGA LARGA</v>
          </cell>
          <cell r="J1334" t="str">
            <v>REBAJAS</v>
          </cell>
          <cell r="K1334" t="str">
            <v>GABARDINA</v>
          </cell>
          <cell r="L1334" t="str">
            <v>HAWAII</v>
          </cell>
          <cell r="M1334" t="str">
            <v>-</v>
          </cell>
          <cell r="N1334" t="str">
            <v>TEINME</v>
          </cell>
          <cell r="O1334">
            <v>399.9</v>
          </cell>
        </row>
        <row r="1335">
          <cell r="A1335" t="str">
            <v>GD15K001</v>
          </cell>
          <cell r="B1335" t="str">
            <v>PT DAMA</v>
          </cell>
          <cell r="C1335" t="str">
            <v>FALDA</v>
          </cell>
          <cell r="D1335" t="str">
            <v>ADVANCE</v>
          </cell>
          <cell r="E1335" t="str">
            <v>PRIMAVERA / VERANO</v>
          </cell>
          <cell r="F1335">
            <v>2019</v>
          </cell>
          <cell r="G1335" t="str">
            <v>26 SEMANA</v>
          </cell>
          <cell r="H1335">
            <v>0</v>
          </cell>
          <cell r="I1335" t="str">
            <v>-</v>
          </cell>
          <cell r="J1335" t="str">
            <v>REBAJAS</v>
          </cell>
          <cell r="K1335" t="str">
            <v>100% POLIESTER</v>
          </cell>
          <cell r="L1335" t="str">
            <v>VINTAGE STRIPES</v>
          </cell>
          <cell r="M1335" t="str">
            <v>-</v>
          </cell>
          <cell r="N1335" t="str">
            <v>TEINME</v>
          </cell>
          <cell r="O1335">
            <v>189.9</v>
          </cell>
        </row>
        <row r="1336">
          <cell r="A1336" t="str">
            <v>GD15K002</v>
          </cell>
          <cell r="B1336" t="str">
            <v>PT DAMA</v>
          </cell>
          <cell r="C1336" t="str">
            <v>FALDA</v>
          </cell>
          <cell r="D1336" t="str">
            <v>TRENDY</v>
          </cell>
          <cell r="E1336" t="str">
            <v>OTOÑO / INVIERNO</v>
          </cell>
          <cell r="F1336">
            <v>2019</v>
          </cell>
          <cell r="G1336" t="str">
            <v>47 SEMANA</v>
          </cell>
          <cell r="H1336" t="str">
            <v>ENTUBADO</v>
          </cell>
          <cell r="I1336" t="str">
            <v>-</v>
          </cell>
          <cell r="J1336" t="str">
            <v>REBAJAS</v>
          </cell>
          <cell r="K1336" t="str">
            <v>PIEL</v>
          </cell>
          <cell r="L1336" t="str">
            <v>VINTAGE</v>
          </cell>
          <cell r="M1336" t="str">
            <v>-</v>
          </cell>
          <cell r="N1336" t="str">
            <v>TEINME</v>
          </cell>
          <cell r="O1336">
            <v>229.9</v>
          </cell>
        </row>
        <row r="1337">
          <cell r="A1337" t="str">
            <v>GD15R008</v>
          </cell>
          <cell r="B1337" t="str">
            <v>PT DAMA</v>
          </cell>
          <cell r="C1337" t="str">
            <v>FALDA</v>
          </cell>
          <cell r="D1337" t="str">
            <v>CORE</v>
          </cell>
          <cell r="E1337" t="str">
            <v>PRIMAVERA / VERANO</v>
          </cell>
          <cell r="F1337">
            <v>2015</v>
          </cell>
          <cell r="G1337" t="str">
            <v>6 SEMANA</v>
          </cell>
          <cell r="H1337">
            <v>0</v>
          </cell>
          <cell r="I1337" t="str">
            <v>-</v>
          </cell>
          <cell r="J1337" t="str">
            <v>PRIMERAS REBAJAS PRI-VER 2015</v>
          </cell>
          <cell r="K1337" t="str">
            <v>MEZCLILLA</v>
          </cell>
          <cell r="L1337" t="str">
            <v>-</v>
          </cell>
          <cell r="M1337" t="str">
            <v>LANZAMIENTO</v>
          </cell>
          <cell r="N1337" t="str">
            <v>TEINME</v>
          </cell>
          <cell r="O1337">
            <v>299.89999999999998</v>
          </cell>
        </row>
        <row r="1338">
          <cell r="A1338" t="str">
            <v>GD15R009</v>
          </cell>
          <cell r="B1338" t="str">
            <v>PT DAMA</v>
          </cell>
          <cell r="C1338" t="str">
            <v>FALDA</v>
          </cell>
          <cell r="D1338" t="str">
            <v>BASICO</v>
          </cell>
          <cell r="E1338" t="str">
            <v>OTOÑO / INVIERNO</v>
          </cell>
          <cell r="F1338">
            <v>2015</v>
          </cell>
          <cell r="G1338" t="str">
            <v>22 SEMANA</v>
          </cell>
          <cell r="H1338">
            <v>0</v>
          </cell>
          <cell r="I1338" t="str">
            <v>-</v>
          </cell>
          <cell r="J1338" t="str">
            <v>REBAJAS PRI - VER 2016</v>
          </cell>
          <cell r="K1338" t="str">
            <v>MEZCLILLA</v>
          </cell>
          <cell r="L1338" t="str">
            <v>BASICOS</v>
          </cell>
          <cell r="M1338" t="str">
            <v>LANZAMIENTO</v>
          </cell>
          <cell r="N1338" t="str">
            <v>TEINME</v>
          </cell>
          <cell r="O1338">
            <v>299.89999999999998</v>
          </cell>
        </row>
        <row r="1339">
          <cell r="A1339" t="str">
            <v>GD15R010</v>
          </cell>
          <cell r="B1339" t="str">
            <v>PT DAMA</v>
          </cell>
          <cell r="C1339" t="str">
            <v>FALDA</v>
          </cell>
          <cell r="D1339" t="str">
            <v>CORE</v>
          </cell>
          <cell r="E1339" t="str">
            <v>PRIMAVERA / VERANO</v>
          </cell>
          <cell r="F1339">
            <v>0</v>
          </cell>
          <cell r="G1339" t="str">
            <v>20 SEMANA</v>
          </cell>
          <cell r="H1339">
            <v>0</v>
          </cell>
          <cell r="I1339" t="str">
            <v>-</v>
          </cell>
          <cell r="J1339" t="str">
            <v>REBAJAS</v>
          </cell>
          <cell r="K1339" t="str">
            <v>ALGODON  ELASTANO</v>
          </cell>
          <cell r="L1339" t="str">
            <v>-</v>
          </cell>
          <cell r="M1339" t="str">
            <v>LANZAMIENTO</v>
          </cell>
          <cell r="N1339" t="str">
            <v>TEINME</v>
          </cell>
          <cell r="O1339">
            <v>299.89999999999998</v>
          </cell>
        </row>
        <row r="1340">
          <cell r="A1340" t="str">
            <v>GD15R011</v>
          </cell>
          <cell r="B1340" t="str">
            <v>PT DAMA</v>
          </cell>
          <cell r="C1340" t="str">
            <v>FALDA</v>
          </cell>
          <cell r="D1340" t="str">
            <v>BASICO</v>
          </cell>
          <cell r="E1340" t="str">
            <v>OTOÑO / INVIERNO</v>
          </cell>
          <cell r="F1340">
            <v>2015</v>
          </cell>
          <cell r="G1340" t="str">
            <v>22 SEMANA</v>
          </cell>
          <cell r="H1340">
            <v>0</v>
          </cell>
          <cell r="I1340" t="str">
            <v>-</v>
          </cell>
          <cell r="J1340" t="str">
            <v>REBAJAS PRI - VER 2016</v>
          </cell>
          <cell r="K1340" t="str">
            <v>MEZCLILLA</v>
          </cell>
          <cell r="L1340" t="str">
            <v>BASICOS</v>
          </cell>
          <cell r="M1340" t="str">
            <v>LANZAMIENTO</v>
          </cell>
          <cell r="N1340" t="str">
            <v>TEINME</v>
          </cell>
          <cell r="O1340">
            <v>299.89999999999998</v>
          </cell>
        </row>
        <row r="1341">
          <cell r="A1341" t="str">
            <v>GD15R012</v>
          </cell>
          <cell r="B1341" t="str">
            <v>PT DAMA</v>
          </cell>
          <cell r="C1341" t="str">
            <v>FALDA</v>
          </cell>
          <cell r="D1341" t="str">
            <v>ADVANCED</v>
          </cell>
          <cell r="E1341" t="str">
            <v>PRIMAVERA / VERANO</v>
          </cell>
          <cell r="F1341">
            <v>2016</v>
          </cell>
          <cell r="G1341" t="str">
            <v>10 SEMANA</v>
          </cell>
          <cell r="H1341" t="str">
            <v>ENTUBADO</v>
          </cell>
          <cell r="I1341" t="str">
            <v>-</v>
          </cell>
          <cell r="J1341" t="str">
            <v>REBAJAS PRI - VER 2016</v>
          </cell>
          <cell r="K1341" t="str">
            <v>MEZCLILLA</v>
          </cell>
          <cell r="L1341" t="str">
            <v>-</v>
          </cell>
          <cell r="M1341" t="str">
            <v>-</v>
          </cell>
          <cell r="N1341" t="str">
            <v>TEINME</v>
          </cell>
          <cell r="O1341">
            <v>399.9</v>
          </cell>
        </row>
        <row r="1342">
          <cell r="A1342" t="str">
            <v>GD15R013</v>
          </cell>
          <cell r="B1342" t="str">
            <v>PT DAMA</v>
          </cell>
          <cell r="C1342" t="str">
            <v>FALDA</v>
          </cell>
          <cell r="D1342" t="str">
            <v>VANGUARDIA</v>
          </cell>
          <cell r="E1342" t="str">
            <v>PRIMAVERA / VERANO</v>
          </cell>
          <cell r="F1342">
            <v>2016</v>
          </cell>
          <cell r="G1342" t="str">
            <v>9 SEMANA</v>
          </cell>
          <cell r="H1342" t="str">
            <v>ENTUBADO</v>
          </cell>
          <cell r="I1342" t="str">
            <v>-</v>
          </cell>
          <cell r="J1342" t="str">
            <v>REBAJAS PRI - VER 2016</v>
          </cell>
          <cell r="K1342" t="str">
            <v>MEZCLILLA</v>
          </cell>
          <cell r="L1342" t="str">
            <v>-</v>
          </cell>
          <cell r="M1342" t="str">
            <v>-</v>
          </cell>
          <cell r="N1342" t="str">
            <v>TEINME</v>
          </cell>
          <cell r="O1342">
            <v>299.89999999999998</v>
          </cell>
        </row>
        <row r="1343">
          <cell r="A1343" t="str">
            <v>GD15R014</v>
          </cell>
          <cell r="B1343" t="str">
            <v>PT DAMA</v>
          </cell>
          <cell r="C1343" t="str">
            <v>FALDA</v>
          </cell>
          <cell r="D1343" t="str">
            <v>LOW PRICE</v>
          </cell>
          <cell r="E1343" t="str">
            <v>PRIMAVERA / VERANO</v>
          </cell>
          <cell r="F1343">
            <v>2016</v>
          </cell>
          <cell r="G1343" t="str">
            <v>11 SEMANA</v>
          </cell>
          <cell r="H1343" t="str">
            <v>-</v>
          </cell>
          <cell r="I1343" t="str">
            <v>SIN MANGA</v>
          </cell>
          <cell r="J1343" t="str">
            <v>REBAJAS PRI - VER 2016</v>
          </cell>
          <cell r="K1343" t="str">
            <v>MEZCLILLA</v>
          </cell>
          <cell r="L1343" t="str">
            <v>-</v>
          </cell>
          <cell r="M1343" t="str">
            <v>-</v>
          </cell>
          <cell r="N1343" t="str">
            <v>TEINME</v>
          </cell>
          <cell r="O1343">
            <v>399.9</v>
          </cell>
        </row>
        <row r="1344">
          <cell r="A1344" t="str">
            <v>GD15R015</v>
          </cell>
          <cell r="B1344" t="str">
            <v>PT DAMA</v>
          </cell>
          <cell r="C1344" t="str">
            <v>FALDA</v>
          </cell>
          <cell r="D1344" t="str">
            <v>LOW PRICE</v>
          </cell>
          <cell r="E1344" t="str">
            <v>PRIMAVERA / VERANO</v>
          </cell>
          <cell r="F1344">
            <v>2016</v>
          </cell>
          <cell r="G1344" t="str">
            <v>11 SEMANA</v>
          </cell>
          <cell r="H1344" t="str">
            <v>-</v>
          </cell>
          <cell r="I1344" t="str">
            <v>SIN MANGA</v>
          </cell>
          <cell r="J1344" t="str">
            <v>REBAJAS PRI - VER 2016</v>
          </cell>
          <cell r="K1344" t="str">
            <v>MEZCLILLA</v>
          </cell>
          <cell r="L1344" t="str">
            <v>-</v>
          </cell>
          <cell r="M1344" t="str">
            <v>-</v>
          </cell>
          <cell r="N1344" t="str">
            <v>TEINME</v>
          </cell>
          <cell r="O1344">
            <v>399.9</v>
          </cell>
        </row>
        <row r="1345">
          <cell r="A1345" t="str">
            <v>GD15R016</v>
          </cell>
          <cell r="B1345" t="str">
            <v>PT DAMA</v>
          </cell>
          <cell r="C1345" t="str">
            <v>FALDA</v>
          </cell>
          <cell r="D1345" t="str">
            <v>TRENDY</v>
          </cell>
          <cell r="E1345" t="str">
            <v>PRIMAVERA / VERANO</v>
          </cell>
          <cell r="F1345">
            <v>2019</v>
          </cell>
          <cell r="G1345" t="str">
            <v>6 SEMANA</v>
          </cell>
          <cell r="H1345" t="str">
            <v>-</v>
          </cell>
          <cell r="I1345" t="str">
            <v>-</v>
          </cell>
          <cell r="J1345" t="str">
            <v>REBAJAS</v>
          </cell>
          <cell r="K1345" t="str">
            <v>ALGODON  ELASTANO</v>
          </cell>
          <cell r="L1345" t="str">
            <v>DENIM</v>
          </cell>
          <cell r="M1345" t="str">
            <v>-</v>
          </cell>
          <cell r="N1345" t="str">
            <v>TEINME</v>
          </cell>
          <cell r="O1345">
            <v>349.9</v>
          </cell>
        </row>
        <row r="1346">
          <cell r="A1346" t="str">
            <v>GD210025</v>
          </cell>
          <cell r="B1346" t="str">
            <v>PT DAMA</v>
          </cell>
          <cell r="C1346" t="str">
            <v>JEANS</v>
          </cell>
          <cell r="D1346" t="str">
            <v>ADVANCED</v>
          </cell>
          <cell r="E1346" t="str">
            <v>OTOÑO / INVIERNO</v>
          </cell>
          <cell r="F1346">
            <v>2020</v>
          </cell>
          <cell r="G1346" t="str">
            <v>3 SEMANA</v>
          </cell>
          <cell r="H1346" t="str">
            <v>MOM FIT</v>
          </cell>
          <cell r="I1346">
            <v>0</v>
          </cell>
          <cell r="J1346" t="str">
            <v>LINEA</v>
          </cell>
          <cell r="K1346" t="str">
            <v>100% ALGODÓN</v>
          </cell>
          <cell r="L1346">
            <v>0</v>
          </cell>
          <cell r="M1346" t="str">
            <v>LANZAMIENTO</v>
          </cell>
          <cell r="N1346" t="str">
            <v>TEINME</v>
          </cell>
          <cell r="O1346">
            <v>479.9</v>
          </cell>
        </row>
        <row r="1347">
          <cell r="A1347" t="str">
            <v>GD210026</v>
          </cell>
          <cell r="B1347" t="str">
            <v>PT DAMA</v>
          </cell>
          <cell r="C1347" t="str">
            <v>JEANS</v>
          </cell>
          <cell r="D1347" t="str">
            <v>ADVANCED</v>
          </cell>
          <cell r="E1347" t="str">
            <v>OTOÑO / INVIERNO</v>
          </cell>
          <cell r="F1347">
            <v>2020</v>
          </cell>
          <cell r="G1347" t="str">
            <v>3 SEMANA</v>
          </cell>
          <cell r="H1347" t="str">
            <v>MOM FIT</v>
          </cell>
          <cell r="I1347">
            <v>0</v>
          </cell>
          <cell r="J1347" t="str">
            <v>LINEA</v>
          </cell>
          <cell r="K1347" t="str">
            <v>100% ALGODÓN</v>
          </cell>
          <cell r="L1347">
            <v>0</v>
          </cell>
          <cell r="M1347" t="str">
            <v>LANZAMIENTO</v>
          </cell>
          <cell r="N1347" t="str">
            <v>TEINME</v>
          </cell>
          <cell r="O1347">
            <v>479.9</v>
          </cell>
        </row>
        <row r="1348">
          <cell r="A1348" t="str">
            <v>GD21G009</v>
          </cell>
          <cell r="B1348" t="str">
            <v>PT DAMA</v>
          </cell>
          <cell r="C1348" t="str">
            <v>JEANS</v>
          </cell>
          <cell r="D1348" t="str">
            <v>CORE</v>
          </cell>
          <cell r="E1348" t="str">
            <v>OTOÑO / INVIERNO</v>
          </cell>
          <cell r="F1348">
            <v>2020</v>
          </cell>
          <cell r="G1348" t="str">
            <v>38 SEMANA</v>
          </cell>
          <cell r="H1348" t="str">
            <v>HIGH WAIST</v>
          </cell>
          <cell r="I1348" t="str">
            <v>-</v>
          </cell>
          <cell r="J1348" t="str">
            <v>LINEA</v>
          </cell>
          <cell r="K1348" t="str">
            <v>ALGODON  ELASTANO</v>
          </cell>
          <cell r="L1348" t="str">
            <v>BASICOS</v>
          </cell>
          <cell r="M1348" t="str">
            <v>-</v>
          </cell>
          <cell r="N1348" t="str">
            <v>TEINME</v>
          </cell>
          <cell r="O1348">
            <v>479.9</v>
          </cell>
        </row>
        <row r="1349">
          <cell r="A1349" t="str">
            <v>GD21G010</v>
          </cell>
          <cell r="B1349" t="str">
            <v>PT DAMA</v>
          </cell>
          <cell r="C1349" t="str">
            <v>JEANS</v>
          </cell>
          <cell r="D1349" t="str">
            <v>CORE</v>
          </cell>
          <cell r="E1349" t="str">
            <v>OTOÑO / INVIERNO</v>
          </cell>
          <cell r="F1349">
            <v>2020</v>
          </cell>
          <cell r="G1349" t="str">
            <v>35 SEMANA</v>
          </cell>
          <cell r="H1349" t="str">
            <v>MEDIUM WAIST</v>
          </cell>
          <cell r="I1349" t="str">
            <v>-</v>
          </cell>
          <cell r="J1349" t="str">
            <v>LINEA</v>
          </cell>
          <cell r="K1349" t="str">
            <v>ALGODON  ELASTANO</v>
          </cell>
          <cell r="L1349" t="str">
            <v>ATEMPORAL</v>
          </cell>
          <cell r="M1349" t="str">
            <v>-</v>
          </cell>
          <cell r="N1349" t="str">
            <v>TEINME</v>
          </cell>
          <cell r="O1349">
            <v>479.9</v>
          </cell>
        </row>
        <row r="1350">
          <cell r="A1350" t="str">
            <v>GD21G011</v>
          </cell>
          <cell r="B1350" t="str">
            <v>PT DAMA</v>
          </cell>
          <cell r="C1350" t="str">
            <v>JEANS</v>
          </cell>
          <cell r="D1350" t="str">
            <v>CORE</v>
          </cell>
          <cell r="E1350" t="str">
            <v>OTOÑO / INVIERNO</v>
          </cell>
          <cell r="F1350">
            <v>2020</v>
          </cell>
          <cell r="G1350" t="str">
            <v>35 SEMANA</v>
          </cell>
          <cell r="H1350" t="str">
            <v>SKINNY HIGH</v>
          </cell>
          <cell r="I1350" t="str">
            <v>-</v>
          </cell>
          <cell r="J1350" t="str">
            <v>LINEA</v>
          </cell>
          <cell r="K1350" t="str">
            <v>ALGODON  ELASTANO</v>
          </cell>
          <cell r="L1350" t="str">
            <v>BASICOS</v>
          </cell>
          <cell r="M1350" t="str">
            <v>-</v>
          </cell>
          <cell r="N1350" t="str">
            <v>TEINME</v>
          </cell>
          <cell r="O1350">
            <v>349.9</v>
          </cell>
        </row>
        <row r="1351">
          <cell r="A1351" t="str">
            <v>GD21G012</v>
          </cell>
          <cell r="B1351" t="str">
            <v>PT DAMA</v>
          </cell>
          <cell r="C1351" t="str">
            <v>JEANS</v>
          </cell>
          <cell r="D1351" t="str">
            <v>CORE</v>
          </cell>
          <cell r="E1351" t="str">
            <v>OTOÑO / INVIERNO</v>
          </cell>
          <cell r="F1351">
            <v>2020</v>
          </cell>
          <cell r="G1351" t="str">
            <v>46 SEMANA</v>
          </cell>
          <cell r="H1351" t="str">
            <v>SUPER HIGH WAIST</v>
          </cell>
          <cell r="I1351" t="str">
            <v>NO APLICA</v>
          </cell>
          <cell r="J1351" t="str">
            <v>LINEA</v>
          </cell>
          <cell r="K1351" t="str">
            <v>ALGODON  ELASTANO</v>
          </cell>
          <cell r="L1351">
            <v>0</v>
          </cell>
          <cell r="M1351" t="str">
            <v>LANZAMIENTO</v>
          </cell>
          <cell r="N1351" t="str">
            <v>TEINME</v>
          </cell>
          <cell r="O1351">
            <v>379.9</v>
          </cell>
        </row>
        <row r="1352">
          <cell r="A1352" t="str">
            <v>GD21G013</v>
          </cell>
          <cell r="B1352" t="str">
            <v>PT DAMA</v>
          </cell>
          <cell r="C1352" t="str">
            <v>JEANS</v>
          </cell>
          <cell r="D1352" t="str">
            <v>CORE</v>
          </cell>
          <cell r="E1352" t="str">
            <v>OTOÑO / INVIERNO</v>
          </cell>
          <cell r="F1352">
            <v>2020</v>
          </cell>
          <cell r="G1352" t="str">
            <v>47 SEMANA</v>
          </cell>
          <cell r="H1352" t="str">
            <v>HIGH WAIST</v>
          </cell>
          <cell r="I1352" t="str">
            <v>NO APLICA</v>
          </cell>
          <cell r="J1352" t="str">
            <v>LINEA</v>
          </cell>
          <cell r="K1352" t="str">
            <v>ALGODON  ELASTANO</v>
          </cell>
          <cell r="L1352">
            <v>0</v>
          </cell>
          <cell r="M1352" t="str">
            <v>LANZAMIENTO</v>
          </cell>
          <cell r="N1352" t="str">
            <v>TEINME</v>
          </cell>
          <cell r="O1352">
            <v>379.9</v>
          </cell>
        </row>
        <row r="1353">
          <cell r="A1353" t="str">
            <v>GD21G014</v>
          </cell>
          <cell r="B1353" t="str">
            <v>PT DAMA</v>
          </cell>
          <cell r="C1353" t="str">
            <v>JEANS</v>
          </cell>
          <cell r="D1353" t="str">
            <v>CORE</v>
          </cell>
          <cell r="E1353" t="str">
            <v>OTOÑO / INVIERNO</v>
          </cell>
          <cell r="F1353">
            <v>2020</v>
          </cell>
          <cell r="G1353" t="str">
            <v>46 SEMANA</v>
          </cell>
          <cell r="H1353" t="str">
            <v>SUPER HIGH WAIST</v>
          </cell>
          <cell r="I1353" t="str">
            <v>NO APLICA</v>
          </cell>
          <cell r="J1353" t="str">
            <v>LINEA</v>
          </cell>
          <cell r="K1353" t="str">
            <v>ALGODON  ELASTANO</v>
          </cell>
          <cell r="L1353">
            <v>0</v>
          </cell>
          <cell r="M1353" t="str">
            <v>LANZAMIENTO</v>
          </cell>
          <cell r="N1353" t="str">
            <v>TEINME</v>
          </cell>
          <cell r="O1353">
            <v>379.9</v>
          </cell>
        </row>
        <row r="1354">
          <cell r="A1354" t="str">
            <v>GD21G015</v>
          </cell>
          <cell r="B1354" t="str">
            <v>PT DAMA</v>
          </cell>
          <cell r="C1354" t="str">
            <v>JEANS</v>
          </cell>
          <cell r="D1354" t="str">
            <v>CORE</v>
          </cell>
          <cell r="E1354" t="str">
            <v>OTOÑO / INVIERNO</v>
          </cell>
          <cell r="F1354">
            <v>2020</v>
          </cell>
          <cell r="G1354" t="str">
            <v>43 SEMANA</v>
          </cell>
          <cell r="H1354" t="str">
            <v>HIGH WAIST</v>
          </cell>
          <cell r="I1354">
            <v>0</v>
          </cell>
          <cell r="J1354" t="str">
            <v>LINEA</v>
          </cell>
          <cell r="K1354" t="str">
            <v>ALGODON  ELASTANO</v>
          </cell>
          <cell r="L1354">
            <v>0</v>
          </cell>
          <cell r="M1354">
            <v>0</v>
          </cell>
          <cell r="N1354" t="str">
            <v>TEINME</v>
          </cell>
          <cell r="O1354">
            <v>379.9</v>
          </cell>
        </row>
        <row r="1355">
          <cell r="A1355" t="str">
            <v>GD21Q024</v>
          </cell>
          <cell r="B1355" t="str">
            <v>PT DAMA</v>
          </cell>
          <cell r="C1355" t="str">
            <v>JEANS</v>
          </cell>
          <cell r="D1355" t="str">
            <v>TRENDY</v>
          </cell>
          <cell r="E1355" t="str">
            <v>OTOÑO / INVIERNO</v>
          </cell>
          <cell r="F1355">
            <v>2009</v>
          </cell>
          <cell r="G1355" t="str">
            <v>48 SEMANA</v>
          </cell>
          <cell r="H1355" t="str">
            <v>FERGIE</v>
          </cell>
          <cell r="I1355" t="str">
            <v>-</v>
          </cell>
          <cell r="J1355" t="str">
            <v>RECALL</v>
          </cell>
          <cell r="K1355" t="str">
            <v>MEZCLILLA</v>
          </cell>
          <cell r="L1355" t="str">
            <v>CIUDADES</v>
          </cell>
          <cell r="M1355" t="str">
            <v>-</v>
          </cell>
          <cell r="N1355" t="str">
            <v>TEINME</v>
          </cell>
          <cell r="O1355">
            <v>499.9</v>
          </cell>
        </row>
        <row r="1356">
          <cell r="A1356" t="str">
            <v>GD21Q055</v>
          </cell>
          <cell r="B1356" t="str">
            <v>PT DAMA</v>
          </cell>
          <cell r="C1356" t="str">
            <v>JEANS</v>
          </cell>
          <cell r="D1356" t="str">
            <v>TRENDY</v>
          </cell>
          <cell r="E1356" t="str">
            <v>PRIMAVERA / VERANO</v>
          </cell>
          <cell r="F1356">
            <v>2010</v>
          </cell>
          <cell r="G1356" t="str">
            <v>21 SEMANA</v>
          </cell>
          <cell r="H1356" t="str">
            <v>ASHLEE</v>
          </cell>
          <cell r="I1356" t="str">
            <v>-</v>
          </cell>
          <cell r="J1356" t="str">
            <v>REBAJAS OTO - INV 2017</v>
          </cell>
          <cell r="K1356" t="str">
            <v>MEZCLILLA</v>
          </cell>
          <cell r="L1356" t="str">
            <v>CIUDADES</v>
          </cell>
          <cell r="M1356" t="str">
            <v>-</v>
          </cell>
          <cell r="N1356" t="str">
            <v>TEINME</v>
          </cell>
          <cell r="O1356">
            <v>349.9</v>
          </cell>
        </row>
        <row r="1357">
          <cell r="A1357" t="str">
            <v>GD21Q064</v>
          </cell>
          <cell r="B1357" t="str">
            <v>PT DAMA</v>
          </cell>
          <cell r="C1357" t="str">
            <v>JEANS</v>
          </cell>
          <cell r="D1357" t="str">
            <v>TRENDY</v>
          </cell>
          <cell r="E1357" t="str">
            <v>PRIMAVERA / VERANO</v>
          </cell>
          <cell r="F1357">
            <v>0</v>
          </cell>
          <cell r="G1357" t="str">
            <v>17 SEMANA</v>
          </cell>
          <cell r="H1357" t="str">
            <v>SKINNY</v>
          </cell>
          <cell r="I1357" t="str">
            <v>-</v>
          </cell>
          <cell r="J1357" t="str">
            <v>REBAJAS</v>
          </cell>
          <cell r="K1357" t="str">
            <v>ALGODON  ELASTANO</v>
          </cell>
          <cell r="L1357">
            <v>0</v>
          </cell>
          <cell r="M1357" t="str">
            <v>LANZAMIENTO</v>
          </cell>
          <cell r="N1357" t="str">
            <v>TEINME</v>
          </cell>
          <cell r="O1357">
            <v>549.9</v>
          </cell>
        </row>
        <row r="1358">
          <cell r="A1358" t="str">
            <v>GD21Q065</v>
          </cell>
          <cell r="B1358" t="str">
            <v>PT DAMA</v>
          </cell>
          <cell r="C1358" t="str">
            <v>JEANS</v>
          </cell>
          <cell r="D1358" t="str">
            <v>VANGUARDIA</v>
          </cell>
          <cell r="E1358" t="str">
            <v>PRIMAVERA / VERANO</v>
          </cell>
          <cell r="F1358">
            <v>2015</v>
          </cell>
          <cell r="G1358" t="str">
            <v>17 SEMANA</v>
          </cell>
          <cell r="H1358" t="str">
            <v>SKINNY</v>
          </cell>
          <cell r="I1358" t="str">
            <v>-</v>
          </cell>
          <cell r="J1358" t="str">
            <v>REBAJAS OTO - INV 2017</v>
          </cell>
          <cell r="K1358" t="str">
            <v>MEZCLILLA</v>
          </cell>
          <cell r="L1358">
            <v>0</v>
          </cell>
          <cell r="M1358" t="str">
            <v>LANZAMIENTO</v>
          </cell>
          <cell r="N1358" t="str">
            <v>TEINME</v>
          </cell>
          <cell r="O1358">
            <v>549.9</v>
          </cell>
        </row>
        <row r="1359">
          <cell r="A1359" t="str">
            <v>GD21Q066</v>
          </cell>
          <cell r="B1359" t="str">
            <v>PT DAMA</v>
          </cell>
          <cell r="C1359" t="str">
            <v>JEANS</v>
          </cell>
          <cell r="D1359" t="str">
            <v>CORE</v>
          </cell>
          <cell r="E1359" t="str">
            <v>OTOÑO / INVIERNO</v>
          </cell>
          <cell r="F1359">
            <v>0</v>
          </cell>
          <cell r="G1359" t="str">
            <v>27 SEMANA</v>
          </cell>
          <cell r="H1359" t="str">
            <v>SUPER JEGGINS</v>
          </cell>
          <cell r="I1359" t="str">
            <v>-</v>
          </cell>
          <cell r="J1359" t="str">
            <v>REBAJAS</v>
          </cell>
          <cell r="K1359" t="str">
            <v>ALGODON  ELASTANO</v>
          </cell>
          <cell r="L1359" t="str">
            <v>BASICOS</v>
          </cell>
          <cell r="M1359" t="str">
            <v>RESURTIDO</v>
          </cell>
          <cell r="N1359" t="str">
            <v>TEINME</v>
          </cell>
          <cell r="O1359">
            <v>399.9</v>
          </cell>
        </row>
        <row r="1360">
          <cell r="A1360" t="str">
            <v>GD21Q067</v>
          </cell>
          <cell r="B1360" t="str">
            <v>PT DAMA</v>
          </cell>
          <cell r="C1360" t="str">
            <v>JEANS</v>
          </cell>
          <cell r="D1360" t="str">
            <v>TRENDY</v>
          </cell>
          <cell r="E1360" t="str">
            <v>PRIMAVERA / VERANO</v>
          </cell>
          <cell r="F1360">
            <v>0</v>
          </cell>
          <cell r="G1360" t="str">
            <v>20 SEMANA</v>
          </cell>
          <cell r="H1360" t="str">
            <v>SKINNY HIGH</v>
          </cell>
          <cell r="I1360" t="str">
            <v>-</v>
          </cell>
          <cell r="J1360" t="str">
            <v>REBAJAS</v>
          </cell>
          <cell r="K1360" t="str">
            <v>ALGODON  ELASTANO</v>
          </cell>
          <cell r="L1360">
            <v>0</v>
          </cell>
          <cell r="M1360" t="str">
            <v>LANZAMIENTO</v>
          </cell>
          <cell r="N1360" t="str">
            <v>TEINME</v>
          </cell>
          <cell r="O1360">
            <v>599.9</v>
          </cell>
        </row>
        <row r="1361">
          <cell r="A1361" t="str">
            <v>GD21Q068</v>
          </cell>
          <cell r="B1361" t="str">
            <v>PT DAMA</v>
          </cell>
          <cell r="C1361" t="str">
            <v>JEANS</v>
          </cell>
          <cell r="D1361" t="str">
            <v>CORE</v>
          </cell>
          <cell r="E1361" t="str">
            <v>PRIMAVERA / VERANO</v>
          </cell>
          <cell r="F1361">
            <v>2015</v>
          </cell>
          <cell r="G1361" t="str">
            <v>20 SEMANA</v>
          </cell>
          <cell r="H1361" t="str">
            <v>SUPER SKINNY</v>
          </cell>
          <cell r="I1361" t="str">
            <v>-</v>
          </cell>
          <cell r="J1361" t="str">
            <v>REBAJAS OTO - INV 2018</v>
          </cell>
          <cell r="K1361" t="str">
            <v>MEZCLILLA</v>
          </cell>
          <cell r="L1361" t="str">
            <v>BASICOS</v>
          </cell>
          <cell r="M1361" t="str">
            <v>LANZAMIENTO</v>
          </cell>
          <cell r="N1361" t="str">
            <v>TEINME</v>
          </cell>
          <cell r="O1361">
            <v>399.9</v>
          </cell>
        </row>
        <row r="1362">
          <cell r="A1362" t="str">
            <v>GD21Q070</v>
          </cell>
          <cell r="B1362" t="str">
            <v>PT DAMA</v>
          </cell>
          <cell r="C1362" t="str">
            <v>JEANS</v>
          </cell>
          <cell r="D1362" t="str">
            <v>CORE</v>
          </cell>
          <cell r="E1362" t="str">
            <v>PRIMAVERA / VERANO</v>
          </cell>
          <cell r="F1362">
            <v>2015</v>
          </cell>
          <cell r="G1362" t="str">
            <v>18 SEMANA</v>
          </cell>
          <cell r="H1362" t="str">
            <v>JEGGINS RESORTE</v>
          </cell>
          <cell r="I1362" t="str">
            <v>-</v>
          </cell>
          <cell r="J1362" t="str">
            <v>REBAJAS OTO - INV 2018</v>
          </cell>
          <cell r="K1362" t="str">
            <v>MEZCLILLA</v>
          </cell>
          <cell r="L1362" t="str">
            <v>BASICOS</v>
          </cell>
          <cell r="M1362" t="str">
            <v>LANZAMIENTO</v>
          </cell>
          <cell r="N1362" t="str">
            <v>TEINME</v>
          </cell>
          <cell r="O1362">
            <v>399.9</v>
          </cell>
        </row>
        <row r="1363">
          <cell r="A1363" t="str">
            <v>GD21Q083</v>
          </cell>
          <cell r="B1363" t="str">
            <v>PT DAMA</v>
          </cell>
          <cell r="C1363" t="str">
            <v>JEANS</v>
          </cell>
          <cell r="D1363" t="str">
            <v>CORE</v>
          </cell>
          <cell r="E1363" t="str">
            <v>OTOÑO / INVIERNO</v>
          </cell>
          <cell r="F1363">
            <v>2015</v>
          </cell>
          <cell r="G1363" t="str">
            <v>24 SEMANA</v>
          </cell>
          <cell r="H1363" t="str">
            <v>SUPER JEGGINS</v>
          </cell>
          <cell r="I1363" t="str">
            <v>-</v>
          </cell>
          <cell r="J1363" t="str">
            <v>REBAJAS OTO - INV 2018</v>
          </cell>
          <cell r="K1363" t="str">
            <v>MEZCLILLA</v>
          </cell>
          <cell r="L1363" t="str">
            <v>BASICOS</v>
          </cell>
          <cell r="M1363" t="str">
            <v>LANZAMIENTO</v>
          </cell>
          <cell r="N1363" t="str">
            <v>TEINME</v>
          </cell>
          <cell r="O1363">
            <v>399.9</v>
          </cell>
        </row>
        <row r="1364">
          <cell r="A1364" t="str">
            <v>GD21Q113</v>
          </cell>
          <cell r="B1364" t="str">
            <v>PT DAMA</v>
          </cell>
          <cell r="C1364" t="str">
            <v>JEANS</v>
          </cell>
          <cell r="D1364" t="str">
            <v>CORE</v>
          </cell>
          <cell r="E1364" t="str">
            <v>OTOÑO / INVIERNO</v>
          </cell>
          <cell r="F1364">
            <v>0</v>
          </cell>
          <cell r="G1364" t="str">
            <v>41 SEMANA</v>
          </cell>
          <cell r="H1364" t="str">
            <v>JEGGINS CUCHILLA</v>
          </cell>
          <cell r="I1364" t="str">
            <v>-</v>
          </cell>
          <cell r="J1364" t="str">
            <v>REBAJAS</v>
          </cell>
          <cell r="K1364" t="str">
            <v>ALGODON  ELASTANO</v>
          </cell>
          <cell r="L1364" t="str">
            <v>BASICOS</v>
          </cell>
          <cell r="M1364" t="str">
            <v>LANZAMIENTO</v>
          </cell>
          <cell r="N1364" t="str">
            <v>TEINME</v>
          </cell>
          <cell r="O1364">
            <v>399.9</v>
          </cell>
        </row>
        <row r="1365">
          <cell r="A1365" t="str">
            <v>GD21Q133</v>
          </cell>
          <cell r="B1365" t="str">
            <v>PT DAMA</v>
          </cell>
          <cell r="C1365" t="str">
            <v>JEANS</v>
          </cell>
          <cell r="D1365" t="str">
            <v>VANGUARDIA</v>
          </cell>
          <cell r="E1365" t="str">
            <v>PRIMAVERA / VERANO</v>
          </cell>
          <cell r="F1365">
            <v>2016</v>
          </cell>
          <cell r="G1365" t="str">
            <v>52 SEMANA</v>
          </cell>
          <cell r="H1365" t="str">
            <v>SKINNY TIRO ALTO</v>
          </cell>
          <cell r="I1365" t="str">
            <v>-</v>
          </cell>
          <cell r="J1365" t="str">
            <v>PRODUCTOS PALO</v>
          </cell>
          <cell r="K1365" t="str">
            <v>MEZCLILLA</v>
          </cell>
          <cell r="L1365">
            <v>0</v>
          </cell>
          <cell r="M1365" t="str">
            <v>LANZAMIENTO</v>
          </cell>
          <cell r="N1365" t="str">
            <v>TEINME</v>
          </cell>
          <cell r="O1365">
            <v>699.9</v>
          </cell>
        </row>
        <row r="1366">
          <cell r="A1366" t="str">
            <v>GD21Q135</v>
          </cell>
          <cell r="B1366" t="str">
            <v>PT DAMA</v>
          </cell>
          <cell r="C1366" t="str">
            <v>JEANS</v>
          </cell>
          <cell r="D1366" t="str">
            <v>TRENDY</v>
          </cell>
          <cell r="E1366" t="str">
            <v>OTOÑO / INVIERNO</v>
          </cell>
          <cell r="F1366">
            <v>2015</v>
          </cell>
          <cell r="G1366" t="str">
            <v>49 SEMANA</v>
          </cell>
          <cell r="H1366" t="str">
            <v>JUSTIN</v>
          </cell>
          <cell r="I1366" t="str">
            <v>-</v>
          </cell>
          <cell r="J1366" t="str">
            <v>REBAJAS OTO - INV 2017</v>
          </cell>
          <cell r="K1366" t="str">
            <v>MEZCLILLA</v>
          </cell>
          <cell r="L1366">
            <v>0</v>
          </cell>
          <cell r="M1366" t="str">
            <v>LANZAMIENTO</v>
          </cell>
          <cell r="N1366" t="str">
            <v>TEINME</v>
          </cell>
          <cell r="O1366">
            <v>649.9</v>
          </cell>
        </row>
        <row r="1367">
          <cell r="A1367" t="str">
            <v>GD21Q140</v>
          </cell>
          <cell r="B1367" t="str">
            <v>PT DAMA</v>
          </cell>
          <cell r="C1367" t="str">
            <v>JEANS</v>
          </cell>
          <cell r="D1367" t="str">
            <v>ADVANCED</v>
          </cell>
          <cell r="E1367" t="str">
            <v>OTOÑO / INVIERNO</v>
          </cell>
          <cell r="F1367">
            <v>2015</v>
          </cell>
          <cell r="G1367" t="str">
            <v>48 SEMANA</v>
          </cell>
          <cell r="H1367" t="str">
            <v>JEGGINS CUCHILLA</v>
          </cell>
          <cell r="I1367" t="str">
            <v>-</v>
          </cell>
          <cell r="J1367" t="str">
            <v>REBAJAS OTO - INV 2017</v>
          </cell>
          <cell r="K1367" t="str">
            <v>MEZCLILLA</v>
          </cell>
          <cell r="L1367" t="str">
            <v>BASICOS</v>
          </cell>
          <cell r="M1367" t="str">
            <v>LANZAMIENTO</v>
          </cell>
          <cell r="N1367" t="str">
            <v>TEINME</v>
          </cell>
          <cell r="O1367">
            <v>449.9</v>
          </cell>
        </row>
        <row r="1368">
          <cell r="A1368" t="str">
            <v>GD21Q152</v>
          </cell>
          <cell r="B1368" t="str">
            <v>PT DAMA</v>
          </cell>
          <cell r="C1368" t="str">
            <v>JEANS</v>
          </cell>
          <cell r="D1368" t="str">
            <v>CORE</v>
          </cell>
          <cell r="E1368" t="str">
            <v>PRIMAVERA / VERANO</v>
          </cell>
          <cell r="F1368">
            <v>0</v>
          </cell>
          <cell r="G1368" t="str">
            <v>12 SEMANA</v>
          </cell>
          <cell r="H1368" t="str">
            <v>KENDALL</v>
          </cell>
          <cell r="I1368" t="str">
            <v>-</v>
          </cell>
          <cell r="J1368" t="str">
            <v>REBAJAS</v>
          </cell>
          <cell r="K1368" t="str">
            <v>ALGODON  ELASTANO</v>
          </cell>
          <cell r="L1368" t="str">
            <v>BASICOS</v>
          </cell>
          <cell r="M1368" t="str">
            <v>-</v>
          </cell>
          <cell r="N1368" t="str">
            <v>TEINME</v>
          </cell>
          <cell r="O1368">
            <v>379.9</v>
          </cell>
        </row>
        <row r="1369">
          <cell r="A1369" t="str">
            <v>GD21Q194</v>
          </cell>
          <cell r="B1369" t="str">
            <v>PT DAMA</v>
          </cell>
          <cell r="C1369" t="str">
            <v>PANTALON MEZCLILLA</v>
          </cell>
          <cell r="D1369" t="str">
            <v>CLEAN</v>
          </cell>
          <cell r="E1369" t="str">
            <v>OTOÑO / INVIERNO</v>
          </cell>
          <cell r="F1369">
            <v>2016</v>
          </cell>
          <cell r="G1369" t="str">
            <v>44 SEMANA</v>
          </cell>
          <cell r="H1369" t="str">
            <v>DAYANA</v>
          </cell>
          <cell r="I1369" t="str">
            <v>-</v>
          </cell>
          <cell r="J1369" t="str">
            <v>REBAJAS OTO - INV 2018</v>
          </cell>
          <cell r="K1369" t="str">
            <v>MEZCLILLA</v>
          </cell>
          <cell r="L1369" t="str">
            <v>LOW COST</v>
          </cell>
          <cell r="M1369" t="str">
            <v>-</v>
          </cell>
          <cell r="N1369" t="str">
            <v>INDUSTRIAS APPAREL</v>
          </cell>
          <cell r="O1369">
            <v>299.89999999999998</v>
          </cell>
        </row>
        <row r="1370">
          <cell r="A1370" t="str">
            <v>GD21Q201</v>
          </cell>
          <cell r="B1370" t="str">
            <v>PT DAMA</v>
          </cell>
          <cell r="C1370" t="str">
            <v>JEANS</v>
          </cell>
          <cell r="D1370" t="str">
            <v>TRENDY</v>
          </cell>
          <cell r="E1370" t="str">
            <v>OTOÑO / INVIERNO</v>
          </cell>
          <cell r="F1370">
            <v>0</v>
          </cell>
          <cell r="G1370" t="str">
            <v>4 SEMANA</v>
          </cell>
          <cell r="H1370" t="str">
            <v>KENDALL</v>
          </cell>
          <cell r="I1370" t="str">
            <v>-</v>
          </cell>
          <cell r="J1370" t="str">
            <v>REBAJAS</v>
          </cell>
          <cell r="K1370" t="str">
            <v>ALGODON  ELASTANO</v>
          </cell>
          <cell r="L1370" t="str">
            <v>-</v>
          </cell>
          <cell r="M1370" t="str">
            <v>-</v>
          </cell>
          <cell r="N1370" t="str">
            <v>TEINME</v>
          </cell>
          <cell r="O1370">
            <v>649.9</v>
          </cell>
        </row>
        <row r="1371">
          <cell r="A1371" t="str">
            <v>GD21Q202</v>
          </cell>
          <cell r="B1371" t="str">
            <v>PT DAMA</v>
          </cell>
          <cell r="C1371" t="str">
            <v>JEANS</v>
          </cell>
          <cell r="D1371" t="str">
            <v>TRENDY</v>
          </cell>
          <cell r="E1371" t="str">
            <v>OTOÑO / INVIERNO</v>
          </cell>
          <cell r="F1371">
            <v>0</v>
          </cell>
          <cell r="G1371" t="str">
            <v>51 SEMANA</v>
          </cell>
          <cell r="H1371" t="str">
            <v>KENDALL</v>
          </cell>
          <cell r="I1371" t="str">
            <v>-</v>
          </cell>
          <cell r="J1371" t="str">
            <v>REBAJAS</v>
          </cell>
          <cell r="K1371" t="str">
            <v>ALGODON  ELASTANO</v>
          </cell>
          <cell r="L1371" t="str">
            <v>-</v>
          </cell>
          <cell r="M1371" t="str">
            <v>-</v>
          </cell>
          <cell r="N1371" t="str">
            <v>TEINME</v>
          </cell>
          <cell r="O1371">
            <v>649.9</v>
          </cell>
        </row>
        <row r="1372">
          <cell r="A1372" t="str">
            <v>GD21Q205</v>
          </cell>
          <cell r="B1372" t="str">
            <v>PT DAMA</v>
          </cell>
          <cell r="C1372" t="str">
            <v>JEANS</v>
          </cell>
          <cell r="D1372" t="str">
            <v>CORE</v>
          </cell>
          <cell r="E1372" t="str">
            <v>OTOÑO / INVIERNO</v>
          </cell>
          <cell r="F1372">
            <v>2016</v>
          </cell>
          <cell r="G1372" t="str">
            <v>46 SEMANA</v>
          </cell>
          <cell r="H1372" t="str">
            <v>KATE</v>
          </cell>
          <cell r="I1372" t="str">
            <v>-</v>
          </cell>
          <cell r="J1372" t="str">
            <v>REBAJAS OTO - INV 2018</v>
          </cell>
          <cell r="K1372" t="str">
            <v>MEZCLILLA</v>
          </cell>
          <cell r="L1372" t="str">
            <v>BASICOS</v>
          </cell>
          <cell r="M1372" t="str">
            <v>-</v>
          </cell>
          <cell r="N1372" t="str">
            <v>TEINME</v>
          </cell>
          <cell r="O1372">
            <v>399.9</v>
          </cell>
        </row>
        <row r="1373">
          <cell r="A1373" t="str">
            <v>GD21Q211</v>
          </cell>
          <cell r="B1373" t="str">
            <v>PT DAMA</v>
          </cell>
          <cell r="C1373" t="str">
            <v>JEANS</v>
          </cell>
          <cell r="D1373" t="str">
            <v>TRENDY</v>
          </cell>
          <cell r="E1373" t="str">
            <v>PRIMAVERA / VERANO</v>
          </cell>
          <cell r="F1373">
            <v>2017</v>
          </cell>
          <cell r="G1373" t="str">
            <v>3 SEMANA</v>
          </cell>
          <cell r="H1373" t="str">
            <v>GISELLE</v>
          </cell>
          <cell r="I1373" t="str">
            <v>-</v>
          </cell>
          <cell r="J1373" t="str">
            <v>REBAJAS OTO - INV 2017</v>
          </cell>
          <cell r="K1373" t="str">
            <v>MEZCLILLA</v>
          </cell>
          <cell r="L1373" t="str">
            <v>-</v>
          </cell>
          <cell r="M1373" t="str">
            <v>-</v>
          </cell>
          <cell r="N1373" t="str">
            <v>TEINME</v>
          </cell>
          <cell r="O1373">
            <v>599.9</v>
          </cell>
        </row>
        <row r="1374">
          <cell r="A1374" t="str">
            <v>GD21Q216</v>
          </cell>
          <cell r="B1374" t="str">
            <v>PT DAMA</v>
          </cell>
          <cell r="C1374" t="str">
            <v>JEANS</v>
          </cell>
          <cell r="D1374" t="str">
            <v>CORE</v>
          </cell>
          <cell r="E1374" t="str">
            <v>PRIMAVERA / VERANO</v>
          </cell>
          <cell r="F1374">
            <v>2017</v>
          </cell>
          <cell r="G1374" t="str">
            <v>9 SEMANA</v>
          </cell>
          <cell r="H1374" t="str">
            <v>KENDALL</v>
          </cell>
          <cell r="I1374" t="str">
            <v>-</v>
          </cell>
          <cell r="J1374" t="str">
            <v>REBAJAS OTO - INV 2017</v>
          </cell>
          <cell r="K1374" t="str">
            <v>MEZCLILLA</v>
          </cell>
          <cell r="L1374" t="str">
            <v>BASICO PREMIUM WASHED</v>
          </cell>
          <cell r="M1374" t="str">
            <v>-</v>
          </cell>
          <cell r="N1374" t="str">
            <v>TEINME</v>
          </cell>
          <cell r="O1374">
            <v>499.9</v>
          </cell>
        </row>
        <row r="1375">
          <cell r="A1375" t="str">
            <v>GD21Q217</v>
          </cell>
          <cell r="B1375" t="str">
            <v>PT DAMA</v>
          </cell>
          <cell r="C1375" t="str">
            <v>JEANS</v>
          </cell>
          <cell r="D1375" t="str">
            <v>ADVANCE</v>
          </cell>
          <cell r="E1375" t="str">
            <v>PRIMAVERA / VERANO</v>
          </cell>
          <cell r="F1375">
            <v>0</v>
          </cell>
          <cell r="G1375" t="str">
            <v>10 SEMANA</v>
          </cell>
          <cell r="H1375" t="str">
            <v>GISELLE</v>
          </cell>
          <cell r="I1375" t="str">
            <v>-</v>
          </cell>
          <cell r="J1375" t="str">
            <v>REBAJAS</v>
          </cell>
          <cell r="K1375" t="str">
            <v>ALGODON  ELASTANO</v>
          </cell>
          <cell r="L1375" t="str">
            <v>BASICO PREMIUM WASHED</v>
          </cell>
          <cell r="M1375" t="str">
            <v>-</v>
          </cell>
          <cell r="N1375" t="str">
            <v>TEINME</v>
          </cell>
          <cell r="O1375">
            <v>499.9</v>
          </cell>
        </row>
        <row r="1376">
          <cell r="A1376" t="str">
            <v>GD21Q220</v>
          </cell>
          <cell r="B1376" t="str">
            <v>PT DAMA</v>
          </cell>
          <cell r="C1376" t="str">
            <v>JEANS</v>
          </cell>
          <cell r="D1376" t="str">
            <v>TRENDY</v>
          </cell>
          <cell r="E1376" t="str">
            <v>PRIMAVERA / VERANO</v>
          </cell>
          <cell r="F1376">
            <v>0</v>
          </cell>
          <cell r="G1376" t="str">
            <v>7 SEMANA</v>
          </cell>
          <cell r="H1376" t="str">
            <v>GISELLE</v>
          </cell>
          <cell r="I1376" t="str">
            <v>MANGA CORTA</v>
          </cell>
          <cell r="J1376" t="str">
            <v>REBAJAS</v>
          </cell>
          <cell r="K1376" t="str">
            <v>ALGODON  ELASTANO</v>
          </cell>
          <cell r="L1376" t="str">
            <v>RETRO</v>
          </cell>
          <cell r="M1376">
            <v>0</v>
          </cell>
          <cell r="N1376" t="str">
            <v>TEINME</v>
          </cell>
          <cell r="O1376">
            <v>649.9</v>
          </cell>
        </row>
        <row r="1377">
          <cell r="A1377" t="str">
            <v>GD21Q224</v>
          </cell>
          <cell r="B1377" t="str">
            <v>PT DAMA</v>
          </cell>
          <cell r="C1377" t="str">
            <v>JEANS</v>
          </cell>
          <cell r="D1377" t="str">
            <v>CORE</v>
          </cell>
          <cell r="E1377" t="str">
            <v>OTOÑO / INVIERNO</v>
          </cell>
          <cell r="F1377">
            <v>0</v>
          </cell>
          <cell r="G1377" t="str">
            <v>4 SEMANA</v>
          </cell>
          <cell r="H1377" t="str">
            <v>ANIA</v>
          </cell>
          <cell r="I1377" t="str">
            <v>-</v>
          </cell>
          <cell r="J1377" t="str">
            <v>REBAJAS</v>
          </cell>
          <cell r="K1377" t="str">
            <v>ALGODON  ELASTANO</v>
          </cell>
          <cell r="L1377" t="str">
            <v>LOW COST</v>
          </cell>
          <cell r="M1377" t="str">
            <v>-</v>
          </cell>
          <cell r="N1377" t="str">
            <v>TEINME</v>
          </cell>
          <cell r="O1377">
            <v>299.89999999999998</v>
          </cell>
        </row>
        <row r="1378">
          <cell r="A1378" t="str">
            <v>GD21Q225</v>
          </cell>
          <cell r="B1378" t="str">
            <v>PT DAMA</v>
          </cell>
          <cell r="C1378" t="str">
            <v>JEANS</v>
          </cell>
          <cell r="D1378" t="str">
            <v>CORE</v>
          </cell>
          <cell r="E1378" t="str">
            <v>OTOÑO / INVIERNO</v>
          </cell>
          <cell r="F1378">
            <v>0</v>
          </cell>
          <cell r="G1378" t="str">
            <v>4 SEMANA</v>
          </cell>
          <cell r="H1378" t="str">
            <v>DAYANA</v>
          </cell>
          <cell r="I1378" t="str">
            <v>-</v>
          </cell>
          <cell r="J1378" t="str">
            <v>REBAJAS</v>
          </cell>
          <cell r="K1378" t="str">
            <v>ALGODON  ELASTANO</v>
          </cell>
          <cell r="L1378" t="str">
            <v>-</v>
          </cell>
          <cell r="M1378" t="str">
            <v>-</v>
          </cell>
          <cell r="N1378" t="str">
            <v>TEINME</v>
          </cell>
          <cell r="O1378">
            <v>299.89999999999998</v>
          </cell>
        </row>
        <row r="1379">
          <cell r="A1379" t="str">
            <v>GD21Q226</v>
          </cell>
          <cell r="B1379" t="str">
            <v>PT DAMA</v>
          </cell>
          <cell r="C1379" t="str">
            <v>JEANS</v>
          </cell>
          <cell r="D1379" t="str">
            <v>CORE</v>
          </cell>
          <cell r="E1379" t="str">
            <v>OTOÑO / INVIERNO</v>
          </cell>
          <cell r="F1379">
            <v>0</v>
          </cell>
          <cell r="G1379" t="str">
            <v>4 SEMANA</v>
          </cell>
          <cell r="H1379" t="str">
            <v>JOHANA</v>
          </cell>
          <cell r="I1379" t="str">
            <v>-</v>
          </cell>
          <cell r="J1379" t="str">
            <v>REBAJAS</v>
          </cell>
          <cell r="K1379" t="str">
            <v>ALGODON  ELASTANO</v>
          </cell>
          <cell r="L1379" t="str">
            <v>-</v>
          </cell>
          <cell r="M1379" t="str">
            <v>-</v>
          </cell>
          <cell r="N1379" t="str">
            <v>TEINME</v>
          </cell>
          <cell r="O1379">
            <v>299.89999999999998</v>
          </cell>
        </row>
        <row r="1380">
          <cell r="A1380" t="str">
            <v>GD21Q227</v>
          </cell>
          <cell r="B1380" t="str">
            <v>PT DAMA</v>
          </cell>
          <cell r="C1380" t="str">
            <v>JEANS</v>
          </cell>
          <cell r="D1380" t="str">
            <v>CORE</v>
          </cell>
          <cell r="E1380" t="str">
            <v>PRIMAVERA / VERANO</v>
          </cell>
          <cell r="F1380">
            <v>2017</v>
          </cell>
          <cell r="G1380" t="str">
            <v>6 SEMANA</v>
          </cell>
          <cell r="H1380" t="str">
            <v>LILI</v>
          </cell>
          <cell r="I1380" t="str">
            <v>-</v>
          </cell>
          <cell r="J1380" t="str">
            <v>REBAJAS OTO - INV 2018</v>
          </cell>
          <cell r="K1380" t="str">
            <v>MEZCLILLA</v>
          </cell>
          <cell r="L1380" t="str">
            <v>BASICOS</v>
          </cell>
          <cell r="M1380" t="str">
            <v>-</v>
          </cell>
          <cell r="N1380" t="str">
            <v>TEINME</v>
          </cell>
          <cell r="O1380">
            <v>399.9</v>
          </cell>
        </row>
        <row r="1381">
          <cell r="A1381" t="str">
            <v>GD21Q229</v>
          </cell>
          <cell r="B1381" t="str">
            <v>PT DAMA</v>
          </cell>
          <cell r="C1381" t="str">
            <v>JEANS</v>
          </cell>
          <cell r="D1381" t="str">
            <v>CORE</v>
          </cell>
          <cell r="E1381" t="str">
            <v>PRIMAVERA / VERANO</v>
          </cell>
          <cell r="F1381">
            <v>0</v>
          </cell>
          <cell r="G1381" t="str">
            <v>7 SEMANA</v>
          </cell>
          <cell r="H1381" t="str">
            <v>KENDALL</v>
          </cell>
          <cell r="I1381" t="str">
            <v>-</v>
          </cell>
          <cell r="J1381" t="str">
            <v>REBAJAS</v>
          </cell>
          <cell r="K1381" t="str">
            <v>ALGODON  ELASTANO</v>
          </cell>
          <cell r="L1381" t="str">
            <v>BASICOS</v>
          </cell>
          <cell r="M1381" t="str">
            <v>-</v>
          </cell>
          <cell r="N1381" t="str">
            <v>TEINME</v>
          </cell>
          <cell r="O1381">
            <v>399.9</v>
          </cell>
        </row>
        <row r="1382">
          <cell r="A1382" t="str">
            <v>GD21Q232</v>
          </cell>
          <cell r="B1382" t="str">
            <v>PT DAMA</v>
          </cell>
          <cell r="C1382" t="str">
            <v>JEANS</v>
          </cell>
          <cell r="D1382" t="str">
            <v>CORE</v>
          </cell>
          <cell r="E1382" t="str">
            <v>PRIMAVERA / VERANO</v>
          </cell>
          <cell r="F1382">
            <v>2017</v>
          </cell>
          <cell r="G1382" t="str">
            <v>7 SEMANA</v>
          </cell>
          <cell r="H1382" t="str">
            <v>GIGI</v>
          </cell>
          <cell r="I1382" t="str">
            <v>-</v>
          </cell>
          <cell r="J1382" t="str">
            <v>REBAJAS OTO - INV 2018</v>
          </cell>
          <cell r="K1382" t="str">
            <v>MEZCLILLA</v>
          </cell>
          <cell r="L1382" t="str">
            <v>BASICOS</v>
          </cell>
          <cell r="M1382" t="str">
            <v>-</v>
          </cell>
          <cell r="N1382" t="str">
            <v>TEINME</v>
          </cell>
          <cell r="O1382">
            <v>399.9</v>
          </cell>
        </row>
        <row r="1383">
          <cell r="A1383" t="str">
            <v>GD21Q234</v>
          </cell>
          <cell r="B1383" t="str">
            <v>PT DAMA</v>
          </cell>
          <cell r="C1383" t="str">
            <v>JEANS</v>
          </cell>
          <cell r="D1383" t="str">
            <v>CORE</v>
          </cell>
          <cell r="E1383" t="str">
            <v>PRIMAVERA / VERANO</v>
          </cell>
          <cell r="F1383">
            <v>0</v>
          </cell>
          <cell r="G1383" t="str">
            <v>6 SEMANA</v>
          </cell>
          <cell r="H1383" t="str">
            <v>KATE</v>
          </cell>
          <cell r="I1383" t="str">
            <v>-</v>
          </cell>
          <cell r="J1383" t="str">
            <v>REBAJAS</v>
          </cell>
          <cell r="K1383" t="str">
            <v>ALGODON  ELASTANO</v>
          </cell>
          <cell r="L1383" t="str">
            <v>BASICOS</v>
          </cell>
          <cell r="M1383" t="str">
            <v>-</v>
          </cell>
          <cell r="N1383" t="str">
            <v>TEINME</v>
          </cell>
          <cell r="O1383">
            <v>399.9</v>
          </cell>
        </row>
        <row r="1384">
          <cell r="A1384" t="str">
            <v>GD21Q237</v>
          </cell>
          <cell r="B1384" t="str">
            <v>PT DAMA</v>
          </cell>
          <cell r="C1384" t="str">
            <v>JEANS</v>
          </cell>
          <cell r="D1384" t="str">
            <v>CORE</v>
          </cell>
          <cell r="E1384" t="str">
            <v>PRIMAVERA / VERANO</v>
          </cell>
          <cell r="F1384">
            <v>0</v>
          </cell>
          <cell r="G1384" t="str">
            <v>8 SEMANA</v>
          </cell>
          <cell r="H1384" t="str">
            <v>KENDALL</v>
          </cell>
          <cell r="I1384" t="str">
            <v>-</v>
          </cell>
          <cell r="J1384" t="str">
            <v>REBAJAS</v>
          </cell>
          <cell r="K1384" t="str">
            <v>ALGODON  ELASTANO</v>
          </cell>
          <cell r="L1384" t="str">
            <v>BASICOS</v>
          </cell>
          <cell r="M1384" t="str">
            <v>-</v>
          </cell>
          <cell r="N1384" t="str">
            <v>TEINME</v>
          </cell>
          <cell r="O1384">
            <v>399.9</v>
          </cell>
        </row>
        <row r="1385">
          <cell r="A1385" t="str">
            <v>GD21Q247</v>
          </cell>
          <cell r="B1385" t="str">
            <v>PT DAMA</v>
          </cell>
          <cell r="C1385" t="str">
            <v>JEANS</v>
          </cell>
          <cell r="D1385" t="str">
            <v>TRENDY</v>
          </cell>
          <cell r="E1385" t="str">
            <v>PRIMAVERA / VERANO</v>
          </cell>
          <cell r="F1385">
            <v>0</v>
          </cell>
          <cell r="G1385" t="str">
            <v>21 SEMANA</v>
          </cell>
          <cell r="H1385" t="str">
            <v>GISELLE</v>
          </cell>
          <cell r="I1385" t="str">
            <v>-</v>
          </cell>
          <cell r="J1385" t="str">
            <v>REBAJAS</v>
          </cell>
          <cell r="K1385" t="str">
            <v>ALGODON  ELASTANO</v>
          </cell>
          <cell r="L1385" t="str">
            <v>-</v>
          </cell>
          <cell r="M1385" t="str">
            <v>-</v>
          </cell>
          <cell r="N1385" t="str">
            <v>TEINME</v>
          </cell>
          <cell r="O1385">
            <v>649.9</v>
          </cell>
        </row>
        <row r="1386">
          <cell r="A1386" t="str">
            <v>GD21Q249</v>
          </cell>
          <cell r="B1386" t="str">
            <v>PT DAMA</v>
          </cell>
          <cell r="C1386" t="str">
            <v>JEANS</v>
          </cell>
          <cell r="D1386" t="str">
            <v>TRENDY</v>
          </cell>
          <cell r="E1386" t="str">
            <v>OTOÑO / INVIERNO</v>
          </cell>
          <cell r="F1386">
            <v>0</v>
          </cell>
          <cell r="G1386" t="str">
            <v>38 SEMANA</v>
          </cell>
          <cell r="H1386" t="str">
            <v>KENDALL</v>
          </cell>
          <cell r="I1386" t="str">
            <v>-</v>
          </cell>
          <cell r="J1386" t="str">
            <v>REBAJAS</v>
          </cell>
          <cell r="K1386" t="str">
            <v>ALGODON  ELASTANO</v>
          </cell>
          <cell r="L1386" t="str">
            <v>-</v>
          </cell>
          <cell r="M1386" t="str">
            <v>-</v>
          </cell>
          <cell r="N1386" t="str">
            <v>TEINME</v>
          </cell>
          <cell r="O1386">
            <v>649.9</v>
          </cell>
        </row>
        <row r="1387">
          <cell r="A1387" t="str">
            <v>GD21Q253</v>
          </cell>
          <cell r="B1387" t="str">
            <v>PT DAMA</v>
          </cell>
          <cell r="C1387" t="str">
            <v>JEANS</v>
          </cell>
          <cell r="D1387" t="str">
            <v>CORE</v>
          </cell>
          <cell r="E1387" t="str">
            <v>PRIMAVERA / VERANO</v>
          </cell>
          <cell r="F1387">
            <v>2017</v>
          </cell>
          <cell r="G1387" t="str">
            <v>15 SEMANA</v>
          </cell>
          <cell r="H1387" t="str">
            <v>KATE</v>
          </cell>
          <cell r="I1387" t="str">
            <v>-</v>
          </cell>
          <cell r="J1387" t="str">
            <v>REBAJAS OTO - INV 2018</v>
          </cell>
          <cell r="K1387" t="str">
            <v>MEZCLILLA</v>
          </cell>
          <cell r="L1387" t="str">
            <v>BASICOS</v>
          </cell>
          <cell r="M1387" t="str">
            <v>-</v>
          </cell>
          <cell r="N1387" t="str">
            <v>TEINME</v>
          </cell>
          <cell r="O1387">
            <v>399.9</v>
          </cell>
        </row>
        <row r="1388">
          <cell r="A1388" t="str">
            <v>GD21Q258</v>
          </cell>
          <cell r="B1388" t="str">
            <v>PT DAMA</v>
          </cell>
          <cell r="C1388" t="str">
            <v>JEANS</v>
          </cell>
          <cell r="D1388" t="str">
            <v>CORE</v>
          </cell>
          <cell r="E1388" t="str">
            <v>OTOÑO / INVIERNO</v>
          </cell>
          <cell r="F1388">
            <v>0</v>
          </cell>
          <cell r="G1388" t="str">
            <v>21 SEMANA</v>
          </cell>
          <cell r="H1388" t="str">
            <v>ANIA</v>
          </cell>
          <cell r="I1388" t="str">
            <v>-</v>
          </cell>
          <cell r="J1388" t="str">
            <v>REBAJAS</v>
          </cell>
          <cell r="K1388" t="str">
            <v>ALGODON  ELASTANO</v>
          </cell>
          <cell r="L1388" t="str">
            <v>LOW COST</v>
          </cell>
          <cell r="M1388" t="str">
            <v>LANZAMIENTO</v>
          </cell>
          <cell r="N1388" t="str">
            <v>INDUSTRIAS APPAREL</v>
          </cell>
          <cell r="O1388">
            <v>299.89999999999998</v>
          </cell>
        </row>
        <row r="1389">
          <cell r="A1389" t="str">
            <v>GD21Q259</v>
          </cell>
          <cell r="B1389" t="str">
            <v>PT DAMA</v>
          </cell>
          <cell r="C1389" t="str">
            <v>JEANS</v>
          </cell>
          <cell r="D1389" t="str">
            <v>CORE</v>
          </cell>
          <cell r="E1389" t="str">
            <v>OTOÑO / INVIERNO</v>
          </cell>
          <cell r="F1389">
            <v>0</v>
          </cell>
          <cell r="G1389" t="str">
            <v>21 SEMANA</v>
          </cell>
          <cell r="H1389" t="str">
            <v>DAYANA</v>
          </cell>
          <cell r="I1389" t="str">
            <v>-</v>
          </cell>
          <cell r="J1389" t="str">
            <v>REBAJAS</v>
          </cell>
          <cell r="K1389" t="str">
            <v>ALGODON  ELASTANO</v>
          </cell>
          <cell r="L1389" t="str">
            <v>LOW COST</v>
          </cell>
          <cell r="M1389" t="str">
            <v>LANZAMIENTO</v>
          </cell>
          <cell r="N1389" t="str">
            <v>INDUSTRIAS APPAREL</v>
          </cell>
          <cell r="O1389">
            <v>299.89999999999998</v>
          </cell>
        </row>
        <row r="1390">
          <cell r="A1390" t="str">
            <v>GD21Q262</v>
          </cell>
          <cell r="B1390" t="str">
            <v>PT DAMA</v>
          </cell>
          <cell r="C1390" t="str">
            <v>JEANS</v>
          </cell>
          <cell r="D1390" t="str">
            <v>CORE</v>
          </cell>
          <cell r="E1390" t="str">
            <v>OTOÑO / INVIERNO</v>
          </cell>
          <cell r="F1390">
            <v>2017</v>
          </cell>
          <cell r="G1390" t="str">
            <v>28 SEMANA</v>
          </cell>
          <cell r="H1390" t="str">
            <v>KATE</v>
          </cell>
          <cell r="I1390" t="str">
            <v>-</v>
          </cell>
          <cell r="J1390" t="str">
            <v>REBAJAS OTO - INV 2018</v>
          </cell>
          <cell r="K1390" t="str">
            <v>MEZCLILLA</v>
          </cell>
          <cell r="L1390" t="str">
            <v>BASICOS</v>
          </cell>
          <cell r="M1390" t="str">
            <v>-</v>
          </cell>
          <cell r="N1390" t="str">
            <v>TEINME</v>
          </cell>
          <cell r="O1390">
            <v>399.9</v>
          </cell>
        </row>
        <row r="1391">
          <cell r="A1391" t="str">
            <v>GD21Q265</v>
          </cell>
          <cell r="B1391" t="str">
            <v>PT DAMA</v>
          </cell>
          <cell r="C1391" t="str">
            <v>JEANS</v>
          </cell>
          <cell r="D1391" t="str">
            <v>CORE</v>
          </cell>
          <cell r="E1391" t="str">
            <v>OTOÑO / INVIERNO</v>
          </cell>
          <cell r="F1391">
            <v>0</v>
          </cell>
          <cell r="G1391" t="str">
            <v>28 SEMANA</v>
          </cell>
          <cell r="H1391" t="str">
            <v>GIGI</v>
          </cell>
          <cell r="I1391" t="str">
            <v>-</v>
          </cell>
          <cell r="J1391" t="str">
            <v>REBAJAS</v>
          </cell>
          <cell r="K1391" t="str">
            <v>ALGODON  ELASTANO</v>
          </cell>
          <cell r="L1391" t="str">
            <v>BASICOS</v>
          </cell>
          <cell r="M1391" t="str">
            <v>-</v>
          </cell>
          <cell r="N1391" t="str">
            <v>TEINME</v>
          </cell>
          <cell r="O1391">
            <v>399.9</v>
          </cell>
        </row>
        <row r="1392">
          <cell r="A1392" t="str">
            <v>GD21Q267</v>
          </cell>
          <cell r="B1392" t="str">
            <v>PT DAMA</v>
          </cell>
          <cell r="C1392" t="str">
            <v>JEANS</v>
          </cell>
          <cell r="D1392" t="str">
            <v>BASICO</v>
          </cell>
          <cell r="E1392" t="str">
            <v>OTOÑO / INVIERNO</v>
          </cell>
          <cell r="F1392">
            <v>2017</v>
          </cell>
          <cell r="G1392" t="str">
            <v>24 SEMANA</v>
          </cell>
          <cell r="H1392" t="str">
            <v>KATE</v>
          </cell>
          <cell r="I1392" t="str">
            <v>-</v>
          </cell>
          <cell r="J1392" t="str">
            <v>REBAJAS OTO - INV 2018</v>
          </cell>
          <cell r="K1392" t="str">
            <v>MEZCLILLA</v>
          </cell>
          <cell r="L1392" t="str">
            <v>BASICOS</v>
          </cell>
          <cell r="M1392" t="str">
            <v>-</v>
          </cell>
          <cell r="N1392" t="str">
            <v>TEINME</v>
          </cell>
          <cell r="O1392">
            <v>399.9</v>
          </cell>
        </row>
        <row r="1393">
          <cell r="A1393" t="str">
            <v>GD21Q269</v>
          </cell>
          <cell r="B1393" t="str">
            <v>PT DAMA</v>
          </cell>
          <cell r="C1393" t="str">
            <v>JEANS</v>
          </cell>
          <cell r="D1393" t="str">
            <v>CORE</v>
          </cell>
          <cell r="E1393" t="str">
            <v>OTOÑO / INVIERNO</v>
          </cell>
          <cell r="F1393">
            <v>0</v>
          </cell>
          <cell r="G1393" t="str">
            <v>24 SEMANA</v>
          </cell>
          <cell r="H1393" t="str">
            <v>KENDALL</v>
          </cell>
          <cell r="I1393" t="str">
            <v>-</v>
          </cell>
          <cell r="J1393" t="str">
            <v>REBAJAS</v>
          </cell>
          <cell r="K1393" t="str">
            <v>ALGODON  ELASTANO</v>
          </cell>
          <cell r="L1393" t="str">
            <v>BASICOS</v>
          </cell>
          <cell r="M1393" t="str">
            <v>-</v>
          </cell>
          <cell r="N1393" t="str">
            <v>TEINME</v>
          </cell>
          <cell r="O1393">
            <v>399.9</v>
          </cell>
        </row>
        <row r="1394">
          <cell r="A1394" t="str">
            <v>GD21Q270</v>
          </cell>
          <cell r="B1394" t="str">
            <v>PT DAMA</v>
          </cell>
          <cell r="C1394" t="str">
            <v>JEANS</v>
          </cell>
          <cell r="D1394" t="str">
            <v>CORE</v>
          </cell>
          <cell r="E1394" t="str">
            <v>OTOÑO / INVIERNO</v>
          </cell>
          <cell r="F1394">
            <v>2017</v>
          </cell>
          <cell r="G1394" t="str">
            <v>28 SEMANA</v>
          </cell>
          <cell r="H1394" t="str">
            <v>GIGI</v>
          </cell>
          <cell r="I1394" t="str">
            <v>-</v>
          </cell>
          <cell r="J1394" t="str">
            <v>REBAJAS OTO - INV 2018</v>
          </cell>
          <cell r="K1394" t="str">
            <v>MEZCLILLA</v>
          </cell>
          <cell r="L1394" t="str">
            <v>BASICOS</v>
          </cell>
          <cell r="M1394" t="str">
            <v>-</v>
          </cell>
          <cell r="N1394" t="str">
            <v>TEINME</v>
          </cell>
          <cell r="O1394">
            <v>399.9</v>
          </cell>
        </row>
        <row r="1395">
          <cell r="A1395" t="str">
            <v>GD21Q271</v>
          </cell>
          <cell r="B1395" t="str">
            <v>PT DAMA</v>
          </cell>
          <cell r="C1395" t="str">
            <v>JEANS</v>
          </cell>
          <cell r="D1395" t="str">
            <v>ADVANCE</v>
          </cell>
          <cell r="E1395" t="str">
            <v>OTOÑO / INVIERNO</v>
          </cell>
          <cell r="F1395">
            <v>0</v>
          </cell>
          <cell r="G1395" t="str">
            <v>28 SEMANA</v>
          </cell>
          <cell r="H1395" t="str">
            <v>KENDALL</v>
          </cell>
          <cell r="I1395" t="str">
            <v>-</v>
          </cell>
          <cell r="J1395" t="str">
            <v>REBAJAS</v>
          </cell>
          <cell r="K1395" t="str">
            <v>ALGODON  ELASTANO</v>
          </cell>
          <cell r="L1395" t="str">
            <v>BASICO PREMIUM WASHED</v>
          </cell>
          <cell r="M1395" t="str">
            <v>-</v>
          </cell>
          <cell r="N1395" t="str">
            <v>TEINME</v>
          </cell>
          <cell r="O1395">
            <v>499.9</v>
          </cell>
        </row>
        <row r="1396">
          <cell r="A1396" t="str">
            <v>GD21Q272</v>
          </cell>
          <cell r="B1396" t="str">
            <v>PT DAMA</v>
          </cell>
          <cell r="C1396" t="str">
            <v>JEANS</v>
          </cell>
          <cell r="D1396" t="str">
            <v>ADVANCE</v>
          </cell>
          <cell r="E1396" t="str">
            <v>OTOÑO / INVIERNO</v>
          </cell>
          <cell r="F1396">
            <v>0</v>
          </cell>
          <cell r="G1396" t="str">
            <v>34 SEMANA</v>
          </cell>
          <cell r="H1396" t="str">
            <v>GISELLE</v>
          </cell>
          <cell r="I1396" t="str">
            <v>-</v>
          </cell>
          <cell r="J1396" t="str">
            <v>REBAJAS</v>
          </cell>
          <cell r="K1396" t="str">
            <v>ALGODON  ELASTANO</v>
          </cell>
          <cell r="L1396" t="str">
            <v>BASICO PREMIUM WASHED</v>
          </cell>
          <cell r="M1396" t="str">
            <v>-</v>
          </cell>
          <cell r="N1396" t="str">
            <v>TEINME</v>
          </cell>
          <cell r="O1396">
            <v>499.9</v>
          </cell>
        </row>
        <row r="1397">
          <cell r="A1397" t="str">
            <v>GD21Q273</v>
          </cell>
          <cell r="B1397" t="str">
            <v>PT DAMA</v>
          </cell>
          <cell r="C1397" t="str">
            <v>JEANS</v>
          </cell>
          <cell r="D1397" t="str">
            <v>ADVANCE</v>
          </cell>
          <cell r="E1397" t="str">
            <v>OTOÑO / INVIERNO</v>
          </cell>
          <cell r="F1397">
            <v>0</v>
          </cell>
          <cell r="G1397" t="str">
            <v>29 SEMANA</v>
          </cell>
          <cell r="H1397" t="str">
            <v>CONSTANCE</v>
          </cell>
          <cell r="I1397" t="str">
            <v>-</v>
          </cell>
          <cell r="J1397" t="str">
            <v>REBAJAS</v>
          </cell>
          <cell r="K1397" t="str">
            <v>ALGODON  ELASTANO</v>
          </cell>
          <cell r="L1397" t="str">
            <v>BASICO PREMIUM WASHED</v>
          </cell>
          <cell r="M1397" t="str">
            <v>-</v>
          </cell>
          <cell r="N1397" t="str">
            <v>TEINME</v>
          </cell>
          <cell r="O1397">
            <v>499.9</v>
          </cell>
        </row>
        <row r="1398">
          <cell r="A1398" t="str">
            <v>GD21Q275</v>
          </cell>
          <cell r="B1398" t="str">
            <v>PT DAMA</v>
          </cell>
          <cell r="C1398" t="str">
            <v>JEANS</v>
          </cell>
          <cell r="D1398" t="str">
            <v>ADVANCE</v>
          </cell>
          <cell r="E1398" t="str">
            <v>OTOÑO / INVIERNO</v>
          </cell>
          <cell r="F1398">
            <v>0</v>
          </cell>
          <cell r="G1398" t="str">
            <v>34 SEMANA</v>
          </cell>
          <cell r="H1398" t="str">
            <v>CONSTANCE</v>
          </cell>
          <cell r="I1398" t="str">
            <v>-</v>
          </cell>
          <cell r="J1398" t="str">
            <v>REBAJAS</v>
          </cell>
          <cell r="K1398" t="str">
            <v>ALGODON  ELASTANO</v>
          </cell>
          <cell r="L1398" t="str">
            <v>BASICO PREMIUM WASHED</v>
          </cell>
          <cell r="M1398" t="str">
            <v>-</v>
          </cell>
          <cell r="N1398" t="str">
            <v>TEINME</v>
          </cell>
          <cell r="O1398">
            <v>499.9</v>
          </cell>
        </row>
        <row r="1399">
          <cell r="A1399" t="str">
            <v>GD21Q279</v>
          </cell>
          <cell r="B1399" t="str">
            <v>PT DAMA</v>
          </cell>
          <cell r="C1399" t="str">
            <v>JEANS</v>
          </cell>
          <cell r="D1399" t="str">
            <v>CORE</v>
          </cell>
          <cell r="E1399" t="str">
            <v>OTOÑO / INVIERNO</v>
          </cell>
          <cell r="F1399">
            <v>0</v>
          </cell>
          <cell r="G1399" t="str">
            <v>33 SEMANA</v>
          </cell>
          <cell r="H1399" t="str">
            <v>MELANIE</v>
          </cell>
          <cell r="I1399" t="str">
            <v>-</v>
          </cell>
          <cell r="J1399" t="str">
            <v>REBAJAS</v>
          </cell>
          <cell r="K1399" t="str">
            <v>ALGODON  ELASTANO</v>
          </cell>
          <cell r="L1399" t="str">
            <v>-</v>
          </cell>
          <cell r="M1399" t="str">
            <v>-</v>
          </cell>
          <cell r="N1399" t="str">
            <v>TEINME</v>
          </cell>
          <cell r="O1399">
            <v>299.89999999999998</v>
          </cell>
        </row>
        <row r="1400">
          <cell r="A1400" t="str">
            <v>GD21Q282</v>
          </cell>
          <cell r="B1400" t="str">
            <v>PT DAMA</v>
          </cell>
          <cell r="C1400" t="str">
            <v>JEANS</v>
          </cell>
          <cell r="D1400" t="str">
            <v>CORE</v>
          </cell>
          <cell r="E1400" t="str">
            <v>OTOÑO / INVIERNO</v>
          </cell>
          <cell r="F1400">
            <v>2017</v>
          </cell>
          <cell r="G1400" t="str">
            <v>43 SEMANA</v>
          </cell>
          <cell r="H1400" t="str">
            <v>KENDALL</v>
          </cell>
          <cell r="I1400" t="str">
            <v>-</v>
          </cell>
          <cell r="J1400" t="str">
            <v>REBAJAS OTO - INV 2018</v>
          </cell>
          <cell r="K1400" t="str">
            <v>MEZCLILLA</v>
          </cell>
          <cell r="L1400" t="str">
            <v>BASICOS</v>
          </cell>
          <cell r="M1400" t="str">
            <v>-</v>
          </cell>
          <cell r="N1400" t="str">
            <v>TEINME</v>
          </cell>
          <cell r="O1400">
            <v>399.9</v>
          </cell>
        </row>
        <row r="1401">
          <cell r="A1401" t="str">
            <v>GD21Q284</v>
          </cell>
          <cell r="B1401" t="str">
            <v>PT DAMA</v>
          </cell>
          <cell r="C1401" t="str">
            <v>JEANS</v>
          </cell>
          <cell r="D1401" t="str">
            <v>CORE</v>
          </cell>
          <cell r="E1401" t="str">
            <v>OTOÑO / INVIERNO</v>
          </cell>
          <cell r="F1401">
            <v>0</v>
          </cell>
          <cell r="G1401" t="str">
            <v>43 SEMANA</v>
          </cell>
          <cell r="H1401" t="str">
            <v>MELANIE</v>
          </cell>
          <cell r="I1401" t="str">
            <v>-</v>
          </cell>
          <cell r="J1401" t="str">
            <v>REBAJAS</v>
          </cell>
          <cell r="K1401" t="str">
            <v>ALGODON  ELASTANO</v>
          </cell>
          <cell r="L1401" t="str">
            <v>LOW COST</v>
          </cell>
          <cell r="M1401" t="str">
            <v>-</v>
          </cell>
          <cell r="N1401" t="str">
            <v>TEINME</v>
          </cell>
          <cell r="O1401">
            <v>299.89999999999998</v>
          </cell>
        </row>
        <row r="1402">
          <cell r="A1402" t="str">
            <v>GD21Q286</v>
          </cell>
          <cell r="B1402" t="str">
            <v>PT DAMA</v>
          </cell>
          <cell r="C1402" t="str">
            <v>JEANS</v>
          </cell>
          <cell r="D1402" t="str">
            <v>CLEAN</v>
          </cell>
          <cell r="E1402" t="str">
            <v>OTOÑO / INVIERNO</v>
          </cell>
          <cell r="F1402">
            <v>2017</v>
          </cell>
          <cell r="G1402" t="str">
            <v>41 SEMANA</v>
          </cell>
          <cell r="H1402" t="str">
            <v>CAROL</v>
          </cell>
          <cell r="I1402" t="str">
            <v>-</v>
          </cell>
          <cell r="J1402" t="str">
            <v>REBAJAS OTO - INV 2018</v>
          </cell>
          <cell r="K1402" t="str">
            <v>MEZCLILLA</v>
          </cell>
          <cell r="L1402" t="str">
            <v>LOW COST</v>
          </cell>
          <cell r="M1402" t="str">
            <v>-</v>
          </cell>
          <cell r="N1402" t="str">
            <v>TEINME</v>
          </cell>
          <cell r="O1402">
            <v>299.89999999999998</v>
          </cell>
        </row>
        <row r="1403">
          <cell r="A1403" t="str">
            <v>GD21Q287</v>
          </cell>
          <cell r="B1403" t="str">
            <v>PT DAMA</v>
          </cell>
          <cell r="C1403" t="str">
            <v>JEANS</v>
          </cell>
          <cell r="D1403" t="str">
            <v>CORE</v>
          </cell>
          <cell r="E1403" t="str">
            <v>OTOÑO / INVIERNO</v>
          </cell>
          <cell r="F1403">
            <v>0</v>
          </cell>
          <cell r="G1403" t="str">
            <v>43 SEMANA</v>
          </cell>
          <cell r="H1403" t="str">
            <v>CAROL</v>
          </cell>
          <cell r="I1403" t="str">
            <v>-</v>
          </cell>
          <cell r="J1403" t="str">
            <v>REBAJAS</v>
          </cell>
          <cell r="K1403" t="str">
            <v>ALGODON  ELASTANO</v>
          </cell>
          <cell r="L1403" t="str">
            <v>LOW COST</v>
          </cell>
          <cell r="M1403" t="str">
            <v>-</v>
          </cell>
          <cell r="N1403" t="str">
            <v>TEINME</v>
          </cell>
          <cell r="O1403">
            <v>299.89999999999998</v>
          </cell>
        </row>
        <row r="1404">
          <cell r="A1404" t="str">
            <v>GD21Q289</v>
          </cell>
          <cell r="B1404" t="str">
            <v>PT DAMA</v>
          </cell>
          <cell r="C1404" t="str">
            <v>JEANS</v>
          </cell>
          <cell r="D1404" t="str">
            <v>CORE</v>
          </cell>
          <cell r="E1404" t="str">
            <v>OTOÑO / INVIERNO</v>
          </cell>
          <cell r="F1404">
            <v>0</v>
          </cell>
          <cell r="G1404" t="str">
            <v>39 SEMANA</v>
          </cell>
          <cell r="H1404" t="str">
            <v>MELANIE</v>
          </cell>
          <cell r="I1404" t="str">
            <v>-</v>
          </cell>
          <cell r="J1404" t="str">
            <v>REBAJAS</v>
          </cell>
          <cell r="K1404" t="str">
            <v>ALGODON  ELASTANO</v>
          </cell>
          <cell r="L1404" t="str">
            <v>LOW COST</v>
          </cell>
          <cell r="M1404" t="str">
            <v>-</v>
          </cell>
          <cell r="N1404" t="str">
            <v>TEINME</v>
          </cell>
          <cell r="O1404">
            <v>299.89999999999998</v>
          </cell>
        </row>
        <row r="1405">
          <cell r="A1405" t="str">
            <v>GD21Q292</v>
          </cell>
          <cell r="B1405" t="str">
            <v>PT DAMA</v>
          </cell>
          <cell r="C1405" t="str">
            <v>JEANS</v>
          </cell>
          <cell r="D1405" t="str">
            <v>CORE</v>
          </cell>
          <cell r="E1405" t="str">
            <v>OTOÑO / INVIERNO</v>
          </cell>
          <cell r="F1405">
            <v>2017</v>
          </cell>
          <cell r="G1405" t="str">
            <v>44 SEMANA</v>
          </cell>
          <cell r="H1405" t="str">
            <v>GISELLE</v>
          </cell>
          <cell r="I1405" t="str">
            <v>-</v>
          </cell>
          <cell r="J1405" t="str">
            <v>REBAJAS OTO - INV 2017</v>
          </cell>
          <cell r="K1405" t="str">
            <v>MEZCLILLA</v>
          </cell>
          <cell r="L1405" t="str">
            <v>BASICO PREMIUM WASHED</v>
          </cell>
          <cell r="M1405" t="str">
            <v>-</v>
          </cell>
          <cell r="N1405" t="str">
            <v>TEINME</v>
          </cell>
          <cell r="O1405">
            <v>549.9</v>
          </cell>
        </row>
        <row r="1406">
          <cell r="A1406" t="str">
            <v>GD21Q297</v>
          </cell>
          <cell r="B1406" t="str">
            <v>PT DAMA</v>
          </cell>
          <cell r="C1406" t="str">
            <v>JEANS</v>
          </cell>
          <cell r="D1406" t="str">
            <v>CORE</v>
          </cell>
          <cell r="E1406" t="str">
            <v>OTOÑO / INVIERNO</v>
          </cell>
          <cell r="F1406">
            <v>0</v>
          </cell>
          <cell r="G1406" t="str">
            <v>47 SEMANA</v>
          </cell>
          <cell r="H1406" t="str">
            <v>KENDALL</v>
          </cell>
          <cell r="I1406" t="str">
            <v>-</v>
          </cell>
          <cell r="J1406" t="str">
            <v>REBAJAS</v>
          </cell>
          <cell r="K1406" t="str">
            <v>ALGODON  ELASTANO</v>
          </cell>
          <cell r="L1406" t="str">
            <v>BASICOS</v>
          </cell>
          <cell r="M1406" t="str">
            <v>-</v>
          </cell>
          <cell r="N1406" t="str">
            <v>TEINME</v>
          </cell>
          <cell r="O1406">
            <v>399.9</v>
          </cell>
        </row>
        <row r="1407">
          <cell r="A1407" t="str">
            <v>GD21Q302</v>
          </cell>
          <cell r="B1407" t="str">
            <v>PT DAMA</v>
          </cell>
          <cell r="C1407" t="str">
            <v>JEANS</v>
          </cell>
          <cell r="D1407" t="str">
            <v>CLEAN</v>
          </cell>
          <cell r="E1407" t="str">
            <v>PRIMAVERA / VERANO</v>
          </cell>
          <cell r="F1407">
            <v>2018</v>
          </cell>
          <cell r="G1407" t="str">
            <v>7 SEMANA</v>
          </cell>
          <cell r="H1407" t="str">
            <v>EMILY</v>
          </cell>
          <cell r="I1407" t="str">
            <v>-</v>
          </cell>
          <cell r="J1407" t="str">
            <v>REBAJAS</v>
          </cell>
          <cell r="K1407" t="str">
            <v>ALGODON  ELASTANO</v>
          </cell>
          <cell r="L1407" t="str">
            <v>CLEAN</v>
          </cell>
          <cell r="M1407" t="str">
            <v>-</v>
          </cell>
          <cell r="N1407" t="str">
            <v>TEINME</v>
          </cell>
          <cell r="O1407">
            <v>299.89999999999998</v>
          </cell>
        </row>
        <row r="1408">
          <cell r="A1408" t="str">
            <v>GD21Q304</v>
          </cell>
          <cell r="B1408" t="str">
            <v>PT DAMA</v>
          </cell>
          <cell r="C1408" t="str">
            <v>JEANS</v>
          </cell>
          <cell r="D1408" t="str">
            <v>CLEAN</v>
          </cell>
          <cell r="E1408" t="str">
            <v>PRIMAVERA / VERANO</v>
          </cell>
          <cell r="F1408">
            <v>2018</v>
          </cell>
          <cell r="G1408" t="str">
            <v>7 SEMANA</v>
          </cell>
          <cell r="H1408" t="str">
            <v>DAYANA</v>
          </cell>
          <cell r="I1408" t="str">
            <v>-</v>
          </cell>
          <cell r="J1408" t="str">
            <v>REBAJAS PRI - VER 2019</v>
          </cell>
          <cell r="K1408" t="str">
            <v>MEZCLILLA</v>
          </cell>
          <cell r="L1408" t="str">
            <v>CLEAN</v>
          </cell>
          <cell r="M1408" t="str">
            <v>-</v>
          </cell>
          <cell r="N1408" t="str">
            <v>TEINME</v>
          </cell>
          <cell r="O1408">
            <v>299.89999999999998</v>
          </cell>
        </row>
        <row r="1409">
          <cell r="A1409" t="str">
            <v>GD21Q305</v>
          </cell>
          <cell r="B1409" t="str">
            <v>PT DAMA</v>
          </cell>
          <cell r="C1409" t="str">
            <v>JEANS</v>
          </cell>
          <cell r="D1409" t="str">
            <v>CORE</v>
          </cell>
          <cell r="E1409" t="str">
            <v>PRIMAVERA / VERANO</v>
          </cell>
          <cell r="F1409">
            <v>2018</v>
          </cell>
          <cell r="G1409" t="str">
            <v>8 SEMANA</v>
          </cell>
          <cell r="H1409" t="str">
            <v>GIGI</v>
          </cell>
          <cell r="I1409" t="str">
            <v>-</v>
          </cell>
          <cell r="J1409" t="str">
            <v>REBAJAS</v>
          </cell>
          <cell r="K1409" t="str">
            <v>ALGODON  ELASTANO</v>
          </cell>
          <cell r="L1409" t="str">
            <v>CORE</v>
          </cell>
          <cell r="M1409" t="str">
            <v>-</v>
          </cell>
          <cell r="N1409" t="str">
            <v>TEINME</v>
          </cell>
          <cell r="O1409">
            <v>429.9</v>
          </cell>
        </row>
        <row r="1410">
          <cell r="A1410" t="str">
            <v>GD21Q308</v>
          </cell>
          <cell r="B1410" t="str">
            <v>PT DAMA</v>
          </cell>
          <cell r="C1410" t="str">
            <v>JEANS</v>
          </cell>
          <cell r="D1410" t="str">
            <v>CORE</v>
          </cell>
          <cell r="E1410" t="str">
            <v>PRIMAVERA / VERANO</v>
          </cell>
          <cell r="F1410">
            <v>2018</v>
          </cell>
          <cell r="G1410" t="str">
            <v>11 SEMANA</v>
          </cell>
          <cell r="H1410" t="str">
            <v>KENDALL</v>
          </cell>
          <cell r="I1410" t="str">
            <v>-</v>
          </cell>
          <cell r="J1410" t="str">
            <v>REBAJAS</v>
          </cell>
          <cell r="K1410" t="str">
            <v>ALGODON  ELASTANO</v>
          </cell>
          <cell r="L1410" t="str">
            <v>CORE</v>
          </cell>
          <cell r="M1410" t="str">
            <v>-</v>
          </cell>
          <cell r="N1410" t="str">
            <v>TEINME</v>
          </cell>
          <cell r="O1410">
            <v>429.9</v>
          </cell>
        </row>
        <row r="1411">
          <cell r="A1411" t="str">
            <v>GD21Q310</v>
          </cell>
          <cell r="B1411" t="str">
            <v>PT DAMA</v>
          </cell>
          <cell r="C1411" t="str">
            <v>JEANS</v>
          </cell>
          <cell r="D1411" t="str">
            <v>CORE</v>
          </cell>
          <cell r="E1411" t="str">
            <v>PRIMAVERA / VERANO</v>
          </cell>
          <cell r="F1411">
            <v>2018</v>
          </cell>
          <cell r="G1411" t="str">
            <v>19 SEMANA</v>
          </cell>
          <cell r="H1411" t="str">
            <v>GIGI</v>
          </cell>
          <cell r="I1411" t="str">
            <v>-</v>
          </cell>
          <cell r="J1411" t="str">
            <v>REBAJAS</v>
          </cell>
          <cell r="K1411" t="str">
            <v>ALGODON  ELASTANO</v>
          </cell>
          <cell r="L1411" t="str">
            <v>CORE</v>
          </cell>
          <cell r="M1411" t="str">
            <v>-</v>
          </cell>
          <cell r="N1411" t="str">
            <v>TEINME</v>
          </cell>
          <cell r="O1411">
            <v>429.9</v>
          </cell>
        </row>
        <row r="1412">
          <cell r="A1412" t="str">
            <v>GD21Q311</v>
          </cell>
          <cell r="B1412" t="str">
            <v>PT DAMA</v>
          </cell>
          <cell r="C1412" t="str">
            <v>JEANS</v>
          </cell>
          <cell r="D1412" t="str">
            <v>CORE</v>
          </cell>
          <cell r="E1412" t="str">
            <v>PRIMAVERA / VERANO</v>
          </cell>
          <cell r="F1412">
            <v>2018</v>
          </cell>
          <cell r="G1412" t="str">
            <v>19 SEMANA</v>
          </cell>
          <cell r="H1412" t="str">
            <v>KATE</v>
          </cell>
          <cell r="I1412" t="str">
            <v>-</v>
          </cell>
          <cell r="J1412" t="str">
            <v>REBAJAS</v>
          </cell>
          <cell r="K1412" t="str">
            <v>ALGODON  ELASTANO</v>
          </cell>
          <cell r="L1412" t="str">
            <v>CORE</v>
          </cell>
          <cell r="M1412" t="str">
            <v>-</v>
          </cell>
          <cell r="N1412" t="str">
            <v>TEINME</v>
          </cell>
          <cell r="O1412">
            <v>429.9</v>
          </cell>
        </row>
        <row r="1413">
          <cell r="A1413" t="str">
            <v>GD21Q312</v>
          </cell>
          <cell r="B1413" t="str">
            <v>PT DAMA</v>
          </cell>
          <cell r="C1413" t="str">
            <v>JEANS</v>
          </cell>
          <cell r="D1413" t="str">
            <v>CORE</v>
          </cell>
          <cell r="E1413" t="str">
            <v>PRIMAVERA / VERANO</v>
          </cell>
          <cell r="F1413">
            <v>2018</v>
          </cell>
          <cell r="G1413" t="str">
            <v>27 SEMANA</v>
          </cell>
          <cell r="H1413" t="str">
            <v>KENDALL</v>
          </cell>
          <cell r="I1413" t="str">
            <v>-</v>
          </cell>
          <cell r="J1413" t="str">
            <v>REBAJAS</v>
          </cell>
          <cell r="K1413" t="str">
            <v>ALGODON  ELASTANO</v>
          </cell>
          <cell r="L1413" t="str">
            <v>CORE</v>
          </cell>
          <cell r="M1413" t="str">
            <v>-</v>
          </cell>
          <cell r="N1413" t="str">
            <v>TEINME</v>
          </cell>
          <cell r="O1413">
            <v>429.9</v>
          </cell>
        </row>
        <row r="1414">
          <cell r="A1414" t="str">
            <v>GD21Q313</v>
          </cell>
          <cell r="B1414" t="str">
            <v>PT DAMA</v>
          </cell>
          <cell r="C1414" t="str">
            <v>JEANS</v>
          </cell>
          <cell r="D1414" t="str">
            <v>CLEAN</v>
          </cell>
          <cell r="E1414" t="str">
            <v>PRIMAVERA / VERANO</v>
          </cell>
          <cell r="F1414">
            <v>2018</v>
          </cell>
          <cell r="G1414" t="str">
            <v>5 SEMANA</v>
          </cell>
          <cell r="H1414" t="str">
            <v>EMILY</v>
          </cell>
          <cell r="I1414" t="str">
            <v>-</v>
          </cell>
          <cell r="J1414" t="str">
            <v>REBAJAS PRI - VER 2019</v>
          </cell>
          <cell r="K1414" t="str">
            <v>MEZCLILLA</v>
          </cell>
          <cell r="L1414" t="str">
            <v>CLEAN</v>
          </cell>
          <cell r="M1414" t="str">
            <v>-</v>
          </cell>
          <cell r="N1414" t="str">
            <v>TEINME</v>
          </cell>
          <cell r="O1414">
            <v>299.89999999999998</v>
          </cell>
        </row>
        <row r="1415">
          <cell r="A1415" t="str">
            <v>GD21Q317</v>
          </cell>
          <cell r="B1415" t="str">
            <v>PT DAMA</v>
          </cell>
          <cell r="C1415" t="str">
            <v>JEANS</v>
          </cell>
          <cell r="D1415" t="str">
            <v>TRENDY</v>
          </cell>
          <cell r="E1415" t="str">
            <v>PRIMAVERA / VERANO</v>
          </cell>
          <cell r="F1415">
            <v>2018</v>
          </cell>
          <cell r="G1415" t="str">
            <v>19 SEMANA</v>
          </cell>
          <cell r="H1415">
            <v>0</v>
          </cell>
          <cell r="I1415" t="str">
            <v>-</v>
          </cell>
          <cell r="J1415" t="str">
            <v>REBAJAS</v>
          </cell>
          <cell r="K1415" t="str">
            <v>ALGODON  ELASTANO</v>
          </cell>
          <cell r="L1415" t="str">
            <v>-</v>
          </cell>
          <cell r="M1415" t="str">
            <v>-</v>
          </cell>
          <cell r="N1415" t="str">
            <v>TEINME</v>
          </cell>
          <cell r="O1415">
            <v>699.9</v>
          </cell>
        </row>
        <row r="1416">
          <cell r="A1416" t="str">
            <v>GD21Q318</v>
          </cell>
          <cell r="B1416" t="str">
            <v>PT DAMA</v>
          </cell>
          <cell r="C1416" t="str">
            <v>JEANS</v>
          </cell>
          <cell r="D1416" t="str">
            <v>TRENDY</v>
          </cell>
          <cell r="E1416" t="str">
            <v>PRIMAVERA / VERANO</v>
          </cell>
          <cell r="F1416">
            <v>2018</v>
          </cell>
          <cell r="G1416" t="str">
            <v>19 SEMANA</v>
          </cell>
          <cell r="H1416" t="str">
            <v>BOYFRIEND</v>
          </cell>
          <cell r="I1416" t="str">
            <v>-</v>
          </cell>
          <cell r="J1416" t="str">
            <v>REBAJAS</v>
          </cell>
          <cell r="K1416" t="str">
            <v>ALGODON  ELASTANO</v>
          </cell>
          <cell r="L1416" t="str">
            <v>-</v>
          </cell>
          <cell r="M1416" t="str">
            <v>-</v>
          </cell>
          <cell r="N1416" t="str">
            <v>TEINME</v>
          </cell>
          <cell r="O1416">
            <v>699.9</v>
          </cell>
        </row>
        <row r="1417">
          <cell r="A1417" t="str">
            <v>GD21Q319</v>
          </cell>
          <cell r="B1417" t="str">
            <v>PT DAMA</v>
          </cell>
          <cell r="C1417" t="str">
            <v>JEANS</v>
          </cell>
          <cell r="D1417" t="str">
            <v>ADVANCE</v>
          </cell>
          <cell r="E1417" t="str">
            <v>PRIMAVERA / VERANO</v>
          </cell>
          <cell r="F1417">
            <v>2018</v>
          </cell>
          <cell r="G1417" t="str">
            <v>19 SEMANA</v>
          </cell>
          <cell r="H1417" t="str">
            <v>KENDALL</v>
          </cell>
          <cell r="I1417" t="str">
            <v>-</v>
          </cell>
          <cell r="J1417" t="str">
            <v>REBAJAS</v>
          </cell>
          <cell r="K1417" t="str">
            <v>ALGODON  ELASTANO</v>
          </cell>
          <cell r="L1417" t="str">
            <v>ADVANCED</v>
          </cell>
          <cell r="M1417" t="str">
            <v>-</v>
          </cell>
          <cell r="N1417" t="str">
            <v>TEINME</v>
          </cell>
          <cell r="O1417">
            <v>579.9</v>
          </cell>
        </row>
        <row r="1418">
          <cell r="A1418" t="str">
            <v>GD21Q320</v>
          </cell>
          <cell r="B1418" t="str">
            <v>PT DAMA</v>
          </cell>
          <cell r="C1418" t="str">
            <v>JEANS</v>
          </cell>
          <cell r="D1418" t="str">
            <v>ADVANCE</v>
          </cell>
          <cell r="E1418" t="str">
            <v>PRIMAVERA / VERANO</v>
          </cell>
          <cell r="F1418">
            <v>2018</v>
          </cell>
          <cell r="G1418" t="str">
            <v>20 SEMANA</v>
          </cell>
          <cell r="H1418" t="str">
            <v>CONSTANCE</v>
          </cell>
          <cell r="I1418" t="str">
            <v>-</v>
          </cell>
          <cell r="J1418" t="str">
            <v>REBAJAS</v>
          </cell>
          <cell r="K1418" t="str">
            <v>ALGODON  ELASTANO</v>
          </cell>
          <cell r="L1418" t="str">
            <v>ADVANCED</v>
          </cell>
          <cell r="M1418" t="str">
            <v>-</v>
          </cell>
          <cell r="N1418" t="str">
            <v>TEINME</v>
          </cell>
          <cell r="O1418">
            <v>579.9</v>
          </cell>
        </row>
        <row r="1419">
          <cell r="A1419" t="str">
            <v>GD21Q321</v>
          </cell>
          <cell r="B1419" t="str">
            <v>PT DAMA</v>
          </cell>
          <cell r="C1419" t="str">
            <v>JEANS</v>
          </cell>
          <cell r="D1419" t="str">
            <v>TRENDY</v>
          </cell>
          <cell r="E1419" t="str">
            <v>PRIMAVERA / VERANO</v>
          </cell>
          <cell r="F1419">
            <v>2018</v>
          </cell>
          <cell r="G1419" t="str">
            <v>20 SEMANA</v>
          </cell>
          <cell r="H1419">
            <v>0</v>
          </cell>
          <cell r="I1419" t="str">
            <v>-</v>
          </cell>
          <cell r="J1419" t="str">
            <v>REBAJAS</v>
          </cell>
          <cell r="K1419" t="str">
            <v>ALGODON  ELASTANO</v>
          </cell>
          <cell r="L1419" t="str">
            <v>-</v>
          </cell>
          <cell r="M1419" t="str">
            <v>-</v>
          </cell>
          <cell r="N1419" t="str">
            <v>TEINME</v>
          </cell>
          <cell r="O1419">
            <v>679.9</v>
          </cell>
        </row>
        <row r="1420">
          <cell r="A1420" t="str">
            <v>GD21Q322</v>
          </cell>
          <cell r="B1420" t="str">
            <v>PT DAMA</v>
          </cell>
          <cell r="C1420" t="str">
            <v>JEANS</v>
          </cell>
          <cell r="D1420" t="str">
            <v>TRENDY</v>
          </cell>
          <cell r="E1420" t="str">
            <v>PRIMAVERA / VERANO</v>
          </cell>
          <cell r="F1420">
            <v>2018</v>
          </cell>
          <cell r="G1420" t="str">
            <v>24 SEMANA</v>
          </cell>
          <cell r="H1420" t="str">
            <v>BOYFRIEND</v>
          </cell>
          <cell r="I1420" t="str">
            <v>-</v>
          </cell>
          <cell r="J1420" t="str">
            <v>REBAJAS</v>
          </cell>
          <cell r="K1420" t="str">
            <v>ALGODON  ELASTANO</v>
          </cell>
          <cell r="L1420" t="str">
            <v>-</v>
          </cell>
          <cell r="M1420" t="str">
            <v>-</v>
          </cell>
          <cell r="N1420" t="str">
            <v>TEINME</v>
          </cell>
          <cell r="O1420">
            <v>679.9</v>
          </cell>
        </row>
        <row r="1421">
          <cell r="A1421" t="str">
            <v>GD21Q324</v>
          </cell>
          <cell r="B1421" t="str">
            <v>PT DAMA</v>
          </cell>
          <cell r="C1421" t="str">
            <v>JEANS</v>
          </cell>
          <cell r="D1421" t="str">
            <v>CLEAN</v>
          </cell>
          <cell r="E1421" t="str">
            <v>PRIMAVERA / VERANO</v>
          </cell>
          <cell r="F1421">
            <v>2018</v>
          </cell>
          <cell r="G1421" t="str">
            <v>16 SEMANA</v>
          </cell>
          <cell r="H1421" t="str">
            <v>EMILY</v>
          </cell>
          <cell r="I1421" t="str">
            <v>-</v>
          </cell>
          <cell r="J1421" t="str">
            <v>REBAJAS</v>
          </cell>
          <cell r="K1421" t="str">
            <v>ALGODON  ELASTANO</v>
          </cell>
          <cell r="L1421" t="str">
            <v>CLEAN</v>
          </cell>
          <cell r="M1421" t="str">
            <v>-</v>
          </cell>
          <cell r="N1421" t="str">
            <v>TEINME</v>
          </cell>
          <cell r="O1421">
            <v>299.89999999999998</v>
          </cell>
        </row>
        <row r="1422">
          <cell r="A1422" t="str">
            <v>GD21Q325</v>
          </cell>
          <cell r="B1422" t="str">
            <v>PT DAMA</v>
          </cell>
          <cell r="C1422" t="str">
            <v>JEANS</v>
          </cell>
          <cell r="D1422" t="str">
            <v>CLEAN</v>
          </cell>
          <cell r="E1422" t="str">
            <v>PRIMAVERA / VERANO</v>
          </cell>
          <cell r="F1422">
            <v>2018</v>
          </cell>
          <cell r="G1422" t="str">
            <v>23 SEMANA</v>
          </cell>
          <cell r="H1422" t="str">
            <v>ANIA</v>
          </cell>
          <cell r="I1422" t="str">
            <v>-</v>
          </cell>
          <cell r="J1422" t="str">
            <v>REBAJAS</v>
          </cell>
          <cell r="K1422" t="str">
            <v>ALGODON  ELASTANO</v>
          </cell>
          <cell r="L1422" t="str">
            <v>CLEAN</v>
          </cell>
          <cell r="M1422" t="str">
            <v>-</v>
          </cell>
          <cell r="N1422" t="str">
            <v>TEINME</v>
          </cell>
          <cell r="O1422">
            <v>299.89999999999998</v>
          </cell>
        </row>
        <row r="1423">
          <cell r="A1423" t="str">
            <v>GD21Q327</v>
          </cell>
          <cell r="B1423" t="str">
            <v>PT DAMA</v>
          </cell>
          <cell r="C1423" t="str">
            <v>JEANS</v>
          </cell>
          <cell r="D1423" t="str">
            <v>CORE</v>
          </cell>
          <cell r="E1423" t="str">
            <v>PRIMAVERA / VERANO</v>
          </cell>
          <cell r="F1423">
            <v>2018</v>
          </cell>
          <cell r="G1423" t="str">
            <v>19 SEMANA</v>
          </cell>
          <cell r="H1423" t="str">
            <v>KATE</v>
          </cell>
          <cell r="I1423" t="str">
            <v>-</v>
          </cell>
          <cell r="J1423" t="str">
            <v>REBAJAS</v>
          </cell>
          <cell r="K1423" t="str">
            <v>ALGODON  ELASTANO</v>
          </cell>
          <cell r="L1423" t="str">
            <v>CORE</v>
          </cell>
          <cell r="M1423" t="str">
            <v>-</v>
          </cell>
          <cell r="N1423" t="str">
            <v>TEINME</v>
          </cell>
          <cell r="O1423">
            <v>429.9</v>
          </cell>
        </row>
        <row r="1424">
          <cell r="A1424" t="str">
            <v>GD21Q330</v>
          </cell>
          <cell r="B1424" t="str">
            <v>PT DAMA</v>
          </cell>
          <cell r="C1424" t="str">
            <v>JEANS</v>
          </cell>
          <cell r="D1424" t="str">
            <v>CORE</v>
          </cell>
          <cell r="E1424" t="str">
            <v>PRIMAVERA / VERANO</v>
          </cell>
          <cell r="F1424">
            <v>2018</v>
          </cell>
          <cell r="G1424" t="str">
            <v>19 SEMANA</v>
          </cell>
          <cell r="H1424" t="str">
            <v>KATE</v>
          </cell>
          <cell r="I1424" t="str">
            <v>-</v>
          </cell>
          <cell r="J1424" t="str">
            <v>REBAJAS</v>
          </cell>
          <cell r="K1424" t="str">
            <v>ALGODON  ELASTANO</v>
          </cell>
          <cell r="L1424" t="str">
            <v>CORE</v>
          </cell>
          <cell r="M1424" t="str">
            <v>-</v>
          </cell>
          <cell r="N1424" t="str">
            <v>TEINME</v>
          </cell>
          <cell r="O1424">
            <v>429.9</v>
          </cell>
        </row>
        <row r="1425">
          <cell r="A1425" t="str">
            <v>GD21Q332</v>
          </cell>
          <cell r="B1425" t="str">
            <v>PT DAMA</v>
          </cell>
          <cell r="C1425" t="str">
            <v>JEANS</v>
          </cell>
          <cell r="D1425" t="str">
            <v>CORE</v>
          </cell>
          <cell r="E1425" t="str">
            <v>PRIMAVERA / VERANO</v>
          </cell>
          <cell r="F1425">
            <v>2018</v>
          </cell>
          <cell r="G1425" t="str">
            <v>18 SEMANA</v>
          </cell>
          <cell r="H1425" t="str">
            <v>GIGI</v>
          </cell>
          <cell r="I1425" t="str">
            <v>-</v>
          </cell>
          <cell r="J1425" t="str">
            <v>REBAJAS</v>
          </cell>
          <cell r="K1425" t="str">
            <v>ALGODON  ELASTANO</v>
          </cell>
          <cell r="L1425" t="str">
            <v>CORE</v>
          </cell>
          <cell r="M1425" t="str">
            <v>-</v>
          </cell>
          <cell r="N1425" t="str">
            <v>TEINME</v>
          </cell>
          <cell r="O1425">
            <v>429.9</v>
          </cell>
        </row>
        <row r="1426">
          <cell r="A1426" t="str">
            <v>GD21Q334</v>
          </cell>
          <cell r="B1426" t="str">
            <v>PT DAMA</v>
          </cell>
          <cell r="C1426" t="str">
            <v>JEANS</v>
          </cell>
          <cell r="D1426" t="str">
            <v>CLEAN</v>
          </cell>
          <cell r="E1426" t="str">
            <v>PRIMAVERA / VERANO</v>
          </cell>
          <cell r="F1426">
            <v>2018</v>
          </cell>
          <cell r="G1426" t="str">
            <v>14 SEMANA</v>
          </cell>
          <cell r="H1426" t="str">
            <v>ANIA</v>
          </cell>
          <cell r="I1426" t="str">
            <v>-</v>
          </cell>
          <cell r="J1426" t="str">
            <v>REBAJAS</v>
          </cell>
          <cell r="K1426" t="str">
            <v>ALGODON  ELASTANO</v>
          </cell>
          <cell r="L1426" t="str">
            <v>CLEAN</v>
          </cell>
          <cell r="M1426" t="str">
            <v>-</v>
          </cell>
          <cell r="N1426" t="str">
            <v>TEINME</v>
          </cell>
          <cell r="O1426">
            <v>299.89999999999998</v>
          </cell>
        </row>
        <row r="1427">
          <cell r="A1427" t="str">
            <v>GD21Q335</v>
          </cell>
          <cell r="B1427" t="str">
            <v>PT DAMA</v>
          </cell>
          <cell r="C1427" t="str">
            <v>JEANS</v>
          </cell>
          <cell r="D1427" t="str">
            <v>CLEAN</v>
          </cell>
          <cell r="E1427" t="str">
            <v>PRIMAVERA / VERANO</v>
          </cell>
          <cell r="F1427">
            <v>2018</v>
          </cell>
          <cell r="G1427" t="str">
            <v>14 SEMANA</v>
          </cell>
          <cell r="H1427" t="str">
            <v>DAYANA</v>
          </cell>
          <cell r="I1427" t="str">
            <v>-</v>
          </cell>
          <cell r="J1427" t="str">
            <v>REBAJAS</v>
          </cell>
          <cell r="K1427" t="str">
            <v>ALGODON  ELASTANO</v>
          </cell>
          <cell r="L1427" t="str">
            <v>CLEAN</v>
          </cell>
          <cell r="M1427" t="str">
            <v>-</v>
          </cell>
          <cell r="N1427" t="str">
            <v>TEINME</v>
          </cell>
          <cell r="O1427">
            <v>299.89999999999998</v>
          </cell>
        </row>
        <row r="1428">
          <cell r="A1428" t="str">
            <v>GD21Q336</v>
          </cell>
          <cell r="B1428" t="str">
            <v>PT DAMA</v>
          </cell>
          <cell r="C1428" t="str">
            <v>JEANS</v>
          </cell>
          <cell r="D1428" t="str">
            <v>CLEAN</v>
          </cell>
          <cell r="E1428" t="str">
            <v>PRIMAVERA / VERANO</v>
          </cell>
          <cell r="F1428">
            <v>2018</v>
          </cell>
          <cell r="G1428" t="str">
            <v>15 SEMANA</v>
          </cell>
          <cell r="H1428" t="str">
            <v>EMILY</v>
          </cell>
          <cell r="I1428" t="str">
            <v>-</v>
          </cell>
          <cell r="J1428" t="str">
            <v>REBAJAS</v>
          </cell>
          <cell r="K1428" t="str">
            <v>ALGODON  ELASTANO</v>
          </cell>
          <cell r="L1428" t="str">
            <v>CLEAN</v>
          </cell>
          <cell r="M1428" t="str">
            <v>-</v>
          </cell>
          <cell r="N1428" t="str">
            <v>TEINME</v>
          </cell>
          <cell r="O1428">
            <v>299.89999999999998</v>
          </cell>
        </row>
        <row r="1429">
          <cell r="A1429" t="str">
            <v>GD21Q337</v>
          </cell>
          <cell r="B1429" t="str">
            <v>PT DAMA</v>
          </cell>
          <cell r="C1429" t="str">
            <v>JEANS</v>
          </cell>
          <cell r="D1429" t="str">
            <v>ADVANCE</v>
          </cell>
          <cell r="E1429" t="str">
            <v>PRIMAVERA / VERANO</v>
          </cell>
          <cell r="F1429">
            <v>2018</v>
          </cell>
          <cell r="G1429" t="str">
            <v>13 SEMANA</v>
          </cell>
          <cell r="H1429" t="str">
            <v>GISELLE</v>
          </cell>
          <cell r="I1429" t="str">
            <v>-</v>
          </cell>
          <cell r="J1429" t="str">
            <v>REBAJAS</v>
          </cell>
          <cell r="K1429" t="str">
            <v>ALGODON  ELASTANO</v>
          </cell>
          <cell r="L1429" t="str">
            <v>ADVANCED</v>
          </cell>
          <cell r="M1429" t="str">
            <v>-</v>
          </cell>
          <cell r="N1429" t="str">
            <v>TEINME</v>
          </cell>
          <cell r="O1429">
            <v>579.9</v>
          </cell>
        </row>
        <row r="1430">
          <cell r="A1430" t="str">
            <v>GD21Q339</v>
          </cell>
          <cell r="B1430" t="str">
            <v>PT DAMA</v>
          </cell>
          <cell r="C1430" t="str">
            <v>JEANS</v>
          </cell>
          <cell r="D1430" t="str">
            <v>CLEAN</v>
          </cell>
          <cell r="E1430" t="str">
            <v>PRIMAVERA / VERANO</v>
          </cell>
          <cell r="F1430">
            <v>2018</v>
          </cell>
          <cell r="G1430" t="str">
            <v>11 SEMANA</v>
          </cell>
          <cell r="H1430" t="str">
            <v>DAYANA</v>
          </cell>
          <cell r="I1430" t="str">
            <v>-</v>
          </cell>
          <cell r="J1430" t="str">
            <v>REBAJAS PRI - VER 2019</v>
          </cell>
          <cell r="K1430" t="str">
            <v>MEZCLILLA</v>
          </cell>
          <cell r="L1430" t="str">
            <v>CLEAN</v>
          </cell>
          <cell r="M1430" t="str">
            <v>-</v>
          </cell>
          <cell r="N1430" t="str">
            <v>TEINME</v>
          </cell>
          <cell r="O1430">
            <v>299.89999999999998</v>
          </cell>
        </row>
        <row r="1431">
          <cell r="A1431" t="str">
            <v>GD21Q340</v>
          </cell>
          <cell r="B1431" t="str">
            <v>PT DAMA</v>
          </cell>
          <cell r="C1431" t="str">
            <v>JEANS</v>
          </cell>
          <cell r="D1431" t="str">
            <v>CLEAN</v>
          </cell>
          <cell r="E1431" t="str">
            <v>PRIMAVERA / VERANO</v>
          </cell>
          <cell r="F1431">
            <v>2018</v>
          </cell>
          <cell r="G1431" t="str">
            <v>11 SEMANA</v>
          </cell>
          <cell r="H1431" t="str">
            <v>EMILY</v>
          </cell>
          <cell r="I1431" t="str">
            <v>-</v>
          </cell>
          <cell r="J1431" t="str">
            <v>REBAJAS</v>
          </cell>
          <cell r="K1431" t="str">
            <v>ALGODON  ELASTANO</v>
          </cell>
          <cell r="L1431" t="str">
            <v>CLEAN</v>
          </cell>
          <cell r="M1431" t="str">
            <v>-</v>
          </cell>
          <cell r="N1431" t="str">
            <v>TEINME</v>
          </cell>
          <cell r="O1431">
            <v>299.89999999999998</v>
          </cell>
        </row>
        <row r="1432">
          <cell r="A1432" t="str">
            <v>GD21Q341</v>
          </cell>
          <cell r="B1432" t="str">
            <v>PT DAMA</v>
          </cell>
          <cell r="C1432" t="str">
            <v>JEANS</v>
          </cell>
          <cell r="D1432" t="str">
            <v>CORE</v>
          </cell>
          <cell r="E1432" t="str">
            <v>PRIMAVERA / VERANO</v>
          </cell>
          <cell r="F1432">
            <v>2018</v>
          </cell>
          <cell r="G1432" t="str">
            <v>35 SEMANA</v>
          </cell>
          <cell r="H1432" t="str">
            <v>KENDALL</v>
          </cell>
          <cell r="I1432" t="str">
            <v>-</v>
          </cell>
          <cell r="J1432" t="str">
            <v>REBAJAS</v>
          </cell>
          <cell r="K1432" t="str">
            <v>ALGODON  ELASTANO</v>
          </cell>
          <cell r="L1432" t="str">
            <v>CORE</v>
          </cell>
          <cell r="M1432" t="str">
            <v>-</v>
          </cell>
          <cell r="N1432" t="str">
            <v>TEINME</v>
          </cell>
          <cell r="O1432">
            <v>429.9</v>
          </cell>
        </row>
        <row r="1433">
          <cell r="A1433" t="str">
            <v>GD21Q342</v>
          </cell>
          <cell r="B1433" t="str">
            <v>PT DAMA</v>
          </cell>
          <cell r="C1433" t="str">
            <v>JEANS</v>
          </cell>
          <cell r="D1433" t="str">
            <v>CORE</v>
          </cell>
          <cell r="E1433" t="str">
            <v>PRIMAVERA / VERANO</v>
          </cell>
          <cell r="F1433">
            <v>2018</v>
          </cell>
          <cell r="G1433" t="str">
            <v>19 SEMANA</v>
          </cell>
          <cell r="H1433" t="str">
            <v>GIGI</v>
          </cell>
          <cell r="I1433" t="str">
            <v>-</v>
          </cell>
          <cell r="J1433" t="str">
            <v>REBAJAS</v>
          </cell>
          <cell r="K1433" t="str">
            <v>ALGODON  ELASTANO</v>
          </cell>
          <cell r="L1433" t="str">
            <v>CORE</v>
          </cell>
          <cell r="M1433" t="str">
            <v>-</v>
          </cell>
          <cell r="N1433" t="str">
            <v>TEINME</v>
          </cell>
          <cell r="O1433">
            <v>429.9</v>
          </cell>
        </row>
        <row r="1434">
          <cell r="A1434" t="str">
            <v>GD21Q343</v>
          </cell>
          <cell r="B1434" t="str">
            <v>PT DAMA</v>
          </cell>
          <cell r="C1434" t="str">
            <v>JEANS</v>
          </cell>
          <cell r="D1434" t="str">
            <v>CORE</v>
          </cell>
          <cell r="E1434" t="str">
            <v>PRIMAVERA / VERANO</v>
          </cell>
          <cell r="F1434">
            <v>2018</v>
          </cell>
          <cell r="G1434" t="str">
            <v>19 SEMANA</v>
          </cell>
          <cell r="H1434" t="str">
            <v>KATE</v>
          </cell>
          <cell r="I1434" t="str">
            <v>-</v>
          </cell>
          <cell r="J1434" t="str">
            <v>REBAJAS</v>
          </cell>
          <cell r="K1434" t="str">
            <v>ALGODON  ELASTANO</v>
          </cell>
          <cell r="L1434" t="str">
            <v>CORE</v>
          </cell>
          <cell r="M1434" t="str">
            <v>-</v>
          </cell>
          <cell r="N1434" t="str">
            <v>TEINME</v>
          </cell>
          <cell r="O1434">
            <v>429.9</v>
          </cell>
        </row>
        <row r="1435">
          <cell r="A1435" t="str">
            <v>GD21Q344</v>
          </cell>
          <cell r="B1435" t="str">
            <v>PT DAMA</v>
          </cell>
          <cell r="C1435" t="str">
            <v>JEANS</v>
          </cell>
          <cell r="D1435" t="str">
            <v>CORE</v>
          </cell>
          <cell r="E1435" t="str">
            <v>PRIMAVERA / VERANO</v>
          </cell>
          <cell r="F1435">
            <v>2018</v>
          </cell>
          <cell r="G1435" t="str">
            <v>18 SEMANA</v>
          </cell>
          <cell r="H1435" t="str">
            <v>CONSTANCE</v>
          </cell>
          <cell r="I1435" t="str">
            <v>-</v>
          </cell>
          <cell r="J1435" t="str">
            <v>REBAJAS</v>
          </cell>
          <cell r="K1435" t="str">
            <v>ALGODON  ELASTANO</v>
          </cell>
          <cell r="L1435" t="str">
            <v>CORE</v>
          </cell>
          <cell r="M1435" t="str">
            <v>-</v>
          </cell>
          <cell r="N1435" t="str">
            <v>TEINME</v>
          </cell>
          <cell r="O1435">
            <v>429.9</v>
          </cell>
        </row>
        <row r="1436">
          <cell r="A1436" t="str">
            <v>GD21Q345</v>
          </cell>
          <cell r="B1436" t="str">
            <v>PT DAMA</v>
          </cell>
          <cell r="C1436" t="str">
            <v>JEANS</v>
          </cell>
          <cell r="D1436" t="str">
            <v>ADVANCE</v>
          </cell>
          <cell r="E1436" t="str">
            <v>PRIMAVERA / VERANO</v>
          </cell>
          <cell r="F1436">
            <v>2018</v>
          </cell>
          <cell r="G1436" t="str">
            <v>35 SEMANA</v>
          </cell>
          <cell r="H1436" t="str">
            <v>GISELLE</v>
          </cell>
          <cell r="I1436" t="str">
            <v>-</v>
          </cell>
          <cell r="J1436" t="str">
            <v>REBAJAS</v>
          </cell>
          <cell r="K1436" t="str">
            <v>ALGODON  ELASTANO</v>
          </cell>
          <cell r="L1436" t="str">
            <v>-</v>
          </cell>
          <cell r="M1436" t="str">
            <v>-</v>
          </cell>
          <cell r="N1436" t="str">
            <v>TEINME</v>
          </cell>
          <cell r="O1436">
            <v>579.9</v>
          </cell>
        </row>
        <row r="1437">
          <cell r="A1437" t="str">
            <v>GD21Q346</v>
          </cell>
          <cell r="B1437" t="str">
            <v>PT DAMA</v>
          </cell>
          <cell r="C1437" t="str">
            <v>JEANS</v>
          </cell>
          <cell r="D1437" t="str">
            <v>TRENDY</v>
          </cell>
          <cell r="E1437" t="str">
            <v>PRIMAVERA / VERANO</v>
          </cell>
          <cell r="F1437">
            <v>2018</v>
          </cell>
          <cell r="G1437" t="str">
            <v>20 SEMANA</v>
          </cell>
          <cell r="H1437" t="str">
            <v>GISELLE</v>
          </cell>
          <cell r="I1437" t="str">
            <v>-</v>
          </cell>
          <cell r="J1437" t="str">
            <v>REBAJAS</v>
          </cell>
          <cell r="K1437" t="str">
            <v>ALGODON  ELASTANO</v>
          </cell>
          <cell r="L1437" t="str">
            <v>-</v>
          </cell>
          <cell r="M1437" t="str">
            <v>-</v>
          </cell>
          <cell r="N1437" t="str">
            <v>TEINME</v>
          </cell>
          <cell r="O1437">
            <v>599.9</v>
          </cell>
        </row>
        <row r="1438">
          <cell r="A1438" t="str">
            <v>GD21Q351</v>
          </cell>
          <cell r="B1438" t="str">
            <v>PT DAMA</v>
          </cell>
          <cell r="C1438" t="str">
            <v>JEANS</v>
          </cell>
          <cell r="D1438" t="str">
            <v>TRENDY</v>
          </cell>
          <cell r="E1438" t="str">
            <v>PRIMAVERA / VERANO</v>
          </cell>
          <cell r="F1438">
            <v>2018</v>
          </cell>
          <cell r="G1438" t="str">
            <v>23 SEMANA</v>
          </cell>
          <cell r="H1438" t="str">
            <v>KENDALL</v>
          </cell>
          <cell r="I1438" t="str">
            <v>-</v>
          </cell>
          <cell r="J1438" t="str">
            <v>REBAJAS OTO - INV 2018</v>
          </cell>
          <cell r="K1438" t="str">
            <v>MEZCLILLA</v>
          </cell>
          <cell r="L1438" t="str">
            <v>-</v>
          </cell>
          <cell r="M1438" t="str">
            <v>-</v>
          </cell>
          <cell r="N1438" t="str">
            <v>TEINME</v>
          </cell>
          <cell r="O1438">
            <v>679.9</v>
          </cell>
        </row>
        <row r="1439">
          <cell r="A1439" t="str">
            <v>GD21Q352</v>
          </cell>
          <cell r="B1439" t="str">
            <v>PT DAMA</v>
          </cell>
          <cell r="C1439" t="str">
            <v>JEANS</v>
          </cell>
          <cell r="D1439" t="str">
            <v>TRENDY</v>
          </cell>
          <cell r="E1439" t="str">
            <v>PRIMAVERA / VERANO</v>
          </cell>
          <cell r="F1439">
            <v>2018</v>
          </cell>
          <cell r="G1439" t="str">
            <v>23 SEMANA</v>
          </cell>
          <cell r="H1439" t="str">
            <v>KENDALL</v>
          </cell>
          <cell r="I1439" t="str">
            <v>-</v>
          </cell>
          <cell r="J1439" t="str">
            <v>REBAJAS</v>
          </cell>
          <cell r="K1439" t="str">
            <v>ALGODON  ELASTANO</v>
          </cell>
          <cell r="L1439" t="str">
            <v>-</v>
          </cell>
          <cell r="M1439" t="str">
            <v>-</v>
          </cell>
          <cell r="N1439" t="str">
            <v>TEINME</v>
          </cell>
          <cell r="O1439">
            <v>679.9</v>
          </cell>
        </row>
        <row r="1440">
          <cell r="A1440" t="str">
            <v>GD21Q355</v>
          </cell>
          <cell r="B1440" t="str">
            <v>PT DAMA</v>
          </cell>
          <cell r="C1440" t="str">
            <v>JEANS</v>
          </cell>
          <cell r="D1440" t="str">
            <v>TRENDY</v>
          </cell>
          <cell r="E1440" t="str">
            <v>PRIMAVERA / VERANO</v>
          </cell>
          <cell r="F1440">
            <v>2018</v>
          </cell>
          <cell r="G1440" t="str">
            <v>30 SEMANA</v>
          </cell>
          <cell r="H1440" t="str">
            <v>KENDALL</v>
          </cell>
          <cell r="I1440" t="str">
            <v>-</v>
          </cell>
          <cell r="J1440" t="str">
            <v>REBAJAS</v>
          </cell>
          <cell r="K1440" t="str">
            <v>ALGODON  ELASTANO</v>
          </cell>
          <cell r="L1440" t="str">
            <v>-</v>
          </cell>
          <cell r="M1440" t="str">
            <v>-</v>
          </cell>
          <cell r="N1440" t="str">
            <v>TEINME</v>
          </cell>
          <cell r="O1440">
            <v>599.9</v>
          </cell>
        </row>
        <row r="1441">
          <cell r="A1441" t="str">
            <v>GD21Q356</v>
          </cell>
          <cell r="B1441" t="str">
            <v>PT DAMA</v>
          </cell>
          <cell r="C1441" t="str">
            <v>JEANS</v>
          </cell>
          <cell r="D1441" t="str">
            <v>TRENDY</v>
          </cell>
          <cell r="E1441" t="str">
            <v>PRIMAVERA / VERANO</v>
          </cell>
          <cell r="F1441">
            <v>2018</v>
          </cell>
          <cell r="G1441" t="str">
            <v>41 SEMANA</v>
          </cell>
          <cell r="H1441" t="str">
            <v>GISELLE</v>
          </cell>
          <cell r="I1441" t="str">
            <v>-</v>
          </cell>
          <cell r="J1441" t="str">
            <v>REBAJAS</v>
          </cell>
          <cell r="K1441" t="str">
            <v>ALGODON  ELASTANO</v>
          </cell>
          <cell r="L1441" t="str">
            <v>-</v>
          </cell>
          <cell r="M1441" t="str">
            <v>-</v>
          </cell>
          <cell r="N1441" t="str">
            <v>TEINME</v>
          </cell>
          <cell r="O1441">
            <v>679.9</v>
          </cell>
        </row>
        <row r="1442">
          <cell r="A1442" t="str">
            <v>GD21Q357</v>
          </cell>
          <cell r="B1442" t="str">
            <v>PT DAMA</v>
          </cell>
          <cell r="C1442" t="str">
            <v>JEANS</v>
          </cell>
          <cell r="D1442" t="str">
            <v>TRENDY</v>
          </cell>
          <cell r="E1442" t="str">
            <v>PRIMAVERA / VERANO</v>
          </cell>
          <cell r="F1442">
            <v>2018</v>
          </cell>
          <cell r="G1442" t="str">
            <v>27 SEMANA</v>
          </cell>
          <cell r="H1442" t="str">
            <v>KENDALL</v>
          </cell>
          <cell r="I1442" t="str">
            <v>-</v>
          </cell>
          <cell r="J1442" t="str">
            <v>REBAJAS</v>
          </cell>
          <cell r="K1442" t="str">
            <v>ALGODON  ELASTANO</v>
          </cell>
          <cell r="L1442" t="str">
            <v>-</v>
          </cell>
          <cell r="M1442" t="str">
            <v>-</v>
          </cell>
          <cell r="N1442" t="str">
            <v>TEINME</v>
          </cell>
          <cell r="O1442">
            <v>599.9</v>
          </cell>
        </row>
        <row r="1443">
          <cell r="A1443" t="str">
            <v>GD21Q358</v>
          </cell>
          <cell r="B1443" t="str">
            <v>PT DAMA</v>
          </cell>
          <cell r="C1443" t="str">
            <v>JEANS</v>
          </cell>
          <cell r="D1443" t="str">
            <v>TRENDY</v>
          </cell>
          <cell r="E1443" t="str">
            <v>PRIMAVERA / VERANO</v>
          </cell>
          <cell r="F1443">
            <v>2018</v>
          </cell>
          <cell r="G1443" t="str">
            <v>42 SEMANA</v>
          </cell>
          <cell r="H1443" t="str">
            <v>KENDALL</v>
          </cell>
          <cell r="I1443" t="str">
            <v>-</v>
          </cell>
          <cell r="J1443" t="str">
            <v>REBAJAS</v>
          </cell>
          <cell r="K1443" t="str">
            <v>ALGODON  ELASTANO</v>
          </cell>
          <cell r="L1443" t="str">
            <v>-</v>
          </cell>
          <cell r="M1443" t="str">
            <v>-</v>
          </cell>
          <cell r="N1443" t="str">
            <v>TEINME</v>
          </cell>
          <cell r="O1443">
            <v>599.9</v>
          </cell>
        </row>
        <row r="1444">
          <cell r="A1444" t="str">
            <v>GD21Q359</v>
          </cell>
          <cell r="B1444" t="str">
            <v>PT DAMA</v>
          </cell>
          <cell r="C1444" t="str">
            <v>JEANS</v>
          </cell>
          <cell r="D1444" t="str">
            <v>CLEAN</v>
          </cell>
          <cell r="E1444" t="str">
            <v>PRIMAVERA / VERANO</v>
          </cell>
          <cell r="F1444">
            <v>2018</v>
          </cell>
          <cell r="G1444" t="str">
            <v>21 SEMANA</v>
          </cell>
          <cell r="H1444" t="str">
            <v>EMILY</v>
          </cell>
          <cell r="I1444" t="str">
            <v>-</v>
          </cell>
          <cell r="J1444" t="str">
            <v>REBAJAS</v>
          </cell>
          <cell r="K1444" t="str">
            <v>ALGODON  ELASTANO</v>
          </cell>
          <cell r="L1444" t="str">
            <v>CLEAN</v>
          </cell>
          <cell r="M1444" t="str">
            <v>-</v>
          </cell>
          <cell r="N1444" t="str">
            <v>TEINME</v>
          </cell>
          <cell r="O1444">
            <v>299.89999999999998</v>
          </cell>
        </row>
        <row r="1445">
          <cell r="A1445" t="str">
            <v>GD21Q360</v>
          </cell>
          <cell r="B1445" t="str">
            <v>PT DAMA</v>
          </cell>
          <cell r="C1445" t="str">
            <v>JEANS</v>
          </cell>
          <cell r="D1445" t="str">
            <v>CLEAN</v>
          </cell>
          <cell r="E1445" t="str">
            <v>PRIMAVERA / VERANO</v>
          </cell>
          <cell r="F1445">
            <v>2018</v>
          </cell>
          <cell r="G1445" t="str">
            <v>22 SEMANA</v>
          </cell>
          <cell r="H1445" t="str">
            <v>ANIA</v>
          </cell>
          <cell r="I1445" t="str">
            <v>-</v>
          </cell>
          <cell r="J1445" t="str">
            <v>REBAJAS</v>
          </cell>
          <cell r="K1445" t="str">
            <v>ALGODON  ELASTANO</v>
          </cell>
          <cell r="L1445" t="str">
            <v>CLEAN</v>
          </cell>
          <cell r="M1445" t="str">
            <v>-</v>
          </cell>
          <cell r="N1445" t="str">
            <v>TEINME</v>
          </cell>
          <cell r="O1445">
            <v>299.89999999999998</v>
          </cell>
        </row>
        <row r="1446">
          <cell r="A1446" t="str">
            <v>GD21Q361</v>
          </cell>
          <cell r="B1446" t="str">
            <v>PT DAMA</v>
          </cell>
          <cell r="C1446" t="str">
            <v>JEANS</v>
          </cell>
          <cell r="D1446" t="str">
            <v>CLEAN</v>
          </cell>
          <cell r="E1446" t="str">
            <v>PRIMAVERA / VERANO</v>
          </cell>
          <cell r="F1446">
            <v>2018</v>
          </cell>
          <cell r="G1446" t="str">
            <v>22 SEMANA</v>
          </cell>
          <cell r="H1446" t="str">
            <v>DAYANA</v>
          </cell>
          <cell r="I1446" t="str">
            <v>-</v>
          </cell>
          <cell r="J1446" t="str">
            <v>REBAJAS</v>
          </cell>
          <cell r="K1446" t="str">
            <v>ALGODON  ELASTANO</v>
          </cell>
          <cell r="L1446" t="str">
            <v>CLEAN</v>
          </cell>
          <cell r="M1446" t="str">
            <v>-</v>
          </cell>
          <cell r="N1446" t="str">
            <v>TEINME</v>
          </cell>
          <cell r="O1446">
            <v>299.89999999999998</v>
          </cell>
        </row>
        <row r="1447">
          <cell r="A1447" t="str">
            <v>GD21Q362</v>
          </cell>
          <cell r="B1447" t="str">
            <v>PT DAMA</v>
          </cell>
          <cell r="C1447" t="str">
            <v>JEANS</v>
          </cell>
          <cell r="D1447" t="str">
            <v>ADVANCE</v>
          </cell>
          <cell r="E1447" t="str">
            <v>PRIMAVERA / VERANO</v>
          </cell>
          <cell r="F1447">
            <v>2018</v>
          </cell>
          <cell r="G1447" t="str">
            <v>27 SEMANA</v>
          </cell>
          <cell r="H1447" t="str">
            <v>CONSTANCE</v>
          </cell>
          <cell r="I1447" t="str">
            <v>-</v>
          </cell>
          <cell r="J1447" t="str">
            <v>REBAJAS</v>
          </cell>
          <cell r="K1447" t="str">
            <v>ALGODON  ELASTANO</v>
          </cell>
          <cell r="L1447" t="str">
            <v>-</v>
          </cell>
          <cell r="M1447" t="str">
            <v>-</v>
          </cell>
          <cell r="N1447" t="str">
            <v>TEINME</v>
          </cell>
          <cell r="O1447">
            <v>579.9</v>
          </cell>
        </row>
        <row r="1448">
          <cell r="A1448" t="str">
            <v>GD21Q363</v>
          </cell>
          <cell r="B1448" t="str">
            <v>PT DAMA</v>
          </cell>
          <cell r="C1448" t="str">
            <v>JEANS</v>
          </cell>
          <cell r="D1448" t="str">
            <v>ADVANCE</v>
          </cell>
          <cell r="E1448" t="str">
            <v>OTOÑO / INVIERNO</v>
          </cell>
          <cell r="F1448">
            <v>2018</v>
          </cell>
          <cell r="G1448" t="str">
            <v>33 SEMANA</v>
          </cell>
          <cell r="H1448" t="str">
            <v>GISELLE</v>
          </cell>
          <cell r="I1448" t="str">
            <v>-</v>
          </cell>
          <cell r="J1448" t="str">
            <v>REBAJAS</v>
          </cell>
          <cell r="K1448" t="str">
            <v>ALGODON  ELASTANO</v>
          </cell>
          <cell r="L1448" t="str">
            <v>-</v>
          </cell>
          <cell r="M1448" t="str">
            <v>-</v>
          </cell>
          <cell r="N1448" t="str">
            <v>TEINME</v>
          </cell>
          <cell r="O1448">
            <v>579.9</v>
          </cell>
        </row>
        <row r="1449">
          <cell r="A1449" t="str">
            <v>GD21Q364</v>
          </cell>
          <cell r="B1449" t="str">
            <v>PT DAMA</v>
          </cell>
          <cell r="C1449" t="str">
            <v>JEANS</v>
          </cell>
          <cell r="D1449" t="str">
            <v>CORE</v>
          </cell>
          <cell r="E1449" t="str">
            <v>PRIMAVERA / VERANO</v>
          </cell>
          <cell r="F1449">
            <v>2018</v>
          </cell>
          <cell r="G1449" t="str">
            <v>24 SEMANA</v>
          </cell>
          <cell r="H1449" t="str">
            <v>CONSTANCE</v>
          </cell>
          <cell r="I1449" t="str">
            <v>-</v>
          </cell>
          <cell r="J1449" t="str">
            <v>REBAJAS</v>
          </cell>
          <cell r="K1449" t="str">
            <v>ALGODON  ELASTANO</v>
          </cell>
          <cell r="L1449" t="str">
            <v>CORE</v>
          </cell>
          <cell r="M1449" t="str">
            <v>-</v>
          </cell>
          <cell r="N1449" t="str">
            <v>TEINME</v>
          </cell>
          <cell r="O1449">
            <v>429.9</v>
          </cell>
        </row>
        <row r="1450">
          <cell r="A1450" t="str">
            <v>GD21Q367</v>
          </cell>
          <cell r="B1450" t="str">
            <v>PT DAMA</v>
          </cell>
          <cell r="C1450" t="str">
            <v>JEANS</v>
          </cell>
          <cell r="D1450" t="str">
            <v>CORE</v>
          </cell>
          <cell r="E1450" t="str">
            <v>PRIMAVERA / VERANO</v>
          </cell>
          <cell r="F1450">
            <v>2018</v>
          </cell>
          <cell r="G1450" t="str">
            <v>25 SEMANA</v>
          </cell>
          <cell r="H1450" t="str">
            <v>GIGI</v>
          </cell>
          <cell r="I1450" t="str">
            <v>-</v>
          </cell>
          <cell r="J1450" t="str">
            <v>REBAJAS PRI - VER 2019</v>
          </cell>
          <cell r="K1450" t="str">
            <v>MEZCLILLA</v>
          </cell>
          <cell r="L1450" t="str">
            <v>-</v>
          </cell>
          <cell r="M1450" t="str">
            <v>-</v>
          </cell>
          <cell r="N1450" t="str">
            <v>TEINME</v>
          </cell>
          <cell r="O1450">
            <v>429.9</v>
          </cell>
        </row>
        <row r="1451">
          <cell r="A1451" t="str">
            <v>GD21Q368</v>
          </cell>
          <cell r="B1451" t="str">
            <v>PT DAMA</v>
          </cell>
          <cell r="C1451" t="str">
            <v>JEANS</v>
          </cell>
          <cell r="D1451" t="str">
            <v>CORE</v>
          </cell>
          <cell r="E1451" t="str">
            <v>PRIMAVERA / VERANO</v>
          </cell>
          <cell r="F1451">
            <v>2018</v>
          </cell>
          <cell r="G1451" t="str">
            <v>30 SEMANA</v>
          </cell>
          <cell r="H1451" t="str">
            <v>CONSTANCE</v>
          </cell>
          <cell r="I1451" t="str">
            <v>-</v>
          </cell>
          <cell r="J1451" t="str">
            <v>REBAJAS PRI - VER 2019</v>
          </cell>
          <cell r="K1451" t="str">
            <v>MEZCLILLA</v>
          </cell>
          <cell r="L1451" t="str">
            <v>CORE</v>
          </cell>
          <cell r="M1451" t="str">
            <v>-</v>
          </cell>
          <cell r="N1451" t="str">
            <v>TEINME</v>
          </cell>
          <cell r="O1451">
            <v>429.9</v>
          </cell>
        </row>
        <row r="1452">
          <cell r="A1452" t="str">
            <v>GD21Q369</v>
          </cell>
          <cell r="B1452" t="str">
            <v>PT DAMA</v>
          </cell>
          <cell r="C1452" t="str">
            <v>JEANS</v>
          </cell>
          <cell r="D1452" t="str">
            <v>CORE</v>
          </cell>
          <cell r="E1452" t="str">
            <v>PRIMAVERA / VERANO</v>
          </cell>
          <cell r="F1452">
            <v>2018</v>
          </cell>
          <cell r="G1452" t="str">
            <v>25 SEMANA</v>
          </cell>
          <cell r="H1452" t="str">
            <v>KENDALL</v>
          </cell>
          <cell r="I1452" t="str">
            <v>-</v>
          </cell>
          <cell r="J1452" t="str">
            <v>REBAJAS</v>
          </cell>
          <cell r="K1452" t="str">
            <v>ALGODON  ELASTANO</v>
          </cell>
          <cell r="L1452" t="str">
            <v>CORE</v>
          </cell>
          <cell r="M1452" t="str">
            <v>-</v>
          </cell>
          <cell r="N1452" t="str">
            <v>TEINME</v>
          </cell>
          <cell r="O1452">
            <v>429.9</v>
          </cell>
        </row>
        <row r="1453">
          <cell r="A1453" t="str">
            <v>GD21Q370</v>
          </cell>
          <cell r="B1453" t="str">
            <v>PT DAMA</v>
          </cell>
          <cell r="C1453" t="str">
            <v>JEANS</v>
          </cell>
          <cell r="D1453" t="str">
            <v>CORE</v>
          </cell>
          <cell r="E1453" t="str">
            <v>PRIMAVERA / VERANO</v>
          </cell>
          <cell r="F1453">
            <v>2018</v>
          </cell>
          <cell r="G1453" t="str">
            <v>35 SEMANA</v>
          </cell>
          <cell r="H1453" t="str">
            <v>KATE</v>
          </cell>
          <cell r="I1453" t="str">
            <v>-</v>
          </cell>
          <cell r="J1453" t="str">
            <v>REBAJAS PRI - VER 2019</v>
          </cell>
          <cell r="K1453" t="str">
            <v>MEZCLILLA</v>
          </cell>
          <cell r="L1453" t="str">
            <v>CORE</v>
          </cell>
          <cell r="M1453" t="str">
            <v>-</v>
          </cell>
          <cell r="N1453" t="str">
            <v>TEINME</v>
          </cell>
          <cell r="O1453">
            <v>429.9</v>
          </cell>
        </row>
        <row r="1454">
          <cell r="A1454" t="str">
            <v>GD21Q371</v>
          </cell>
          <cell r="B1454" t="str">
            <v>PT DAMA</v>
          </cell>
          <cell r="C1454" t="str">
            <v>JEANS</v>
          </cell>
          <cell r="D1454" t="str">
            <v>CORE</v>
          </cell>
          <cell r="E1454" t="str">
            <v>PRIMAVERA / VERANO</v>
          </cell>
          <cell r="F1454">
            <v>2018</v>
          </cell>
          <cell r="G1454" t="str">
            <v>26 SEMANA</v>
          </cell>
          <cell r="H1454" t="str">
            <v>GIGI</v>
          </cell>
          <cell r="I1454" t="str">
            <v>-</v>
          </cell>
          <cell r="J1454" t="str">
            <v>REBAJAS</v>
          </cell>
          <cell r="K1454" t="str">
            <v>ALGODON  ELASTANO</v>
          </cell>
          <cell r="L1454" t="str">
            <v>CORE</v>
          </cell>
          <cell r="M1454" t="str">
            <v>-</v>
          </cell>
          <cell r="N1454" t="str">
            <v>TEINME</v>
          </cell>
          <cell r="O1454">
            <v>429.9</v>
          </cell>
        </row>
        <row r="1455">
          <cell r="A1455" t="str">
            <v>GD21Q375</v>
          </cell>
          <cell r="B1455" t="str">
            <v>PT DAMA</v>
          </cell>
          <cell r="C1455" t="str">
            <v>JEANS</v>
          </cell>
          <cell r="D1455" t="str">
            <v>CORE</v>
          </cell>
          <cell r="E1455" t="str">
            <v>PRIMAVERA / VERANO</v>
          </cell>
          <cell r="F1455">
            <v>2018</v>
          </cell>
          <cell r="G1455" t="str">
            <v>27 SEMANA</v>
          </cell>
          <cell r="H1455" t="str">
            <v>GIGI</v>
          </cell>
          <cell r="I1455" t="str">
            <v>-</v>
          </cell>
          <cell r="J1455" t="str">
            <v>REBAJAS</v>
          </cell>
          <cell r="K1455" t="str">
            <v>ALGODON  ELASTANO</v>
          </cell>
          <cell r="L1455" t="str">
            <v>CORE</v>
          </cell>
          <cell r="M1455" t="str">
            <v>-</v>
          </cell>
          <cell r="N1455" t="str">
            <v>TEINME</v>
          </cell>
          <cell r="O1455">
            <v>429.9</v>
          </cell>
        </row>
        <row r="1456">
          <cell r="A1456" t="str">
            <v>GD21Q376</v>
          </cell>
          <cell r="B1456" t="str">
            <v>PT DAMA</v>
          </cell>
          <cell r="C1456" t="str">
            <v>JEANS</v>
          </cell>
          <cell r="D1456" t="str">
            <v>TRENDY</v>
          </cell>
          <cell r="E1456" t="str">
            <v>PRIMAVERA / VERANO</v>
          </cell>
          <cell r="F1456">
            <v>2018</v>
          </cell>
          <cell r="G1456" t="str">
            <v>28 SEMANA</v>
          </cell>
          <cell r="H1456" t="str">
            <v>GISELLE</v>
          </cell>
          <cell r="I1456" t="str">
            <v>-</v>
          </cell>
          <cell r="J1456" t="str">
            <v>REBAJAS</v>
          </cell>
          <cell r="K1456" t="str">
            <v>ALGODON  ELASTANO</v>
          </cell>
          <cell r="L1456" t="str">
            <v>-</v>
          </cell>
          <cell r="M1456" t="str">
            <v>-</v>
          </cell>
          <cell r="N1456" t="str">
            <v>TEINME</v>
          </cell>
          <cell r="O1456">
            <v>499.9</v>
          </cell>
        </row>
        <row r="1457">
          <cell r="A1457" t="str">
            <v>GD21Q377</v>
          </cell>
          <cell r="B1457" t="str">
            <v>PT DAMA</v>
          </cell>
          <cell r="C1457" t="str">
            <v>JEANS</v>
          </cell>
          <cell r="D1457" t="str">
            <v>TRENDY</v>
          </cell>
          <cell r="E1457" t="str">
            <v>PRIMAVERA / VERANO</v>
          </cell>
          <cell r="F1457">
            <v>2018</v>
          </cell>
          <cell r="G1457" t="str">
            <v>23 SEMANA</v>
          </cell>
          <cell r="H1457" t="str">
            <v>KENDALL</v>
          </cell>
          <cell r="I1457" t="str">
            <v>-</v>
          </cell>
          <cell r="J1457" t="str">
            <v>REBAJAS</v>
          </cell>
          <cell r="K1457" t="str">
            <v>ALGODON  ELASTANO</v>
          </cell>
          <cell r="L1457" t="str">
            <v>-</v>
          </cell>
          <cell r="M1457" t="str">
            <v>-</v>
          </cell>
          <cell r="N1457" t="str">
            <v>TEINME</v>
          </cell>
          <cell r="O1457">
            <v>599.9</v>
          </cell>
        </row>
        <row r="1458">
          <cell r="A1458" t="str">
            <v>GD21Q378</v>
          </cell>
          <cell r="B1458" t="str">
            <v>PT DAMA</v>
          </cell>
          <cell r="C1458" t="str">
            <v>JEANS</v>
          </cell>
          <cell r="D1458" t="str">
            <v>TRENDY</v>
          </cell>
          <cell r="E1458" t="str">
            <v>PRIMAVERA / VERANO</v>
          </cell>
          <cell r="F1458">
            <v>2018</v>
          </cell>
          <cell r="G1458" t="str">
            <v>27 SEMANA</v>
          </cell>
          <cell r="H1458" t="str">
            <v>GISELLE</v>
          </cell>
          <cell r="I1458" t="str">
            <v>-</v>
          </cell>
          <cell r="J1458" t="str">
            <v>REBAJAS</v>
          </cell>
          <cell r="K1458" t="str">
            <v>ALGODON  ELASTANO</v>
          </cell>
          <cell r="L1458" t="str">
            <v>-</v>
          </cell>
          <cell r="M1458" t="str">
            <v>-</v>
          </cell>
          <cell r="N1458" t="str">
            <v>TEINME</v>
          </cell>
          <cell r="O1458">
            <v>679.9</v>
          </cell>
        </row>
        <row r="1459">
          <cell r="A1459" t="str">
            <v>GD21Q379</v>
          </cell>
          <cell r="B1459" t="str">
            <v>PT DAMA</v>
          </cell>
          <cell r="C1459" t="str">
            <v>JEANS</v>
          </cell>
          <cell r="D1459" t="str">
            <v>TRENDY</v>
          </cell>
          <cell r="E1459" t="str">
            <v>PRIMAVERA / VERANO</v>
          </cell>
          <cell r="F1459">
            <v>2018</v>
          </cell>
          <cell r="G1459" t="str">
            <v>27 SEMANA</v>
          </cell>
          <cell r="H1459" t="str">
            <v>KENDALL</v>
          </cell>
          <cell r="I1459" t="str">
            <v>-</v>
          </cell>
          <cell r="J1459" t="str">
            <v>REBAJAS</v>
          </cell>
          <cell r="K1459" t="str">
            <v>ALGODON  ELASTANO</v>
          </cell>
          <cell r="L1459" t="str">
            <v>-</v>
          </cell>
          <cell r="M1459" t="str">
            <v>-</v>
          </cell>
          <cell r="N1459" t="str">
            <v>TEINME</v>
          </cell>
          <cell r="O1459">
            <v>679.9</v>
          </cell>
        </row>
        <row r="1460">
          <cell r="A1460" t="str">
            <v>GD21Q380</v>
          </cell>
          <cell r="B1460" t="str">
            <v>PT DAMA</v>
          </cell>
          <cell r="C1460" t="str">
            <v>JEANS</v>
          </cell>
          <cell r="D1460" t="str">
            <v>TRENDY</v>
          </cell>
          <cell r="E1460" t="str">
            <v>PRIMAVERA / VERANO</v>
          </cell>
          <cell r="F1460">
            <v>2018</v>
          </cell>
          <cell r="G1460" t="str">
            <v>26 SEMANA</v>
          </cell>
          <cell r="H1460" t="str">
            <v>KENDALL</v>
          </cell>
          <cell r="I1460" t="str">
            <v>-</v>
          </cell>
          <cell r="J1460" t="str">
            <v>REBAJAS</v>
          </cell>
          <cell r="K1460" t="str">
            <v>ALGODON  ELASTANO</v>
          </cell>
          <cell r="L1460" t="str">
            <v>-</v>
          </cell>
          <cell r="M1460" t="str">
            <v>-</v>
          </cell>
          <cell r="N1460" t="str">
            <v>TEINME</v>
          </cell>
          <cell r="O1460">
            <v>599.9</v>
          </cell>
        </row>
        <row r="1461">
          <cell r="A1461" t="str">
            <v>GD21Q381</v>
          </cell>
          <cell r="B1461" t="str">
            <v>PT DAMA</v>
          </cell>
          <cell r="C1461" t="str">
            <v>JEANS</v>
          </cell>
          <cell r="D1461" t="str">
            <v>TRENDY</v>
          </cell>
          <cell r="E1461" t="str">
            <v>PRIMAVERA / VERANO</v>
          </cell>
          <cell r="F1461">
            <v>2018</v>
          </cell>
          <cell r="G1461" t="str">
            <v>26 SEMANA</v>
          </cell>
          <cell r="H1461" t="str">
            <v>KENDALL</v>
          </cell>
          <cell r="I1461" t="str">
            <v>-</v>
          </cell>
          <cell r="J1461" t="str">
            <v>REBAJAS</v>
          </cell>
          <cell r="K1461" t="str">
            <v>ALGODON  ELASTANO</v>
          </cell>
          <cell r="L1461" t="str">
            <v>-</v>
          </cell>
          <cell r="M1461" t="str">
            <v>-</v>
          </cell>
          <cell r="N1461" t="str">
            <v>TEINME</v>
          </cell>
          <cell r="O1461">
            <v>599.9</v>
          </cell>
        </row>
        <row r="1462">
          <cell r="A1462" t="str">
            <v>GD21Q382</v>
          </cell>
          <cell r="B1462" t="str">
            <v>PT DAMA</v>
          </cell>
          <cell r="C1462" t="str">
            <v>JEANS</v>
          </cell>
          <cell r="D1462" t="str">
            <v>TRENDY</v>
          </cell>
          <cell r="E1462" t="str">
            <v>PRIMAVERA / VERANO</v>
          </cell>
          <cell r="F1462">
            <v>2018</v>
          </cell>
          <cell r="G1462" t="str">
            <v>29 SEMANA</v>
          </cell>
          <cell r="H1462" t="str">
            <v>KENDALL</v>
          </cell>
          <cell r="I1462" t="str">
            <v>-</v>
          </cell>
          <cell r="J1462" t="str">
            <v>REBAJAS</v>
          </cell>
          <cell r="K1462" t="str">
            <v>ALGODON  ELASTANO</v>
          </cell>
          <cell r="L1462" t="str">
            <v>-</v>
          </cell>
          <cell r="M1462" t="str">
            <v>-</v>
          </cell>
          <cell r="N1462" t="str">
            <v>TEINME</v>
          </cell>
          <cell r="O1462">
            <v>679.9</v>
          </cell>
        </row>
        <row r="1463">
          <cell r="A1463" t="str">
            <v>GD21Q384</v>
          </cell>
          <cell r="B1463" t="str">
            <v>PT DAMA</v>
          </cell>
          <cell r="C1463" t="str">
            <v>JEANS</v>
          </cell>
          <cell r="D1463" t="str">
            <v>TRENDY</v>
          </cell>
          <cell r="E1463" t="str">
            <v>PRIMAVERA / VERANO</v>
          </cell>
          <cell r="F1463">
            <v>2018</v>
          </cell>
          <cell r="G1463" t="str">
            <v>42 SEMANA</v>
          </cell>
          <cell r="H1463" t="str">
            <v>KENDALL</v>
          </cell>
          <cell r="I1463" t="str">
            <v>-</v>
          </cell>
          <cell r="J1463" t="str">
            <v>REBAJAS</v>
          </cell>
          <cell r="K1463" t="str">
            <v>ALGODON  ELASTANO</v>
          </cell>
          <cell r="L1463" t="str">
            <v>-</v>
          </cell>
          <cell r="M1463" t="str">
            <v>-</v>
          </cell>
          <cell r="N1463" t="str">
            <v>TEINME</v>
          </cell>
          <cell r="O1463">
            <v>679.9</v>
          </cell>
        </row>
        <row r="1464">
          <cell r="A1464" t="str">
            <v>GD21Q385</v>
          </cell>
          <cell r="B1464" t="str">
            <v>PT DAMA</v>
          </cell>
          <cell r="C1464" t="str">
            <v>JEANS</v>
          </cell>
          <cell r="D1464" t="str">
            <v>TRENDY</v>
          </cell>
          <cell r="E1464" t="str">
            <v>PRIMAVERA / VERANO</v>
          </cell>
          <cell r="F1464">
            <v>2018</v>
          </cell>
          <cell r="G1464" t="str">
            <v>28 SEMANA</v>
          </cell>
          <cell r="H1464" t="str">
            <v>GISELLE</v>
          </cell>
          <cell r="I1464" t="str">
            <v>-</v>
          </cell>
          <cell r="J1464" t="str">
            <v>REBAJAS OTO - INV 2018</v>
          </cell>
          <cell r="K1464" t="str">
            <v>MEZCLILLA</v>
          </cell>
          <cell r="L1464" t="str">
            <v>-</v>
          </cell>
          <cell r="M1464" t="str">
            <v>-</v>
          </cell>
          <cell r="N1464" t="str">
            <v>TEINME</v>
          </cell>
          <cell r="O1464">
            <v>679.9</v>
          </cell>
        </row>
        <row r="1465">
          <cell r="A1465" t="str">
            <v>GD21Q386</v>
          </cell>
          <cell r="B1465" t="str">
            <v>PT DAMA</v>
          </cell>
          <cell r="C1465" t="str">
            <v>JEANS</v>
          </cell>
          <cell r="D1465" t="str">
            <v>TRENDY</v>
          </cell>
          <cell r="E1465" t="str">
            <v>PRIMAVERA / VERANO</v>
          </cell>
          <cell r="F1465">
            <v>2018</v>
          </cell>
          <cell r="G1465" t="str">
            <v>29 SEMANA</v>
          </cell>
          <cell r="H1465" t="str">
            <v>KENDALL</v>
          </cell>
          <cell r="I1465" t="str">
            <v>-</v>
          </cell>
          <cell r="J1465" t="str">
            <v>REBAJAS</v>
          </cell>
          <cell r="K1465" t="str">
            <v>ALGODON  ELASTANO</v>
          </cell>
          <cell r="L1465" t="str">
            <v>-</v>
          </cell>
          <cell r="M1465" t="str">
            <v>-</v>
          </cell>
          <cell r="N1465" t="str">
            <v>TEINME</v>
          </cell>
          <cell r="O1465">
            <v>679.9</v>
          </cell>
        </row>
        <row r="1466">
          <cell r="A1466" t="str">
            <v>GD21Q388</v>
          </cell>
          <cell r="B1466" t="str">
            <v>PT DAMA</v>
          </cell>
          <cell r="C1466" t="str">
            <v>JEANS</v>
          </cell>
          <cell r="D1466" t="str">
            <v>TRENDY</v>
          </cell>
          <cell r="E1466" t="str">
            <v>OTOÑO / INVIERNO</v>
          </cell>
          <cell r="F1466">
            <v>2018</v>
          </cell>
          <cell r="G1466" t="str">
            <v>32 SEMANA</v>
          </cell>
          <cell r="H1466" t="str">
            <v>KENDALL</v>
          </cell>
          <cell r="I1466" t="str">
            <v>-</v>
          </cell>
          <cell r="J1466" t="str">
            <v>REBAJAS</v>
          </cell>
          <cell r="K1466" t="str">
            <v>ALGODON  ELASTANO</v>
          </cell>
          <cell r="L1466" t="str">
            <v>-</v>
          </cell>
          <cell r="M1466" t="str">
            <v>-</v>
          </cell>
          <cell r="N1466" t="str">
            <v>TEINME</v>
          </cell>
          <cell r="O1466">
            <v>649.9</v>
          </cell>
        </row>
        <row r="1467">
          <cell r="A1467" t="str">
            <v>GD21Q389</v>
          </cell>
          <cell r="B1467" t="str">
            <v>PT DAMA</v>
          </cell>
          <cell r="C1467" t="str">
            <v>JEANS</v>
          </cell>
          <cell r="D1467" t="str">
            <v>TRENDY</v>
          </cell>
          <cell r="E1467" t="str">
            <v>OTOÑO / INVIERNO</v>
          </cell>
          <cell r="F1467">
            <v>2018</v>
          </cell>
          <cell r="G1467" t="str">
            <v>31 SEMANA</v>
          </cell>
          <cell r="H1467" t="str">
            <v>KENDALL</v>
          </cell>
          <cell r="I1467" t="str">
            <v>-</v>
          </cell>
          <cell r="J1467" t="str">
            <v>REBAJAS</v>
          </cell>
          <cell r="K1467" t="str">
            <v>ALGODON  ELASTANO</v>
          </cell>
          <cell r="L1467" t="str">
            <v>-</v>
          </cell>
          <cell r="M1467" t="str">
            <v>-</v>
          </cell>
          <cell r="N1467" t="str">
            <v>TEINME</v>
          </cell>
          <cell r="O1467">
            <v>649.9</v>
          </cell>
        </row>
        <row r="1468">
          <cell r="A1468" t="str">
            <v>GD21Q390</v>
          </cell>
          <cell r="B1468" t="str">
            <v>PT DAMA</v>
          </cell>
          <cell r="C1468" t="str">
            <v>JEANS</v>
          </cell>
          <cell r="D1468" t="str">
            <v>TRENDY</v>
          </cell>
          <cell r="E1468" t="str">
            <v>OTOÑO / INVIERNO</v>
          </cell>
          <cell r="F1468">
            <v>2018</v>
          </cell>
          <cell r="G1468" t="str">
            <v>34 SEMANA</v>
          </cell>
          <cell r="H1468" t="str">
            <v>KENDALL</v>
          </cell>
          <cell r="I1468" t="str">
            <v>-</v>
          </cell>
          <cell r="J1468" t="str">
            <v>REBAJAS</v>
          </cell>
          <cell r="K1468" t="str">
            <v>ALGODON  ELASTANO</v>
          </cell>
          <cell r="L1468" t="str">
            <v>-</v>
          </cell>
          <cell r="M1468" t="str">
            <v>-</v>
          </cell>
          <cell r="N1468" t="str">
            <v>TEINME</v>
          </cell>
          <cell r="O1468">
            <v>649.9</v>
          </cell>
        </row>
        <row r="1469">
          <cell r="A1469" t="str">
            <v>GD21Q391</v>
          </cell>
          <cell r="B1469" t="str">
            <v>PT DAMA</v>
          </cell>
          <cell r="C1469" t="str">
            <v>JEANS</v>
          </cell>
          <cell r="D1469" t="str">
            <v>TRENDY</v>
          </cell>
          <cell r="E1469" t="str">
            <v>OTOÑO / INVIERNO</v>
          </cell>
          <cell r="F1469">
            <v>2018</v>
          </cell>
          <cell r="G1469" t="str">
            <v>30 SEMANA</v>
          </cell>
          <cell r="H1469" t="str">
            <v>GISELLE</v>
          </cell>
          <cell r="I1469" t="str">
            <v>-</v>
          </cell>
          <cell r="J1469" t="str">
            <v>REBAJAS OTO - INV 2018</v>
          </cell>
          <cell r="K1469" t="str">
            <v>MEZCLILLA</v>
          </cell>
          <cell r="L1469" t="str">
            <v>-</v>
          </cell>
          <cell r="M1469" t="str">
            <v>-</v>
          </cell>
          <cell r="N1469" t="str">
            <v>TEINME</v>
          </cell>
          <cell r="O1469">
            <v>649.9</v>
          </cell>
        </row>
        <row r="1470">
          <cell r="A1470" t="str">
            <v>GD21Q392</v>
          </cell>
          <cell r="B1470" t="str">
            <v>PT DAMA</v>
          </cell>
          <cell r="C1470" t="str">
            <v>JEANS</v>
          </cell>
          <cell r="D1470" t="str">
            <v>TRENDY</v>
          </cell>
          <cell r="E1470" t="str">
            <v>OTOÑO / INVIERNO</v>
          </cell>
          <cell r="F1470">
            <v>2018</v>
          </cell>
          <cell r="G1470" t="str">
            <v>29 SEMANA</v>
          </cell>
          <cell r="H1470" t="str">
            <v>GISELLE</v>
          </cell>
          <cell r="I1470" t="str">
            <v>-</v>
          </cell>
          <cell r="J1470" t="str">
            <v>REBAJAS OTO - INV 2018</v>
          </cell>
          <cell r="K1470" t="str">
            <v>MEZCLILLA</v>
          </cell>
          <cell r="L1470" t="str">
            <v>-</v>
          </cell>
          <cell r="M1470" t="str">
            <v>-</v>
          </cell>
          <cell r="N1470" t="str">
            <v>TEINME</v>
          </cell>
          <cell r="O1470">
            <v>649.9</v>
          </cell>
        </row>
        <row r="1471">
          <cell r="A1471" t="str">
            <v>GD21Q393</v>
          </cell>
          <cell r="B1471" t="str">
            <v>PT DAMA</v>
          </cell>
          <cell r="C1471" t="str">
            <v>JEANS</v>
          </cell>
          <cell r="D1471" t="str">
            <v>TRENDY</v>
          </cell>
          <cell r="E1471" t="str">
            <v>OTOÑO / INVIERNO</v>
          </cell>
          <cell r="F1471">
            <v>2018</v>
          </cell>
          <cell r="G1471" t="str">
            <v>29 SEMANA</v>
          </cell>
          <cell r="H1471" t="str">
            <v>GISELLE</v>
          </cell>
          <cell r="I1471" t="str">
            <v>-</v>
          </cell>
          <cell r="J1471" t="str">
            <v>REBAJAS</v>
          </cell>
          <cell r="K1471" t="str">
            <v>ALGODON  ELASTANO</v>
          </cell>
          <cell r="L1471" t="str">
            <v>-</v>
          </cell>
          <cell r="M1471" t="str">
            <v>-</v>
          </cell>
          <cell r="N1471" t="str">
            <v>TEINME</v>
          </cell>
          <cell r="O1471">
            <v>649.9</v>
          </cell>
        </row>
        <row r="1472">
          <cell r="A1472" t="str">
            <v>GD21Q394</v>
          </cell>
          <cell r="B1472" t="str">
            <v>PT DAMA</v>
          </cell>
          <cell r="C1472" t="str">
            <v>JEANS</v>
          </cell>
          <cell r="D1472" t="str">
            <v>ADVANCED</v>
          </cell>
          <cell r="E1472" t="str">
            <v>OTOÑO / INVIERNO</v>
          </cell>
          <cell r="F1472">
            <v>2018</v>
          </cell>
          <cell r="G1472" t="str">
            <v>35 SEMANA</v>
          </cell>
          <cell r="H1472" t="str">
            <v>CONSTANCE</v>
          </cell>
          <cell r="I1472" t="str">
            <v>-</v>
          </cell>
          <cell r="J1472" t="str">
            <v>REBAJAS OTO - INV 2018</v>
          </cell>
          <cell r="K1472" t="str">
            <v>MEZCLILLA</v>
          </cell>
          <cell r="L1472" t="str">
            <v>-</v>
          </cell>
          <cell r="M1472" t="str">
            <v>-</v>
          </cell>
          <cell r="N1472" t="str">
            <v>TEINME</v>
          </cell>
          <cell r="O1472">
            <v>579.9</v>
          </cell>
        </row>
        <row r="1473">
          <cell r="A1473" t="str">
            <v>GD21Q396</v>
          </cell>
          <cell r="B1473" t="str">
            <v>PT DAMA</v>
          </cell>
          <cell r="C1473" t="str">
            <v>VARIOS</v>
          </cell>
          <cell r="D1473" t="str">
            <v>ADVANCED</v>
          </cell>
          <cell r="E1473" t="str">
            <v>OTOÑO / INVIERNO</v>
          </cell>
          <cell r="F1473">
            <v>2018</v>
          </cell>
          <cell r="G1473" t="str">
            <v>34 SEMANA</v>
          </cell>
          <cell r="H1473" t="str">
            <v>GISELLE</v>
          </cell>
          <cell r="I1473" t="str">
            <v>-</v>
          </cell>
          <cell r="J1473" t="str">
            <v>REBAJAS OTO - INV 2018</v>
          </cell>
          <cell r="K1473" t="str">
            <v>MEZCLILLA</v>
          </cell>
          <cell r="L1473" t="str">
            <v>-</v>
          </cell>
          <cell r="M1473" t="str">
            <v>-</v>
          </cell>
          <cell r="N1473" t="str">
            <v>TEINME</v>
          </cell>
          <cell r="O1473">
            <v>579.9</v>
          </cell>
        </row>
        <row r="1474">
          <cell r="A1474" t="str">
            <v>GD21Q400</v>
          </cell>
          <cell r="B1474" t="str">
            <v>PT DAMA</v>
          </cell>
          <cell r="C1474" t="str">
            <v>JEANS</v>
          </cell>
          <cell r="D1474" t="str">
            <v>CORE</v>
          </cell>
          <cell r="E1474" t="str">
            <v>OTOÑO / INVIERNO</v>
          </cell>
          <cell r="F1474">
            <v>2018</v>
          </cell>
          <cell r="G1474" t="str">
            <v>40 SEMANA</v>
          </cell>
          <cell r="H1474" t="str">
            <v>CONSTANCE</v>
          </cell>
          <cell r="I1474" t="str">
            <v>-</v>
          </cell>
          <cell r="J1474" t="str">
            <v>REBAJAS PRI - VER 2019</v>
          </cell>
          <cell r="K1474" t="str">
            <v>MEZCLILLA</v>
          </cell>
          <cell r="L1474" t="str">
            <v>CORE</v>
          </cell>
          <cell r="M1474" t="str">
            <v>-</v>
          </cell>
          <cell r="N1474" t="str">
            <v>TEINME</v>
          </cell>
          <cell r="O1474">
            <v>429.9</v>
          </cell>
        </row>
        <row r="1475">
          <cell r="A1475" t="str">
            <v>GD21Q401</v>
          </cell>
          <cell r="B1475" t="str">
            <v>PT DAMA</v>
          </cell>
          <cell r="C1475" t="str">
            <v>JEANS</v>
          </cell>
          <cell r="D1475" t="str">
            <v>CORE</v>
          </cell>
          <cell r="E1475" t="str">
            <v>OTOÑO / INVIERNO</v>
          </cell>
          <cell r="F1475">
            <v>2018</v>
          </cell>
          <cell r="G1475" t="str">
            <v>40 SEMANA</v>
          </cell>
          <cell r="H1475" t="str">
            <v>KATE</v>
          </cell>
          <cell r="I1475" t="str">
            <v>-</v>
          </cell>
          <cell r="J1475" t="str">
            <v>REBAJAS</v>
          </cell>
          <cell r="K1475" t="str">
            <v>ALGODON  ELASTANO</v>
          </cell>
          <cell r="L1475" t="str">
            <v>CORE</v>
          </cell>
          <cell r="M1475" t="str">
            <v>-</v>
          </cell>
          <cell r="N1475" t="str">
            <v>TEINME</v>
          </cell>
          <cell r="O1475">
            <v>429.9</v>
          </cell>
        </row>
        <row r="1476">
          <cell r="A1476" t="str">
            <v>GD21Q402</v>
          </cell>
          <cell r="B1476" t="str">
            <v>PT DAMA</v>
          </cell>
          <cell r="C1476" t="str">
            <v>JEANS</v>
          </cell>
          <cell r="D1476" t="str">
            <v>CORE</v>
          </cell>
          <cell r="E1476" t="str">
            <v>OTOÑO / INVIERNO</v>
          </cell>
          <cell r="F1476">
            <v>2018</v>
          </cell>
          <cell r="G1476" t="str">
            <v>41 SEMANA</v>
          </cell>
          <cell r="H1476" t="str">
            <v>KENDALL</v>
          </cell>
          <cell r="I1476" t="str">
            <v>-</v>
          </cell>
          <cell r="J1476" t="str">
            <v>REBAJAS</v>
          </cell>
          <cell r="K1476" t="str">
            <v>ALGODON  ELASTANO</v>
          </cell>
          <cell r="L1476" t="str">
            <v>CORE</v>
          </cell>
          <cell r="M1476" t="str">
            <v>-</v>
          </cell>
          <cell r="N1476" t="str">
            <v>TEINME</v>
          </cell>
          <cell r="O1476">
            <v>429.9</v>
          </cell>
        </row>
        <row r="1477">
          <cell r="A1477" t="str">
            <v>GD21Q403</v>
          </cell>
          <cell r="B1477" t="str">
            <v>PT DAMA</v>
          </cell>
          <cell r="C1477" t="str">
            <v>JEANS</v>
          </cell>
          <cell r="D1477" t="str">
            <v>CORE</v>
          </cell>
          <cell r="E1477" t="str">
            <v>OTOÑO / INVIERNO</v>
          </cell>
          <cell r="F1477">
            <v>2018</v>
          </cell>
          <cell r="G1477" t="str">
            <v>40 SEMANA</v>
          </cell>
          <cell r="H1477" t="str">
            <v>GIGI</v>
          </cell>
          <cell r="I1477" t="str">
            <v>-</v>
          </cell>
          <cell r="J1477" t="str">
            <v>REBAJAS</v>
          </cell>
          <cell r="K1477" t="str">
            <v>ALGODON  ELASTANO</v>
          </cell>
          <cell r="L1477" t="str">
            <v>CORE</v>
          </cell>
          <cell r="M1477" t="str">
            <v>-</v>
          </cell>
          <cell r="N1477" t="str">
            <v>TEINME</v>
          </cell>
          <cell r="O1477">
            <v>429.9</v>
          </cell>
        </row>
        <row r="1478">
          <cell r="A1478" t="str">
            <v>GD21Q404</v>
          </cell>
          <cell r="B1478" t="str">
            <v>PT DAMA</v>
          </cell>
          <cell r="C1478" t="str">
            <v>JEANS</v>
          </cell>
          <cell r="D1478" t="str">
            <v>CORE</v>
          </cell>
          <cell r="E1478" t="str">
            <v>OTOÑO / INVIERNO</v>
          </cell>
          <cell r="F1478">
            <v>2018</v>
          </cell>
          <cell r="G1478" t="str">
            <v>41 SEMANA</v>
          </cell>
          <cell r="H1478" t="str">
            <v>CONSTANCE</v>
          </cell>
          <cell r="I1478" t="str">
            <v>-</v>
          </cell>
          <cell r="J1478" t="str">
            <v>REBAJAS</v>
          </cell>
          <cell r="K1478" t="str">
            <v>ALGODON  ELASTANO</v>
          </cell>
          <cell r="L1478" t="str">
            <v>CORE</v>
          </cell>
          <cell r="M1478" t="str">
            <v>-</v>
          </cell>
          <cell r="N1478" t="str">
            <v>TEINME</v>
          </cell>
          <cell r="O1478">
            <v>429.9</v>
          </cell>
        </row>
        <row r="1479">
          <cell r="A1479" t="str">
            <v>GD21Q405</v>
          </cell>
          <cell r="B1479" t="str">
            <v>PT DAMA</v>
          </cell>
          <cell r="C1479" t="str">
            <v>JEANS</v>
          </cell>
          <cell r="D1479" t="str">
            <v>CORE</v>
          </cell>
          <cell r="E1479" t="str">
            <v>OTOÑO / INVIERNO</v>
          </cell>
          <cell r="F1479">
            <v>2018</v>
          </cell>
          <cell r="G1479" t="str">
            <v>42 SEMANA</v>
          </cell>
          <cell r="H1479" t="str">
            <v>KATE</v>
          </cell>
          <cell r="I1479" t="str">
            <v>-</v>
          </cell>
          <cell r="J1479" t="str">
            <v>REBAJAS</v>
          </cell>
          <cell r="K1479" t="str">
            <v>ALGODON  ELASTANO</v>
          </cell>
          <cell r="L1479" t="str">
            <v>CORE</v>
          </cell>
          <cell r="M1479" t="str">
            <v>-</v>
          </cell>
          <cell r="N1479" t="str">
            <v>TEINME</v>
          </cell>
          <cell r="O1479">
            <v>429.9</v>
          </cell>
        </row>
        <row r="1480">
          <cell r="A1480" t="str">
            <v>GD21Q406</v>
          </cell>
          <cell r="B1480" t="str">
            <v>PT DAMA</v>
          </cell>
          <cell r="C1480" t="str">
            <v>JEANS</v>
          </cell>
          <cell r="D1480" t="str">
            <v>CORE</v>
          </cell>
          <cell r="E1480" t="str">
            <v>OTOÑO / INVIERNO</v>
          </cell>
          <cell r="F1480">
            <v>2018</v>
          </cell>
          <cell r="G1480" t="str">
            <v>41 SEMANA</v>
          </cell>
          <cell r="H1480" t="str">
            <v>KENDALL</v>
          </cell>
          <cell r="I1480" t="str">
            <v>-</v>
          </cell>
          <cell r="J1480" t="str">
            <v>REBAJAS</v>
          </cell>
          <cell r="K1480" t="str">
            <v>ALGODON  ELASTANO</v>
          </cell>
          <cell r="L1480" t="str">
            <v>-</v>
          </cell>
          <cell r="M1480" t="str">
            <v>-</v>
          </cell>
          <cell r="N1480" t="str">
            <v>TEINME</v>
          </cell>
          <cell r="O1480">
            <v>429.9</v>
          </cell>
        </row>
        <row r="1481">
          <cell r="A1481" t="str">
            <v>GD21Q407</v>
          </cell>
          <cell r="B1481" t="str">
            <v>PT DAMA</v>
          </cell>
          <cell r="C1481" t="str">
            <v>JEANS</v>
          </cell>
          <cell r="D1481" t="str">
            <v>CORE</v>
          </cell>
          <cell r="E1481" t="str">
            <v>OTOÑO / INVIERNO</v>
          </cell>
          <cell r="F1481">
            <v>2018</v>
          </cell>
          <cell r="G1481" t="str">
            <v>41 SEMANA</v>
          </cell>
          <cell r="H1481" t="str">
            <v>GIGI</v>
          </cell>
          <cell r="I1481" t="str">
            <v>-</v>
          </cell>
          <cell r="J1481" t="str">
            <v>REBAJAS</v>
          </cell>
          <cell r="K1481" t="str">
            <v>ALGODON  ELASTANO</v>
          </cell>
          <cell r="L1481" t="str">
            <v>-</v>
          </cell>
          <cell r="M1481" t="str">
            <v>-</v>
          </cell>
          <cell r="N1481" t="str">
            <v>TEINME</v>
          </cell>
          <cell r="O1481">
            <v>429.9</v>
          </cell>
        </row>
        <row r="1482">
          <cell r="A1482" t="str">
            <v>GD21Q408</v>
          </cell>
          <cell r="B1482" t="str">
            <v>PT DAMA</v>
          </cell>
          <cell r="C1482" t="str">
            <v>JEANS</v>
          </cell>
          <cell r="D1482" t="str">
            <v>CLEAN</v>
          </cell>
          <cell r="E1482" t="str">
            <v>OTOÑO / INVIERNO</v>
          </cell>
          <cell r="F1482">
            <v>2018</v>
          </cell>
          <cell r="G1482" t="str">
            <v>36 SEMANA</v>
          </cell>
          <cell r="H1482" t="str">
            <v>EMILY</v>
          </cell>
          <cell r="I1482" t="str">
            <v>-</v>
          </cell>
          <cell r="J1482" t="str">
            <v>REBAJAS</v>
          </cell>
          <cell r="K1482" t="str">
            <v>ALGODON  ELASTANO</v>
          </cell>
          <cell r="L1482" t="str">
            <v>-</v>
          </cell>
          <cell r="M1482" t="str">
            <v>-</v>
          </cell>
          <cell r="N1482" t="str">
            <v>TEINME</v>
          </cell>
          <cell r="O1482">
            <v>299.89999999999998</v>
          </cell>
        </row>
        <row r="1483">
          <cell r="A1483" t="str">
            <v>GD21Q409</v>
          </cell>
          <cell r="B1483" t="str">
            <v>PT DAMA</v>
          </cell>
          <cell r="C1483" t="str">
            <v>JEANS</v>
          </cell>
          <cell r="D1483" t="str">
            <v>CLEAN</v>
          </cell>
          <cell r="E1483" t="str">
            <v>OTOÑO / INVIERNO</v>
          </cell>
          <cell r="F1483">
            <v>2018</v>
          </cell>
          <cell r="G1483" t="str">
            <v>36 SEMANA</v>
          </cell>
          <cell r="H1483" t="str">
            <v>DAYANA</v>
          </cell>
          <cell r="I1483" t="str">
            <v>-</v>
          </cell>
          <cell r="J1483" t="str">
            <v>REBAJAS</v>
          </cell>
          <cell r="K1483" t="str">
            <v>ALGODON  ELASTANO</v>
          </cell>
          <cell r="L1483" t="str">
            <v>-</v>
          </cell>
          <cell r="M1483" t="str">
            <v>-</v>
          </cell>
          <cell r="N1483" t="str">
            <v>TEINME</v>
          </cell>
          <cell r="O1483">
            <v>299.89999999999998</v>
          </cell>
        </row>
        <row r="1484">
          <cell r="A1484" t="str">
            <v>GD21Q410</v>
          </cell>
          <cell r="B1484" t="str">
            <v>PT DAMA</v>
          </cell>
          <cell r="C1484" t="str">
            <v>JEANS</v>
          </cell>
          <cell r="D1484" t="str">
            <v>CLEAN</v>
          </cell>
          <cell r="E1484" t="str">
            <v>OTOÑO / INVIERNO</v>
          </cell>
          <cell r="F1484">
            <v>2018</v>
          </cell>
          <cell r="G1484" t="str">
            <v>36 SEMANA</v>
          </cell>
          <cell r="H1484" t="str">
            <v>ANIA</v>
          </cell>
          <cell r="I1484" t="str">
            <v>-</v>
          </cell>
          <cell r="J1484" t="str">
            <v>REBAJAS</v>
          </cell>
          <cell r="K1484" t="str">
            <v>ALGODON  ELASTANO</v>
          </cell>
          <cell r="L1484" t="str">
            <v>CLEAN</v>
          </cell>
          <cell r="M1484" t="str">
            <v>-</v>
          </cell>
          <cell r="N1484" t="str">
            <v>TEINME</v>
          </cell>
          <cell r="O1484">
            <v>299.89999999999998</v>
          </cell>
        </row>
        <row r="1485">
          <cell r="A1485" t="str">
            <v>GD21Q411</v>
          </cell>
          <cell r="B1485" t="str">
            <v>PT DAMA</v>
          </cell>
          <cell r="C1485" t="str">
            <v>JEANS</v>
          </cell>
          <cell r="D1485" t="str">
            <v>ADVANCE</v>
          </cell>
          <cell r="E1485" t="str">
            <v>OTOÑO / INVIERNO</v>
          </cell>
          <cell r="F1485">
            <v>2018</v>
          </cell>
          <cell r="G1485" t="str">
            <v>39 SEMANA</v>
          </cell>
          <cell r="H1485" t="str">
            <v>CAMPANA</v>
          </cell>
          <cell r="I1485" t="str">
            <v>-</v>
          </cell>
          <cell r="J1485" t="str">
            <v>REBAJAS</v>
          </cell>
          <cell r="K1485" t="str">
            <v>ALGODON  ELASTANO</v>
          </cell>
          <cell r="L1485" t="str">
            <v>-</v>
          </cell>
          <cell r="M1485" t="str">
            <v>-</v>
          </cell>
          <cell r="N1485" t="str">
            <v>TEINME</v>
          </cell>
          <cell r="O1485">
            <v>549.9</v>
          </cell>
        </row>
        <row r="1486">
          <cell r="A1486" t="str">
            <v>GD21Q412</v>
          </cell>
          <cell r="B1486" t="str">
            <v>PT DAMA</v>
          </cell>
          <cell r="C1486" t="str">
            <v>JEANS</v>
          </cell>
          <cell r="D1486" t="str">
            <v>ADVANCE</v>
          </cell>
          <cell r="E1486" t="str">
            <v>OTOÑO / INVIERNO</v>
          </cell>
          <cell r="F1486">
            <v>2018</v>
          </cell>
          <cell r="G1486" t="str">
            <v>39 SEMANA</v>
          </cell>
          <cell r="H1486" t="str">
            <v>CAMPANA</v>
          </cell>
          <cell r="I1486" t="str">
            <v>-</v>
          </cell>
          <cell r="J1486" t="str">
            <v>REBAJAS</v>
          </cell>
          <cell r="K1486" t="str">
            <v>ALGODON  ELASTANO</v>
          </cell>
          <cell r="L1486" t="str">
            <v>-</v>
          </cell>
          <cell r="M1486" t="str">
            <v>-</v>
          </cell>
          <cell r="N1486" t="str">
            <v>TEINME</v>
          </cell>
          <cell r="O1486">
            <v>549.9</v>
          </cell>
        </row>
        <row r="1487">
          <cell r="A1487" t="str">
            <v>GD21Q413</v>
          </cell>
          <cell r="B1487" t="str">
            <v>PT DAMA</v>
          </cell>
          <cell r="C1487" t="str">
            <v>JEANS</v>
          </cell>
          <cell r="D1487" t="str">
            <v>ADVANCE</v>
          </cell>
          <cell r="E1487" t="str">
            <v>OTOÑO / INVIERNO</v>
          </cell>
          <cell r="F1487">
            <v>2018</v>
          </cell>
          <cell r="G1487" t="str">
            <v>39 SEMANA</v>
          </cell>
          <cell r="H1487" t="str">
            <v>CAMPANA</v>
          </cell>
          <cell r="I1487" t="str">
            <v>-</v>
          </cell>
          <cell r="J1487" t="str">
            <v>REBAJAS</v>
          </cell>
          <cell r="K1487" t="str">
            <v>ALGODON  ELASTANO</v>
          </cell>
          <cell r="L1487" t="str">
            <v>-</v>
          </cell>
          <cell r="M1487" t="str">
            <v>-</v>
          </cell>
          <cell r="N1487" t="str">
            <v>TEINME</v>
          </cell>
          <cell r="O1487">
            <v>549.9</v>
          </cell>
        </row>
        <row r="1488">
          <cell r="A1488" t="str">
            <v>GD21Q414</v>
          </cell>
          <cell r="B1488" t="str">
            <v>PT DAMA</v>
          </cell>
          <cell r="C1488" t="str">
            <v>JEANS</v>
          </cell>
          <cell r="D1488" t="str">
            <v>TRENDY</v>
          </cell>
          <cell r="E1488" t="str">
            <v>PRIMAVERA / VERANO</v>
          </cell>
          <cell r="F1488">
            <v>2019</v>
          </cell>
          <cell r="G1488" t="str">
            <v>5 SEMANA</v>
          </cell>
          <cell r="H1488" t="str">
            <v>DAYANA</v>
          </cell>
          <cell r="I1488" t="str">
            <v>-</v>
          </cell>
          <cell r="J1488" t="str">
            <v>REBAJAS</v>
          </cell>
          <cell r="K1488" t="str">
            <v>ALGODON  ELASTANO</v>
          </cell>
          <cell r="L1488" t="str">
            <v>-</v>
          </cell>
          <cell r="M1488" t="str">
            <v>-</v>
          </cell>
          <cell r="N1488" t="str">
            <v>TEINME</v>
          </cell>
          <cell r="O1488">
            <v>549.9</v>
          </cell>
        </row>
        <row r="1489">
          <cell r="A1489" t="str">
            <v>GD21Q415</v>
          </cell>
          <cell r="B1489" t="str">
            <v>PT DAMA</v>
          </cell>
          <cell r="C1489" t="str">
            <v>JEANS</v>
          </cell>
          <cell r="D1489" t="str">
            <v>TRENDY</v>
          </cell>
          <cell r="E1489" t="str">
            <v>PRIMAVERA / VERANO</v>
          </cell>
          <cell r="F1489">
            <v>2019</v>
          </cell>
          <cell r="G1489" t="str">
            <v>5 SEMANA</v>
          </cell>
          <cell r="H1489" t="str">
            <v>ASHLEE</v>
          </cell>
          <cell r="I1489" t="str">
            <v>-</v>
          </cell>
          <cell r="J1489" t="str">
            <v>REBAJAS</v>
          </cell>
          <cell r="K1489" t="str">
            <v>ALGODON  ELASTANO</v>
          </cell>
          <cell r="L1489" t="str">
            <v>-</v>
          </cell>
          <cell r="M1489" t="str">
            <v>-</v>
          </cell>
          <cell r="N1489" t="str">
            <v>TEINME</v>
          </cell>
          <cell r="O1489">
            <v>549.9</v>
          </cell>
        </row>
        <row r="1490">
          <cell r="A1490" t="str">
            <v>GD21Q416</v>
          </cell>
          <cell r="B1490" t="str">
            <v>PT DAMA</v>
          </cell>
          <cell r="C1490" t="str">
            <v>JEANS</v>
          </cell>
          <cell r="D1490" t="str">
            <v>TRENDY</v>
          </cell>
          <cell r="E1490" t="str">
            <v>PRIMAVERA / VERANO</v>
          </cell>
          <cell r="F1490">
            <v>2019</v>
          </cell>
          <cell r="G1490" t="str">
            <v>5 SEMANA</v>
          </cell>
          <cell r="H1490" t="str">
            <v>ASHLEE</v>
          </cell>
          <cell r="I1490" t="str">
            <v>-</v>
          </cell>
          <cell r="J1490" t="str">
            <v>REBAJAS</v>
          </cell>
          <cell r="K1490" t="str">
            <v>ALGODON  ELASTANO</v>
          </cell>
          <cell r="L1490" t="str">
            <v>-</v>
          </cell>
          <cell r="M1490" t="str">
            <v>-</v>
          </cell>
          <cell r="N1490" t="str">
            <v>TEINME</v>
          </cell>
          <cell r="O1490">
            <v>449.9</v>
          </cell>
        </row>
        <row r="1491">
          <cell r="A1491" t="str">
            <v>GD21Q417</v>
          </cell>
          <cell r="B1491" t="str">
            <v>PT DAMA</v>
          </cell>
          <cell r="C1491" t="str">
            <v>JEANS</v>
          </cell>
          <cell r="D1491" t="str">
            <v>TRENDY</v>
          </cell>
          <cell r="E1491" t="str">
            <v>PRIMAVERA / VERANO</v>
          </cell>
          <cell r="F1491">
            <v>2019</v>
          </cell>
          <cell r="G1491" t="str">
            <v>5 SEMANA</v>
          </cell>
          <cell r="H1491" t="str">
            <v>GISELLE</v>
          </cell>
          <cell r="I1491" t="str">
            <v>-</v>
          </cell>
          <cell r="J1491" t="str">
            <v>REBAJAS</v>
          </cell>
          <cell r="K1491" t="str">
            <v>ALGODON  ELASTANO</v>
          </cell>
          <cell r="L1491" t="str">
            <v>CORE</v>
          </cell>
          <cell r="M1491" t="str">
            <v>-</v>
          </cell>
          <cell r="N1491" t="str">
            <v>TEINME</v>
          </cell>
          <cell r="O1491">
            <v>449.9</v>
          </cell>
        </row>
        <row r="1492">
          <cell r="A1492" t="str">
            <v>GD21Q419</v>
          </cell>
          <cell r="B1492" t="str">
            <v>PT DAMA</v>
          </cell>
          <cell r="C1492" t="str">
            <v>JEANS</v>
          </cell>
          <cell r="D1492" t="str">
            <v>TRENDY</v>
          </cell>
          <cell r="E1492" t="str">
            <v>PRIMAVERA / VERANO</v>
          </cell>
          <cell r="F1492">
            <v>2019</v>
          </cell>
          <cell r="G1492" t="str">
            <v>5 SEMANA</v>
          </cell>
          <cell r="H1492" t="str">
            <v>GISELLE</v>
          </cell>
          <cell r="I1492" t="str">
            <v>-</v>
          </cell>
          <cell r="J1492" t="str">
            <v>REBAJAS</v>
          </cell>
          <cell r="K1492" t="str">
            <v>ALGODON  ELASTANO</v>
          </cell>
          <cell r="L1492" t="str">
            <v>CORE</v>
          </cell>
          <cell r="M1492" t="str">
            <v>-</v>
          </cell>
          <cell r="N1492" t="str">
            <v>TEINME</v>
          </cell>
          <cell r="O1492">
            <v>549.9</v>
          </cell>
        </row>
        <row r="1493">
          <cell r="A1493" t="str">
            <v>GD21Q420</v>
          </cell>
          <cell r="B1493" t="str">
            <v>PT DAMA</v>
          </cell>
          <cell r="C1493" t="str">
            <v>JEANS</v>
          </cell>
          <cell r="D1493" t="str">
            <v>TRENDY</v>
          </cell>
          <cell r="E1493" t="str">
            <v>PRIMAVERA / VERANO</v>
          </cell>
          <cell r="F1493">
            <v>2019</v>
          </cell>
          <cell r="G1493" t="str">
            <v>5 SEMANA</v>
          </cell>
          <cell r="H1493" t="str">
            <v>VARIOS</v>
          </cell>
          <cell r="I1493" t="str">
            <v>-</v>
          </cell>
          <cell r="J1493" t="str">
            <v>REBAJAS</v>
          </cell>
          <cell r="K1493" t="str">
            <v>ALGODON  ELASTANO</v>
          </cell>
          <cell r="L1493" t="str">
            <v>-</v>
          </cell>
          <cell r="M1493" t="str">
            <v>-</v>
          </cell>
          <cell r="N1493" t="str">
            <v>TEINME</v>
          </cell>
          <cell r="O1493">
            <v>549.9</v>
          </cell>
        </row>
        <row r="1494">
          <cell r="A1494" t="str">
            <v>GD21Q421</v>
          </cell>
          <cell r="B1494" t="str">
            <v>PT DAMA</v>
          </cell>
          <cell r="C1494" t="str">
            <v>JEANS</v>
          </cell>
          <cell r="D1494" t="str">
            <v>TRENDY</v>
          </cell>
          <cell r="E1494" t="str">
            <v>PRIMAVERA / VERANO</v>
          </cell>
          <cell r="F1494">
            <v>2019</v>
          </cell>
          <cell r="G1494" t="str">
            <v>5 SEMANA</v>
          </cell>
          <cell r="H1494" t="str">
            <v>SHAILA</v>
          </cell>
          <cell r="I1494" t="str">
            <v>-</v>
          </cell>
          <cell r="J1494" t="str">
            <v>REBAJAS</v>
          </cell>
          <cell r="K1494" t="str">
            <v>ALGODON  ELASTANO</v>
          </cell>
          <cell r="L1494" t="str">
            <v>-</v>
          </cell>
          <cell r="M1494" t="str">
            <v>-</v>
          </cell>
          <cell r="N1494" t="str">
            <v>TEINME</v>
          </cell>
          <cell r="O1494">
            <v>449.9</v>
          </cell>
        </row>
        <row r="1495">
          <cell r="A1495" t="str">
            <v>GD21Q422</v>
          </cell>
          <cell r="B1495" t="str">
            <v>PT DAMA</v>
          </cell>
          <cell r="C1495" t="str">
            <v>JEANS</v>
          </cell>
          <cell r="D1495" t="str">
            <v>TRENDY</v>
          </cell>
          <cell r="E1495" t="str">
            <v>PRIMAVERA / VERANO</v>
          </cell>
          <cell r="F1495">
            <v>2019</v>
          </cell>
          <cell r="G1495" t="str">
            <v>5 SEMANA</v>
          </cell>
          <cell r="H1495" t="str">
            <v>SHAILA</v>
          </cell>
          <cell r="I1495" t="str">
            <v>-</v>
          </cell>
          <cell r="J1495" t="str">
            <v>REBAJAS</v>
          </cell>
          <cell r="K1495" t="str">
            <v>ALGODON  ELASTANO</v>
          </cell>
          <cell r="L1495" t="str">
            <v>-</v>
          </cell>
          <cell r="M1495" t="str">
            <v>-</v>
          </cell>
          <cell r="N1495" t="str">
            <v>TEINME</v>
          </cell>
          <cell r="O1495">
            <v>499.9</v>
          </cell>
        </row>
        <row r="1496">
          <cell r="A1496" t="str">
            <v>GD21Q423</v>
          </cell>
          <cell r="B1496" t="str">
            <v>PT DAMA</v>
          </cell>
          <cell r="C1496" t="str">
            <v>JEANS</v>
          </cell>
          <cell r="D1496" t="str">
            <v>TRENDY</v>
          </cell>
          <cell r="E1496" t="str">
            <v>PRIMAVERA / VERANO</v>
          </cell>
          <cell r="F1496">
            <v>2019</v>
          </cell>
          <cell r="G1496" t="str">
            <v>5 SEMANA</v>
          </cell>
          <cell r="H1496" t="str">
            <v>SHAILA</v>
          </cell>
          <cell r="I1496" t="str">
            <v>-</v>
          </cell>
          <cell r="J1496" t="str">
            <v>REBAJAS</v>
          </cell>
          <cell r="K1496" t="str">
            <v>ALGODON  ELASTANO</v>
          </cell>
          <cell r="L1496" t="str">
            <v>-</v>
          </cell>
          <cell r="M1496" t="str">
            <v>-</v>
          </cell>
          <cell r="N1496" t="str">
            <v>TEINME</v>
          </cell>
          <cell r="O1496">
            <v>699.9</v>
          </cell>
        </row>
        <row r="1497">
          <cell r="A1497" t="str">
            <v>GD21Q424</v>
          </cell>
          <cell r="B1497" t="str">
            <v>PT DAMA</v>
          </cell>
          <cell r="C1497" t="str">
            <v>JEANS</v>
          </cell>
          <cell r="D1497" t="str">
            <v>TRENDY</v>
          </cell>
          <cell r="E1497" t="str">
            <v>PRIMAVERA / VERANO</v>
          </cell>
          <cell r="F1497">
            <v>2019</v>
          </cell>
          <cell r="G1497" t="str">
            <v>5 SEMANA</v>
          </cell>
          <cell r="H1497" t="str">
            <v>SHAILA</v>
          </cell>
          <cell r="I1497" t="str">
            <v>-</v>
          </cell>
          <cell r="J1497" t="str">
            <v>REBAJAS</v>
          </cell>
          <cell r="K1497" t="str">
            <v>ALGODON  ELASTANO</v>
          </cell>
          <cell r="L1497" t="str">
            <v>-</v>
          </cell>
          <cell r="M1497" t="str">
            <v>-</v>
          </cell>
          <cell r="N1497" t="str">
            <v>TEINME</v>
          </cell>
          <cell r="O1497">
            <v>499.9</v>
          </cell>
        </row>
        <row r="1498">
          <cell r="A1498" t="str">
            <v>GD21Q425</v>
          </cell>
          <cell r="B1498" t="str">
            <v>PT DAMA</v>
          </cell>
          <cell r="C1498" t="str">
            <v>JEANS</v>
          </cell>
          <cell r="D1498" t="str">
            <v>TRENDY</v>
          </cell>
          <cell r="E1498" t="str">
            <v>PRIMAVERA / VERANO</v>
          </cell>
          <cell r="F1498">
            <v>2019</v>
          </cell>
          <cell r="G1498" t="str">
            <v>5 SEMANA</v>
          </cell>
          <cell r="H1498" t="str">
            <v>GISELLE</v>
          </cell>
          <cell r="I1498" t="str">
            <v>-</v>
          </cell>
          <cell r="J1498" t="str">
            <v>REBAJAS</v>
          </cell>
          <cell r="K1498" t="str">
            <v>ALGODON  ELASTANO</v>
          </cell>
          <cell r="L1498" t="str">
            <v>-</v>
          </cell>
          <cell r="M1498" t="str">
            <v>-</v>
          </cell>
          <cell r="N1498" t="str">
            <v>TEINME</v>
          </cell>
          <cell r="O1498">
            <v>549.9</v>
          </cell>
        </row>
        <row r="1499">
          <cell r="A1499" t="str">
            <v>GD21Q426</v>
          </cell>
          <cell r="B1499" t="str">
            <v>PT DAMA</v>
          </cell>
          <cell r="C1499" t="str">
            <v>JEANS</v>
          </cell>
          <cell r="D1499" t="str">
            <v>TRENDY</v>
          </cell>
          <cell r="E1499" t="str">
            <v>PRIMAVERA / VERANO</v>
          </cell>
          <cell r="F1499">
            <v>2019</v>
          </cell>
          <cell r="G1499" t="str">
            <v>5 SEMANA</v>
          </cell>
          <cell r="H1499" t="str">
            <v>SHAILA</v>
          </cell>
          <cell r="I1499" t="str">
            <v>-</v>
          </cell>
          <cell r="J1499" t="str">
            <v>REBAJAS</v>
          </cell>
          <cell r="K1499" t="str">
            <v>ALGODON  ELASTANO</v>
          </cell>
          <cell r="L1499" t="str">
            <v>-</v>
          </cell>
          <cell r="M1499" t="str">
            <v>-</v>
          </cell>
          <cell r="N1499" t="str">
            <v>TEINME</v>
          </cell>
          <cell r="O1499">
            <v>449.9</v>
          </cell>
        </row>
        <row r="1500">
          <cell r="A1500" t="str">
            <v>GD21Q427</v>
          </cell>
          <cell r="B1500" t="str">
            <v>PT DAMA</v>
          </cell>
          <cell r="C1500" t="str">
            <v>JEANS</v>
          </cell>
          <cell r="D1500" t="str">
            <v>ADVANCE</v>
          </cell>
          <cell r="E1500" t="str">
            <v>OTOÑO / INVIERNO</v>
          </cell>
          <cell r="F1500">
            <v>2018</v>
          </cell>
          <cell r="G1500" t="str">
            <v>46 SEMANA</v>
          </cell>
          <cell r="H1500" t="str">
            <v>KENDALL</v>
          </cell>
          <cell r="I1500" t="str">
            <v>-</v>
          </cell>
          <cell r="J1500" t="str">
            <v>REBAJAS</v>
          </cell>
          <cell r="K1500" t="str">
            <v>ALGODON  ELASTANO</v>
          </cell>
          <cell r="L1500" t="str">
            <v>CORE</v>
          </cell>
          <cell r="M1500" t="str">
            <v>-</v>
          </cell>
          <cell r="N1500" t="str">
            <v>TEINME</v>
          </cell>
          <cell r="O1500">
            <v>429.9</v>
          </cell>
        </row>
        <row r="1501">
          <cell r="A1501" t="str">
            <v>GD21Q428</v>
          </cell>
          <cell r="B1501" t="str">
            <v>PT DAMA</v>
          </cell>
          <cell r="C1501" t="str">
            <v>JEANS</v>
          </cell>
          <cell r="D1501" t="str">
            <v>CORE</v>
          </cell>
          <cell r="E1501" t="str">
            <v>OTOÑO / INVIERNO</v>
          </cell>
          <cell r="F1501">
            <v>2018</v>
          </cell>
          <cell r="G1501" t="str">
            <v>46 SEMANA</v>
          </cell>
          <cell r="H1501" t="str">
            <v>KATE</v>
          </cell>
          <cell r="I1501" t="str">
            <v>-</v>
          </cell>
          <cell r="J1501" t="str">
            <v>REBAJAS</v>
          </cell>
          <cell r="K1501" t="str">
            <v>ALGODON  ELASTANO</v>
          </cell>
          <cell r="L1501" t="str">
            <v>CORE</v>
          </cell>
          <cell r="M1501" t="str">
            <v>-</v>
          </cell>
          <cell r="N1501" t="str">
            <v>TEINME</v>
          </cell>
          <cell r="O1501">
            <v>429.9</v>
          </cell>
        </row>
        <row r="1502">
          <cell r="A1502" t="str">
            <v>GD21Q429</v>
          </cell>
          <cell r="B1502" t="str">
            <v>PT DAMA</v>
          </cell>
          <cell r="C1502" t="str">
            <v>JEANS</v>
          </cell>
          <cell r="D1502" t="str">
            <v>CORE</v>
          </cell>
          <cell r="E1502" t="str">
            <v>OTOÑO / INVIERNO</v>
          </cell>
          <cell r="F1502">
            <v>2018</v>
          </cell>
          <cell r="G1502" t="str">
            <v>46 SEMANA</v>
          </cell>
          <cell r="H1502" t="str">
            <v>GIGI</v>
          </cell>
          <cell r="I1502" t="str">
            <v>-</v>
          </cell>
          <cell r="J1502" t="str">
            <v>REBAJAS</v>
          </cell>
          <cell r="K1502" t="str">
            <v>ALGODON  ELASTANO</v>
          </cell>
          <cell r="L1502">
            <v>0</v>
          </cell>
          <cell r="M1502" t="str">
            <v>-</v>
          </cell>
          <cell r="N1502" t="str">
            <v>TEINME</v>
          </cell>
          <cell r="O1502">
            <v>429.9</v>
          </cell>
        </row>
        <row r="1503">
          <cell r="A1503" t="str">
            <v>GD21Q430</v>
          </cell>
          <cell r="B1503" t="str">
            <v>PT DAMA</v>
          </cell>
          <cell r="C1503" t="str">
            <v>JEANS</v>
          </cell>
          <cell r="D1503" t="str">
            <v>ADVANCE</v>
          </cell>
          <cell r="E1503" t="str">
            <v>OTOÑO / INVIERNO</v>
          </cell>
          <cell r="F1503">
            <v>2018</v>
          </cell>
          <cell r="G1503" t="str">
            <v>46 SEMANA</v>
          </cell>
          <cell r="H1503" t="str">
            <v>CONSTANCE</v>
          </cell>
          <cell r="I1503" t="str">
            <v>-</v>
          </cell>
          <cell r="J1503" t="str">
            <v>REBAJAS</v>
          </cell>
          <cell r="K1503" t="str">
            <v>ALGODON  ELASTANO</v>
          </cell>
          <cell r="L1503">
            <v>0</v>
          </cell>
          <cell r="M1503" t="str">
            <v>-</v>
          </cell>
          <cell r="N1503" t="str">
            <v>TEINME</v>
          </cell>
          <cell r="O1503">
            <v>429.9</v>
          </cell>
        </row>
        <row r="1504">
          <cell r="A1504" t="str">
            <v>GD21Q431</v>
          </cell>
          <cell r="B1504" t="str">
            <v>PT DAMA</v>
          </cell>
          <cell r="C1504" t="str">
            <v>JEANS</v>
          </cell>
          <cell r="D1504" t="str">
            <v>CORE</v>
          </cell>
          <cell r="E1504" t="str">
            <v>OTOÑO / INVIERNO</v>
          </cell>
          <cell r="F1504">
            <v>2018</v>
          </cell>
          <cell r="G1504" t="str">
            <v>46 SEMANA</v>
          </cell>
          <cell r="H1504" t="str">
            <v>KATE</v>
          </cell>
          <cell r="I1504" t="str">
            <v>-</v>
          </cell>
          <cell r="J1504" t="str">
            <v>REBAJAS</v>
          </cell>
          <cell r="K1504" t="str">
            <v>ALGODON  ELASTANO</v>
          </cell>
          <cell r="L1504">
            <v>0</v>
          </cell>
          <cell r="M1504" t="str">
            <v>-</v>
          </cell>
          <cell r="N1504" t="str">
            <v>TEINME</v>
          </cell>
          <cell r="O1504">
            <v>429.9</v>
          </cell>
        </row>
        <row r="1505">
          <cell r="A1505" t="str">
            <v>GD21Q432</v>
          </cell>
          <cell r="B1505" t="str">
            <v>PT DAMA</v>
          </cell>
          <cell r="C1505" t="str">
            <v>JEANS</v>
          </cell>
          <cell r="D1505" t="str">
            <v>CORE</v>
          </cell>
          <cell r="E1505" t="str">
            <v>OTOÑO / INVIERNO</v>
          </cell>
          <cell r="F1505">
            <v>2018</v>
          </cell>
          <cell r="G1505" t="str">
            <v>46 SEMANA</v>
          </cell>
          <cell r="H1505" t="str">
            <v>GIGI</v>
          </cell>
          <cell r="I1505" t="str">
            <v>-</v>
          </cell>
          <cell r="J1505" t="str">
            <v>REBAJAS</v>
          </cell>
          <cell r="K1505" t="str">
            <v>ALGODON  ELASTANO</v>
          </cell>
          <cell r="L1505">
            <v>0</v>
          </cell>
          <cell r="M1505" t="str">
            <v>-</v>
          </cell>
          <cell r="N1505" t="str">
            <v>TEINME</v>
          </cell>
          <cell r="O1505">
            <v>429.9</v>
          </cell>
        </row>
        <row r="1506">
          <cell r="A1506" t="str">
            <v>GD21Q433</v>
          </cell>
          <cell r="B1506" t="str">
            <v>PT DAMA</v>
          </cell>
          <cell r="C1506" t="str">
            <v>JEANS</v>
          </cell>
          <cell r="D1506" t="str">
            <v>CORE</v>
          </cell>
          <cell r="E1506" t="str">
            <v>OTOÑO / INVIERNO</v>
          </cell>
          <cell r="F1506">
            <v>2018</v>
          </cell>
          <cell r="G1506" t="str">
            <v>46 SEMANA</v>
          </cell>
          <cell r="H1506" t="str">
            <v>KENDALL</v>
          </cell>
          <cell r="I1506" t="str">
            <v>-</v>
          </cell>
          <cell r="J1506" t="str">
            <v>REBAJAS</v>
          </cell>
          <cell r="K1506" t="str">
            <v>ALGODON  ELASTANO</v>
          </cell>
          <cell r="L1506">
            <v>0</v>
          </cell>
          <cell r="M1506" t="str">
            <v>-</v>
          </cell>
          <cell r="N1506" t="str">
            <v>TEINME</v>
          </cell>
          <cell r="O1506">
            <v>429.9</v>
          </cell>
        </row>
        <row r="1507">
          <cell r="A1507" t="str">
            <v>GD21Q434</v>
          </cell>
          <cell r="B1507" t="str">
            <v>PT DAMA</v>
          </cell>
          <cell r="C1507" t="str">
            <v>JEANS</v>
          </cell>
          <cell r="D1507" t="str">
            <v>CORE</v>
          </cell>
          <cell r="E1507" t="str">
            <v>OTOÑO / INVIERNO</v>
          </cell>
          <cell r="F1507">
            <v>2018</v>
          </cell>
          <cell r="G1507" t="str">
            <v>46 SEMANA</v>
          </cell>
          <cell r="H1507" t="str">
            <v>CONSTANCE</v>
          </cell>
          <cell r="I1507" t="str">
            <v>-</v>
          </cell>
          <cell r="J1507" t="str">
            <v>REBAJAS</v>
          </cell>
          <cell r="K1507" t="str">
            <v>ALGODON  ELASTANO</v>
          </cell>
          <cell r="L1507">
            <v>0</v>
          </cell>
          <cell r="M1507" t="str">
            <v>-</v>
          </cell>
          <cell r="N1507" t="str">
            <v>TEINME</v>
          </cell>
          <cell r="O1507">
            <v>429.9</v>
          </cell>
        </row>
        <row r="1508">
          <cell r="A1508" t="str">
            <v>GD21Q435</v>
          </cell>
          <cell r="B1508" t="str">
            <v>PT DAMA</v>
          </cell>
          <cell r="C1508" t="str">
            <v>JEANS</v>
          </cell>
          <cell r="D1508" t="str">
            <v>CLEAN</v>
          </cell>
          <cell r="E1508" t="str">
            <v>OTOÑO / INVIERNO</v>
          </cell>
          <cell r="F1508">
            <v>2018</v>
          </cell>
          <cell r="G1508" t="str">
            <v>46 SEMANA</v>
          </cell>
          <cell r="H1508" t="str">
            <v>DAYANA</v>
          </cell>
          <cell r="I1508" t="str">
            <v>-</v>
          </cell>
          <cell r="J1508" t="str">
            <v>REBAJAS</v>
          </cell>
          <cell r="K1508" t="str">
            <v>ALGODON  ELASTANO</v>
          </cell>
          <cell r="L1508">
            <v>0</v>
          </cell>
          <cell r="M1508" t="str">
            <v>-</v>
          </cell>
          <cell r="N1508" t="str">
            <v>TEINME</v>
          </cell>
          <cell r="O1508">
            <v>299.89999999999998</v>
          </cell>
        </row>
        <row r="1509">
          <cell r="A1509" t="str">
            <v>GD21Q436</v>
          </cell>
          <cell r="B1509" t="str">
            <v>PT DAMA</v>
          </cell>
          <cell r="C1509" t="str">
            <v>JEANS</v>
          </cell>
          <cell r="D1509" t="str">
            <v>CLEAN</v>
          </cell>
          <cell r="E1509" t="str">
            <v>OTOÑO / INVIERNO</v>
          </cell>
          <cell r="F1509">
            <v>2018</v>
          </cell>
          <cell r="G1509" t="str">
            <v>46 SEMANA</v>
          </cell>
          <cell r="H1509" t="str">
            <v>ANIA</v>
          </cell>
          <cell r="I1509" t="str">
            <v>-</v>
          </cell>
          <cell r="J1509" t="str">
            <v>REBAJAS</v>
          </cell>
          <cell r="K1509" t="str">
            <v>ALGODON  ELASTANO</v>
          </cell>
          <cell r="L1509">
            <v>0</v>
          </cell>
          <cell r="M1509" t="str">
            <v>-</v>
          </cell>
          <cell r="N1509" t="str">
            <v>TEINME</v>
          </cell>
          <cell r="O1509">
            <v>299.89999999999998</v>
          </cell>
        </row>
        <row r="1510">
          <cell r="A1510" t="str">
            <v>GD21Q437</v>
          </cell>
          <cell r="B1510" t="str">
            <v>PT DAMA</v>
          </cell>
          <cell r="C1510" t="str">
            <v>JEANS</v>
          </cell>
          <cell r="D1510" t="str">
            <v>CLEAN</v>
          </cell>
          <cell r="E1510" t="str">
            <v>OTOÑO / INVIERNO</v>
          </cell>
          <cell r="F1510">
            <v>2018</v>
          </cell>
          <cell r="G1510" t="str">
            <v>46 SEMANA</v>
          </cell>
          <cell r="H1510" t="str">
            <v>EMILY</v>
          </cell>
          <cell r="I1510" t="str">
            <v>-</v>
          </cell>
          <cell r="J1510" t="str">
            <v>REBAJAS</v>
          </cell>
          <cell r="K1510" t="str">
            <v>ALGODON  ELASTANO</v>
          </cell>
          <cell r="L1510">
            <v>0</v>
          </cell>
          <cell r="M1510" t="str">
            <v>-</v>
          </cell>
          <cell r="N1510" t="str">
            <v>TEINME</v>
          </cell>
          <cell r="O1510">
            <v>299.89999999999998</v>
          </cell>
        </row>
        <row r="1511">
          <cell r="A1511" t="str">
            <v>GD21Q438</v>
          </cell>
          <cell r="B1511" t="str">
            <v>PT DAMA</v>
          </cell>
          <cell r="C1511" t="str">
            <v>JEANS</v>
          </cell>
          <cell r="D1511" t="str">
            <v>CLEAN</v>
          </cell>
          <cell r="E1511" t="str">
            <v>OTOÑO / INVIERNO</v>
          </cell>
          <cell r="F1511">
            <v>2018</v>
          </cell>
          <cell r="G1511" t="str">
            <v>46 SEMANA</v>
          </cell>
          <cell r="H1511" t="str">
            <v>DAYANA</v>
          </cell>
          <cell r="I1511" t="str">
            <v>-</v>
          </cell>
          <cell r="J1511" t="str">
            <v>REBAJAS</v>
          </cell>
          <cell r="K1511" t="str">
            <v>ALGODON  ELASTANO</v>
          </cell>
          <cell r="L1511">
            <v>0</v>
          </cell>
          <cell r="M1511" t="str">
            <v>-</v>
          </cell>
          <cell r="N1511" t="str">
            <v>TEINME</v>
          </cell>
          <cell r="O1511">
            <v>299.89999999999998</v>
          </cell>
        </row>
        <row r="1512">
          <cell r="A1512" t="str">
            <v>GD21Q439</v>
          </cell>
          <cell r="B1512" t="str">
            <v>PT DAMA</v>
          </cell>
          <cell r="C1512" t="str">
            <v>JEANS</v>
          </cell>
          <cell r="D1512" t="str">
            <v>CLEAN</v>
          </cell>
          <cell r="E1512" t="str">
            <v>OTOÑO / INVIERNO</v>
          </cell>
          <cell r="F1512">
            <v>2018</v>
          </cell>
          <cell r="G1512" t="str">
            <v>46 SEMANA</v>
          </cell>
          <cell r="H1512" t="str">
            <v>ANIA</v>
          </cell>
          <cell r="I1512" t="str">
            <v>-</v>
          </cell>
          <cell r="J1512" t="str">
            <v>REBAJAS</v>
          </cell>
          <cell r="K1512" t="str">
            <v>ALGODON  ELASTANO</v>
          </cell>
          <cell r="L1512">
            <v>0</v>
          </cell>
          <cell r="M1512" t="str">
            <v>-</v>
          </cell>
          <cell r="N1512" t="str">
            <v>TEINME</v>
          </cell>
          <cell r="O1512">
            <v>299.89999999999998</v>
          </cell>
        </row>
        <row r="1513">
          <cell r="A1513" t="str">
            <v>GD21Q440</v>
          </cell>
          <cell r="B1513" t="str">
            <v>PT DAMA</v>
          </cell>
          <cell r="C1513" t="str">
            <v>JEANS</v>
          </cell>
          <cell r="D1513" t="str">
            <v>CLEAN</v>
          </cell>
          <cell r="E1513" t="str">
            <v>OTOÑO / INVIERNO</v>
          </cell>
          <cell r="F1513">
            <v>2018</v>
          </cell>
          <cell r="G1513" t="str">
            <v>46 SEMANA</v>
          </cell>
          <cell r="H1513" t="str">
            <v>EMILY</v>
          </cell>
          <cell r="I1513" t="str">
            <v>-</v>
          </cell>
          <cell r="J1513" t="str">
            <v>REBAJAS</v>
          </cell>
          <cell r="K1513" t="str">
            <v>ALGODON  ELASTANO</v>
          </cell>
          <cell r="L1513">
            <v>0</v>
          </cell>
          <cell r="M1513" t="str">
            <v>-</v>
          </cell>
          <cell r="N1513" t="str">
            <v>TEINME</v>
          </cell>
          <cell r="O1513">
            <v>299.89999999999998</v>
          </cell>
        </row>
        <row r="1514">
          <cell r="A1514" t="str">
            <v>GD21Q441</v>
          </cell>
          <cell r="B1514" t="str">
            <v>PT DAMA</v>
          </cell>
          <cell r="C1514" t="str">
            <v>JEANS</v>
          </cell>
          <cell r="D1514" t="str">
            <v>ADVANCE</v>
          </cell>
          <cell r="E1514" t="str">
            <v>OTOÑO / INVIERNO</v>
          </cell>
          <cell r="F1514">
            <v>2018</v>
          </cell>
          <cell r="G1514" t="str">
            <v>41 SEMANA</v>
          </cell>
          <cell r="H1514" t="str">
            <v>GISELLE</v>
          </cell>
          <cell r="I1514" t="str">
            <v>-</v>
          </cell>
          <cell r="J1514" t="str">
            <v>REBAJAS</v>
          </cell>
          <cell r="K1514" t="str">
            <v>ALGODON  ELASTANO</v>
          </cell>
          <cell r="L1514" t="str">
            <v>-</v>
          </cell>
          <cell r="M1514" t="str">
            <v>-</v>
          </cell>
          <cell r="N1514" t="str">
            <v>TEINME</v>
          </cell>
          <cell r="O1514">
            <v>549.9</v>
          </cell>
        </row>
        <row r="1515">
          <cell r="A1515" t="str">
            <v>GD21Q442</v>
          </cell>
          <cell r="B1515" t="str">
            <v>PT DAMA</v>
          </cell>
          <cell r="C1515" t="str">
            <v>JEANS</v>
          </cell>
          <cell r="D1515" t="str">
            <v>ADVANCE</v>
          </cell>
          <cell r="E1515" t="str">
            <v>OTOÑO / INVIERNO</v>
          </cell>
          <cell r="F1515">
            <v>2018</v>
          </cell>
          <cell r="G1515" t="str">
            <v>41 SEMANA</v>
          </cell>
          <cell r="H1515" t="str">
            <v>CONSTANCE</v>
          </cell>
          <cell r="I1515" t="str">
            <v>-</v>
          </cell>
          <cell r="J1515" t="str">
            <v>REBAJAS</v>
          </cell>
          <cell r="K1515" t="str">
            <v>ALGODON  ELASTANO</v>
          </cell>
          <cell r="L1515" t="str">
            <v>-</v>
          </cell>
          <cell r="M1515" t="str">
            <v>-</v>
          </cell>
          <cell r="N1515" t="str">
            <v>TEINME</v>
          </cell>
          <cell r="O1515">
            <v>549.9</v>
          </cell>
        </row>
        <row r="1516">
          <cell r="A1516" t="str">
            <v>GD21Q443</v>
          </cell>
          <cell r="B1516" t="str">
            <v>PT DAMA</v>
          </cell>
          <cell r="C1516" t="str">
            <v>JEANS</v>
          </cell>
          <cell r="D1516" t="str">
            <v>ADVANCE</v>
          </cell>
          <cell r="E1516" t="str">
            <v>OTOÑO / INVIERNO</v>
          </cell>
          <cell r="F1516">
            <v>2018</v>
          </cell>
          <cell r="G1516" t="str">
            <v>41 SEMANA</v>
          </cell>
          <cell r="H1516" t="str">
            <v>CAMPANA</v>
          </cell>
          <cell r="I1516" t="str">
            <v>-</v>
          </cell>
          <cell r="J1516" t="str">
            <v>REBAJAS</v>
          </cell>
          <cell r="K1516" t="str">
            <v>ALGODON  ELASTANO</v>
          </cell>
          <cell r="L1516" t="str">
            <v>-</v>
          </cell>
          <cell r="M1516" t="str">
            <v>-</v>
          </cell>
          <cell r="N1516" t="str">
            <v>TEINME</v>
          </cell>
          <cell r="O1516">
            <v>549.9</v>
          </cell>
        </row>
        <row r="1517">
          <cell r="A1517" t="str">
            <v>GD21Q444</v>
          </cell>
          <cell r="B1517" t="str">
            <v>PT DAMA</v>
          </cell>
          <cell r="C1517" t="str">
            <v>JEANS</v>
          </cell>
          <cell r="D1517" t="str">
            <v>ADVANCED</v>
          </cell>
          <cell r="E1517" t="str">
            <v>OTOÑO / INVIERNO</v>
          </cell>
          <cell r="F1517">
            <v>2018</v>
          </cell>
          <cell r="G1517" t="str">
            <v>41 SEMANA</v>
          </cell>
          <cell r="H1517" t="str">
            <v>GISELLE</v>
          </cell>
          <cell r="I1517" t="str">
            <v>-</v>
          </cell>
          <cell r="J1517" t="str">
            <v>REBAJAS OTO - INV 2018</v>
          </cell>
          <cell r="K1517" t="str">
            <v>MEZCLILLA</v>
          </cell>
          <cell r="L1517" t="str">
            <v>-</v>
          </cell>
          <cell r="M1517" t="str">
            <v>-</v>
          </cell>
          <cell r="N1517" t="str">
            <v>TEINME</v>
          </cell>
          <cell r="O1517">
            <v>549.9</v>
          </cell>
        </row>
        <row r="1518">
          <cell r="A1518" t="str">
            <v>GD21Q445</v>
          </cell>
          <cell r="B1518" t="str">
            <v>PT DAMA</v>
          </cell>
          <cell r="C1518" t="str">
            <v>JEANS</v>
          </cell>
          <cell r="D1518" t="str">
            <v>ADVANCE</v>
          </cell>
          <cell r="E1518" t="str">
            <v>OTOÑO / INVIERNO</v>
          </cell>
          <cell r="F1518">
            <v>2018</v>
          </cell>
          <cell r="G1518" t="str">
            <v>41 SEMANA</v>
          </cell>
          <cell r="H1518" t="str">
            <v>DAYANA</v>
          </cell>
          <cell r="I1518" t="str">
            <v>-</v>
          </cell>
          <cell r="J1518" t="str">
            <v>REBAJAS</v>
          </cell>
          <cell r="K1518" t="str">
            <v>ALGODON  ELASTANO</v>
          </cell>
          <cell r="L1518" t="str">
            <v>-</v>
          </cell>
          <cell r="M1518" t="str">
            <v>-</v>
          </cell>
          <cell r="N1518" t="str">
            <v>TEINME</v>
          </cell>
          <cell r="O1518">
            <v>549.9</v>
          </cell>
        </row>
        <row r="1519">
          <cell r="A1519" t="str">
            <v>GD21Q446</v>
          </cell>
          <cell r="B1519" t="str">
            <v>PT DAMA</v>
          </cell>
          <cell r="C1519" t="str">
            <v>JEANS</v>
          </cell>
          <cell r="D1519" t="str">
            <v>CLEAN</v>
          </cell>
          <cell r="E1519" t="str">
            <v>OTOÑO / INVIERNO</v>
          </cell>
          <cell r="F1519">
            <v>2018</v>
          </cell>
          <cell r="G1519" t="str">
            <v>48 SEMANA</v>
          </cell>
          <cell r="H1519" t="str">
            <v>ANIA</v>
          </cell>
          <cell r="I1519" t="str">
            <v>-</v>
          </cell>
          <cell r="J1519" t="str">
            <v>REBAJAS</v>
          </cell>
          <cell r="K1519" t="str">
            <v>ALGODON  ELASTANO</v>
          </cell>
          <cell r="L1519" t="str">
            <v>CLEAN</v>
          </cell>
          <cell r="M1519" t="str">
            <v>-</v>
          </cell>
          <cell r="N1519" t="str">
            <v>TEINME</v>
          </cell>
          <cell r="O1519">
            <v>299.89999999999998</v>
          </cell>
        </row>
        <row r="1520">
          <cell r="A1520" t="str">
            <v>GD21Q447</v>
          </cell>
          <cell r="B1520" t="str">
            <v>PT DAMA</v>
          </cell>
          <cell r="C1520" t="str">
            <v>JEANS</v>
          </cell>
          <cell r="D1520" t="str">
            <v>CLEAN</v>
          </cell>
          <cell r="E1520" t="str">
            <v>OTOÑO / INVIERNO</v>
          </cell>
          <cell r="F1520">
            <v>2018</v>
          </cell>
          <cell r="G1520" t="str">
            <v>41 SEMANA</v>
          </cell>
          <cell r="H1520" t="str">
            <v>ANIA</v>
          </cell>
          <cell r="I1520" t="str">
            <v>-</v>
          </cell>
          <cell r="J1520" t="str">
            <v>REBAJAS</v>
          </cell>
          <cell r="K1520" t="str">
            <v>ALGODON  ELASTANO</v>
          </cell>
          <cell r="L1520" t="str">
            <v>CLEAN</v>
          </cell>
          <cell r="M1520" t="str">
            <v>-</v>
          </cell>
          <cell r="N1520" t="str">
            <v>TEINME</v>
          </cell>
          <cell r="O1520">
            <v>299.89999999999998</v>
          </cell>
        </row>
        <row r="1521">
          <cell r="A1521" t="str">
            <v>GD21Q448</v>
          </cell>
          <cell r="B1521" t="str">
            <v>PT DAMA</v>
          </cell>
          <cell r="C1521" t="str">
            <v>JEANS</v>
          </cell>
          <cell r="D1521" t="str">
            <v>CLEAN</v>
          </cell>
          <cell r="E1521" t="str">
            <v>OTOÑO / INVIERNO</v>
          </cell>
          <cell r="F1521">
            <v>2018</v>
          </cell>
          <cell r="G1521" t="str">
            <v>48 SEMANA</v>
          </cell>
          <cell r="H1521" t="str">
            <v>EMILY</v>
          </cell>
          <cell r="I1521" t="str">
            <v>-</v>
          </cell>
          <cell r="J1521" t="str">
            <v>REBAJAS</v>
          </cell>
          <cell r="K1521" t="str">
            <v>ALGODON  ELASTANO</v>
          </cell>
          <cell r="L1521" t="str">
            <v>CLEAN</v>
          </cell>
          <cell r="M1521" t="str">
            <v>-</v>
          </cell>
          <cell r="N1521" t="str">
            <v>TEINME</v>
          </cell>
          <cell r="O1521">
            <v>299.89999999999998</v>
          </cell>
        </row>
        <row r="1522">
          <cell r="A1522" t="str">
            <v>GD21Q449</v>
          </cell>
          <cell r="B1522" t="str">
            <v>PT DAMA</v>
          </cell>
          <cell r="C1522" t="str">
            <v>JEANS</v>
          </cell>
          <cell r="D1522" t="str">
            <v>CLEAN</v>
          </cell>
          <cell r="E1522" t="str">
            <v>PRIMAVERA / VERANO</v>
          </cell>
          <cell r="F1522">
            <v>2019</v>
          </cell>
          <cell r="G1522" t="str">
            <v>42 SEMANA</v>
          </cell>
          <cell r="H1522" t="str">
            <v>EMILY</v>
          </cell>
          <cell r="I1522" t="str">
            <v>-</v>
          </cell>
          <cell r="J1522" t="str">
            <v>REBAJAS</v>
          </cell>
          <cell r="K1522" t="str">
            <v>ALGODON  ELASTANO</v>
          </cell>
          <cell r="L1522" t="str">
            <v>-</v>
          </cell>
          <cell r="M1522" t="str">
            <v>-</v>
          </cell>
          <cell r="N1522" t="str">
            <v>TEINME</v>
          </cell>
          <cell r="O1522">
            <v>299.89999999999998</v>
          </cell>
        </row>
        <row r="1523">
          <cell r="A1523" t="str">
            <v>GD21Q450</v>
          </cell>
          <cell r="B1523" t="str">
            <v>PT DAMA</v>
          </cell>
          <cell r="C1523" t="str">
            <v>JEANS</v>
          </cell>
          <cell r="D1523" t="str">
            <v>CLEAN</v>
          </cell>
          <cell r="E1523" t="str">
            <v>OTOÑO / INVIERNO</v>
          </cell>
          <cell r="F1523">
            <v>2018</v>
          </cell>
          <cell r="G1523" t="str">
            <v>43 SEMANA</v>
          </cell>
          <cell r="H1523" t="str">
            <v>DAYANA</v>
          </cell>
          <cell r="I1523" t="str">
            <v>-</v>
          </cell>
          <cell r="J1523" t="str">
            <v>REBAJAS</v>
          </cell>
          <cell r="K1523" t="str">
            <v>ALGODON  ELASTANO</v>
          </cell>
          <cell r="L1523" t="str">
            <v>CLEAN</v>
          </cell>
          <cell r="M1523" t="str">
            <v>-</v>
          </cell>
          <cell r="N1523" t="str">
            <v>TEINME</v>
          </cell>
          <cell r="O1523">
            <v>299.89999999999998</v>
          </cell>
        </row>
        <row r="1524">
          <cell r="A1524" t="str">
            <v>GD21Q451</v>
          </cell>
          <cell r="B1524" t="str">
            <v>PT DAMA</v>
          </cell>
          <cell r="C1524" t="str">
            <v>JEANS</v>
          </cell>
          <cell r="D1524" t="str">
            <v>CLEAN</v>
          </cell>
          <cell r="E1524" t="str">
            <v>OTOÑO / INVIERNO</v>
          </cell>
          <cell r="F1524">
            <v>2018</v>
          </cell>
          <cell r="G1524" t="str">
            <v>40 SEMANA</v>
          </cell>
          <cell r="H1524" t="str">
            <v>DAYANA</v>
          </cell>
          <cell r="I1524" t="str">
            <v>-</v>
          </cell>
          <cell r="J1524" t="str">
            <v>REBAJAS</v>
          </cell>
          <cell r="K1524" t="str">
            <v>ALGODON  ELASTANO</v>
          </cell>
          <cell r="L1524" t="str">
            <v>CLEAN</v>
          </cell>
          <cell r="M1524" t="str">
            <v>-</v>
          </cell>
          <cell r="N1524" t="str">
            <v>TEINME</v>
          </cell>
          <cell r="O1524">
            <v>299.89999999999998</v>
          </cell>
        </row>
        <row r="1525">
          <cell r="A1525" t="str">
            <v>GD21Q452</v>
          </cell>
          <cell r="B1525" t="str">
            <v>PT DAMA</v>
          </cell>
          <cell r="C1525" t="str">
            <v>JEANS</v>
          </cell>
          <cell r="D1525" t="str">
            <v>CORE</v>
          </cell>
          <cell r="E1525" t="str">
            <v>OTOÑO / INVIERNO</v>
          </cell>
          <cell r="F1525">
            <v>2018</v>
          </cell>
          <cell r="G1525" t="str">
            <v>41 SEMANA</v>
          </cell>
          <cell r="H1525" t="str">
            <v>CONSTANCE</v>
          </cell>
          <cell r="I1525" t="str">
            <v>-</v>
          </cell>
          <cell r="J1525" t="str">
            <v>REBAJAS</v>
          </cell>
          <cell r="K1525" t="str">
            <v>ALGODON  ELASTANO</v>
          </cell>
          <cell r="L1525" t="str">
            <v>-</v>
          </cell>
          <cell r="M1525" t="str">
            <v>-</v>
          </cell>
          <cell r="N1525" t="str">
            <v>TEINME</v>
          </cell>
          <cell r="O1525">
            <v>429.9</v>
          </cell>
        </row>
        <row r="1526">
          <cell r="A1526" t="str">
            <v>GD21Q453</v>
          </cell>
          <cell r="B1526" t="str">
            <v>PT DAMA</v>
          </cell>
          <cell r="C1526" t="str">
            <v>JEANS</v>
          </cell>
          <cell r="D1526" t="str">
            <v>CORE</v>
          </cell>
          <cell r="E1526" t="str">
            <v>PRIMAVERA / VERANO</v>
          </cell>
          <cell r="F1526">
            <v>2019</v>
          </cell>
          <cell r="G1526" t="str">
            <v>47 SEMANA</v>
          </cell>
          <cell r="H1526" t="str">
            <v>GIGI</v>
          </cell>
          <cell r="I1526" t="str">
            <v>-</v>
          </cell>
          <cell r="J1526" t="str">
            <v>REBAJAS</v>
          </cell>
          <cell r="K1526" t="str">
            <v>ALGODON  ELASTANO</v>
          </cell>
          <cell r="L1526" t="str">
            <v>-</v>
          </cell>
          <cell r="M1526" t="str">
            <v>-</v>
          </cell>
          <cell r="N1526" t="str">
            <v>TEINME</v>
          </cell>
          <cell r="O1526">
            <v>429.9</v>
          </cell>
        </row>
        <row r="1527">
          <cell r="A1527" t="str">
            <v>GD21Q454</v>
          </cell>
          <cell r="B1527" t="str">
            <v>PT DAMA</v>
          </cell>
          <cell r="C1527" t="str">
            <v>JEANS</v>
          </cell>
          <cell r="D1527" t="str">
            <v>CORE</v>
          </cell>
          <cell r="E1527" t="str">
            <v>PRIMAVERA / VERANO</v>
          </cell>
          <cell r="F1527">
            <v>2019</v>
          </cell>
          <cell r="G1527" t="str">
            <v>47 SEMANA</v>
          </cell>
          <cell r="H1527" t="str">
            <v>GISELLE</v>
          </cell>
          <cell r="I1527" t="str">
            <v>-</v>
          </cell>
          <cell r="J1527" t="str">
            <v>REBAJAS</v>
          </cell>
          <cell r="K1527" t="str">
            <v>ALGODON  ELASTANO</v>
          </cell>
          <cell r="L1527" t="str">
            <v>-</v>
          </cell>
          <cell r="M1527" t="str">
            <v>-</v>
          </cell>
          <cell r="N1527" t="str">
            <v>TEINME</v>
          </cell>
          <cell r="O1527">
            <v>429.9</v>
          </cell>
        </row>
        <row r="1528">
          <cell r="A1528" t="str">
            <v>GD21Q456</v>
          </cell>
          <cell r="B1528" t="str">
            <v>PT DAMA</v>
          </cell>
          <cell r="C1528" t="str">
            <v>JEANS</v>
          </cell>
          <cell r="D1528" t="str">
            <v>CORE</v>
          </cell>
          <cell r="E1528" t="str">
            <v>PRIMAVERA / VERANO</v>
          </cell>
          <cell r="F1528">
            <v>2019</v>
          </cell>
          <cell r="G1528" t="str">
            <v>42 SEMANA</v>
          </cell>
          <cell r="H1528" t="str">
            <v>CONSTANCE</v>
          </cell>
          <cell r="I1528" t="str">
            <v>-</v>
          </cell>
          <cell r="J1528" t="str">
            <v>REBAJAS</v>
          </cell>
          <cell r="K1528" t="str">
            <v>ALGODON  ELASTANO</v>
          </cell>
          <cell r="L1528" t="str">
            <v>-</v>
          </cell>
          <cell r="M1528" t="str">
            <v>-</v>
          </cell>
          <cell r="N1528" t="str">
            <v>TEINME</v>
          </cell>
          <cell r="O1528">
            <v>429.9</v>
          </cell>
        </row>
        <row r="1529">
          <cell r="A1529" t="str">
            <v>GD21Q457</v>
          </cell>
          <cell r="B1529" t="str">
            <v>PT DAMA</v>
          </cell>
          <cell r="C1529" t="str">
            <v>JEANS</v>
          </cell>
          <cell r="D1529" t="str">
            <v>CORE</v>
          </cell>
          <cell r="E1529" t="str">
            <v>OTOÑO / INVIERNO</v>
          </cell>
          <cell r="F1529">
            <v>2018</v>
          </cell>
          <cell r="G1529" t="str">
            <v>41 SEMANA</v>
          </cell>
          <cell r="H1529" t="str">
            <v>GIGI</v>
          </cell>
          <cell r="I1529" t="str">
            <v>-</v>
          </cell>
          <cell r="J1529" t="str">
            <v>REBAJAS</v>
          </cell>
          <cell r="K1529" t="str">
            <v>ALGODON  ELASTANO</v>
          </cell>
          <cell r="L1529" t="str">
            <v>-</v>
          </cell>
          <cell r="M1529" t="str">
            <v>-</v>
          </cell>
          <cell r="N1529" t="str">
            <v>TEINME</v>
          </cell>
          <cell r="O1529">
            <v>429.9</v>
          </cell>
        </row>
        <row r="1530">
          <cell r="A1530" t="str">
            <v>GD21Q458</v>
          </cell>
          <cell r="B1530" t="str">
            <v>PT DAMA</v>
          </cell>
          <cell r="C1530" t="str">
            <v>JEANS</v>
          </cell>
          <cell r="D1530" t="str">
            <v>CORE</v>
          </cell>
          <cell r="E1530" t="str">
            <v>PRIMAVERA / VERANO</v>
          </cell>
          <cell r="F1530">
            <v>2019</v>
          </cell>
          <cell r="G1530" t="str">
            <v>43 SEMANA</v>
          </cell>
          <cell r="H1530" t="str">
            <v>GISELLE</v>
          </cell>
          <cell r="I1530" t="str">
            <v>-</v>
          </cell>
          <cell r="J1530" t="str">
            <v>REBAJAS</v>
          </cell>
          <cell r="K1530" t="str">
            <v>ALGODON  ELASTANO</v>
          </cell>
          <cell r="L1530" t="str">
            <v>-</v>
          </cell>
          <cell r="M1530" t="str">
            <v>-</v>
          </cell>
          <cell r="N1530" t="str">
            <v>TEINME</v>
          </cell>
          <cell r="O1530">
            <v>429.9</v>
          </cell>
        </row>
        <row r="1531">
          <cell r="A1531" t="str">
            <v>GD21Q459</v>
          </cell>
          <cell r="B1531" t="str">
            <v>PT DAMA</v>
          </cell>
          <cell r="C1531" t="str">
            <v>JEANS</v>
          </cell>
          <cell r="D1531" t="str">
            <v>CORE</v>
          </cell>
          <cell r="E1531" t="str">
            <v>PRIMAVERA / VERANO</v>
          </cell>
          <cell r="F1531">
            <v>2019</v>
          </cell>
          <cell r="G1531" t="str">
            <v>43 SEMANA</v>
          </cell>
          <cell r="H1531" t="str">
            <v>KENDALL</v>
          </cell>
          <cell r="I1531" t="str">
            <v>-</v>
          </cell>
          <cell r="J1531" t="str">
            <v>REBAJAS</v>
          </cell>
          <cell r="K1531" t="str">
            <v>ALGODON  ELASTANO</v>
          </cell>
          <cell r="L1531" t="str">
            <v>-</v>
          </cell>
          <cell r="M1531" t="str">
            <v>-</v>
          </cell>
          <cell r="N1531" t="str">
            <v>TEINME</v>
          </cell>
          <cell r="O1531">
            <v>429.9</v>
          </cell>
        </row>
        <row r="1532">
          <cell r="A1532" t="str">
            <v>GD21Q460</v>
          </cell>
          <cell r="B1532" t="str">
            <v>PT DAMA</v>
          </cell>
          <cell r="C1532" t="str">
            <v>JEANS</v>
          </cell>
          <cell r="D1532" t="str">
            <v>CORE</v>
          </cell>
          <cell r="E1532" t="str">
            <v>PRIMAVERA / VERANO</v>
          </cell>
          <cell r="F1532">
            <v>2019</v>
          </cell>
          <cell r="G1532" t="str">
            <v>43 SEMANA</v>
          </cell>
          <cell r="H1532" t="str">
            <v>CONSTANCE</v>
          </cell>
          <cell r="I1532" t="str">
            <v>-</v>
          </cell>
          <cell r="J1532" t="str">
            <v>REBAJAS</v>
          </cell>
          <cell r="K1532" t="str">
            <v>ALGODON  ELASTANO</v>
          </cell>
          <cell r="L1532" t="str">
            <v>-</v>
          </cell>
          <cell r="M1532" t="str">
            <v>-</v>
          </cell>
          <cell r="N1532" t="str">
            <v>TEINME</v>
          </cell>
          <cell r="O1532">
            <v>429.9</v>
          </cell>
        </row>
        <row r="1533">
          <cell r="A1533" t="str">
            <v>GD21Q461</v>
          </cell>
          <cell r="B1533" t="str">
            <v>PT DAMA</v>
          </cell>
          <cell r="C1533" t="str">
            <v>JEANS</v>
          </cell>
          <cell r="D1533" t="str">
            <v>CORE</v>
          </cell>
          <cell r="E1533" t="str">
            <v>OTOÑO / INVIERNO</v>
          </cell>
          <cell r="F1533">
            <v>2018</v>
          </cell>
          <cell r="G1533" t="str">
            <v>48 SEMANA</v>
          </cell>
          <cell r="H1533" t="str">
            <v>GISELLE</v>
          </cell>
          <cell r="I1533" t="str">
            <v>-</v>
          </cell>
          <cell r="J1533" t="str">
            <v>REBAJAS</v>
          </cell>
          <cell r="K1533" t="str">
            <v>ALGODON  ELASTANO</v>
          </cell>
          <cell r="L1533" t="str">
            <v>-</v>
          </cell>
          <cell r="M1533" t="str">
            <v>-</v>
          </cell>
          <cell r="N1533" t="str">
            <v>TEINME</v>
          </cell>
          <cell r="O1533">
            <v>429.9</v>
          </cell>
        </row>
        <row r="1534">
          <cell r="A1534" t="str">
            <v>GD21Q462</v>
          </cell>
          <cell r="B1534" t="str">
            <v>PT DAMA</v>
          </cell>
          <cell r="C1534" t="str">
            <v>JEANS</v>
          </cell>
          <cell r="D1534" t="str">
            <v>CORE</v>
          </cell>
          <cell r="E1534" t="str">
            <v>PRIMAVERA / VERANO</v>
          </cell>
          <cell r="F1534">
            <v>2019</v>
          </cell>
          <cell r="G1534" t="str">
            <v>47 SEMANA</v>
          </cell>
          <cell r="H1534" t="str">
            <v>GISELLE</v>
          </cell>
          <cell r="I1534" t="str">
            <v>-</v>
          </cell>
          <cell r="J1534" t="str">
            <v>REBAJAS</v>
          </cell>
          <cell r="K1534" t="str">
            <v>ALGODON  ELASTANO</v>
          </cell>
          <cell r="L1534" t="str">
            <v>-</v>
          </cell>
          <cell r="M1534" t="str">
            <v>-</v>
          </cell>
          <cell r="N1534" t="str">
            <v>TEINME</v>
          </cell>
          <cell r="O1534">
            <v>429.9</v>
          </cell>
        </row>
        <row r="1535">
          <cell r="A1535" t="str">
            <v>GD21Q463</v>
          </cell>
          <cell r="B1535" t="str">
            <v>PT DAMA</v>
          </cell>
          <cell r="C1535" t="str">
            <v>JEANS</v>
          </cell>
          <cell r="D1535" t="str">
            <v>CORE</v>
          </cell>
          <cell r="E1535" t="str">
            <v>PRIMAVERA / VERANO</v>
          </cell>
          <cell r="F1535">
            <v>2019</v>
          </cell>
          <cell r="G1535" t="str">
            <v>43 SEMANA</v>
          </cell>
          <cell r="H1535" t="str">
            <v>KENDALL</v>
          </cell>
          <cell r="I1535" t="str">
            <v>-</v>
          </cell>
          <cell r="J1535" t="str">
            <v>REBAJAS</v>
          </cell>
          <cell r="K1535" t="str">
            <v>ALGODON  ELASTANO</v>
          </cell>
          <cell r="L1535" t="str">
            <v>-</v>
          </cell>
          <cell r="M1535" t="str">
            <v>-</v>
          </cell>
          <cell r="N1535" t="str">
            <v>TEINME</v>
          </cell>
          <cell r="O1535">
            <v>429.9</v>
          </cell>
        </row>
        <row r="1536">
          <cell r="A1536" t="str">
            <v>GD21Q464</v>
          </cell>
          <cell r="B1536" t="str">
            <v>PT DAMA</v>
          </cell>
          <cell r="C1536" t="str">
            <v>JEANS</v>
          </cell>
          <cell r="D1536" t="str">
            <v>CLEAN</v>
          </cell>
          <cell r="E1536" t="str">
            <v>PRIMAVERA / VERANO</v>
          </cell>
          <cell r="F1536">
            <v>2019</v>
          </cell>
          <cell r="G1536" t="str">
            <v>5 SEMANA</v>
          </cell>
          <cell r="H1536" t="str">
            <v>TAYLOR</v>
          </cell>
          <cell r="I1536" t="str">
            <v>-</v>
          </cell>
          <cell r="J1536" t="str">
            <v>REBAJAS</v>
          </cell>
          <cell r="K1536" t="str">
            <v>ALGODON  ELASTANO</v>
          </cell>
          <cell r="L1536" t="str">
            <v>CLEAN</v>
          </cell>
          <cell r="M1536" t="str">
            <v>-</v>
          </cell>
          <cell r="N1536" t="str">
            <v>TEINME</v>
          </cell>
          <cell r="O1536">
            <v>299.89999999999998</v>
          </cell>
        </row>
        <row r="1537">
          <cell r="A1537" t="str">
            <v>GD21Q465</v>
          </cell>
          <cell r="B1537" t="str">
            <v>PT DAMA</v>
          </cell>
          <cell r="C1537" t="str">
            <v>JEANS</v>
          </cell>
          <cell r="D1537" t="str">
            <v>CLEAN</v>
          </cell>
          <cell r="E1537" t="str">
            <v>PRIMAVERA / VERANO</v>
          </cell>
          <cell r="F1537">
            <v>2019</v>
          </cell>
          <cell r="G1537" t="str">
            <v>5 SEMANA</v>
          </cell>
          <cell r="H1537" t="str">
            <v>DAYANA</v>
          </cell>
          <cell r="I1537" t="str">
            <v>-</v>
          </cell>
          <cell r="J1537" t="str">
            <v>REBAJAS</v>
          </cell>
          <cell r="K1537" t="str">
            <v>ALGODON  ELASTANO</v>
          </cell>
          <cell r="L1537" t="str">
            <v>CLEAN</v>
          </cell>
          <cell r="M1537" t="str">
            <v>-</v>
          </cell>
          <cell r="N1537" t="str">
            <v>TEINME</v>
          </cell>
          <cell r="O1537">
            <v>299.89999999999998</v>
          </cell>
        </row>
        <row r="1538">
          <cell r="A1538" t="str">
            <v>GD21Q466</v>
          </cell>
          <cell r="B1538" t="str">
            <v>PT DAMA</v>
          </cell>
          <cell r="C1538" t="str">
            <v>JEANS</v>
          </cell>
          <cell r="D1538" t="str">
            <v>CLEAN</v>
          </cell>
          <cell r="E1538" t="str">
            <v>PRIMAVERA / VERANO</v>
          </cell>
          <cell r="F1538">
            <v>2019</v>
          </cell>
          <cell r="G1538" t="str">
            <v>5 SEMANA</v>
          </cell>
          <cell r="H1538" t="str">
            <v>DAYANA</v>
          </cell>
          <cell r="I1538" t="str">
            <v>-</v>
          </cell>
          <cell r="J1538" t="str">
            <v>REBAJAS</v>
          </cell>
          <cell r="K1538" t="str">
            <v>ALGODON  ELASTANO</v>
          </cell>
          <cell r="L1538" t="str">
            <v>CLEAN</v>
          </cell>
          <cell r="M1538" t="str">
            <v>-</v>
          </cell>
          <cell r="N1538" t="str">
            <v>TEINME</v>
          </cell>
          <cell r="O1538">
            <v>299.89999999999998</v>
          </cell>
        </row>
        <row r="1539">
          <cell r="A1539" t="str">
            <v>GD21Q467</v>
          </cell>
          <cell r="B1539" t="str">
            <v>PT DAMA</v>
          </cell>
          <cell r="C1539" t="str">
            <v>JEANS</v>
          </cell>
          <cell r="D1539" t="str">
            <v>CLEAN</v>
          </cell>
          <cell r="E1539" t="str">
            <v>PRIMAVERA / VERANO</v>
          </cell>
          <cell r="F1539">
            <v>2019</v>
          </cell>
          <cell r="G1539" t="str">
            <v>5 SEMANA</v>
          </cell>
          <cell r="H1539" t="str">
            <v>TAYLOR</v>
          </cell>
          <cell r="I1539" t="str">
            <v>-</v>
          </cell>
          <cell r="J1539" t="str">
            <v>REBAJAS</v>
          </cell>
          <cell r="K1539" t="str">
            <v>ALGODON  ELASTANO</v>
          </cell>
          <cell r="L1539" t="str">
            <v>CLEAN</v>
          </cell>
          <cell r="M1539" t="str">
            <v>-</v>
          </cell>
          <cell r="N1539" t="str">
            <v>TEINME</v>
          </cell>
          <cell r="O1539">
            <v>299.89999999999998</v>
          </cell>
        </row>
        <row r="1540">
          <cell r="A1540" t="str">
            <v>GD21Q468</v>
          </cell>
          <cell r="B1540" t="str">
            <v>PT DAMA</v>
          </cell>
          <cell r="C1540" t="str">
            <v>JEANS</v>
          </cell>
          <cell r="D1540" t="str">
            <v>CLEAN</v>
          </cell>
          <cell r="E1540" t="str">
            <v>PRIMAVERA / VERANO</v>
          </cell>
          <cell r="F1540">
            <v>2019</v>
          </cell>
          <cell r="G1540" t="str">
            <v>5 SEMANA</v>
          </cell>
          <cell r="H1540" t="str">
            <v>DAYANA</v>
          </cell>
          <cell r="I1540" t="str">
            <v>-</v>
          </cell>
          <cell r="J1540" t="str">
            <v>REBAJAS</v>
          </cell>
          <cell r="K1540" t="str">
            <v>ALGODON  ELASTANO</v>
          </cell>
          <cell r="L1540" t="str">
            <v>CLEAN</v>
          </cell>
          <cell r="M1540" t="str">
            <v>-</v>
          </cell>
          <cell r="N1540" t="str">
            <v>TEINME</v>
          </cell>
          <cell r="O1540">
            <v>299.89999999999998</v>
          </cell>
        </row>
        <row r="1541">
          <cell r="A1541" t="str">
            <v>GD21Q469</v>
          </cell>
          <cell r="B1541" t="str">
            <v>PT DAMA</v>
          </cell>
          <cell r="C1541" t="str">
            <v>JEANS</v>
          </cell>
          <cell r="D1541" t="str">
            <v>CLEAN</v>
          </cell>
          <cell r="E1541" t="str">
            <v>PRIMAVERA / VERANO</v>
          </cell>
          <cell r="F1541">
            <v>2019</v>
          </cell>
          <cell r="G1541" t="str">
            <v>5 SEMANA</v>
          </cell>
          <cell r="H1541" t="str">
            <v>TAYLOR</v>
          </cell>
          <cell r="I1541" t="str">
            <v>-</v>
          </cell>
          <cell r="J1541" t="str">
            <v>REBAJAS</v>
          </cell>
          <cell r="K1541" t="str">
            <v>ALGODON  ELASTANO</v>
          </cell>
          <cell r="L1541" t="str">
            <v>CLEAN</v>
          </cell>
          <cell r="M1541" t="str">
            <v>-</v>
          </cell>
          <cell r="N1541" t="str">
            <v>TEINME</v>
          </cell>
          <cell r="O1541">
            <v>299.89999999999998</v>
          </cell>
        </row>
        <row r="1542">
          <cell r="A1542" t="str">
            <v>GD21Q470</v>
          </cell>
          <cell r="B1542" t="str">
            <v>PT DAMA</v>
          </cell>
          <cell r="C1542" t="str">
            <v>JEANS</v>
          </cell>
          <cell r="D1542" t="str">
            <v>TRENDY</v>
          </cell>
          <cell r="E1542" t="str">
            <v>PRIMAVERA / VERANO</v>
          </cell>
          <cell r="F1542">
            <v>2019</v>
          </cell>
          <cell r="G1542" t="str">
            <v>7 SEMANA</v>
          </cell>
          <cell r="H1542">
            <v>0</v>
          </cell>
          <cell r="I1542" t="str">
            <v>-</v>
          </cell>
          <cell r="J1542" t="str">
            <v>REBAJAS</v>
          </cell>
          <cell r="K1542" t="str">
            <v>ALGODON  ELASTANO</v>
          </cell>
          <cell r="L1542" t="str">
            <v>DENIM</v>
          </cell>
          <cell r="M1542" t="str">
            <v>-</v>
          </cell>
          <cell r="N1542" t="str">
            <v>TEINME</v>
          </cell>
          <cell r="O1542">
            <v>599.9</v>
          </cell>
        </row>
        <row r="1543">
          <cell r="A1543" t="str">
            <v>GD21Q471</v>
          </cell>
          <cell r="B1543" t="str">
            <v>PT DAMA</v>
          </cell>
          <cell r="C1543" t="str">
            <v>JEANS</v>
          </cell>
          <cell r="D1543" t="str">
            <v>CORE</v>
          </cell>
          <cell r="E1543" t="str">
            <v>PRIMAVERA / VERANO</v>
          </cell>
          <cell r="F1543">
            <v>2019</v>
          </cell>
          <cell r="G1543" t="str">
            <v>14 SEMANA</v>
          </cell>
          <cell r="H1543" t="str">
            <v>JAMIE</v>
          </cell>
          <cell r="I1543" t="str">
            <v>-</v>
          </cell>
          <cell r="J1543" t="str">
            <v>REBAJAS</v>
          </cell>
          <cell r="K1543" t="str">
            <v>ALGODON  ELASTANO</v>
          </cell>
          <cell r="L1543" t="str">
            <v>-</v>
          </cell>
          <cell r="M1543" t="str">
            <v>-</v>
          </cell>
          <cell r="N1543" t="str">
            <v>TEINME</v>
          </cell>
          <cell r="O1543">
            <v>399.9</v>
          </cell>
        </row>
        <row r="1544">
          <cell r="A1544" t="str">
            <v>GD21Q472</v>
          </cell>
          <cell r="B1544" t="str">
            <v>PT DAMA</v>
          </cell>
          <cell r="C1544" t="str">
            <v>JEANS</v>
          </cell>
          <cell r="D1544" t="str">
            <v>CORE</v>
          </cell>
          <cell r="E1544" t="str">
            <v>PRIMAVERA / VERANO</v>
          </cell>
          <cell r="F1544">
            <v>2019</v>
          </cell>
          <cell r="G1544" t="str">
            <v>14 SEMANA</v>
          </cell>
          <cell r="H1544" t="str">
            <v>GISELLE</v>
          </cell>
          <cell r="I1544" t="str">
            <v>-</v>
          </cell>
          <cell r="J1544" t="str">
            <v>REBAJAS</v>
          </cell>
          <cell r="K1544" t="str">
            <v>ALGODON  ELASTANO</v>
          </cell>
          <cell r="L1544" t="str">
            <v>-</v>
          </cell>
          <cell r="M1544" t="str">
            <v>-</v>
          </cell>
          <cell r="N1544" t="str">
            <v>TEINME</v>
          </cell>
          <cell r="O1544">
            <v>399.9</v>
          </cell>
        </row>
        <row r="1545">
          <cell r="A1545" t="str">
            <v>GD21Q473</v>
          </cell>
          <cell r="B1545" t="str">
            <v>PT DAMA</v>
          </cell>
          <cell r="C1545" t="str">
            <v>JEANS</v>
          </cell>
          <cell r="D1545" t="str">
            <v>ADVANCE</v>
          </cell>
          <cell r="E1545" t="str">
            <v>PRIMAVERA / VERANO</v>
          </cell>
          <cell r="F1545">
            <v>2019</v>
          </cell>
          <cell r="G1545" t="str">
            <v>20 SEMANA</v>
          </cell>
          <cell r="H1545" t="str">
            <v>GISELLE</v>
          </cell>
          <cell r="I1545" t="str">
            <v>-</v>
          </cell>
          <cell r="J1545" t="str">
            <v>REBAJAS</v>
          </cell>
          <cell r="K1545" t="str">
            <v>ALGODON  ELASTANO</v>
          </cell>
          <cell r="L1545" t="str">
            <v>DENIM</v>
          </cell>
          <cell r="M1545" t="str">
            <v>-</v>
          </cell>
          <cell r="N1545" t="str">
            <v>TEINME</v>
          </cell>
          <cell r="O1545">
            <v>499.9</v>
          </cell>
        </row>
        <row r="1546">
          <cell r="A1546" t="str">
            <v>GD21Q474</v>
          </cell>
          <cell r="B1546" t="str">
            <v>PT DAMA</v>
          </cell>
          <cell r="C1546" t="str">
            <v>JEANS</v>
          </cell>
          <cell r="D1546" t="str">
            <v>ADVANCE</v>
          </cell>
          <cell r="E1546" t="str">
            <v>PRIMAVERA / VERANO</v>
          </cell>
          <cell r="F1546">
            <v>2019</v>
          </cell>
          <cell r="G1546" t="str">
            <v>19 SEMANA</v>
          </cell>
          <cell r="H1546" t="str">
            <v>JAMIE</v>
          </cell>
          <cell r="I1546" t="str">
            <v>-</v>
          </cell>
          <cell r="J1546" t="str">
            <v>REBAJAS</v>
          </cell>
          <cell r="K1546" t="str">
            <v>ALGODON  ELASTANO</v>
          </cell>
          <cell r="L1546" t="str">
            <v>DENIM</v>
          </cell>
          <cell r="M1546" t="str">
            <v>-</v>
          </cell>
          <cell r="N1546" t="str">
            <v>TEINME</v>
          </cell>
          <cell r="O1546">
            <v>499.9</v>
          </cell>
        </row>
        <row r="1547">
          <cell r="A1547" t="str">
            <v>GD21Q475</v>
          </cell>
          <cell r="B1547" t="str">
            <v>PT DAMA</v>
          </cell>
          <cell r="C1547" t="str">
            <v>JEANS</v>
          </cell>
          <cell r="D1547" t="str">
            <v>CORE</v>
          </cell>
          <cell r="E1547" t="str">
            <v>PRIMAVERA / VERANO</v>
          </cell>
          <cell r="F1547">
            <v>2019</v>
          </cell>
          <cell r="G1547" t="str">
            <v>18 SEMANA</v>
          </cell>
          <cell r="H1547" t="str">
            <v>GISELLE</v>
          </cell>
          <cell r="I1547" t="str">
            <v>-</v>
          </cell>
          <cell r="J1547" t="str">
            <v>REBAJAS</v>
          </cell>
          <cell r="K1547" t="str">
            <v>ALGODON  ELASTANO</v>
          </cell>
          <cell r="L1547" t="str">
            <v>DENIM</v>
          </cell>
          <cell r="M1547" t="str">
            <v>-</v>
          </cell>
          <cell r="N1547" t="str">
            <v>TEINME</v>
          </cell>
          <cell r="O1547">
            <v>399.9</v>
          </cell>
        </row>
        <row r="1548">
          <cell r="A1548" t="str">
            <v>GD21Q476</v>
          </cell>
          <cell r="B1548" t="str">
            <v>PT DAMA</v>
          </cell>
          <cell r="C1548" t="str">
            <v>JEANS</v>
          </cell>
          <cell r="D1548" t="str">
            <v>CORE</v>
          </cell>
          <cell r="E1548" t="str">
            <v>PRIMAVERA / VERANO</v>
          </cell>
          <cell r="F1548">
            <v>2019</v>
          </cell>
          <cell r="G1548" t="str">
            <v>18 SEMANA</v>
          </cell>
          <cell r="H1548" t="str">
            <v>CONSTANCE</v>
          </cell>
          <cell r="I1548" t="str">
            <v>-</v>
          </cell>
          <cell r="J1548" t="str">
            <v>REBAJAS</v>
          </cell>
          <cell r="K1548" t="str">
            <v>ALGODON  ELASTANO</v>
          </cell>
          <cell r="L1548" t="str">
            <v>DENIM</v>
          </cell>
          <cell r="M1548" t="str">
            <v>-</v>
          </cell>
          <cell r="N1548" t="str">
            <v>TEINME</v>
          </cell>
          <cell r="O1548">
            <v>399.9</v>
          </cell>
        </row>
        <row r="1549">
          <cell r="A1549" t="str">
            <v>GD21Q477</v>
          </cell>
          <cell r="B1549" t="str">
            <v>PT DAMA</v>
          </cell>
          <cell r="C1549" t="str">
            <v>JEANS</v>
          </cell>
          <cell r="D1549" t="str">
            <v>CORE</v>
          </cell>
          <cell r="E1549" t="str">
            <v>PRIMAVERA / VERANO</v>
          </cell>
          <cell r="F1549">
            <v>2019</v>
          </cell>
          <cell r="G1549" t="str">
            <v>16 SEMANA</v>
          </cell>
          <cell r="H1549" t="str">
            <v>JAMIE</v>
          </cell>
          <cell r="I1549" t="str">
            <v>-</v>
          </cell>
          <cell r="J1549" t="str">
            <v>REBAJAS</v>
          </cell>
          <cell r="K1549" t="str">
            <v>ALGODON  ELASTANO</v>
          </cell>
          <cell r="L1549" t="str">
            <v>-</v>
          </cell>
          <cell r="M1549" t="str">
            <v>-</v>
          </cell>
          <cell r="N1549" t="str">
            <v>TEINME</v>
          </cell>
          <cell r="O1549">
            <v>399.9</v>
          </cell>
        </row>
        <row r="1550">
          <cell r="A1550" t="str">
            <v>GD21Q478</v>
          </cell>
          <cell r="B1550" t="str">
            <v>PT DAMA</v>
          </cell>
          <cell r="C1550" t="str">
            <v>JEANS</v>
          </cell>
          <cell r="D1550" t="str">
            <v>CORE</v>
          </cell>
          <cell r="E1550" t="str">
            <v>PRIMAVERA / VERANO</v>
          </cell>
          <cell r="F1550">
            <v>2019</v>
          </cell>
          <cell r="G1550" t="str">
            <v>14 SEMANA</v>
          </cell>
          <cell r="H1550" t="str">
            <v>GISELLE</v>
          </cell>
          <cell r="I1550" t="str">
            <v>-</v>
          </cell>
          <cell r="J1550" t="str">
            <v>REBAJAS</v>
          </cell>
          <cell r="K1550" t="str">
            <v>ALGODON  ELASTANO</v>
          </cell>
          <cell r="L1550" t="str">
            <v>-</v>
          </cell>
          <cell r="M1550" t="str">
            <v>-</v>
          </cell>
          <cell r="N1550" t="str">
            <v>TEINME</v>
          </cell>
          <cell r="O1550">
            <v>399.9</v>
          </cell>
        </row>
        <row r="1551">
          <cell r="A1551" t="str">
            <v>GD21Q479</v>
          </cell>
          <cell r="B1551" t="str">
            <v>PT DAMA</v>
          </cell>
          <cell r="C1551" t="str">
            <v>JEANS</v>
          </cell>
          <cell r="D1551" t="str">
            <v>CORE</v>
          </cell>
          <cell r="E1551" t="str">
            <v>PRIMAVERA / VERANO</v>
          </cell>
          <cell r="F1551">
            <v>2019</v>
          </cell>
          <cell r="G1551" t="str">
            <v>15 SEMANA</v>
          </cell>
          <cell r="H1551" t="str">
            <v>CONSTANCE</v>
          </cell>
          <cell r="I1551" t="str">
            <v>-</v>
          </cell>
          <cell r="J1551" t="str">
            <v>REBAJAS</v>
          </cell>
          <cell r="K1551" t="str">
            <v>ALGODON  ELASTANO</v>
          </cell>
          <cell r="L1551" t="str">
            <v>-</v>
          </cell>
          <cell r="M1551" t="str">
            <v>-</v>
          </cell>
          <cell r="N1551" t="str">
            <v>TEINME</v>
          </cell>
          <cell r="O1551">
            <v>399.9</v>
          </cell>
        </row>
        <row r="1552">
          <cell r="A1552" t="str">
            <v>GD21Q480</v>
          </cell>
          <cell r="B1552" t="str">
            <v>PT DAMA</v>
          </cell>
          <cell r="C1552" t="str">
            <v>JEANS</v>
          </cell>
          <cell r="D1552" t="str">
            <v>CORE</v>
          </cell>
          <cell r="E1552" t="str">
            <v>PRIMAVERA / VERANO</v>
          </cell>
          <cell r="F1552">
            <v>2019</v>
          </cell>
          <cell r="G1552" t="str">
            <v>13 SEMANA</v>
          </cell>
          <cell r="H1552" t="str">
            <v>JAMIE</v>
          </cell>
          <cell r="I1552" t="str">
            <v>-</v>
          </cell>
          <cell r="J1552" t="str">
            <v>REBAJAS</v>
          </cell>
          <cell r="K1552" t="str">
            <v>ALGODON  ELASTANO</v>
          </cell>
          <cell r="L1552" t="str">
            <v>-</v>
          </cell>
          <cell r="M1552" t="str">
            <v>-</v>
          </cell>
          <cell r="N1552" t="str">
            <v>TEINME</v>
          </cell>
          <cell r="O1552">
            <v>399.9</v>
          </cell>
        </row>
        <row r="1553">
          <cell r="A1553" t="str">
            <v>GD21Q481</v>
          </cell>
          <cell r="B1553" t="str">
            <v>PT DAMA</v>
          </cell>
          <cell r="C1553" t="str">
            <v>JEANS</v>
          </cell>
          <cell r="D1553" t="str">
            <v>ADVANCE</v>
          </cell>
          <cell r="E1553" t="str">
            <v>PRIMAVERA / VERANO</v>
          </cell>
          <cell r="F1553">
            <v>2019</v>
          </cell>
          <cell r="G1553" t="str">
            <v>19 SEMANA</v>
          </cell>
          <cell r="H1553" t="str">
            <v>JAMIE</v>
          </cell>
          <cell r="I1553" t="str">
            <v>-</v>
          </cell>
          <cell r="J1553" t="str">
            <v>REBAJAS</v>
          </cell>
          <cell r="K1553" t="str">
            <v>ALGODON  ELASTANO</v>
          </cell>
          <cell r="L1553" t="str">
            <v>-</v>
          </cell>
          <cell r="M1553" t="str">
            <v>-</v>
          </cell>
          <cell r="N1553" t="str">
            <v>TEINME</v>
          </cell>
          <cell r="O1553">
            <v>499.9</v>
          </cell>
        </row>
        <row r="1554">
          <cell r="A1554" t="str">
            <v>GD21Q482</v>
          </cell>
          <cell r="B1554" t="str">
            <v>PT DAMA</v>
          </cell>
          <cell r="C1554" t="str">
            <v>JEANS</v>
          </cell>
          <cell r="D1554" t="str">
            <v>ADVANCE</v>
          </cell>
          <cell r="E1554" t="str">
            <v>PRIMAVERA / VERANO</v>
          </cell>
          <cell r="F1554">
            <v>2019</v>
          </cell>
          <cell r="G1554" t="str">
            <v>19 SEMANA</v>
          </cell>
          <cell r="H1554" t="str">
            <v>GISELLE</v>
          </cell>
          <cell r="I1554" t="str">
            <v>-</v>
          </cell>
          <cell r="J1554" t="str">
            <v>REBAJAS</v>
          </cell>
          <cell r="K1554" t="str">
            <v>ALGODON  ELASTANO</v>
          </cell>
          <cell r="L1554" t="str">
            <v>DENIM</v>
          </cell>
          <cell r="M1554" t="str">
            <v>-</v>
          </cell>
          <cell r="N1554" t="str">
            <v>TEINME</v>
          </cell>
          <cell r="O1554">
            <v>499.9</v>
          </cell>
        </row>
        <row r="1555">
          <cell r="A1555" t="str">
            <v>GD21Q483</v>
          </cell>
          <cell r="B1555" t="str">
            <v>PT DAMA</v>
          </cell>
          <cell r="C1555" t="str">
            <v>JEANS</v>
          </cell>
          <cell r="D1555" t="str">
            <v>CORE</v>
          </cell>
          <cell r="E1555" t="str">
            <v>PRIMAVERA / VERANO</v>
          </cell>
          <cell r="F1555">
            <v>2019</v>
          </cell>
          <cell r="G1555" t="str">
            <v>17 SEMANA</v>
          </cell>
          <cell r="H1555" t="str">
            <v>CONSTANCE</v>
          </cell>
          <cell r="I1555" t="str">
            <v>-</v>
          </cell>
          <cell r="J1555" t="str">
            <v>REBAJAS</v>
          </cell>
          <cell r="K1555" t="str">
            <v>ALGODON  ELASTANO</v>
          </cell>
          <cell r="L1555" t="str">
            <v>-</v>
          </cell>
          <cell r="M1555" t="str">
            <v>-</v>
          </cell>
          <cell r="N1555" t="str">
            <v>TEINME</v>
          </cell>
          <cell r="O1555">
            <v>399.9</v>
          </cell>
        </row>
        <row r="1556">
          <cell r="A1556" t="str">
            <v>GD21Q484</v>
          </cell>
          <cell r="B1556" t="str">
            <v>PT DAMA</v>
          </cell>
          <cell r="C1556" t="str">
            <v>JEANS</v>
          </cell>
          <cell r="D1556" t="str">
            <v>CLEAN</v>
          </cell>
          <cell r="E1556" t="str">
            <v>PRIMAVERA / VERANO</v>
          </cell>
          <cell r="F1556">
            <v>2019</v>
          </cell>
          <cell r="G1556" t="str">
            <v>19 SEMANA</v>
          </cell>
          <cell r="H1556" t="str">
            <v>TAYLOR</v>
          </cell>
          <cell r="I1556" t="str">
            <v>-</v>
          </cell>
          <cell r="J1556" t="str">
            <v>REBAJAS</v>
          </cell>
          <cell r="K1556" t="str">
            <v>ALGODON  ELASTANO</v>
          </cell>
          <cell r="L1556" t="str">
            <v>-</v>
          </cell>
          <cell r="M1556" t="str">
            <v>-</v>
          </cell>
          <cell r="N1556" t="str">
            <v>TEINME</v>
          </cell>
          <cell r="O1556">
            <v>299.89999999999998</v>
          </cell>
        </row>
        <row r="1557">
          <cell r="A1557" t="str">
            <v>GD21Q485</v>
          </cell>
          <cell r="B1557" t="str">
            <v>PT DAMA</v>
          </cell>
          <cell r="C1557" t="str">
            <v>JEANS</v>
          </cell>
          <cell r="D1557" t="str">
            <v>CLEAN</v>
          </cell>
          <cell r="E1557" t="str">
            <v>PRIMAVERA / VERANO</v>
          </cell>
          <cell r="F1557">
            <v>2019</v>
          </cell>
          <cell r="G1557" t="str">
            <v>16 SEMANA</v>
          </cell>
          <cell r="H1557" t="str">
            <v>DAYANA</v>
          </cell>
          <cell r="I1557" t="str">
            <v>-</v>
          </cell>
          <cell r="J1557" t="str">
            <v>REBAJAS</v>
          </cell>
          <cell r="K1557" t="str">
            <v>ALGODON  ELASTANO</v>
          </cell>
          <cell r="L1557" t="str">
            <v>-</v>
          </cell>
          <cell r="M1557" t="str">
            <v>-</v>
          </cell>
          <cell r="N1557" t="str">
            <v>TEINME</v>
          </cell>
          <cell r="O1557">
            <v>299.89999999999998</v>
          </cell>
        </row>
        <row r="1558">
          <cell r="A1558" t="str">
            <v>GD21Q486</v>
          </cell>
          <cell r="B1558" t="str">
            <v>PT DAMA</v>
          </cell>
          <cell r="C1558" t="str">
            <v>JEANS</v>
          </cell>
          <cell r="D1558" t="str">
            <v>ADVANCE</v>
          </cell>
          <cell r="E1558" t="str">
            <v>PRIMAVERA / VERANO</v>
          </cell>
          <cell r="F1558">
            <v>2019</v>
          </cell>
          <cell r="G1558" t="str">
            <v>19 SEMANA</v>
          </cell>
          <cell r="H1558">
            <v>0</v>
          </cell>
          <cell r="I1558" t="str">
            <v>-</v>
          </cell>
          <cell r="J1558" t="str">
            <v>REBAJAS</v>
          </cell>
          <cell r="K1558" t="str">
            <v>ALGODON  ELASTANO</v>
          </cell>
          <cell r="L1558" t="str">
            <v>DENIM</v>
          </cell>
          <cell r="M1558" t="str">
            <v>-</v>
          </cell>
          <cell r="N1558" t="str">
            <v>TEINME</v>
          </cell>
          <cell r="O1558">
            <v>549.9</v>
          </cell>
        </row>
        <row r="1559">
          <cell r="A1559" t="str">
            <v>GD21Q487</v>
          </cell>
          <cell r="B1559" t="str">
            <v>PT DAMA</v>
          </cell>
          <cell r="C1559" t="str">
            <v>JEANS</v>
          </cell>
          <cell r="D1559" t="str">
            <v>ADVANCE</v>
          </cell>
          <cell r="E1559" t="str">
            <v>PRIMAVERA / VERANO</v>
          </cell>
          <cell r="F1559">
            <v>2019</v>
          </cell>
          <cell r="G1559" t="str">
            <v>21 SEMANA</v>
          </cell>
          <cell r="H1559" t="str">
            <v>GISELLE</v>
          </cell>
          <cell r="I1559" t="str">
            <v>-</v>
          </cell>
          <cell r="J1559" t="str">
            <v>REBAJAS</v>
          </cell>
          <cell r="K1559" t="str">
            <v>ALGODON  ELASTANO</v>
          </cell>
          <cell r="L1559" t="str">
            <v>DENIM</v>
          </cell>
          <cell r="M1559" t="str">
            <v>-</v>
          </cell>
          <cell r="N1559" t="str">
            <v>TEINME</v>
          </cell>
          <cell r="O1559">
            <v>549.9</v>
          </cell>
        </row>
        <row r="1560">
          <cell r="A1560" t="str">
            <v>GD21Q489</v>
          </cell>
          <cell r="B1560" t="str">
            <v>PT DAMA</v>
          </cell>
          <cell r="C1560" t="str">
            <v>JEANS</v>
          </cell>
          <cell r="D1560" t="str">
            <v>ADVANCE</v>
          </cell>
          <cell r="E1560" t="str">
            <v>OTOÑO / INVIERNO</v>
          </cell>
          <cell r="F1560">
            <v>2019</v>
          </cell>
          <cell r="G1560" t="str">
            <v>24 SEMANA</v>
          </cell>
          <cell r="H1560" t="str">
            <v>CANDICE</v>
          </cell>
          <cell r="I1560" t="str">
            <v>-</v>
          </cell>
          <cell r="J1560" t="str">
            <v>REBAJAS</v>
          </cell>
          <cell r="K1560" t="str">
            <v>ALGODON  ELASTANO</v>
          </cell>
          <cell r="L1560" t="str">
            <v>DENIM</v>
          </cell>
          <cell r="M1560" t="str">
            <v>-</v>
          </cell>
          <cell r="N1560" t="str">
            <v>TEINME</v>
          </cell>
          <cell r="O1560">
            <v>499.9</v>
          </cell>
        </row>
        <row r="1561">
          <cell r="A1561" t="str">
            <v>GD21Q490</v>
          </cell>
          <cell r="B1561" t="str">
            <v>PT DAMA</v>
          </cell>
          <cell r="C1561" t="str">
            <v>JEANS</v>
          </cell>
          <cell r="D1561" t="str">
            <v>ADVANCE</v>
          </cell>
          <cell r="E1561" t="str">
            <v>OTOÑO / INVIERNO</v>
          </cell>
          <cell r="F1561">
            <v>2019</v>
          </cell>
          <cell r="G1561" t="str">
            <v>29 SEMANA</v>
          </cell>
          <cell r="H1561" t="str">
            <v>CANDICE</v>
          </cell>
          <cell r="I1561" t="str">
            <v>-</v>
          </cell>
          <cell r="J1561" t="str">
            <v>REBAJAS</v>
          </cell>
          <cell r="K1561" t="str">
            <v>ALGODON  ELASTANO</v>
          </cell>
          <cell r="L1561" t="str">
            <v>DENIM</v>
          </cell>
          <cell r="M1561" t="str">
            <v>-</v>
          </cell>
          <cell r="N1561" t="str">
            <v>TEINME</v>
          </cell>
          <cell r="O1561">
            <v>599.9</v>
          </cell>
        </row>
        <row r="1562">
          <cell r="A1562" t="str">
            <v>GD21Q491</v>
          </cell>
          <cell r="B1562" t="str">
            <v>PT DAMA</v>
          </cell>
          <cell r="C1562" t="str">
            <v>JEANS</v>
          </cell>
          <cell r="D1562" t="str">
            <v>ADVANCE</v>
          </cell>
          <cell r="E1562" t="str">
            <v>OTOÑO / INVIERNO</v>
          </cell>
          <cell r="F1562">
            <v>2019</v>
          </cell>
          <cell r="G1562" t="str">
            <v>29 SEMANA</v>
          </cell>
          <cell r="H1562" t="str">
            <v>GISELLE</v>
          </cell>
          <cell r="I1562" t="str">
            <v>-</v>
          </cell>
          <cell r="J1562" t="str">
            <v>REBAJAS</v>
          </cell>
          <cell r="K1562" t="str">
            <v>ALGODON  ELASTANO</v>
          </cell>
          <cell r="L1562" t="str">
            <v>DENIM</v>
          </cell>
          <cell r="M1562" t="str">
            <v>-</v>
          </cell>
          <cell r="N1562" t="str">
            <v>TEINME</v>
          </cell>
          <cell r="O1562">
            <v>599.9</v>
          </cell>
        </row>
        <row r="1563">
          <cell r="A1563" t="str">
            <v>GD21Q492</v>
          </cell>
          <cell r="B1563" t="str">
            <v>PT DAMA</v>
          </cell>
          <cell r="C1563" t="str">
            <v>JEANS</v>
          </cell>
          <cell r="D1563" t="str">
            <v>CLEAN</v>
          </cell>
          <cell r="E1563" t="str">
            <v>OTOÑO / INVIERNO</v>
          </cell>
          <cell r="F1563">
            <v>2019</v>
          </cell>
          <cell r="G1563" t="str">
            <v>32 SEMANA</v>
          </cell>
          <cell r="H1563" t="str">
            <v>DAYANA</v>
          </cell>
          <cell r="I1563" t="str">
            <v>-</v>
          </cell>
          <cell r="J1563" t="str">
            <v>REBAJAS</v>
          </cell>
          <cell r="K1563" t="str">
            <v>ALGODON  ELASTANO</v>
          </cell>
          <cell r="L1563" t="str">
            <v>DENIM</v>
          </cell>
          <cell r="M1563" t="str">
            <v>-</v>
          </cell>
          <cell r="N1563" t="str">
            <v>TEINME</v>
          </cell>
          <cell r="O1563">
            <v>299.89999999999998</v>
          </cell>
        </row>
        <row r="1564">
          <cell r="A1564" t="str">
            <v>GD21Q493</v>
          </cell>
          <cell r="B1564" t="str">
            <v>PT DAMA</v>
          </cell>
          <cell r="C1564" t="str">
            <v>JEANS</v>
          </cell>
          <cell r="D1564" t="str">
            <v>CLEAN</v>
          </cell>
          <cell r="E1564" t="str">
            <v>OTOÑO / INVIERNO</v>
          </cell>
          <cell r="F1564">
            <v>2019</v>
          </cell>
          <cell r="G1564" t="str">
            <v>32 SEMANA</v>
          </cell>
          <cell r="H1564" t="str">
            <v>TYLER</v>
          </cell>
          <cell r="I1564" t="str">
            <v>-</v>
          </cell>
          <cell r="J1564" t="str">
            <v>REBAJAS</v>
          </cell>
          <cell r="K1564" t="str">
            <v>ALGODON  ELASTANO</v>
          </cell>
          <cell r="L1564" t="str">
            <v>DENIM</v>
          </cell>
          <cell r="M1564" t="str">
            <v>-</v>
          </cell>
          <cell r="N1564" t="str">
            <v>TEINME</v>
          </cell>
          <cell r="O1564">
            <v>349.9</v>
          </cell>
        </row>
        <row r="1565">
          <cell r="A1565" t="str">
            <v>GD21Q494</v>
          </cell>
          <cell r="B1565" t="str">
            <v>PT DAMA</v>
          </cell>
          <cell r="C1565" t="str">
            <v>JEANS</v>
          </cell>
          <cell r="D1565" t="str">
            <v>CORE</v>
          </cell>
          <cell r="E1565" t="str">
            <v>OTOÑO / INVIERNO</v>
          </cell>
          <cell r="F1565">
            <v>2019</v>
          </cell>
          <cell r="G1565" t="str">
            <v>31 SEMANA</v>
          </cell>
          <cell r="H1565" t="str">
            <v>ISABELLA</v>
          </cell>
          <cell r="I1565" t="str">
            <v>-</v>
          </cell>
          <cell r="J1565" t="str">
            <v>REBAJAS</v>
          </cell>
          <cell r="K1565" t="str">
            <v>ALGODON  ELASTANO</v>
          </cell>
          <cell r="L1565" t="str">
            <v>DENIM</v>
          </cell>
          <cell r="M1565" t="str">
            <v>-</v>
          </cell>
          <cell r="N1565" t="str">
            <v>TEINME</v>
          </cell>
          <cell r="O1565">
            <v>399.9</v>
          </cell>
        </row>
        <row r="1566">
          <cell r="A1566" t="str">
            <v>GD21Q495</v>
          </cell>
          <cell r="B1566" t="str">
            <v>PT DAMA</v>
          </cell>
          <cell r="C1566" t="str">
            <v>JEANS</v>
          </cell>
          <cell r="D1566" t="str">
            <v>ADVANCE</v>
          </cell>
          <cell r="E1566" t="str">
            <v>OTOÑO / INVIERNO</v>
          </cell>
          <cell r="F1566">
            <v>2019</v>
          </cell>
          <cell r="G1566" t="str">
            <v>29 SEMANA</v>
          </cell>
          <cell r="H1566" t="str">
            <v>CANDICE</v>
          </cell>
          <cell r="I1566" t="str">
            <v>-</v>
          </cell>
          <cell r="J1566" t="str">
            <v>REBAJAS</v>
          </cell>
          <cell r="K1566" t="str">
            <v>ALGODON  ELASTANO</v>
          </cell>
          <cell r="L1566" t="str">
            <v>DENIM</v>
          </cell>
          <cell r="M1566" t="str">
            <v>-</v>
          </cell>
          <cell r="N1566" t="str">
            <v>TEINME</v>
          </cell>
          <cell r="O1566">
            <v>599.9</v>
          </cell>
        </row>
        <row r="1567">
          <cell r="A1567" t="str">
            <v>GD21Q496</v>
          </cell>
          <cell r="B1567" t="str">
            <v>PT DAMA</v>
          </cell>
          <cell r="C1567" t="str">
            <v>JEANS</v>
          </cell>
          <cell r="D1567" t="str">
            <v>ADVANCE</v>
          </cell>
          <cell r="E1567" t="str">
            <v>OTOÑO / INVIERNO</v>
          </cell>
          <cell r="F1567">
            <v>2019</v>
          </cell>
          <cell r="G1567" t="str">
            <v>29 SEMANA</v>
          </cell>
          <cell r="H1567" t="str">
            <v>CANDICE</v>
          </cell>
          <cell r="I1567" t="str">
            <v>-</v>
          </cell>
          <cell r="J1567" t="str">
            <v>REBAJAS</v>
          </cell>
          <cell r="K1567" t="str">
            <v>ALGODON  ELASTANO</v>
          </cell>
          <cell r="L1567" t="str">
            <v>DENIM</v>
          </cell>
          <cell r="M1567" t="str">
            <v>-</v>
          </cell>
          <cell r="N1567" t="str">
            <v>TEINME</v>
          </cell>
          <cell r="O1567">
            <v>599.9</v>
          </cell>
        </row>
        <row r="1568">
          <cell r="A1568" t="str">
            <v>GD21Q497</v>
          </cell>
          <cell r="B1568" t="str">
            <v>PT DAMA</v>
          </cell>
          <cell r="C1568" t="str">
            <v>JEANS</v>
          </cell>
          <cell r="D1568" t="str">
            <v>ADVANCE</v>
          </cell>
          <cell r="E1568" t="str">
            <v>OTOÑO / INVIERNO</v>
          </cell>
          <cell r="F1568">
            <v>2019</v>
          </cell>
          <cell r="G1568" t="str">
            <v>33 SEMANA</v>
          </cell>
          <cell r="H1568" t="str">
            <v>KELSEY</v>
          </cell>
          <cell r="I1568" t="str">
            <v>-</v>
          </cell>
          <cell r="J1568" t="str">
            <v>REBAJAS</v>
          </cell>
          <cell r="K1568" t="str">
            <v>ALGODON  ELASTANO</v>
          </cell>
          <cell r="L1568" t="str">
            <v>DENIM</v>
          </cell>
          <cell r="M1568" t="str">
            <v>-</v>
          </cell>
          <cell r="N1568" t="str">
            <v>TEINME</v>
          </cell>
          <cell r="O1568">
            <v>499.9</v>
          </cell>
        </row>
        <row r="1569">
          <cell r="A1569" t="str">
            <v>GD21Q498</v>
          </cell>
          <cell r="B1569" t="str">
            <v>PT DAMA</v>
          </cell>
          <cell r="C1569" t="str">
            <v>JEANS</v>
          </cell>
          <cell r="D1569" t="str">
            <v>ADVANCE</v>
          </cell>
          <cell r="E1569" t="str">
            <v>OTOÑO / INVIERNO</v>
          </cell>
          <cell r="F1569">
            <v>2019</v>
          </cell>
          <cell r="G1569" t="str">
            <v>29 SEMANA</v>
          </cell>
          <cell r="H1569" t="str">
            <v>KELSEY</v>
          </cell>
          <cell r="I1569" t="str">
            <v>-</v>
          </cell>
          <cell r="J1569" t="str">
            <v>REBAJAS</v>
          </cell>
          <cell r="K1569" t="str">
            <v>ALGODON  ELASTANO</v>
          </cell>
          <cell r="L1569" t="str">
            <v>DENIM</v>
          </cell>
          <cell r="M1569" t="str">
            <v>-</v>
          </cell>
          <cell r="N1569" t="str">
            <v>TEINME</v>
          </cell>
          <cell r="O1569">
            <v>599.9</v>
          </cell>
        </row>
        <row r="1570">
          <cell r="A1570" t="str">
            <v>GD21Q499</v>
          </cell>
          <cell r="B1570" t="str">
            <v>PT DAMA</v>
          </cell>
          <cell r="C1570" t="str">
            <v>JEANS</v>
          </cell>
          <cell r="D1570" t="str">
            <v>CORE</v>
          </cell>
          <cell r="E1570" t="str">
            <v>OTOÑO / INVIERNO</v>
          </cell>
          <cell r="F1570">
            <v>2019</v>
          </cell>
          <cell r="G1570" t="str">
            <v>31 SEMANA</v>
          </cell>
          <cell r="H1570" t="str">
            <v>JAMIE</v>
          </cell>
          <cell r="I1570" t="str">
            <v>-</v>
          </cell>
          <cell r="J1570" t="str">
            <v>REBAJAS</v>
          </cell>
          <cell r="K1570" t="str">
            <v>ALGODON  ELASTANO</v>
          </cell>
          <cell r="L1570" t="str">
            <v>DENIM</v>
          </cell>
          <cell r="M1570" t="str">
            <v>-</v>
          </cell>
          <cell r="N1570" t="str">
            <v>TEINME</v>
          </cell>
          <cell r="O1570">
            <v>449.9</v>
          </cell>
        </row>
        <row r="1571">
          <cell r="A1571" t="str">
            <v>GD21Q500</v>
          </cell>
          <cell r="B1571" t="str">
            <v>PT DAMA</v>
          </cell>
          <cell r="C1571" t="str">
            <v>JEANS</v>
          </cell>
          <cell r="D1571" t="str">
            <v>CORE</v>
          </cell>
          <cell r="E1571" t="str">
            <v>OTOÑO / INVIERNO</v>
          </cell>
          <cell r="F1571">
            <v>2019</v>
          </cell>
          <cell r="G1571" t="str">
            <v>31 SEMANA</v>
          </cell>
          <cell r="H1571" t="str">
            <v>JAMIE</v>
          </cell>
          <cell r="I1571" t="str">
            <v>-</v>
          </cell>
          <cell r="J1571" t="str">
            <v>REBAJAS</v>
          </cell>
          <cell r="K1571" t="str">
            <v>ALGODON  ELASTANO</v>
          </cell>
          <cell r="L1571" t="str">
            <v>DENIM</v>
          </cell>
          <cell r="M1571" t="str">
            <v>-</v>
          </cell>
          <cell r="N1571" t="str">
            <v>TEINME</v>
          </cell>
          <cell r="O1571">
            <v>449.9</v>
          </cell>
        </row>
        <row r="1572">
          <cell r="A1572" t="str">
            <v>GD21Q501</v>
          </cell>
          <cell r="B1572" t="str">
            <v>PT DAMA</v>
          </cell>
          <cell r="C1572" t="str">
            <v>JEANS</v>
          </cell>
          <cell r="D1572" t="str">
            <v>CORE</v>
          </cell>
          <cell r="E1572" t="str">
            <v>OTOÑO / INVIERNO</v>
          </cell>
          <cell r="F1572">
            <v>2019</v>
          </cell>
          <cell r="G1572" t="str">
            <v>33 SEMANA</v>
          </cell>
          <cell r="H1572" t="str">
            <v>JAMIE</v>
          </cell>
          <cell r="I1572" t="str">
            <v>-</v>
          </cell>
          <cell r="J1572" t="str">
            <v>REBAJAS</v>
          </cell>
          <cell r="K1572" t="str">
            <v>ALGODON  ELASTANO</v>
          </cell>
          <cell r="L1572" t="str">
            <v>DENIM</v>
          </cell>
          <cell r="M1572" t="str">
            <v>-</v>
          </cell>
          <cell r="N1572" t="str">
            <v>TEINME</v>
          </cell>
          <cell r="O1572">
            <v>449.9</v>
          </cell>
        </row>
        <row r="1573">
          <cell r="A1573" t="str">
            <v>GD21Q502</v>
          </cell>
          <cell r="B1573" t="str">
            <v>PT DAMA</v>
          </cell>
          <cell r="C1573" t="str">
            <v>JEANS</v>
          </cell>
          <cell r="D1573" t="str">
            <v>CORE</v>
          </cell>
          <cell r="E1573" t="str">
            <v>OTOÑO / INVIERNO</v>
          </cell>
          <cell r="F1573">
            <v>2019</v>
          </cell>
          <cell r="G1573" t="str">
            <v>34 SEMANA</v>
          </cell>
          <cell r="H1573" t="str">
            <v>JAMIE</v>
          </cell>
          <cell r="I1573" t="str">
            <v>-</v>
          </cell>
          <cell r="J1573" t="str">
            <v>REBAJAS</v>
          </cell>
          <cell r="K1573" t="str">
            <v>ALGODON  ELASTANO</v>
          </cell>
          <cell r="L1573" t="str">
            <v>DENIM</v>
          </cell>
          <cell r="M1573" t="str">
            <v>-</v>
          </cell>
          <cell r="N1573" t="str">
            <v>TEINME</v>
          </cell>
          <cell r="O1573">
            <v>449.9</v>
          </cell>
        </row>
        <row r="1574">
          <cell r="A1574" t="str">
            <v>GD21Q503</v>
          </cell>
          <cell r="B1574" t="str">
            <v>PT DAMA</v>
          </cell>
          <cell r="C1574" t="str">
            <v>JEANS</v>
          </cell>
          <cell r="D1574" t="str">
            <v>CORE</v>
          </cell>
          <cell r="E1574" t="str">
            <v>OTOÑO / INVIERNO</v>
          </cell>
          <cell r="F1574">
            <v>2019</v>
          </cell>
          <cell r="G1574" t="str">
            <v>33 SEMANA</v>
          </cell>
          <cell r="H1574" t="str">
            <v>JAMIE</v>
          </cell>
          <cell r="I1574" t="str">
            <v>-</v>
          </cell>
          <cell r="J1574" t="str">
            <v>REBAJAS</v>
          </cell>
          <cell r="K1574" t="str">
            <v>ALGODON  ELASTANO</v>
          </cell>
          <cell r="L1574" t="str">
            <v>DENIM</v>
          </cell>
          <cell r="M1574" t="str">
            <v>-</v>
          </cell>
          <cell r="N1574" t="str">
            <v>TEINME</v>
          </cell>
          <cell r="O1574">
            <v>499.9</v>
          </cell>
        </row>
        <row r="1575">
          <cell r="A1575" t="str">
            <v>GD21Q504</v>
          </cell>
          <cell r="B1575" t="str">
            <v>PT DAMA</v>
          </cell>
          <cell r="C1575" t="str">
            <v>JEANS</v>
          </cell>
          <cell r="D1575" t="str">
            <v>CLEAN</v>
          </cell>
          <cell r="E1575" t="str">
            <v>OTOÑO / INVIERNO</v>
          </cell>
          <cell r="F1575">
            <v>2019</v>
          </cell>
          <cell r="G1575" t="str">
            <v>31 SEMANA</v>
          </cell>
          <cell r="H1575" t="str">
            <v>GISELLE</v>
          </cell>
          <cell r="I1575" t="str">
            <v>-</v>
          </cell>
          <cell r="J1575" t="str">
            <v>REBAJAS</v>
          </cell>
          <cell r="K1575" t="str">
            <v>ALGODON  ELASTANO</v>
          </cell>
          <cell r="L1575" t="str">
            <v>DENIM</v>
          </cell>
          <cell r="M1575" t="str">
            <v>-</v>
          </cell>
          <cell r="N1575" t="str">
            <v>TEINME</v>
          </cell>
          <cell r="O1575">
            <v>349.9</v>
          </cell>
        </row>
        <row r="1576">
          <cell r="A1576" t="str">
            <v>GD21Q505</v>
          </cell>
          <cell r="B1576" t="str">
            <v>PT DAMA</v>
          </cell>
          <cell r="C1576" t="str">
            <v>JEANS</v>
          </cell>
          <cell r="D1576" t="str">
            <v>CLEAN</v>
          </cell>
          <cell r="E1576" t="str">
            <v>OTOÑO / INVIERNO</v>
          </cell>
          <cell r="F1576">
            <v>2019</v>
          </cell>
          <cell r="G1576" t="str">
            <v>31 SEMANA</v>
          </cell>
          <cell r="H1576" t="str">
            <v>CONSTANCE</v>
          </cell>
          <cell r="I1576" t="str">
            <v>-</v>
          </cell>
          <cell r="J1576" t="str">
            <v>REBAJAS</v>
          </cell>
          <cell r="K1576" t="str">
            <v>ALGODON  ELASTANO</v>
          </cell>
          <cell r="L1576" t="str">
            <v>DENIM</v>
          </cell>
          <cell r="M1576" t="str">
            <v>-</v>
          </cell>
          <cell r="N1576" t="str">
            <v>TEINME</v>
          </cell>
          <cell r="O1576">
            <v>349.9</v>
          </cell>
        </row>
        <row r="1577">
          <cell r="A1577" t="str">
            <v>GD21Q506</v>
          </cell>
          <cell r="B1577" t="str">
            <v>PT DAMA</v>
          </cell>
          <cell r="C1577" t="str">
            <v>JEANS</v>
          </cell>
          <cell r="D1577" t="str">
            <v>CLEAN</v>
          </cell>
          <cell r="E1577" t="str">
            <v>OTOÑO / INVIERNO</v>
          </cell>
          <cell r="F1577">
            <v>2019</v>
          </cell>
          <cell r="G1577" t="str">
            <v>32 SEMANA</v>
          </cell>
          <cell r="H1577" t="str">
            <v>TAYLOR</v>
          </cell>
          <cell r="I1577" t="str">
            <v>-</v>
          </cell>
          <cell r="J1577" t="str">
            <v>REBAJAS</v>
          </cell>
          <cell r="K1577" t="str">
            <v>ALGODON  ELASTANO</v>
          </cell>
          <cell r="L1577" t="str">
            <v>DENIM</v>
          </cell>
          <cell r="M1577" t="str">
            <v>-</v>
          </cell>
          <cell r="N1577" t="str">
            <v>TEINME</v>
          </cell>
          <cell r="O1577">
            <v>349.9</v>
          </cell>
        </row>
        <row r="1578">
          <cell r="A1578" t="str">
            <v>GD21Q507</v>
          </cell>
          <cell r="B1578" t="str">
            <v>PT DAMA</v>
          </cell>
          <cell r="C1578" t="str">
            <v>JEANS</v>
          </cell>
          <cell r="D1578" t="str">
            <v>CLEAN</v>
          </cell>
          <cell r="E1578" t="str">
            <v>OTOÑO / INVIERNO</v>
          </cell>
          <cell r="F1578">
            <v>2019</v>
          </cell>
          <cell r="G1578" t="str">
            <v>33 SEMANA</v>
          </cell>
          <cell r="H1578" t="str">
            <v>GISELLE</v>
          </cell>
          <cell r="I1578" t="str">
            <v>-</v>
          </cell>
          <cell r="J1578" t="str">
            <v>REBAJAS</v>
          </cell>
          <cell r="K1578" t="str">
            <v>ALGODON  ELASTANO</v>
          </cell>
          <cell r="L1578" t="str">
            <v>DENIM</v>
          </cell>
          <cell r="M1578" t="str">
            <v>-</v>
          </cell>
          <cell r="N1578" t="str">
            <v>TEINME</v>
          </cell>
          <cell r="O1578">
            <v>349.9</v>
          </cell>
        </row>
        <row r="1579">
          <cell r="A1579" t="str">
            <v>GD21Q508</v>
          </cell>
          <cell r="B1579" t="str">
            <v>PT DAMA</v>
          </cell>
          <cell r="C1579" t="str">
            <v>JEANS</v>
          </cell>
          <cell r="D1579" t="str">
            <v>CLEAN</v>
          </cell>
          <cell r="E1579" t="str">
            <v>OTOÑO / INVIERNO</v>
          </cell>
          <cell r="F1579">
            <v>2019</v>
          </cell>
          <cell r="G1579" t="str">
            <v>33 SEMANA</v>
          </cell>
          <cell r="H1579" t="str">
            <v>CONSTANCE</v>
          </cell>
          <cell r="I1579" t="str">
            <v>-</v>
          </cell>
          <cell r="J1579" t="str">
            <v>REBAJAS</v>
          </cell>
          <cell r="K1579" t="str">
            <v>ALGODON  ELASTANO</v>
          </cell>
          <cell r="L1579" t="str">
            <v>DENIM</v>
          </cell>
          <cell r="M1579" t="str">
            <v>-</v>
          </cell>
          <cell r="N1579" t="str">
            <v>TEINME</v>
          </cell>
          <cell r="O1579">
            <v>349.9</v>
          </cell>
        </row>
        <row r="1580">
          <cell r="A1580" t="str">
            <v>GD21Q509</v>
          </cell>
          <cell r="B1580" t="str">
            <v>PT DAMA</v>
          </cell>
          <cell r="C1580" t="str">
            <v>JEANS</v>
          </cell>
          <cell r="D1580" t="str">
            <v>CLEAN</v>
          </cell>
          <cell r="E1580" t="str">
            <v>OTOÑO / INVIERNO</v>
          </cell>
          <cell r="F1580">
            <v>2019</v>
          </cell>
          <cell r="G1580" t="str">
            <v>35 SEMANA</v>
          </cell>
          <cell r="H1580" t="str">
            <v>TAYLOR</v>
          </cell>
          <cell r="I1580" t="str">
            <v>-</v>
          </cell>
          <cell r="J1580" t="str">
            <v>REBAJAS</v>
          </cell>
          <cell r="K1580" t="str">
            <v>ALGODON  ELASTANO</v>
          </cell>
          <cell r="L1580" t="str">
            <v>DENIM</v>
          </cell>
          <cell r="M1580" t="str">
            <v>-</v>
          </cell>
          <cell r="N1580" t="str">
            <v>TEINME</v>
          </cell>
          <cell r="O1580">
            <v>349.9</v>
          </cell>
        </row>
        <row r="1581">
          <cell r="A1581" t="str">
            <v>GD21Q510</v>
          </cell>
          <cell r="B1581" t="str">
            <v>PT DAMA</v>
          </cell>
          <cell r="C1581" t="str">
            <v>JEANS</v>
          </cell>
          <cell r="D1581" t="str">
            <v>ADVANCE</v>
          </cell>
          <cell r="E1581" t="str">
            <v>OTOÑO / INVIERNO</v>
          </cell>
          <cell r="F1581">
            <v>2019</v>
          </cell>
          <cell r="G1581" t="str">
            <v>36 SEMANA</v>
          </cell>
          <cell r="H1581" t="str">
            <v>CANDICE</v>
          </cell>
          <cell r="I1581" t="str">
            <v>-</v>
          </cell>
          <cell r="J1581" t="str">
            <v>REBAJAS</v>
          </cell>
          <cell r="K1581" t="str">
            <v>ALGODON  ELASTANO</v>
          </cell>
          <cell r="L1581" t="str">
            <v>DENIM</v>
          </cell>
          <cell r="M1581" t="str">
            <v>-</v>
          </cell>
          <cell r="N1581" t="str">
            <v>TEINME</v>
          </cell>
          <cell r="O1581">
            <v>599.9</v>
          </cell>
        </row>
        <row r="1582">
          <cell r="A1582" t="str">
            <v>GD21Q511</v>
          </cell>
          <cell r="B1582" t="str">
            <v>PT DAMA</v>
          </cell>
          <cell r="C1582" t="str">
            <v>JEANS</v>
          </cell>
          <cell r="D1582" t="str">
            <v>ADVANCE</v>
          </cell>
          <cell r="E1582" t="str">
            <v>OTOÑO / INVIERNO</v>
          </cell>
          <cell r="F1582">
            <v>2019</v>
          </cell>
          <cell r="G1582" t="str">
            <v>35 SEMANA</v>
          </cell>
          <cell r="H1582" t="str">
            <v>KELSEY</v>
          </cell>
          <cell r="I1582" t="str">
            <v>-</v>
          </cell>
          <cell r="J1582" t="str">
            <v>REBAJAS</v>
          </cell>
          <cell r="K1582" t="str">
            <v>ALGODON  ELASTANO</v>
          </cell>
          <cell r="L1582" t="str">
            <v>DENIM</v>
          </cell>
          <cell r="M1582" t="str">
            <v>-</v>
          </cell>
          <cell r="N1582" t="str">
            <v>TEINME</v>
          </cell>
          <cell r="O1582">
            <v>599.9</v>
          </cell>
        </row>
        <row r="1583">
          <cell r="A1583" t="str">
            <v>GD21Q512</v>
          </cell>
          <cell r="B1583" t="str">
            <v>PT DAMA</v>
          </cell>
          <cell r="C1583" t="str">
            <v>JEANS</v>
          </cell>
          <cell r="D1583" t="str">
            <v>ADVANCE</v>
          </cell>
          <cell r="E1583" t="str">
            <v>OTOÑO / INVIERNO</v>
          </cell>
          <cell r="F1583">
            <v>2019</v>
          </cell>
          <cell r="G1583" t="str">
            <v>39 SEMANA</v>
          </cell>
          <cell r="H1583" t="str">
            <v>JAMIE</v>
          </cell>
          <cell r="I1583" t="str">
            <v>-</v>
          </cell>
          <cell r="J1583" t="str">
            <v>REBAJAS</v>
          </cell>
          <cell r="K1583" t="str">
            <v>ALGODON  ELASTANO</v>
          </cell>
          <cell r="L1583" t="str">
            <v>DENIM</v>
          </cell>
          <cell r="M1583" t="str">
            <v>-</v>
          </cell>
          <cell r="N1583" t="str">
            <v>TEINME</v>
          </cell>
          <cell r="O1583">
            <v>599.9</v>
          </cell>
        </row>
        <row r="1584">
          <cell r="A1584" t="str">
            <v>GD21Q513</v>
          </cell>
          <cell r="B1584" t="str">
            <v>PT DAMA</v>
          </cell>
          <cell r="C1584" t="str">
            <v>JEANS</v>
          </cell>
          <cell r="D1584" t="str">
            <v>ADVANCE</v>
          </cell>
          <cell r="E1584" t="str">
            <v>OTOÑO / INVIERNO</v>
          </cell>
          <cell r="F1584">
            <v>2019</v>
          </cell>
          <cell r="G1584" t="str">
            <v>37 SEMANA</v>
          </cell>
          <cell r="H1584" t="str">
            <v>JAMIE</v>
          </cell>
          <cell r="I1584" t="str">
            <v>-</v>
          </cell>
          <cell r="J1584" t="str">
            <v>REBAJAS</v>
          </cell>
          <cell r="K1584" t="str">
            <v>ALGODON  ELASTANO</v>
          </cell>
          <cell r="L1584" t="str">
            <v>DENIM</v>
          </cell>
          <cell r="M1584" t="str">
            <v>-</v>
          </cell>
          <cell r="N1584" t="str">
            <v>TEINME</v>
          </cell>
          <cell r="O1584">
            <v>599.9</v>
          </cell>
        </row>
        <row r="1585">
          <cell r="A1585" t="str">
            <v>GD21Q514</v>
          </cell>
          <cell r="B1585" t="str">
            <v>PT DAMA</v>
          </cell>
          <cell r="C1585" t="str">
            <v>JEANS</v>
          </cell>
          <cell r="D1585" t="str">
            <v>ADVANCE</v>
          </cell>
          <cell r="E1585" t="str">
            <v>OTOÑO / INVIERNO</v>
          </cell>
          <cell r="F1585">
            <v>2019</v>
          </cell>
          <cell r="G1585" t="str">
            <v>37 SEMANA</v>
          </cell>
          <cell r="H1585" t="str">
            <v>JAMIE</v>
          </cell>
          <cell r="I1585" t="str">
            <v>-</v>
          </cell>
          <cell r="J1585" t="str">
            <v>REBAJAS</v>
          </cell>
          <cell r="K1585" t="str">
            <v>ALGODON  ELASTANO</v>
          </cell>
          <cell r="L1585" t="str">
            <v>DENIM</v>
          </cell>
          <cell r="M1585" t="str">
            <v>-</v>
          </cell>
          <cell r="N1585" t="str">
            <v>TEINME</v>
          </cell>
          <cell r="O1585">
            <v>599.9</v>
          </cell>
        </row>
        <row r="1586">
          <cell r="A1586" t="str">
            <v>GD21Q515</v>
          </cell>
          <cell r="B1586" t="str">
            <v>PT DAMA</v>
          </cell>
          <cell r="C1586" t="str">
            <v>JEANS</v>
          </cell>
          <cell r="D1586" t="str">
            <v>ADVANCE</v>
          </cell>
          <cell r="E1586" t="str">
            <v>OTOÑO / INVIERNO</v>
          </cell>
          <cell r="F1586">
            <v>2019</v>
          </cell>
          <cell r="G1586" t="str">
            <v>37 SEMANA</v>
          </cell>
          <cell r="H1586" t="str">
            <v>KELSEY</v>
          </cell>
          <cell r="I1586" t="str">
            <v>-</v>
          </cell>
          <cell r="J1586" t="str">
            <v>REBAJAS</v>
          </cell>
          <cell r="K1586" t="str">
            <v>ALGODON  ELASTANO</v>
          </cell>
          <cell r="L1586" t="str">
            <v>DENIM</v>
          </cell>
          <cell r="M1586" t="str">
            <v>-</v>
          </cell>
          <cell r="N1586" t="str">
            <v>TEINME</v>
          </cell>
          <cell r="O1586">
            <v>599.9</v>
          </cell>
        </row>
        <row r="1587">
          <cell r="A1587" t="str">
            <v>GD21Q516</v>
          </cell>
          <cell r="B1587" t="str">
            <v>PT DAMA</v>
          </cell>
          <cell r="C1587" t="str">
            <v>JEANS</v>
          </cell>
          <cell r="D1587" t="str">
            <v>ADVANCE</v>
          </cell>
          <cell r="E1587" t="str">
            <v>OTOÑO / INVIERNO</v>
          </cell>
          <cell r="F1587">
            <v>2019</v>
          </cell>
          <cell r="G1587" t="str">
            <v>37 SEMANA</v>
          </cell>
          <cell r="H1587" t="str">
            <v>KELSEY</v>
          </cell>
          <cell r="I1587" t="str">
            <v>-</v>
          </cell>
          <cell r="J1587" t="str">
            <v>REBAJAS</v>
          </cell>
          <cell r="K1587" t="str">
            <v>ALGODON  ELASTANO</v>
          </cell>
          <cell r="L1587" t="str">
            <v>DENIM</v>
          </cell>
          <cell r="M1587" t="str">
            <v>-</v>
          </cell>
          <cell r="N1587" t="str">
            <v>TEINME</v>
          </cell>
          <cell r="O1587">
            <v>599.9</v>
          </cell>
        </row>
        <row r="1588">
          <cell r="A1588" t="str">
            <v>GD21Q517</v>
          </cell>
          <cell r="B1588" t="str">
            <v>PT DAMA</v>
          </cell>
          <cell r="C1588" t="str">
            <v>JEANS</v>
          </cell>
          <cell r="D1588" t="str">
            <v>ADVANCE</v>
          </cell>
          <cell r="E1588" t="str">
            <v>OTOÑO / INVIERNO</v>
          </cell>
          <cell r="F1588">
            <v>2019</v>
          </cell>
          <cell r="G1588" t="str">
            <v>49 SEMANA</v>
          </cell>
          <cell r="H1588" t="str">
            <v>JAMIE</v>
          </cell>
          <cell r="I1588" t="str">
            <v>-</v>
          </cell>
          <cell r="J1588" t="str">
            <v>REBAJAS</v>
          </cell>
          <cell r="K1588" t="str">
            <v>ALGODON  ELASTANO</v>
          </cell>
          <cell r="L1588" t="str">
            <v>DENIM</v>
          </cell>
          <cell r="M1588" t="str">
            <v>-</v>
          </cell>
          <cell r="N1588" t="str">
            <v>TEINME</v>
          </cell>
          <cell r="O1588">
            <v>599.9</v>
          </cell>
        </row>
        <row r="1589">
          <cell r="A1589" t="str">
            <v>GD21Q518</v>
          </cell>
          <cell r="B1589" t="str">
            <v>PT DAMA</v>
          </cell>
          <cell r="C1589" t="str">
            <v>JEANS</v>
          </cell>
          <cell r="D1589" t="str">
            <v>ADVANCE</v>
          </cell>
          <cell r="E1589" t="str">
            <v>OTOÑO / INVIERNO</v>
          </cell>
          <cell r="F1589">
            <v>2019</v>
          </cell>
          <cell r="G1589" t="str">
            <v>49 SEMANA</v>
          </cell>
          <cell r="H1589" t="str">
            <v>KELSEY</v>
          </cell>
          <cell r="I1589" t="str">
            <v>-</v>
          </cell>
          <cell r="J1589" t="str">
            <v>REBAJAS</v>
          </cell>
          <cell r="K1589" t="str">
            <v>ALGODON  ELASTANO</v>
          </cell>
          <cell r="L1589" t="str">
            <v>DENIM</v>
          </cell>
          <cell r="M1589" t="str">
            <v>-</v>
          </cell>
          <cell r="N1589" t="str">
            <v>TEINME</v>
          </cell>
          <cell r="O1589">
            <v>599.9</v>
          </cell>
        </row>
        <row r="1590">
          <cell r="A1590" t="str">
            <v>GD21Q519</v>
          </cell>
          <cell r="B1590" t="str">
            <v>PT DAMA</v>
          </cell>
          <cell r="C1590" t="str">
            <v>JEANS</v>
          </cell>
          <cell r="D1590" t="str">
            <v>ADVANCE</v>
          </cell>
          <cell r="E1590" t="str">
            <v>OTOÑO / INVIERNO</v>
          </cell>
          <cell r="F1590">
            <v>2019</v>
          </cell>
          <cell r="G1590" t="str">
            <v>49 SEMANA</v>
          </cell>
          <cell r="H1590" t="str">
            <v>CANDICE</v>
          </cell>
          <cell r="I1590" t="str">
            <v>-</v>
          </cell>
          <cell r="J1590" t="str">
            <v>REBAJAS</v>
          </cell>
          <cell r="K1590" t="str">
            <v>ALGODON  ELASTANO</v>
          </cell>
          <cell r="L1590" t="str">
            <v>DENIM</v>
          </cell>
          <cell r="M1590" t="str">
            <v>-</v>
          </cell>
          <cell r="N1590" t="str">
            <v>TEINME</v>
          </cell>
          <cell r="O1590">
            <v>599.9</v>
          </cell>
        </row>
        <row r="1591">
          <cell r="A1591" t="str">
            <v>GD21Q521</v>
          </cell>
          <cell r="B1591" t="str">
            <v>PT DAMA</v>
          </cell>
          <cell r="C1591" t="str">
            <v>JEANS</v>
          </cell>
          <cell r="D1591" t="str">
            <v>ADVANCE</v>
          </cell>
          <cell r="E1591" t="str">
            <v>OTOÑO / INVIERNO</v>
          </cell>
          <cell r="F1591">
            <v>2019</v>
          </cell>
          <cell r="G1591" t="str">
            <v>49 SEMANA</v>
          </cell>
          <cell r="H1591" t="str">
            <v>CANDICE</v>
          </cell>
          <cell r="I1591" t="str">
            <v>-</v>
          </cell>
          <cell r="J1591" t="str">
            <v>REBAJAS</v>
          </cell>
          <cell r="K1591" t="str">
            <v>ALGODON  ELASTANO</v>
          </cell>
          <cell r="L1591" t="str">
            <v>DENIM</v>
          </cell>
          <cell r="M1591" t="str">
            <v>-</v>
          </cell>
          <cell r="N1591" t="str">
            <v>TEINME</v>
          </cell>
          <cell r="O1591">
            <v>549.9</v>
          </cell>
        </row>
        <row r="1592">
          <cell r="A1592" t="str">
            <v>GD21Q522</v>
          </cell>
          <cell r="B1592" t="str">
            <v>PT DAMA</v>
          </cell>
          <cell r="C1592" t="str">
            <v>JEANS</v>
          </cell>
          <cell r="D1592" t="str">
            <v>ADVANCE</v>
          </cell>
          <cell r="E1592" t="str">
            <v>OTOÑO / INVIERNO</v>
          </cell>
          <cell r="F1592">
            <v>2019</v>
          </cell>
          <cell r="G1592" t="str">
            <v>43 SEMANA</v>
          </cell>
          <cell r="H1592" t="str">
            <v>SKINNY LOW</v>
          </cell>
          <cell r="I1592" t="str">
            <v>-</v>
          </cell>
          <cell r="J1592" t="str">
            <v>REBAJAS</v>
          </cell>
          <cell r="K1592" t="str">
            <v>ALGODON  ELASTANO</v>
          </cell>
          <cell r="L1592" t="str">
            <v>DENIM</v>
          </cell>
          <cell r="M1592" t="str">
            <v>-</v>
          </cell>
          <cell r="N1592" t="str">
            <v>TEINME</v>
          </cell>
          <cell r="O1592">
            <v>649.9</v>
          </cell>
        </row>
        <row r="1593">
          <cell r="A1593" t="str">
            <v>GD21Q523</v>
          </cell>
          <cell r="B1593" t="str">
            <v>PT DAMA</v>
          </cell>
          <cell r="C1593" t="str">
            <v>JEANS</v>
          </cell>
          <cell r="D1593" t="str">
            <v>ADVANCE</v>
          </cell>
          <cell r="E1593" t="str">
            <v>OTOÑO / INVIERNO</v>
          </cell>
          <cell r="F1593">
            <v>2019</v>
          </cell>
          <cell r="G1593" t="str">
            <v>42 SEMANA</v>
          </cell>
          <cell r="H1593" t="str">
            <v>SKINNY</v>
          </cell>
          <cell r="I1593" t="str">
            <v>-</v>
          </cell>
          <cell r="J1593" t="str">
            <v>REBAJAS</v>
          </cell>
          <cell r="K1593" t="str">
            <v>ALGODON  ELASTANO</v>
          </cell>
          <cell r="L1593" t="str">
            <v>DENIM</v>
          </cell>
          <cell r="M1593" t="str">
            <v>-</v>
          </cell>
          <cell r="N1593" t="str">
            <v>TEINME</v>
          </cell>
          <cell r="O1593">
            <v>649.9</v>
          </cell>
        </row>
        <row r="1594">
          <cell r="A1594" t="str">
            <v>GD21Q524</v>
          </cell>
          <cell r="B1594" t="str">
            <v>PT DAMA</v>
          </cell>
          <cell r="C1594" t="str">
            <v>JEANS</v>
          </cell>
          <cell r="D1594" t="str">
            <v>ADVANCE</v>
          </cell>
          <cell r="E1594" t="str">
            <v>OTOÑO / INVIERNO</v>
          </cell>
          <cell r="F1594">
            <v>2019</v>
          </cell>
          <cell r="G1594" t="str">
            <v>43 SEMANA</v>
          </cell>
          <cell r="H1594" t="str">
            <v>SKINNY</v>
          </cell>
          <cell r="I1594" t="str">
            <v>-</v>
          </cell>
          <cell r="J1594" t="str">
            <v>REBAJAS</v>
          </cell>
          <cell r="K1594" t="str">
            <v>ALGODON  ELASTANO</v>
          </cell>
          <cell r="L1594" t="str">
            <v>DENIM</v>
          </cell>
          <cell r="M1594" t="str">
            <v>-</v>
          </cell>
          <cell r="N1594" t="str">
            <v>TEINME</v>
          </cell>
          <cell r="O1594">
            <v>649.9</v>
          </cell>
        </row>
        <row r="1595">
          <cell r="A1595" t="str">
            <v>GD21Q525</v>
          </cell>
          <cell r="B1595" t="str">
            <v>PT DAMA</v>
          </cell>
          <cell r="C1595" t="str">
            <v>JEANS</v>
          </cell>
          <cell r="D1595" t="str">
            <v>ADVANCE</v>
          </cell>
          <cell r="E1595" t="str">
            <v>OTOÑO / INVIERNO</v>
          </cell>
          <cell r="F1595">
            <v>2019</v>
          </cell>
          <cell r="G1595" t="str">
            <v>41 SEMANA</v>
          </cell>
          <cell r="H1595" t="str">
            <v>JEGGINS</v>
          </cell>
          <cell r="I1595">
            <v>0</v>
          </cell>
          <cell r="J1595" t="str">
            <v>REBAJAS</v>
          </cell>
          <cell r="K1595" t="str">
            <v>ALGODON  ELASTANO</v>
          </cell>
          <cell r="L1595" t="str">
            <v>DENIM</v>
          </cell>
          <cell r="M1595" t="str">
            <v>LANZAMIENTO</v>
          </cell>
          <cell r="N1595" t="str">
            <v>TEINME</v>
          </cell>
          <cell r="O1595">
            <v>649.9</v>
          </cell>
        </row>
        <row r="1596">
          <cell r="A1596" t="str">
            <v>GD21Q526</v>
          </cell>
          <cell r="B1596" t="str">
            <v>PT DAMA</v>
          </cell>
          <cell r="C1596" t="str">
            <v>JEANS</v>
          </cell>
          <cell r="D1596" t="str">
            <v>ADVANCE</v>
          </cell>
          <cell r="E1596" t="str">
            <v>OTOÑO / INVIERNO</v>
          </cell>
          <cell r="F1596">
            <v>2019</v>
          </cell>
          <cell r="G1596" t="str">
            <v>43 SEMANA</v>
          </cell>
          <cell r="H1596" t="str">
            <v>JEGGINS</v>
          </cell>
          <cell r="I1596" t="str">
            <v>-</v>
          </cell>
          <cell r="J1596" t="str">
            <v>REBAJAS</v>
          </cell>
          <cell r="K1596" t="str">
            <v>ALGODON  ELASTANO</v>
          </cell>
          <cell r="L1596" t="str">
            <v>DENIM</v>
          </cell>
          <cell r="M1596" t="str">
            <v>-</v>
          </cell>
          <cell r="N1596" t="str">
            <v>TEINME</v>
          </cell>
          <cell r="O1596">
            <v>649.9</v>
          </cell>
        </row>
        <row r="1597">
          <cell r="A1597" t="str">
            <v>GD21Q528</v>
          </cell>
          <cell r="B1597" t="str">
            <v>PT DAMA</v>
          </cell>
          <cell r="C1597" t="str">
            <v>JEANS</v>
          </cell>
          <cell r="D1597" t="str">
            <v>CORE</v>
          </cell>
          <cell r="E1597" t="str">
            <v>OTOÑO / INVIERNO</v>
          </cell>
          <cell r="F1597">
            <v>2019</v>
          </cell>
          <cell r="G1597" t="str">
            <v>39 SEMANA</v>
          </cell>
          <cell r="H1597" t="str">
            <v>NICOLE</v>
          </cell>
          <cell r="I1597" t="str">
            <v>-</v>
          </cell>
          <cell r="J1597" t="str">
            <v>REBAJAS</v>
          </cell>
          <cell r="K1597" t="str">
            <v>ALGODON  ELASTANO</v>
          </cell>
          <cell r="L1597" t="str">
            <v>DENIM</v>
          </cell>
          <cell r="M1597" t="str">
            <v>-</v>
          </cell>
          <cell r="N1597" t="str">
            <v>TEINME</v>
          </cell>
          <cell r="O1597">
            <v>449.9</v>
          </cell>
        </row>
        <row r="1598">
          <cell r="A1598" t="str">
            <v>GD21Q529</v>
          </cell>
          <cell r="B1598" t="str">
            <v>PT DAMA</v>
          </cell>
          <cell r="C1598" t="str">
            <v>JEANS</v>
          </cell>
          <cell r="D1598" t="str">
            <v>CORE</v>
          </cell>
          <cell r="E1598" t="str">
            <v>OTOÑO / INVIERNO</v>
          </cell>
          <cell r="F1598">
            <v>2019</v>
          </cell>
          <cell r="G1598" t="str">
            <v>39 SEMANA</v>
          </cell>
          <cell r="H1598" t="str">
            <v>ISABELLA</v>
          </cell>
          <cell r="I1598" t="str">
            <v>-</v>
          </cell>
          <cell r="J1598" t="str">
            <v>REBAJAS</v>
          </cell>
          <cell r="K1598" t="str">
            <v>ALGODON  ELASTANO</v>
          </cell>
          <cell r="L1598" t="str">
            <v>DENIM</v>
          </cell>
          <cell r="M1598" t="str">
            <v>-</v>
          </cell>
          <cell r="N1598" t="str">
            <v>TEINME</v>
          </cell>
          <cell r="O1598">
            <v>449.9</v>
          </cell>
        </row>
        <row r="1599">
          <cell r="A1599" t="str">
            <v>GD21Q530</v>
          </cell>
          <cell r="B1599" t="str">
            <v>PT DAMA</v>
          </cell>
          <cell r="C1599" t="str">
            <v>JEANS</v>
          </cell>
          <cell r="D1599" t="str">
            <v>CORE</v>
          </cell>
          <cell r="E1599" t="str">
            <v>OTOÑO / INVIERNO</v>
          </cell>
          <cell r="F1599">
            <v>2019</v>
          </cell>
          <cell r="G1599" t="str">
            <v>42 SEMANA</v>
          </cell>
          <cell r="H1599" t="str">
            <v>ISABELLA</v>
          </cell>
          <cell r="I1599" t="str">
            <v>-</v>
          </cell>
          <cell r="J1599" t="str">
            <v>REBAJAS</v>
          </cell>
          <cell r="K1599" t="str">
            <v>ALGODON  ELASTANO</v>
          </cell>
          <cell r="L1599" t="str">
            <v>DENIM</v>
          </cell>
          <cell r="M1599" t="str">
            <v>-</v>
          </cell>
          <cell r="N1599" t="str">
            <v>TEINME</v>
          </cell>
          <cell r="O1599">
            <v>449.9</v>
          </cell>
        </row>
        <row r="1600">
          <cell r="A1600" t="str">
            <v>GD21Q531</v>
          </cell>
          <cell r="B1600" t="str">
            <v>PT DAMA</v>
          </cell>
          <cell r="C1600" t="str">
            <v>JEANS</v>
          </cell>
          <cell r="D1600" t="str">
            <v>CORE</v>
          </cell>
          <cell r="E1600" t="str">
            <v>OTOÑO / INVIERNO</v>
          </cell>
          <cell r="F1600">
            <v>2019</v>
          </cell>
          <cell r="G1600" t="str">
            <v>40 SEMANA</v>
          </cell>
          <cell r="H1600" t="str">
            <v>NICOLE</v>
          </cell>
          <cell r="I1600" t="str">
            <v>-</v>
          </cell>
          <cell r="J1600" t="str">
            <v>REBAJAS</v>
          </cell>
          <cell r="K1600" t="str">
            <v>ALGODON  ELASTANO</v>
          </cell>
          <cell r="L1600" t="str">
            <v>DENIM</v>
          </cell>
          <cell r="M1600" t="str">
            <v>-</v>
          </cell>
          <cell r="N1600" t="str">
            <v>TEINME</v>
          </cell>
          <cell r="O1600">
            <v>449.9</v>
          </cell>
        </row>
        <row r="1601">
          <cell r="A1601" t="str">
            <v>GD21Q532</v>
          </cell>
          <cell r="B1601" t="str">
            <v>PT DAMA</v>
          </cell>
          <cell r="C1601" t="str">
            <v>JEANS</v>
          </cell>
          <cell r="D1601" t="str">
            <v>CORE</v>
          </cell>
          <cell r="E1601" t="str">
            <v>OTOÑO / INVIERNO</v>
          </cell>
          <cell r="F1601">
            <v>2019</v>
          </cell>
          <cell r="G1601" t="str">
            <v>49 SEMANA</v>
          </cell>
          <cell r="H1601" t="str">
            <v>JAMIE</v>
          </cell>
          <cell r="I1601" t="str">
            <v>-</v>
          </cell>
          <cell r="J1601" t="str">
            <v>REBAJAS</v>
          </cell>
          <cell r="K1601" t="str">
            <v>ALGODON  ELASTANO</v>
          </cell>
          <cell r="L1601" t="str">
            <v>DENIM</v>
          </cell>
          <cell r="M1601" t="str">
            <v>-</v>
          </cell>
          <cell r="N1601" t="str">
            <v>TEINME</v>
          </cell>
          <cell r="O1601">
            <v>449.9</v>
          </cell>
        </row>
        <row r="1602">
          <cell r="A1602" t="str">
            <v>GD21Q533</v>
          </cell>
          <cell r="B1602" t="str">
            <v>PT DAMA</v>
          </cell>
          <cell r="C1602" t="str">
            <v>JEANS</v>
          </cell>
          <cell r="D1602" t="str">
            <v>CORE</v>
          </cell>
          <cell r="E1602" t="str">
            <v>OTOÑO / INVIERNO</v>
          </cell>
          <cell r="F1602">
            <v>2019</v>
          </cell>
          <cell r="G1602" t="str">
            <v>47 SEMANA</v>
          </cell>
          <cell r="H1602" t="str">
            <v>ISABELLA</v>
          </cell>
          <cell r="I1602" t="str">
            <v>-</v>
          </cell>
          <cell r="J1602" t="str">
            <v>REBAJAS</v>
          </cell>
          <cell r="K1602" t="str">
            <v>ALGODON  ELASTANO</v>
          </cell>
          <cell r="L1602" t="str">
            <v>DENIM</v>
          </cell>
          <cell r="M1602" t="str">
            <v>-</v>
          </cell>
          <cell r="N1602" t="str">
            <v>TEINME</v>
          </cell>
          <cell r="O1602">
            <v>449.9</v>
          </cell>
        </row>
        <row r="1603">
          <cell r="A1603" t="str">
            <v>GD21Q534</v>
          </cell>
          <cell r="B1603" t="str">
            <v>PT DAMA</v>
          </cell>
          <cell r="C1603" t="str">
            <v>JEANS</v>
          </cell>
          <cell r="D1603" t="str">
            <v>ADVANCE</v>
          </cell>
          <cell r="E1603" t="str">
            <v>OTOÑO / INVIERNO</v>
          </cell>
          <cell r="F1603">
            <v>2019</v>
          </cell>
          <cell r="G1603" t="str">
            <v>46 SEMANA</v>
          </cell>
          <cell r="H1603" t="str">
            <v>JEGGINS CROP</v>
          </cell>
          <cell r="I1603" t="str">
            <v>-</v>
          </cell>
          <cell r="J1603" t="str">
            <v>REBAJAS</v>
          </cell>
          <cell r="K1603" t="str">
            <v>ALGODON  ELASTANO</v>
          </cell>
          <cell r="L1603" t="str">
            <v>DENIM</v>
          </cell>
          <cell r="M1603" t="str">
            <v>-</v>
          </cell>
          <cell r="N1603" t="str">
            <v>TEINME</v>
          </cell>
          <cell r="O1603">
            <v>649.9</v>
          </cell>
        </row>
        <row r="1604">
          <cell r="A1604" t="str">
            <v>GD21Q535</v>
          </cell>
          <cell r="B1604" t="str">
            <v>PT DAMA</v>
          </cell>
          <cell r="C1604" t="str">
            <v>JEANS</v>
          </cell>
          <cell r="D1604" t="str">
            <v>ADVANCE</v>
          </cell>
          <cell r="E1604" t="str">
            <v>OTOÑO / INVIERNO</v>
          </cell>
          <cell r="F1604">
            <v>2019</v>
          </cell>
          <cell r="G1604" t="str">
            <v>46 SEMANA</v>
          </cell>
          <cell r="H1604" t="str">
            <v>JEGGINS CROP</v>
          </cell>
          <cell r="I1604" t="str">
            <v>-</v>
          </cell>
          <cell r="J1604" t="str">
            <v>REBAJAS</v>
          </cell>
          <cell r="K1604" t="str">
            <v>ALGODON  ELASTANO</v>
          </cell>
          <cell r="L1604" t="str">
            <v>DENIM</v>
          </cell>
          <cell r="M1604" t="str">
            <v>-</v>
          </cell>
          <cell r="N1604" t="str">
            <v>TEINME</v>
          </cell>
          <cell r="O1604">
            <v>649.9</v>
          </cell>
        </row>
        <row r="1605">
          <cell r="A1605" t="str">
            <v>GD21Q536</v>
          </cell>
          <cell r="B1605" t="str">
            <v>PT DAMA</v>
          </cell>
          <cell r="C1605" t="str">
            <v>JEANS</v>
          </cell>
          <cell r="D1605" t="str">
            <v>ADVANCE</v>
          </cell>
          <cell r="E1605" t="str">
            <v>OTOÑO / INVIERNO</v>
          </cell>
          <cell r="F1605">
            <v>2019</v>
          </cell>
          <cell r="G1605" t="str">
            <v>46 SEMANA</v>
          </cell>
          <cell r="H1605" t="str">
            <v>JEGGINS CROP</v>
          </cell>
          <cell r="I1605" t="str">
            <v>-</v>
          </cell>
          <cell r="J1605" t="str">
            <v>REBAJAS</v>
          </cell>
          <cell r="K1605" t="str">
            <v>ALGODON  ELASTANO</v>
          </cell>
          <cell r="L1605" t="str">
            <v>DENIM</v>
          </cell>
          <cell r="M1605" t="str">
            <v>-</v>
          </cell>
          <cell r="N1605" t="str">
            <v>TEINME</v>
          </cell>
          <cell r="O1605">
            <v>649.9</v>
          </cell>
        </row>
        <row r="1606">
          <cell r="A1606" t="str">
            <v>GD21Q537</v>
          </cell>
          <cell r="B1606" t="str">
            <v>PT DAMA</v>
          </cell>
          <cell r="C1606" t="str">
            <v>JEANS</v>
          </cell>
          <cell r="D1606" t="str">
            <v>ADVANCE</v>
          </cell>
          <cell r="E1606" t="str">
            <v>OTOÑO / INVIERNO</v>
          </cell>
          <cell r="F1606">
            <v>2019</v>
          </cell>
          <cell r="G1606" t="str">
            <v>46 SEMANA</v>
          </cell>
          <cell r="H1606" t="str">
            <v>JEGGINS CROP</v>
          </cell>
          <cell r="I1606" t="str">
            <v>-</v>
          </cell>
          <cell r="J1606" t="str">
            <v>REBAJAS</v>
          </cell>
          <cell r="K1606" t="str">
            <v>ALGODON  ELASTANO</v>
          </cell>
          <cell r="L1606" t="str">
            <v>DENIM</v>
          </cell>
          <cell r="M1606" t="str">
            <v>-</v>
          </cell>
          <cell r="N1606" t="str">
            <v>TEINME</v>
          </cell>
          <cell r="O1606">
            <v>649.9</v>
          </cell>
        </row>
        <row r="1607">
          <cell r="A1607" t="str">
            <v>GD21Q538</v>
          </cell>
          <cell r="B1607" t="str">
            <v>PT DAMA</v>
          </cell>
          <cell r="C1607" t="str">
            <v>JEANS</v>
          </cell>
          <cell r="D1607" t="str">
            <v>ADVANCE</v>
          </cell>
          <cell r="E1607" t="str">
            <v>OTOÑO / INVIERNO</v>
          </cell>
          <cell r="F1607">
            <v>2019</v>
          </cell>
          <cell r="G1607" t="str">
            <v>46 SEMANA</v>
          </cell>
          <cell r="H1607" t="str">
            <v>JEGGINS CROP</v>
          </cell>
          <cell r="I1607" t="str">
            <v>-</v>
          </cell>
          <cell r="J1607" t="str">
            <v>REBAJAS</v>
          </cell>
          <cell r="K1607" t="str">
            <v>ALGODON  ELASTANO</v>
          </cell>
          <cell r="L1607" t="str">
            <v>DENIM</v>
          </cell>
          <cell r="M1607" t="str">
            <v>-</v>
          </cell>
          <cell r="N1607" t="str">
            <v>TEINME</v>
          </cell>
          <cell r="O1607">
            <v>649.9</v>
          </cell>
        </row>
        <row r="1608">
          <cell r="A1608" t="str">
            <v>GD21Q625</v>
          </cell>
          <cell r="B1608" t="str">
            <v>PT DAMA</v>
          </cell>
          <cell r="C1608" t="str">
            <v>JEANS</v>
          </cell>
          <cell r="D1608" t="str">
            <v>ADVANCE</v>
          </cell>
          <cell r="E1608" t="str">
            <v>OTOÑO / INVIERNO</v>
          </cell>
          <cell r="F1608">
            <v>0</v>
          </cell>
          <cell r="G1608" t="str">
            <v>37 SEMANA</v>
          </cell>
          <cell r="H1608" t="str">
            <v>JUSTIN</v>
          </cell>
          <cell r="I1608" t="str">
            <v>-</v>
          </cell>
          <cell r="J1608" t="str">
            <v>REBAJAS</v>
          </cell>
          <cell r="K1608" t="str">
            <v>ALGODON  ELASTANO</v>
          </cell>
          <cell r="L1608">
            <v>0</v>
          </cell>
          <cell r="M1608" t="str">
            <v>LANZAMIENTO</v>
          </cell>
          <cell r="N1608" t="str">
            <v>TEINME</v>
          </cell>
          <cell r="O1608">
            <v>479.9</v>
          </cell>
        </row>
        <row r="1609">
          <cell r="A1609" t="str">
            <v>GD21Q627</v>
          </cell>
          <cell r="B1609" t="str">
            <v>PT DAMA</v>
          </cell>
          <cell r="C1609" t="str">
            <v>JEANS</v>
          </cell>
          <cell r="D1609" t="str">
            <v>ADVANCED</v>
          </cell>
          <cell r="E1609" t="str">
            <v>OTOÑO / INVIERNO</v>
          </cell>
          <cell r="F1609">
            <v>2015</v>
          </cell>
          <cell r="G1609" t="str">
            <v>36 SEMANA</v>
          </cell>
          <cell r="H1609" t="str">
            <v>LEGGINS</v>
          </cell>
          <cell r="I1609" t="str">
            <v>-</v>
          </cell>
          <cell r="J1609" t="str">
            <v>REBAJAS OTO - INV 2017</v>
          </cell>
          <cell r="K1609" t="str">
            <v>MEZCLILLA</v>
          </cell>
          <cell r="L1609">
            <v>0</v>
          </cell>
          <cell r="M1609" t="str">
            <v>LANZAMIENTO</v>
          </cell>
          <cell r="N1609" t="str">
            <v>TEINME</v>
          </cell>
          <cell r="O1609">
            <v>479.9</v>
          </cell>
        </row>
        <row r="1610">
          <cell r="A1610" t="str">
            <v>GD21Q645</v>
          </cell>
          <cell r="B1610" t="str">
            <v>PT DAMA</v>
          </cell>
          <cell r="C1610" t="str">
            <v>JEANS</v>
          </cell>
          <cell r="D1610" t="str">
            <v>CLEAN</v>
          </cell>
          <cell r="E1610" t="str">
            <v>OTOÑO / INVIERNO</v>
          </cell>
          <cell r="F1610">
            <v>2018</v>
          </cell>
          <cell r="G1610" t="str">
            <v>36 SEMANA</v>
          </cell>
          <cell r="H1610" t="str">
            <v>DAYANA</v>
          </cell>
          <cell r="I1610" t="str">
            <v>-</v>
          </cell>
          <cell r="J1610" t="str">
            <v>REBAJAS</v>
          </cell>
          <cell r="K1610" t="str">
            <v>ALGODON  ELASTANO</v>
          </cell>
          <cell r="L1610" t="str">
            <v>CLEAN</v>
          </cell>
          <cell r="M1610" t="str">
            <v>-</v>
          </cell>
          <cell r="N1610" t="str">
            <v>TEINME</v>
          </cell>
          <cell r="O1610">
            <v>299.89999999999998</v>
          </cell>
        </row>
        <row r="1611">
          <cell r="A1611" t="str">
            <v>GD21Q646</v>
          </cell>
          <cell r="B1611" t="str">
            <v>PT DAMA</v>
          </cell>
          <cell r="C1611" t="str">
            <v>JEANS</v>
          </cell>
          <cell r="D1611" t="str">
            <v>CLEAN</v>
          </cell>
          <cell r="E1611" t="str">
            <v>OTOÑO / INVIERNO</v>
          </cell>
          <cell r="F1611">
            <v>2018</v>
          </cell>
          <cell r="G1611" t="str">
            <v>36 SEMANA</v>
          </cell>
          <cell r="H1611" t="str">
            <v>EMILY</v>
          </cell>
          <cell r="I1611" t="str">
            <v>-</v>
          </cell>
          <cell r="J1611" t="str">
            <v>REBAJAS</v>
          </cell>
          <cell r="K1611" t="str">
            <v>ALGODON  ELASTANO</v>
          </cell>
          <cell r="L1611" t="str">
            <v>CLEAN</v>
          </cell>
          <cell r="M1611" t="str">
            <v>-</v>
          </cell>
          <cell r="N1611" t="str">
            <v>TEINME</v>
          </cell>
          <cell r="O1611">
            <v>299.89999999999998</v>
          </cell>
        </row>
        <row r="1612">
          <cell r="A1612" t="str">
            <v>GD21Q647</v>
          </cell>
          <cell r="B1612" t="str">
            <v>PT DAMA</v>
          </cell>
          <cell r="C1612" t="str">
            <v>JEANS</v>
          </cell>
          <cell r="D1612" t="str">
            <v>CLEAN</v>
          </cell>
          <cell r="E1612" t="str">
            <v>OTOÑO / INVIERNO</v>
          </cell>
          <cell r="F1612">
            <v>2018</v>
          </cell>
          <cell r="G1612" t="str">
            <v>36 SEMANA</v>
          </cell>
          <cell r="H1612" t="str">
            <v>ANIA</v>
          </cell>
          <cell r="I1612" t="str">
            <v>-</v>
          </cell>
          <cell r="J1612" t="str">
            <v>REBAJAS</v>
          </cell>
          <cell r="K1612" t="str">
            <v>ALGODON  ELASTANO</v>
          </cell>
          <cell r="L1612" t="str">
            <v>CLEAN</v>
          </cell>
          <cell r="M1612" t="str">
            <v>-</v>
          </cell>
          <cell r="N1612" t="str">
            <v>TEINME</v>
          </cell>
          <cell r="O1612">
            <v>299.89999999999998</v>
          </cell>
        </row>
        <row r="1613">
          <cell r="A1613" t="str">
            <v>GD21Q648</v>
          </cell>
          <cell r="B1613" t="str">
            <v>PT DAMA</v>
          </cell>
          <cell r="C1613" t="str">
            <v>JEANS</v>
          </cell>
          <cell r="D1613" t="str">
            <v>CLEAN</v>
          </cell>
          <cell r="E1613" t="str">
            <v>PRIMAVERA / VERANO</v>
          </cell>
          <cell r="F1613">
            <v>2019</v>
          </cell>
          <cell r="G1613" t="str">
            <v>5 SEMANA</v>
          </cell>
          <cell r="H1613" t="str">
            <v>DAYANA</v>
          </cell>
          <cell r="I1613" t="str">
            <v>-</v>
          </cell>
          <cell r="J1613" t="str">
            <v>REBAJAS</v>
          </cell>
          <cell r="K1613" t="str">
            <v>ALGODON  ELASTANO</v>
          </cell>
          <cell r="L1613" t="str">
            <v>CLEAN</v>
          </cell>
          <cell r="M1613" t="str">
            <v>-</v>
          </cell>
          <cell r="N1613" t="str">
            <v>TEINME</v>
          </cell>
          <cell r="O1613">
            <v>299.89999999999998</v>
          </cell>
        </row>
        <row r="1614">
          <cell r="A1614" t="str">
            <v>GD21R134</v>
          </cell>
          <cell r="B1614" t="str">
            <v>PT DAMA</v>
          </cell>
          <cell r="C1614" t="str">
            <v>JEANS</v>
          </cell>
          <cell r="D1614" t="str">
            <v>CORE</v>
          </cell>
          <cell r="E1614" t="str">
            <v>OTOÑO / INVIERNO</v>
          </cell>
          <cell r="F1614">
            <v>2008</v>
          </cell>
          <cell r="G1614" t="str">
            <v>49 SEMANA</v>
          </cell>
          <cell r="H1614" t="str">
            <v>CAMPANA</v>
          </cell>
          <cell r="I1614" t="str">
            <v>-</v>
          </cell>
          <cell r="J1614" t="str">
            <v>REBAJAS PRI - VER 2018</v>
          </cell>
          <cell r="K1614" t="str">
            <v>MEZCLILLA</v>
          </cell>
          <cell r="L1614" t="str">
            <v>BASICOS</v>
          </cell>
          <cell r="M1614" t="str">
            <v>-</v>
          </cell>
          <cell r="N1614" t="str">
            <v>TEINME</v>
          </cell>
          <cell r="O1614">
            <v>499.9</v>
          </cell>
        </row>
        <row r="1615">
          <cell r="A1615" t="str">
            <v>GD21R269</v>
          </cell>
          <cell r="B1615" t="str">
            <v>PT DAMA</v>
          </cell>
          <cell r="C1615" t="str">
            <v>JEANS</v>
          </cell>
          <cell r="D1615" t="str">
            <v>TRENDY</v>
          </cell>
          <cell r="E1615" t="str">
            <v>PRIMAVERA / VERANO</v>
          </cell>
          <cell r="F1615">
            <v>2010</v>
          </cell>
          <cell r="G1615" t="str">
            <v>26 SEMANA</v>
          </cell>
          <cell r="H1615" t="str">
            <v>FERGIE</v>
          </cell>
          <cell r="I1615" t="str">
            <v>-</v>
          </cell>
          <cell r="J1615" t="str">
            <v>1RAS. REBAJAS 4-ENE-2013</v>
          </cell>
          <cell r="K1615" t="str">
            <v>MEZCLILLA</v>
          </cell>
          <cell r="L1615" t="str">
            <v>CIUDADES</v>
          </cell>
          <cell r="M1615" t="str">
            <v>-</v>
          </cell>
          <cell r="N1615" t="str">
            <v>TEINME</v>
          </cell>
          <cell r="O1615">
            <v>349.9</v>
          </cell>
        </row>
        <row r="1616">
          <cell r="A1616" t="str">
            <v>GD21R368</v>
          </cell>
          <cell r="B1616" t="str">
            <v>PT DAMA</v>
          </cell>
          <cell r="C1616" t="str">
            <v>JEANS</v>
          </cell>
          <cell r="D1616" t="str">
            <v>TRENDY</v>
          </cell>
          <cell r="E1616" t="str">
            <v>OTOÑO / INVIERNO</v>
          </cell>
          <cell r="F1616">
            <v>2010</v>
          </cell>
          <cell r="G1616" t="str">
            <v>43 SEMANA</v>
          </cell>
          <cell r="H1616" t="str">
            <v>JENNIFER</v>
          </cell>
          <cell r="I1616" t="str">
            <v>-</v>
          </cell>
          <cell r="J1616" t="str">
            <v>RECALL</v>
          </cell>
          <cell r="K1616" t="str">
            <v>GABARDINA</v>
          </cell>
          <cell r="L1616" t="str">
            <v>CIUDADES</v>
          </cell>
          <cell r="M1616" t="str">
            <v>-</v>
          </cell>
          <cell r="N1616" t="str">
            <v>TEINME</v>
          </cell>
          <cell r="O1616">
            <v>349.9</v>
          </cell>
        </row>
        <row r="1617">
          <cell r="A1617" t="str">
            <v>GD21R369</v>
          </cell>
          <cell r="B1617" t="str">
            <v>PT DAMA</v>
          </cell>
          <cell r="C1617" t="str">
            <v>JEANS</v>
          </cell>
          <cell r="D1617" t="str">
            <v>CORE</v>
          </cell>
          <cell r="E1617" t="str">
            <v>OTOÑO / INVIERNO</v>
          </cell>
          <cell r="F1617">
            <v>2010</v>
          </cell>
          <cell r="G1617" t="str">
            <v>45 SEMANA</v>
          </cell>
          <cell r="H1617" t="str">
            <v>PARIS</v>
          </cell>
          <cell r="I1617" t="str">
            <v>-</v>
          </cell>
          <cell r="J1617" t="str">
            <v>RECALL</v>
          </cell>
          <cell r="K1617" t="str">
            <v>MEZCLILLA</v>
          </cell>
          <cell r="L1617" t="str">
            <v>BASICOS</v>
          </cell>
          <cell r="M1617" t="str">
            <v>-</v>
          </cell>
          <cell r="N1617" t="str">
            <v>TEINME</v>
          </cell>
          <cell r="O1617">
            <v>349.9</v>
          </cell>
        </row>
        <row r="1618">
          <cell r="A1618" t="str">
            <v>GD21R372</v>
          </cell>
          <cell r="B1618" t="str">
            <v>PT DAMA</v>
          </cell>
          <cell r="C1618" t="str">
            <v>JEANS</v>
          </cell>
          <cell r="D1618" t="str">
            <v>TRENDY</v>
          </cell>
          <cell r="E1618" t="str">
            <v>OTOÑO / INVIERNO</v>
          </cell>
          <cell r="F1618">
            <v>2010</v>
          </cell>
          <cell r="G1618" t="str">
            <v>51 SEMANA</v>
          </cell>
          <cell r="H1618" t="str">
            <v>JENNIFER</v>
          </cell>
          <cell r="I1618" t="str">
            <v>-</v>
          </cell>
          <cell r="J1618" t="str">
            <v>RECALL</v>
          </cell>
          <cell r="K1618" t="str">
            <v>GABARDINA</v>
          </cell>
          <cell r="L1618" t="str">
            <v>CIUDADES</v>
          </cell>
          <cell r="M1618" t="str">
            <v>-</v>
          </cell>
          <cell r="N1618" t="str">
            <v>TEINME</v>
          </cell>
          <cell r="O1618">
            <v>349.9</v>
          </cell>
        </row>
        <row r="1619">
          <cell r="A1619" t="str">
            <v>GD21R374</v>
          </cell>
          <cell r="B1619" t="str">
            <v>PT DAMA</v>
          </cell>
          <cell r="C1619" t="str">
            <v>JEANS</v>
          </cell>
          <cell r="D1619" t="str">
            <v>TRENDY</v>
          </cell>
          <cell r="E1619" t="str">
            <v>PRIMAVERA / VERANO</v>
          </cell>
          <cell r="F1619">
            <v>2011</v>
          </cell>
          <cell r="G1619" t="str">
            <v>8 SEMANA</v>
          </cell>
          <cell r="H1619" t="str">
            <v>JENNIFER</v>
          </cell>
          <cell r="I1619" t="str">
            <v>-</v>
          </cell>
          <cell r="J1619" t="str">
            <v>RECALL</v>
          </cell>
          <cell r="K1619" t="str">
            <v>GABARDINA</v>
          </cell>
          <cell r="L1619" t="str">
            <v>CIUDADES</v>
          </cell>
          <cell r="M1619" t="str">
            <v>-</v>
          </cell>
          <cell r="N1619" t="str">
            <v>TEINME</v>
          </cell>
          <cell r="O1619">
            <v>599.9</v>
          </cell>
        </row>
        <row r="1620">
          <cell r="A1620" t="str">
            <v>GD21R388</v>
          </cell>
          <cell r="B1620" t="str">
            <v>PT DAMA</v>
          </cell>
          <cell r="C1620" t="str">
            <v>JEANS</v>
          </cell>
          <cell r="D1620" t="str">
            <v>TRENDY</v>
          </cell>
          <cell r="E1620" t="str">
            <v>PRIMAVERA / VERANO</v>
          </cell>
          <cell r="F1620">
            <v>2011</v>
          </cell>
          <cell r="G1620" t="str">
            <v>8 SEMANA</v>
          </cell>
          <cell r="H1620" t="str">
            <v>JENNIFER</v>
          </cell>
          <cell r="I1620" t="str">
            <v>-</v>
          </cell>
          <cell r="J1620" t="str">
            <v>-</v>
          </cell>
          <cell r="K1620" t="str">
            <v>GABARDINA</v>
          </cell>
          <cell r="L1620" t="str">
            <v>CIUDADES</v>
          </cell>
          <cell r="M1620" t="str">
            <v>-</v>
          </cell>
          <cell r="N1620" t="str">
            <v>TEINME</v>
          </cell>
          <cell r="O1620">
            <v>549.9</v>
          </cell>
        </row>
        <row r="1621">
          <cell r="A1621" t="str">
            <v>GD21R403</v>
          </cell>
          <cell r="B1621" t="str">
            <v>PT DAMA</v>
          </cell>
          <cell r="C1621" t="str">
            <v>JEANS</v>
          </cell>
          <cell r="D1621" t="str">
            <v>ADVANCED</v>
          </cell>
          <cell r="E1621" t="str">
            <v>PRIMAVERA / VERANO</v>
          </cell>
          <cell r="F1621">
            <v>2011</v>
          </cell>
          <cell r="G1621" t="str">
            <v>13 SEMANA</v>
          </cell>
          <cell r="H1621" t="str">
            <v>JEGGINS</v>
          </cell>
          <cell r="I1621" t="str">
            <v>-</v>
          </cell>
          <cell r="J1621" t="str">
            <v>REBAJAS OTO - INV 2017</v>
          </cell>
          <cell r="K1621" t="str">
            <v>MEZCLILLA</v>
          </cell>
          <cell r="L1621" t="str">
            <v>BASICOS</v>
          </cell>
          <cell r="M1621" t="str">
            <v>-</v>
          </cell>
          <cell r="N1621" t="str">
            <v>TEINME</v>
          </cell>
          <cell r="O1621">
            <v>349.9</v>
          </cell>
        </row>
        <row r="1622">
          <cell r="A1622" t="str">
            <v>GD21R407</v>
          </cell>
          <cell r="B1622" t="str">
            <v>PT DAMA</v>
          </cell>
          <cell r="C1622" t="str">
            <v>JEANS</v>
          </cell>
          <cell r="D1622" t="str">
            <v>ADVANCED</v>
          </cell>
          <cell r="E1622" t="str">
            <v>PRIMAVERA / VERANO</v>
          </cell>
          <cell r="F1622">
            <v>2011</v>
          </cell>
          <cell r="G1622" t="str">
            <v>13 SEMANA</v>
          </cell>
          <cell r="H1622" t="str">
            <v>JEGGINS</v>
          </cell>
          <cell r="I1622" t="str">
            <v>-</v>
          </cell>
          <cell r="J1622" t="str">
            <v>REBAJAS PRI - VER 2018</v>
          </cell>
          <cell r="K1622" t="str">
            <v>MEZCLILLA</v>
          </cell>
          <cell r="L1622" t="str">
            <v>BASICOS</v>
          </cell>
          <cell r="M1622" t="str">
            <v>-</v>
          </cell>
          <cell r="N1622" t="str">
            <v>TEINME</v>
          </cell>
          <cell r="O1622">
            <v>349.9</v>
          </cell>
        </row>
        <row r="1623">
          <cell r="A1623" t="str">
            <v>GD21R411</v>
          </cell>
          <cell r="B1623" t="str">
            <v>PT DAMA</v>
          </cell>
          <cell r="C1623" t="str">
            <v>JEANS</v>
          </cell>
          <cell r="D1623" t="str">
            <v>CORE</v>
          </cell>
          <cell r="E1623" t="str">
            <v>OTOÑO / INVIERNO</v>
          </cell>
          <cell r="F1623">
            <v>2011</v>
          </cell>
          <cell r="G1623" t="str">
            <v>26 SEMANA</v>
          </cell>
          <cell r="H1623" t="str">
            <v>SHARAPOVA</v>
          </cell>
          <cell r="I1623" t="str">
            <v>-</v>
          </cell>
          <cell r="J1623" t="str">
            <v>RECALL</v>
          </cell>
          <cell r="K1623" t="str">
            <v>MEZCLILLA</v>
          </cell>
          <cell r="L1623" t="str">
            <v>BASICOS</v>
          </cell>
          <cell r="M1623" t="str">
            <v>-</v>
          </cell>
          <cell r="N1623" t="str">
            <v>TEINME</v>
          </cell>
          <cell r="O1623">
            <v>399.9</v>
          </cell>
        </row>
        <row r="1624">
          <cell r="A1624" t="str">
            <v>GD21R429</v>
          </cell>
          <cell r="B1624" t="str">
            <v>PT DAMA</v>
          </cell>
          <cell r="C1624" t="str">
            <v>JEANS</v>
          </cell>
          <cell r="D1624" t="str">
            <v>TRENDY</v>
          </cell>
          <cell r="E1624" t="str">
            <v>OTOÑO / INVIERNO</v>
          </cell>
          <cell r="F1624">
            <v>2011</v>
          </cell>
          <cell r="G1624" t="str">
            <v>37 SEMANA</v>
          </cell>
          <cell r="H1624" t="str">
            <v>JEGGINS</v>
          </cell>
          <cell r="I1624" t="str">
            <v>-</v>
          </cell>
          <cell r="J1624" t="str">
            <v>REBAJAS OTO - INV 2017</v>
          </cell>
          <cell r="K1624" t="str">
            <v>MEZCLILLA</v>
          </cell>
          <cell r="L1624" t="str">
            <v>FLOWER</v>
          </cell>
          <cell r="M1624" t="str">
            <v>-</v>
          </cell>
          <cell r="N1624" t="str">
            <v>TEINME</v>
          </cell>
          <cell r="O1624">
            <v>399.9</v>
          </cell>
        </row>
        <row r="1625">
          <cell r="A1625" t="str">
            <v>GD21R456</v>
          </cell>
          <cell r="B1625" t="str">
            <v>PT DAMA</v>
          </cell>
          <cell r="C1625" t="str">
            <v>JEANS</v>
          </cell>
          <cell r="D1625" t="str">
            <v>TRENDY</v>
          </cell>
          <cell r="E1625" t="str">
            <v>OTOÑO / INVIERNO</v>
          </cell>
          <cell r="F1625">
            <v>2011</v>
          </cell>
          <cell r="G1625" t="str">
            <v>36 SEMANA</v>
          </cell>
          <cell r="H1625" t="str">
            <v>JENNIFER</v>
          </cell>
          <cell r="I1625" t="str">
            <v>-</v>
          </cell>
          <cell r="J1625" t="str">
            <v>REBAJAS OTO - INV 2017</v>
          </cell>
          <cell r="K1625" t="str">
            <v>MEZCLILLA</v>
          </cell>
          <cell r="L1625" t="str">
            <v>-</v>
          </cell>
          <cell r="M1625" t="str">
            <v>-</v>
          </cell>
          <cell r="N1625" t="str">
            <v>TEINME</v>
          </cell>
          <cell r="O1625">
            <v>549.9</v>
          </cell>
        </row>
        <row r="1626">
          <cell r="A1626" t="str">
            <v>GD21R465</v>
          </cell>
          <cell r="B1626" t="str">
            <v>PT DAMA</v>
          </cell>
          <cell r="C1626" t="str">
            <v>JEANS</v>
          </cell>
          <cell r="D1626" t="str">
            <v>ADVANCE</v>
          </cell>
          <cell r="E1626" t="str">
            <v>OTOÑO / INVIERNO</v>
          </cell>
          <cell r="F1626">
            <v>0</v>
          </cell>
          <cell r="G1626" t="str">
            <v>37 SEMANA</v>
          </cell>
          <cell r="H1626" t="str">
            <v>JEGGINS</v>
          </cell>
          <cell r="I1626" t="str">
            <v>-</v>
          </cell>
          <cell r="J1626" t="str">
            <v>REBAJAS</v>
          </cell>
          <cell r="K1626" t="str">
            <v>ALGODON  ELASTANO</v>
          </cell>
          <cell r="L1626" t="str">
            <v>FLOWER</v>
          </cell>
          <cell r="M1626" t="str">
            <v>-</v>
          </cell>
          <cell r="N1626" t="str">
            <v>TEINME</v>
          </cell>
          <cell r="O1626">
            <v>399.9</v>
          </cell>
        </row>
        <row r="1627">
          <cell r="A1627" t="str">
            <v>GD21R474</v>
          </cell>
          <cell r="B1627" t="str">
            <v>PT DAMA</v>
          </cell>
          <cell r="C1627" t="str">
            <v>JEANS</v>
          </cell>
          <cell r="D1627" t="str">
            <v>TRENDY</v>
          </cell>
          <cell r="E1627" t="str">
            <v>OTOÑO / INVIERNO</v>
          </cell>
          <cell r="F1627">
            <v>2011</v>
          </cell>
          <cell r="G1627" t="str">
            <v>47 SEMANA</v>
          </cell>
          <cell r="H1627" t="str">
            <v>SHARAPOVA</v>
          </cell>
          <cell r="I1627" t="str">
            <v>-</v>
          </cell>
          <cell r="J1627" t="str">
            <v>RECALL</v>
          </cell>
          <cell r="K1627" t="str">
            <v>MEZCLILLA</v>
          </cell>
          <cell r="L1627" t="str">
            <v>BASICOS COLORES</v>
          </cell>
          <cell r="M1627" t="str">
            <v>-</v>
          </cell>
          <cell r="N1627" t="str">
            <v>TEINME</v>
          </cell>
          <cell r="O1627">
            <v>549.9</v>
          </cell>
        </row>
        <row r="1628">
          <cell r="A1628" t="str">
            <v>GD21R479</v>
          </cell>
          <cell r="B1628" t="str">
            <v>PT DAMA</v>
          </cell>
          <cell r="C1628" t="str">
            <v>JEANS</v>
          </cell>
          <cell r="D1628" t="str">
            <v>CORE</v>
          </cell>
          <cell r="E1628" t="str">
            <v>OTOÑO / INVIERNO</v>
          </cell>
          <cell r="F1628">
            <v>0</v>
          </cell>
          <cell r="G1628" t="str">
            <v>47 SEMANA</v>
          </cell>
          <cell r="H1628" t="str">
            <v>FIVE POCKET</v>
          </cell>
          <cell r="I1628" t="str">
            <v>-</v>
          </cell>
          <cell r="J1628" t="str">
            <v>REBAJAS</v>
          </cell>
          <cell r="K1628" t="str">
            <v>ALGODON  ELASTANO</v>
          </cell>
          <cell r="L1628" t="str">
            <v>-</v>
          </cell>
          <cell r="M1628" t="str">
            <v>-</v>
          </cell>
          <cell r="N1628" t="str">
            <v>TEINME</v>
          </cell>
          <cell r="O1628">
            <v>549.9</v>
          </cell>
        </row>
        <row r="1629">
          <cell r="A1629" t="str">
            <v>GD21R489</v>
          </cell>
          <cell r="B1629" t="str">
            <v>PT DAMA</v>
          </cell>
          <cell r="C1629" t="str">
            <v>JEANS</v>
          </cell>
          <cell r="D1629" t="str">
            <v>CORE</v>
          </cell>
          <cell r="E1629" t="str">
            <v>PRIMAVERA / VERANO</v>
          </cell>
          <cell r="F1629">
            <v>2001</v>
          </cell>
          <cell r="G1629" t="str">
            <v>52 SEMANA</v>
          </cell>
          <cell r="H1629" t="str">
            <v>RAFAELA</v>
          </cell>
          <cell r="I1629" t="str">
            <v>-</v>
          </cell>
          <cell r="J1629" t="str">
            <v>REBAJAS OTO - INV 2018</v>
          </cell>
          <cell r="K1629" t="str">
            <v>MEZCLILLA</v>
          </cell>
          <cell r="L1629" t="str">
            <v>FLOWER</v>
          </cell>
          <cell r="M1629" t="str">
            <v>-</v>
          </cell>
          <cell r="N1629" t="str">
            <v>TEINME</v>
          </cell>
          <cell r="O1629">
            <v>499.9</v>
          </cell>
        </row>
        <row r="1630">
          <cell r="A1630" t="str">
            <v>GD21R491</v>
          </cell>
          <cell r="B1630" t="str">
            <v>PT DAMA</v>
          </cell>
          <cell r="C1630" t="str">
            <v>JEANS</v>
          </cell>
          <cell r="D1630" t="str">
            <v>CORE</v>
          </cell>
          <cell r="E1630" t="str">
            <v>PRIMAVERA / VERANO</v>
          </cell>
          <cell r="F1630">
            <v>2012</v>
          </cell>
          <cell r="G1630" t="str">
            <v>9 SEMANA</v>
          </cell>
          <cell r="H1630" t="str">
            <v>TOÑA</v>
          </cell>
          <cell r="I1630" t="str">
            <v>-</v>
          </cell>
          <cell r="J1630" t="str">
            <v>REBAJAS OTO -  INV 2019</v>
          </cell>
          <cell r="K1630" t="str">
            <v>MEZCLILLA</v>
          </cell>
          <cell r="L1630" t="str">
            <v>-</v>
          </cell>
          <cell r="M1630" t="str">
            <v>-</v>
          </cell>
          <cell r="N1630" t="str">
            <v>TEINME</v>
          </cell>
          <cell r="O1630">
            <v>399.9</v>
          </cell>
        </row>
        <row r="1631">
          <cell r="A1631" t="str">
            <v>GD21R514</v>
          </cell>
          <cell r="B1631" t="str">
            <v>PT DAMA</v>
          </cell>
          <cell r="C1631" t="str">
            <v>JEANS</v>
          </cell>
          <cell r="D1631" t="str">
            <v>CORE</v>
          </cell>
          <cell r="E1631" t="str">
            <v>PRIMAVERA / VERANO</v>
          </cell>
          <cell r="F1631">
            <v>2012</v>
          </cell>
          <cell r="G1631" t="str">
            <v>21 SEMANA</v>
          </cell>
          <cell r="H1631" t="str">
            <v>TOÑA</v>
          </cell>
          <cell r="I1631" t="str">
            <v>-</v>
          </cell>
          <cell r="J1631" t="str">
            <v>REBAJAS OTO - INV 2018</v>
          </cell>
          <cell r="K1631" t="str">
            <v>MEZCLILLA</v>
          </cell>
          <cell r="L1631" t="str">
            <v>-</v>
          </cell>
          <cell r="M1631" t="str">
            <v>-</v>
          </cell>
          <cell r="N1631" t="str">
            <v>TEINME</v>
          </cell>
          <cell r="O1631">
            <v>399.9</v>
          </cell>
        </row>
        <row r="1632">
          <cell r="A1632" t="str">
            <v>GD21R526</v>
          </cell>
          <cell r="B1632" t="str">
            <v>PT DAMA</v>
          </cell>
          <cell r="C1632" t="str">
            <v>JEANS</v>
          </cell>
          <cell r="D1632" t="str">
            <v>CORE</v>
          </cell>
          <cell r="E1632" t="str">
            <v>PRIMAVERA / VERANO</v>
          </cell>
          <cell r="F1632">
            <v>2012</v>
          </cell>
          <cell r="G1632" t="str">
            <v>23 SEMANA</v>
          </cell>
          <cell r="H1632" t="str">
            <v>RAFAELA</v>
          </cell>
          <cell r="I1632" t="str">
            <v>-</v>
          </cell>
          <cell r="J1632" t="str">
            <v>REBAJAS OTO - INV 2018</v>
          </cell>
          <cell r="K1632" t="str">
            <v>MEZCLILLA</v>
          </cell>
          <cell r="L1632" t="str">
            <v>-</v>
          </cell>
          <cell r="M1632" t="str">
            <v>-</v>
          </cell>
          <cell r="N1632" t="str">
            <v>TEINME</v>
          </cell>
          <cell r="O1632">
            <v>399.9</v>
          </cell>
        </row>
        <row r="1633">
          <cell r="A1633" t="str">
            <v>GD21R531</v>
          </cell>
          <cell r="B1633" t="str">
            <v>PT DAMA</v>
          </cell>
          <cell r="C1633" t="str">
            <v>JEANS</v>
          </cell>
          <cell r="D1633" t="str">
            <v>ADVANCED</v>
          </cell>
          <cell r="E1633" t="str">
            <v>PRIMAVERA / VERANO</v>
          </cell>
          <cell r="F1633">
            <v>2012</v>
          </cell>
          <cell r="G1633" t="str">
            <v>24 SEMANA</v>
          </cell>
          <cell r="H1633" t="str">
            <v>RAFAELA</v>
          </cell>
          <cell r="I1633" t="str">
            <v>-</v>
          </cell>
          <cell r="J1633" t="str">
            <v>REBAJAS OTO - INV 2017</v>
          </cell>
          <cell r="K1633" t="str">
            <v>MEZCLILLA</v>
          </cell>
          <cell r="L1633" t="str">
            <v>FLOWER</v>
          </cell>
          <cell r="M1633" t="str">
            <v>-</v>
          </cell>
          <cell r="N1633" t="str">
            <v>TEINME</v>
          </cell>
          <cell r="O1633">
            <v>399.9</v>
          </cell>
        </row>
        <row r="1634">
          <cell r="A1634" t="str">
            <v>GD21R552</v>
          </cell>
          <cell r="B1634" t="str">
            <v>PT DAMA</v>
          </cell>
          <cell r="C1634" t="str">
            <v>JEANS</v>
          </cell>
          <cell r="D1634" t="str">
            <v>CORE</v>
          </cell>
          <cell r="E1634" t="str">
            <v>OTOÑO / INVIERNO</v>
          </cell>
          <cell r="F1634">
            <v>2012</v>
          </cell>
          <cell r="G1634" t="str">
            <v>30 SEMANA</v>
          </cell>
          <cell r="H1634" t="str">
            <v>RELAXED FIT FLARE</v>
          </cell>
          <cell r="I1634" t="str">
            <v>-</v>
          </cell>
          <cell r="J1634" t="str">
            <v>REBAJAS PRI - VER 2019</v>
          </cell>
          <cell r="K1634" t="str">
            <v>MEZCLILLA</v>
          </cell>
          <cell r="L1634" t="str">
            <v>BASICOS COLORES</v>
          </cell>
          <cell r="M1634" t="str">
            <v>-</v>
          </cell>
          <cell r="N1634" t="str">
            <v>TEINME</v>
          </cell>
          <cell r="O1634">
            <v>399.9</v>
          </cell>
        </row>
        <row r="1635">
          <cell r="A1635" t="str">
            <v>GD21R564</v>
          </cell>
          <cell r="B1635" t="str">
            <v>PT DAMA</v>
          </cell>
          <cell r="C1635" t="str">
            <v>JEANS</v>
          </cell>
          <cell r="D1635" t="str">
            <v>TRENDY</v>
          </cell>
          <cell r="E1635" t="str">
            <v>OTOÑO / INVIERNO</v>
          </cell>
          <cell r="F1635">
            <v>2012</v>
          </cell>
          <cell r="G1635" t="str">
            <v>32 SEMANA</v>
          </cell>
          <cell r="H1635" t="str">
            <v>SKINNY</v>
          </cell>
          <cell r="I1635" t="str">
            <v>-</v>
          </cell>
          <cell r="J1635" t="str">
            <v>REBAJAS OTO - INV 2017</v>
          </cell>
          <cell r="K1635" t="str">
            <v>MEZCLILLA</v>
          </cell>
          <cell r="L1635" t="str">
            <v>-</v>
          </cell>
          <cell r="M1635" t="str">
            <v>-</v>
          </cell>
          <cell r="N1635" t="str">
            <v>TEINME</v>
          </cell>
          <cell r="O1635">
            <v>499.9</v>
          </cell>
        </row>
        <row r="1636">
          <cell r="A1636" t="str">
            <v>GD21R595</v>
          </cell>
          <cell r="B1636" t="str">
            <v>PT DAMA</v>
          </cell>
          <cell r="C1636" t="str">
            <v>JEANS</v>
          </cell>
          <cell r="D1636" t="str">
            <v>CORE</v>
          </cell>
          <cell r="E1636" t="str">
            <v>OTOÑO / INVIERNO</v>
          </cell>
          <cell r="F1636">
            <v>0</v>
          </cell>
          <cell r="G1636" t="str">
            <v>40 SEMANA</v>
          </cell>
          <cell r="H1636" t="str">
            <v>SUPER SKINNY</v>
          </cell>
          <cell r="I1636" t="str">
            <v>-</v>
          </cell>
          <cell r="J1636" t="str">
            <v>REBAJAS</v>
          </cell>
          <cell r="K1636" t="str">
            <v>ALGODON  ELASTANO</v>
          </cell>
          <cell r="L1636" t="str">
            <v>-</v>
          </cell>
          <cell r="M1636" t="str">
            <v>-</v>
          </cell>
          <cell r="N1636" t="str">
            <v>TEINME</v>
          </cell>
          <cell r="O1636">
            <v>399.9</v>
          </cell>
        </row>
        <row r="1637">
          <cell r="A1637" t="str">
            <v>GD21R596</v>
          </cell>
          <cell r="B1637" t="str">
            <v>PT DAMA</v>
          </cell>
          <cell r="C1637" t="str">
            <v>JEANS</v>
          </cell>
          <cell r="D1637" t="str">
            <v>CORE</v>
          </cell>
          <cell r="E1637" t="str">
            <v>OTOÑO / INVIERNO</v>
          </cell>
          <cell r="F1637">
            <v>2012</v>
          </cell>
          <cell r="G1637" t="str">
            <v>40 SEMANA</v>
          </cell>
          <cell r="H1637" t="str">
            <v>SUPER SKINNY</v>
          </cell>
          <cell r="I1637" t="str">
            <v>-</v>
          </cell>
          <cell r="J1637" t="str">
            <v>LINEA</v>
          </cell>
          <cell r="K1637" t="str">
            <v>MEZCLILLA</v>
          </cell>
          <cell r="L1637" t="str">
            <v>-</v>
          </cell>
          <cell r="M1637" t="str">
            <v>-</v>
          </cell>
          <cell r="N1637" t="str">
            <v>TEINME</v>
          </cell>
          <cell r="O1637">
            <v>399.9</v>
          </cell>
        </row>
        <row r="1638">
          <cell r="A1638" t="str">
            <v>GD21R685</v>
          </cell>
          <cell r="B1638" t="str">
            <v>PT DAMA</v>
          </cell>
          <cell r="C1638" t="str">
            <v>JEANS</v>
          </cell>
          <cell r="D1638" t="str">
            <v>CORE</v>
          </cell>
          <cell r="E1638" t="str">
            <v>PRIMAVERA / VERANO</v>
          </cell>
          <cell r="F1638">
            <v>2013</v>
          </cell>
          <cell r="G1638" t="str">
            <v>11 SEMANA</v>
          </cell>
          <cell r="H1638" t="str">
            <v>SUPER SKINNY</v>
          </cell>
          <cell r="I1638" t="str">
            <v>-</v>
          </cell>
          <cell r="J1638" t="str">
            <v>RECALL</v>
          </cell>
          <cell r="K1638" t="str">
            <v>MEZCLILLA</v>
          </cell>
          <cell r="L1638" t="str">
            <v>FLORAL</v>
          </cell>
          <cell r="M1638" t="str">
            <v>-</v>
          </cell>
          <cell r="N1638" t="str">
            <v>TEINME</v>
          </cell>
          <cell r="O1638">
            <v>399.9</v>
          </cell>
        </row>
        <row r="1639">
          <cell r="A1639" t="str">
            <v>GD21R714</v>
          </cell>
          <cell r="B1639" t="str">
            <v>PT DAMA</v>
          </cell>
          <cell r="C1639" t="str">
            <v>JEANS</v>
          </cell>
          <cell r="D1639" t="str">
            <v>ADVANCED</v>
          </cell>
          <cell r="E1639" t="str">
            <v>TRANSICION O - I  2013</v>
          </cell>
          <cell r="F1639">
            <v>2013</v>
          </cell>
          <cell r="G1639" t="str">
            <v>35 SEMANA</v>
          </cell>
          <cell r="H1639" t="str">
            <v>JEGGINS RESORTE</v>
          </cell>
          <cell r="I1639" t="str">
            <v>-</v>
          </cell>
          <cell r="J1639" t="str">
            <v>1RAS. REBAJAS OI-13  (2 ENERO)</v>
          </cell>
          <cell r="K1639" t="str">
            <v>MEZCLILLA</v>
          </cell>
          <cell r="L1639">
            <v>0</v>
          </cell>
          <cell r="M1639" t="str">
            <v>-</v>
          </cell>
          <cell r="N1639" t="str">
            <v>TEINME</v>
          </cell>
          <cell r="O1639">
            <v>399.9</v>
          </cell>
        </row>
        <row r="1640">
          <cell r="A1640" t="str">
            <v>GD21R722</v>
          </cell>
          <cell r="B1640" t="str">
            <v>PT DAMA</v>
          </cell>
          <cell r="C1640" t="str">
            <v>JEANS</v>
          </cell>
          <cell r="D1640" t="str">
            <v>TRENDY</v>
          </cell>
          <cell r="E1640" t="str">
            <v>TRANSICION O - I  2013</v>
          </cell>
          <cell r="F1640">
            <v>2013</v>
          </cell>
          <cell r="G1640" t="str">
            <v>37 SEMANA</v>
          </cell>
          <cell r="H1640" t="str">
            <v>JEGGINS RESORTE</v>
          </cell>
          <cell r="I1640" t="str">
            <v>-</v>
          </cell>
          <cell r="J1640" t="str">
            <v>1RAS. REBAJAS OI-13  (2 ENERO)</v>
          </cell>
          <cell r="K1640" t="str">
            <v>MEZCLILLA</v>
          </cell>
          <cell r="L1640">
            <v>0</v>
          </cell>
          <cell r="M1640" t="str">
            <v>-</v>
          </cell>
          <cell r="N1640" t="str">
            <v>TEINME</v>
          </cell>
          <cell r="O1640">
            <v>349.9</v>
          </cell>
        </row>
        <row r="1641">
          <cell r="A1641" t="str">
            <v>GD21R734</v>
          </cell>
          <cell r="B1641" t="str">
            <v>PT DAMA</v>
          </cell>
          <cell r="C1641" t="str">
            <v>JEANS</v>
          </cell>
          <cell r="D1641" t="str">
            <v>ADVANCE</v>
          </cell>
          <cell r="E1641" t="str">
            <v>OTOÑO / INVIERNO</v>
          </cell>
          <cell r="F1641">
            <v>0</v>
          </cell>
          <cell r="G1641" t="str">
            <v>40 SEMANA</v>
          </cell>
          <cell r="H1641" t="str">
            <v>SKINNY</v>
          </cell>
          <cell r="I1641" t="str">
            <v>-</v>
          </cell>
          <cell r="J1641" t="str">
            <v>REBAJAS</v>
          </cell>
          <cell r="K1641" t="str">
            <v>ALGODON  ELASTANO</v>
          </cell>
          <cell r="L1641" t="str">
            <v>-</v>
          </cell>
          <cell r="M1641" t="str">
            <v>-</v>
          </cell>
          <cell r="N1641" t="str">
            <v>TEINME</v>
          </cell>
          <cell r="O1641">
            <v>549.9</v>
          </cell>
        </row>
        <row r="1642">
          <cell r="A1642" t="str">
            <v>GD21R748</v>
          </cell>
          <cell r="B1642" t="str">
            <v>PT DAMA</v>
          </cell>
          <cell r="C1642" t="str">
            <v>JEANS</v>
          </cell>
          <cell r="D1642" t="str">
            <v>LOW PRICE</v>
          </cell>
          <cell r="E1642" t="str">
            <v>OTOÑO / INVIERNO</v>
          </cell>
          <cell r="F1642">
            <v>2013</v>
          </cell>
          <cell r="G1642" t="str">
            <v>44 SEMANA</v>
          </cell>
          <cell r="H1642" t="str">
            <v>SKINNY</v>
          </cell>
          <cell r="I1642" t="str">
            <v>-</v>
          </cell>
          <cell r="J1642" t="str">
            <v>REBAJAS OTO - INV 2017</v>
          </cell>
          <cell r="K1642" t="str">
            <v>MEZCLILLA</v>
          </cell>
          <cell r="L1642" t="str">
            <v>-</v>
          </cell>
          <cell r="M1642" t="str">
            <v>-</v>
          </cell>
          <cell r="N1642" t="str">
            <v>TEINME</v>
          </cell>
          <cell r="O1642">
            <v>399.9</v>
          </cell>
        </row>
        <row r="1643">
          <cell r="A1643" t="str">
            <v>GD21R749</v>
          </cell>
          <cell r="B1643" t="str">
            <v>PT DAMA</v>
          </cell>
          <cell r="C1643" t="str">
            <v>JEANS</v>
          </cell>
          <cell r="D1643" t="str">
            <v>TRENDY</v>
          </cell>
          <cell r="E1643" t="str">
            <v>OTOÑO / INVIERNO</v>
          </cell>
          <cell r="F1643">
            <v>2013</v>
          </cell>
          <cell r="G1643" t="str">
            <v>40 SEMANA</v>
          </cell>
          <cell r="H1643" t="str">
            <v>SKINNY LOW</v>
          </cell>
          <cell r="I1643" t="str">
            <v>-</v>
          </cell>
          <cell r="J1643" t="str">
            <v>REBAJAS OTO - INV 2017</v>
          </cell>
          <cell r="K1643" t="str">
            <v>MEZCLILLA</v>
          </cell>
          <cell r="L1643">
            <v>0</v>
          </cell>
          <cell r="M1643" t="str">
            <v>-</v>
          </cell>
          <cell r="N1643" t="str">
            <v>TEINME</v>
          </cell>
          <cell r="O1643">
            <v>349.9</v>
          </cell>
        </row>
        <row r="1644">
          <cell r="A1644" t="str">
            <v>GD21R751</v>
          </cell>
          <cell r="B1644" t="str">
            <v>PT DAMA</v>
          </cell>
          <cell r="C1644" t="str">
            <v>JEANS</v>
          </cell>
          <cell r="D1644" t="str">
            <v>ADVANCE</v>
          </cell>
          <cell r="E1644" t="str">
            <v>OTOÑO / INVIERNO</v>
          </cell>
          <cell r="F1644">
            <v>0</v>
          </cell>
          <cell r="G1644" t="str">
            <v>48 SEMANA</v>
          </cell>
          <cell r="H1644" t="str">
            <v>JEGGINS CIERRE BOTON</v>
          </cell>
          <cell r="I1644" t="str">
            <v>-</v>
          </cell>
          <cell r="J1644" t="str">
            <v>REBAJAS</v>
          </cell>
          <cell r="K1644" t="str">
            <v>ALGODON  ELASTANO</v>
          </cell>
          <cell r="L1644">
            <v>0</v>
          </cell>
          <cell r="M1644" t="str">
            <v>-</v>
          </cell>
          <cell r="N1644" t="str">
            <v>TEINME</v>
          </cell>
          <cell r="O1644">
            <v>399.9</v>
          </cell>
        </row>
        <row r="1645">
          <cell r="A1645" t="str">
            <v>GD21R774</v>
          </cell>
          <cell r="B1645" t="str">
            <v>PT DAMA</v>
          </cell>
          <cell r="C1645" t="str">
            <v>JEANS</v>
          </cell>
          <cell r="D1645" t="str">
            <v>ADVANCE</v>
          </cell>
          <cell r="E1645" t="str">
            <v>OTOÑO / INVIERNO</v>
          </cell>
          <cell r="F1645">
            <v>0</v>
          </cell>
          <cell r="G1645" t="str">
            <v>51 SEMANA</v>
          </cell>
          <cell r="H1645" t="str">
            <v>SKINNY</v>
          </cell>
          <cell r="I1645" t="str">
            <v>-</v>
          </cell>
          <cell r="J1645" t="str">
            <v>REBAJAS</v>
          </cell>
          <cell r="K1645" t="str">
            <v>ALGODON  ELASTANO</v>
          </cell>
          <cell r="L1645" t="str">
            <v>-</v>
          </cell>
          <cell r="M1645" t="str">
            <v>-</v>
          </cell>
          <cell r="N1645" t="str">
            <v>TEINME</v>
          </cell>
          <cell r="O1645">
            <v>399.9</v>
          </cell>
        </row>
        <row r="1646">
          <cell r="A1646" t="str">
            <v>GD21R847</v>
          </cell>
          <cell r="B1646" t="str">
            <v>PT DAMA</v>
          </cell>
          <cell r="C1646" t="str">
            <v>JEANS</v>
          </cell>
          <cell r="D1646" t="str">
            <v>ADVANCED</v>
          </cell>
          <cell r="E1646" t="str">
            <v>PRIMAVERA / VERANO</v>
          </cell>
          <cell r="F1646">
            <v>2014</v>
          </cell>
          <cell r="G1646" t="str">
            <v>21 SEMANA</v>
          </cell>
          <cell r="H1646" t="str">
            <v>SKINNY HIGH</v>
          </cell>
          <cell r="I1646" t="str">
            <v>-</v>
          </cell>
          <cell r="J1646" t="str">
            <v>REBAJAS OTO - INV 2017</v>
          </cell>
          <cell r="K1646" t="str">
            <v>MEZCLILLA</v>
          </cell>
          <cell r="L1646">
            <v>0</v>
          </cell>
          <cell r="M1646" t="str">
            <v>LANZAMIENTO</v>
          </cell>
          <cell r="N1646" t="str">
            <v>TEINME</v>
          </cell>
          <cell r="O1646">
            <v>399.9</v>
          </cell>
        </row>
        <row r="1647">
          <cell r="A1647" t="str">
            <v>GD21R849</v>
          </cell>
          <cell r="B1647" t="str">
            <v>PT DAMA</v>
          </cell>
          <cell r="C1647" t="str">
            <v>JEANS</v>
          </cell>
          <cell r="D1647" t="str">
            <v>LOW PRICE</v>
          </cell>
          <cell r="E1647" t="str">
            <v>PRIMAVERA / VERANO</v>
          </cell>
          <cell r="F1647">
            <v>2014</v>
          </cell>
          <cell r="G1647" t="str">
            <v>19 SEMANA</v>
          </cell>
          <cell r="H1647" t="str">
            <v>JEGGINS CON RESORTE Y FRACCION</v>
          </cell>
          <cell r="I1647" t="str">
            <v>-</v>
          </cell>
          <cell r="J1647" t="str">
            <v>REBAJAS OTO - INV 2017</v>
          </cell>
          <cell r="K1647" t="str">
            <v>MEZCLILLA</v>
          </cell>
          <cell r="L1647">
            <v>0</v>
          </cell>
          <cell r="M1647" t="str">
            <v>LANZAMIENTO</v>
          </cell>
          <cell r="N1647" t="str">
            <v>TEINME</v>
          </cell>
          <cell r="O1647">
            <v>399.9</v>
          </cell>
        </row>
        <row r="1648">
          <cell r="A1648" t="str">
            <v>GD21R850</v>
          </cell>
          <cell r="B1648" t="str">
            <v>PT DAMA</v>
          </cell>
          <cell r="C1648" t="str">
            <v>JEANS</v>
          </cell>
          <cell r="D1648" t="str">
            <v>TRENDY</v>
          </cell>
          <cell r="E1648" t="str">
            <v>PRIMAVERA / VERANO</v>
          </cell>
          <cell r="F1648">
            <v>2014</v>
          </cell>
          <cell r="G1648" t="str">
            <v>20 SEMANA</v>
          </cell>
          <cell r="H1648" t="str">
            <v>SKINNY</v>
          </cell>
          <cell r="I1648" t="str">
            <v>-</v>
          </cell>
          <cell r="J1648" t="str">
            <v>REBAJAS OTO - INV 2017</v>
          </cell>
          <cell r="K1648" t="str">
            <v>MEZCLILLA</v>
          </cell>
          <cell r="L1648">
            <v>0</v>
          </cell>
          <cell r="M1648" t="str">
            <v>LANZAMIENTO</v>
          </cell>
          <cell r="N1648" t="str">
            <v>TEINME</v>
          </cell>
          <cell r="O1648">
            <v>449.9</v>
          </cell>
        </row>
        <row r="1649">
          <cell r="A1649" t="str">
            <v>GD21R856</v>
          </cell>
          <cell r="B1649" t="str">
            <v>PT DAMA</v>
          </cell>
          <cell r="C1649" t="str">
            <v>JEANS</v>
          </cell>
          <cell r="D1649" t="str">
            <v>ADVANCED</v>
          </cell>
          <cell r="E1649" t="str">
            <v>PRIMAVERA / VERANO</v>
          </cell>
          <cell r="F1649">
            <v>2014</v>
          </cell>
          <cell r="G1649" t="str">
            <v>23 SEMANA</v>
          </cell>
          <cell r="H1649" t="str">
            <v>JEGGINS RESORTE</v>
          </cell>
          <cell r="I1649" t="str">
            <v>-</v>
          </cell>
          <cell r="J1649" t="str">
            <v>REBAJAS OTO - INV 2017</v>
          </cell>
          <cell r="K1649" t="str">
            <v>MEZCLILLA</v>
          </cell>
          <cell r="L1649">
            <v>0</v>
          </cell>
          <cell r="M1649" t="str">
            <v>LANZAMIENTO</v>
          </cell>
          <cell r="N1649" t="str">
            <v>TEINME</v>
          </cell>
          <cell r="O1649">
            <v>379.9</v>
          </cell>
        </row>
        <row r="1650">
          <cell r="A1650" t="str">
            <v>GD21R857</v>
          </cell>
          <cell r="B1650" t="str">
            <v>PT DAMA</v>
          </cell>
          <cell r="C1650" t="str">
            <v>JEANS</v>
          </cell>
          <cell r="D1650" t="str">
            <v>ADVANCED</v>
          </cell>
          <cell r="E1650" t="str">
            <v>PRIMAVERA / VERANO</v>
          </cell>
          <cell r="F1650">
            <v>2014</v>
          </cell>
          <cell r="G1650" t="str">
            <v>23 SEMANA</v>
          </cell>
          <cell r="H1650" t="str">
            <v>JEGGINS RESORTE BOLSAS</v>
          </cell>
          <cell r="I1650" t="str">
            <v>-</v>
          </cell>
          <cell r="J1650" t="str">
            <v>REBAJAS OTO - INV 2017</v>
          </cell>
          <cell r="K1650" t="str">
            <v>MEZCLILLA</v>
          </cell>
          <cell r="L1650">
            <v>0</v>
          </cell>
          <cell r="M1650" t="str">
            <v>LANZAMIENTO</v>
          </cell>
          <cell r="N1650" t="str">
            <v>TEINME</v>
          </cell>
          <cell r="O1650">
            <v>329.9</v>
          </cell>
        </row>
        <row r="1651">
          <cell r="A1651" t="str">
            <v>GD21R910</v>
          </cell>
          <cell r="B1651" t="str">
            <v>PT DAMA</v>
          </cell>
          <cell r="C1651" t="str">
            <v>JEANS</v>
          </cell>
          <cell r="D1651" t="str">
            <v>ADVANCED</v>
          </cell>
          <cell r="E1651" t="str">
            <v>OTOÑO / INVIERNO</v>
          </cell>
          <cell r="F1651">
            <v>2014</v>
          </cell>
          <cell r="G1651" t="str">
            <v>39 SEMANA</v>
          </cell>
          <cell r="H1651" t="str">
            <v>SKINNY SLIM</v>
          </cell>
          <cell r="I1651" t="str">
            <v>-</v>
          </cell>
          <cell r="J1651" t="str">
            <v>REBAJAS OTO - INV 2017</v>
          </cell>
          <cell r="K1651" t="str">
            <v>MEZCLILLA</v>
          </cell>
          <cell r="L1651">
            <v>0</v>
          </cell>
          <cell r="M1651" t="str">
            <v>LANZAMIENTO</v>
          </cell>
          <cell r="N1651" t="str">
            <v>TEINME</v>
          </cell>
          <cell r="O1651">
            <v>449.9</v>
          </cell>
        </row>
        <row r="1652">
          <cell r="A1652" t="str">
            <v>GD21R933</v>
          </cell>
          <cell r="B1652" t="str">
            <v>PT DAMA</v>
          </cell>
          <cell r="C1652" t="str">
            <v>JEANS</v>
          </cell>
          <cell r="D1652" t="str">
            <v>TRENDY</v>
          </cell>
          <cell r="E1652" t="str">
            <v>OTOÑO / INVIERNO</v>
          </cell>
          <cell r="F1652">
            <v>0</v>
          </cell>
          <cell r="G1652" t="str">
            <v>43 SEMANA</v>
          </cell>
          <cell r="H1652" t="str">
            <v>SKINNY SLIM</v>
          </cell>
          <cell r="I1652" t="str">
            <v>-</v>
          </cell>
          <cell r="J1652" t="str">
            <v>REBAJAS</v>
          </cell>
          <cell r="K1652" t="str">
            <v>ALGODON  ELASTANO</v>
          </cell>
          <cell r="L1652">
            <v>0</v>
          </cell>
          <cell r="M1652" t="str">
            <v>LANZAMIENTO</v>
          </cell>
          <cell r="N1652" t="str">
            <v>TEINME</v>
          </cell>
          <cell r="O1652">
            <v>549.9</v>
          </cell>
        </row>
        <row r="1653">
          <cell r="A1653" t="str">
            <v>GD21R967</v>
          </cell>
          <cell r="B1653" t="str">
            <v>PT DAMA</v>
          </cell>
          <cell r="C1653" t="str">
            <v>JEANS</v>
          </cell>
          <cell r="D1653" t="str">
            <v>CORE</v>
          </cell>
          <cell r="E1653" t="str">
            <v>PRIMAVERA / VERANO</v>
          </cell>
          <cell r="F1653">
            <v>2015</v>
          </cell>
          <cell r="G1653" t="str">
            <v>3 SEMANA</v>
          </cell>
          <cell r="H1653" t="str">
            <v>SUPER JEGGINS</v>
          </cell>
          <cell r="I1653" t="str">
            <v>-</v>
          </cell>
          <cell r="J1653" t="str">
            <v>REBAJAS OTO - INV 2018</v>
          </cell>
          <cell r="K1653" t="str">
            <v>MEZCLILLA</v>
          </cell>
          <cell r="L1653" t="str">
            <v>BASICOS</v>
          </cell>
          <cell r="M1653" t="str">
            <v>LANZAMIENTO</v>
          </cell>
          <cell r="N1653" t="str">
            <v>TEINME</v>
          </cell>
          <cell r="O1653">
            <v>399.9</v>
          </cell>
        </row>
        <row r="1654">
          <cell r="A1654" t="str">
            <v>GD21R977</v>
          </cell>
          <cell r="B1654" t="str">
            <v>PT DAMA</v>
          </cell>
          <cell r="C1654" t="str">
            <v>JEANS</v>
          </cell>
          <cell r="D1654" t="str">
            <v>ADVANCE</v>
          </cell>
          <cell r="E1654" t="str">
            <v>PRIMAVERA / VERANO</v>
          </cell>
          <cell r="F1654">
            <v>0</v>
          </cell>
          <cell r="G1654" t="str">
            <v>9 SEMANA</v>
          </cell>
          <cell r="H1654" t="str">
            <v>SKINNY TIRO ALTO</v>
          </cell>
          <cell r="I1654" t="str">
            <v>-</v>
          </cell>
          <cell r="J1654" t="str">
            <v>REBAJAS</v>
          </cell>
          <cell r="K1654" t="str">
            <v>ALGODON  ELASTANO</v>
          </cell>
          <cell r="L1654">
            <v>0</v>
          </cell>
          <cell r="M1654" t="str">
            <v>LANZAMIENTO</v>
          </cell>
          <cell r="N1654" t="str">
            <v>TEINME</v>
          </cell>
          <cell r="O1654">
            <v>499.9</v>
          </cell>
        </row>
        <row r="1655">
          <cell r="A1655" t="str">
            <v>GD21R982</v>
          </cell>
          <cell r="B1655" t="str">
            <v>PT DAMA</v>
          </cell>
          <cell r="C1655" t="str">
            <v>JEANS</v>
          </cell>
          <cell r="D1655" t="str">
            <v>LOW PRICE</v>
          </cell>
          <cell r="E1655" t="str">
            <v>PRIMAVERA / VERANO</v>
          </cell>
          <cell r="F1655">
            <v>2015</v>
          </cell>
          <cell r="G1655" t="str">
            <v>9 SEMANA</v>
          </cell>
          <cell r="H1655" t="str">
            <v>SKINNY TIRO ALTO</v>
          </cell>
          <cell r="I1655" t="str">
            <v>-</v>
          </cell>
          <cell r="J1655" t="str">
            <v>PRIMERAS REBAJAS PRI-VER 2015</v>
          </cell>
          <cell r="K1655" t="str">
            <v>MEZCLILLA</v>
          </cell>
          <cell r="L1655">
            <v>0</v>
          </cell>
          <cell r="M1655" t="str">
            <v>LANZAMIENTO</v>
          </cell>
          <cell r="N1655" t="str">
            <v>TEINME</v>
          </cell>
          <cell r="O1655">
            <v>499.9</v>
          </cell>
        </row>
        <row r="1656">
          <cell r="A1656" t="str">
            <v>GD21R984</v>
          </cell>
          <cell r="B1656" t="str">
            <v>PT DAMA</v>
          </cell>
          <cell r="C1656" t="str">
            <v>JEANS</v>
          </cell>
          <cell r="D1656" t="str">
            <v>ADVANCE</v>
          </cell>
          <cell r="E1656" t="str">
            <v>PRIMAVERA / VERANO</v>
          </cell>
          <cell r="F1656">
            <v>0</v>
          </cell>
          <cell r="G1656" t="str">
            <v>9 SEMANA</v>
          </cell>
          <cell r="H1656" t="str">
            <v>SKINNY TIRO MEDIO</v>
          </cell>
          <cell r="I1656" t="str">
            <v>-</v>
          </cell>
          <cell r="J1656" t="str">
            <v>REBAJAS</v>
          </cell>
          <cell r="K1656" t="str">
            <v>ALGODON  ELASTANO</v>
          </cell>
          <cell r="L1656">
            <v>0</v>
          </cell>
          <cell r="M1656" t="str">
            <v>LANZAMIENTO</v>
          </cell>
          <cell r="N1656" t="str">
            <v>TEINME</v>
          </cell>
          <cell r="O1656">
            <v>499.9</v>
          </cell>
        </row>
        <row r="1657">
          <cell r="A1657" t="str">
            <v>GD21R989</v>
          </cell>
          <cell r="B1657" t="str">
            <v>PT DAMA</v>
          </cell>
          <cell r="C1657" t="str">
            <v>JEANS</v>
          </cell>
          <cell r="D1657" t="str">
            <v>TRENDY</v>
          </cell>
          <cell r="E1657" t="str">
            <v>PRIMAVERA / VERANO</v>
          </cell>
          <cell r="F1657">
            <v>0</v>
          </cell>
          <cell r="G1657" t="str">
            <v>11 SEMANA</v>
          </cell>
          <cell r="H1657" t="str">
            <v>BOYFRIEND</v>
          </cell>
          <cell r="I1657" t="str">
            <v>-</v>
          </cell>
          <cell r="J1657" t="str">
            <v>REBAJAS</v>
          </cell>
          <cell r="K1657" t="str">
            <v>ALGODON  ELASTANO</v>
          </cell>
          <cell r="L1657">
            <v>0</v>
          </cell>
          <cell r="M1657" t="str">
            <v>LANZAMIENTO</v>
          </cell>
          <cell r="N1657" t="str">
            <v>TEINME</v>
          </cell>
          <cell r="O1657">
            <v>599.9</v>
          </cell>
        </row>
        <row r="1658">
          <cell r="A1658" t="str">
            <v>GD21R990</v>
          </cell>
          <cell r="B1658" t="str">
            <v>PT DAMA</v>
          </cell>
          <cell r="C1658" t="str">
            <v>JEANS</v>
          </cell>
          <cell r="D1658" t="str">
            <v>TRENDY</v>
          </cell>
          <cell r="E1658" t="str">
            <v>PRIMAVERA / VERANO</v>
          </cell>
          <cell r="F1658">
            <v>0</v>
          </cell>
          <cell r="G1658" t="str">
            <v>11 SEMANA</v>
          </cell>
          <cell r="H1658" t="str">
            <v>BOYFRIEND</v>
          </cell>
          <cell r="I1658" t="str">
            <v>-</v>
          </cell>
          <cell r="J1658" t="str">
            <v>REBAJAS</v>
          </cell>
          <cell r="K1658" t="str">
            <v>ALGODON  ELASTANO</v>
          </cell>
          <cell r="L1658">
            <v>0</v>
          </cell>
          <cell r="M1658" t="str">
            <v>LANZAMIENTO</v>
          </cell>
          <cell r="N1658" t="str">
            <v>TEINME</v>
          </cell>
          <cell r="O1658">
            <v>599.9</v>
          </cell>
        </row>
        <row r="1659">
          <cell r="A1659" t="str">
            <v>GD21R999</v>
          </cell>
          <cell r="B1659" t="str">
            <v>PT DAMA</v>
          </cell>
          <cell r="C1659" t="str">
            <v>JEANS</v>
          </cell>
          <cell r="D1659" t="str">
            <v>TRENDY</v>
          </cell>
          <cell r="E1659" t="str">
            <v>PRIMAVERA / VERANO</v>
          </cell>
          <cell r="F1659">
            <v>0</v>
          </cell>
          <cell r="G1659" t="str">
            <v>9 SEMANA</v>
          </cell>
          <cell r="H1659" t="str">
            <v>SKINNY BAGGY</v>
          </cell>
          <cell r="I1659" t="str">
            <v>-</v>
          </cell>
          <cell r="J1659" t="str">
            <v>REBAJAS</v>
          </cell>
          <cell r="K1659" t="str">
            <v>ALGODON  ELASTANO</v>
          </cell>
          <cell r="L1659">
            <v>0</v>
          </cell>
          <cell r="M1659" t="str">
            <v>LANZAMIENTO</v>
          </cell>
          <cell r="N1659" t="str">
            <v>TEINME</v>
          </cell>
          <cell r="O1659">
            <v>599.9</v>
          </cell>
        </row>
        <row r="1660">
          <cell r="A1660" t="str">
            <v>GD21T022</v>
          </cell>
          <cell r="B1660" t="str">
            <v>PT DAMA</v>
          </cell>
          <cell r="C1660" t="str">
            <v>JEANS</v>
          </cell>
          <cell r="D1660" t="str">
            <v>ADVANCE</v>
          </cell>
          <cell r="E1660" t="str">
            <v>PRIMAVERA / VERANO</v>
          </cell>
          <cell r="F1660">
            <v>2019</v>
          </cell>
          <cell r="G1660" t="str">
            <v>21 SEMANA</v>
          </cell>
          <cell r="H1660">
            <v>0</v>
          </cell>
          <cell r="I1660" t="str">
            <v>-</v>
          </cell>
          <cell r="J1660" t="str">
            <v>REBAJAS</v>
          </cell>
          <cell r="K1660" t="str">
            <v>GABARDINA</v>
          </cell>
          <cell r="L1660" t="str">
            <v>HAWAII</v>
          </cell>
          <cell r="M1660" t="str">
            <v>-</v>
          </cell>
          <cell r="N1660" t="str">
            <v>TEINME</v>
          </cell>
          <cell r="O1660">
            <v>399.9</v>
          </cell>
        </row>
        <row r="1661">
          <cell r="A1661" t="str">
            <v>GD21U128</v>
          </cell>
          <cell r="B1661" t="str">
            <v>PT DAMA</v>
          </cell>
          <cell r="C1661" t="str">
            <v>JEANS</v>
          </cell>
          <cell r="D1661" t="str">
            <v>BASICO</v>
          </cell>
          <cell r="E1661" t="str">
            <v>PRIMAVERA / VERANO</v>
          </cell>
          <cell r="F1661">
            <v>2012</v>
          </cell>
          <cell r="G1661" t="str">
            <v>13 SEMANA</v>
          </cell>
          <cell r="H1661" t="str">
            <v>EMA</v>
          </cell>
          <cell r="I1661" t="str">
            <v>-</v>
          </cell>
          <cell r="J1661" t="str">
            <v>1RAS. REBAJAS OI-13  (2 ENERO)</v>
          </cell>
          <cell r="K1661" t="str">
            <v>GABARDINA</v>
          </cell>
          <cell r="L1661" t="str">
            <v>-</v>
          </cell>
          <cell r="M1661" t="str">
            <v>-</v>
          </cell>
          <cell r="N1661" t="str">
            <v>TEINME</v>
          </cell>
          <cell r="O1661">
            <v>149.9</v>
          </cell>
        </row>
        <row r="1662">
          <cell r="A1662" t="str">
            <v>GD21U129</v>
          </cell>
          <cell r="B1662" t="str">
            <v>PT DAMA</v>
          </cell>
          <cell r="C1662" t="str">
            <v>JEANS</v>
          </cell>
          <cell r="D1662" t="str">
            <v>CORE</v>
          </cell>
          <cell r="E1662" t="str">
            <v>PRIMAVERA / VERANO</v>
          </cell>
          <cell r="F1662">
            <v>2012</v>
          </cell>
          <cell r="G1662" t="str">
            <v>14 SEMANA</v>
          </cell>
          <cell r="H1662" t="str">
            <v>DAMIANA</v>
          </cell>
          <cell r="I1662" t="str">
            <v>-</v>
          </cell>
          <cell r="J1662" t="str">
            <v>RECALL</v>
          </cell>
          <cell r="K1662" t="str">
            <v>GABARDINA</v>
          </cell>
          <cell r="L1662" t="str">
            <v>-</v>
          </cell>
          <cell r="M1662" t="str">
            <v>-</v>
          </cell>
          <cell r="N1662" t="str">
            <v>TEINME</v>
          </cell>
          <cell r="O1662">
            <v>349.9</v>
          </cell>
        </row>
        <row r="1663">
          <cell r="A1663" t="str">
            <v>GD21U172</v>
          </cell>
          <cell r="B1663" t="str">
            <v>PT DAMA</v>
          </cell>
          <cell r="C1663" t="str">
            <v>JEANS</v>
          </cell>
          <cell r="D1663" t="str">
            <v>CORE</v>
          </cell>
          <cell r="E1663" t="str">
            <v>PRIMAVERA / VERANO</v>
          </cell>
          <cell r="F1663">
            <v>2013</v>
          </cell>
          <cell r="G1663" t="str">
            <v>9 SEMANA</v>
          </cell>
          <cell r="H1663" t="str">
            <v>SKINNY</v>
          </cell>
          <cell r="I1663" t="str">
            <v>-</v>
          </cell>
          <cell r="J1663" t="str">
            <v>RECALL</v>
          </cell>
          <cell r="K1663" t="str">
            <v>GABARDINA</v>
          </cell>
          <cell r="L1663" t="str">
            <v>FLORAL</v>
          </cell>
          <cell r="M1663" t="str">
            <v>-</v>
          </cell>
          <cell r="N1663" t="str">
            <v>TEINME</v>
          </cell>
          <cell r="O1663">
            <v>349.9</v>
          </cell>
        </row>
        <row r="1664">
          <cell r="A1664" t="str">
            <v>GD21U529</v>
          </cell>
          <cell r="B1664" t="str">
            <v>PT DAMA</v>
          </cell>
          <cell r="C1664" t="str">
            <v>JEANS</v>
          </cell>
          <cell r="D1664" t="str">
            <v>CORE</v>
          </cell>
          <cell r="E1664" t="str">
            <v>OTOÑO / INVIERNO</v>
          </cell>
          <cell r="F1664">
            <v>2014</v>
          </cell>
          <cell r="G1664" t="str">
            <v>41 SEMANA</v>
          </cell>
          <cell r="H1664" t="str">
            <v>JEGGINS RESORTE</v>
          </cell>
          <cell r="I1664" t="str">
            <v>-</v>
          </cell>
          <cell r="J1664" t="str">
            <v>-</v>
          </cell>
          <cell r="K1664" t="str">
            <v>GABARDINA</v>
          </cell>
          <cell r="L1664" t="str">
            <v>BASICOS</v>
          </cell>
          <cell r="M1664" t="str">
            <v>LANZAMIENTO</v>
          </cell>
          <cell r="N1664" t="str">
            <v>TEINME</v>
          </cell>
          <cell r="O1664">
            <v>369.9</v>
          </cell>
        </row>
        <row r="1665">
          <cell r="A1665" t="str">
            <v>GD21U543</v>
          </cell>
          <cell r="B1665" t="str">
            <v>PT DAMA</v>
          </cell>
          <cell r="C1665" t="str">
            <v>JEANS</v>
          </cell>
          <cell r="D1665" t="str">
            <v>CORE</v>
          </cell>
          <cell r="E1665" t="str">
            <v>OTOÑO / INVIERNO</v>
          </cell>
          <cell r="F1665">
            <v>2015</v>
          </cell>
          <cell r="G1665" t="str">
            <v>33 SEMANA</v>
          </cell>
          <cell r="H1665" t="str">
            <v>SUPER JEGGINS</v>
          </cell>
          <cell r="I1665" t="str">
            <v>-</v>
          </cell>
          <cell r="J1665" t="str">
            <v>REBAJAS OTO-INV 2015</v>
          </cell>
          <cell r="K1665" t="str">
            <v>GABARDINA</v>
          </cell>
          <cell r="L1665" t="str">
            <v>BASICOS</v>
          </cell>
          <cell r="M1665" t="str">
            <v>LANZAMIENTO</v>
          </cell>
          <cell r="N1665" t="str">
            <v>TEINME</v>
          </cell>
          <cell r="O1665">
            <v>379.9</v>
          </cell>
        </row>
        <row r="1666">
          <cell r="A1666" t="str">
            <v>GD21U545</v>
          </cell>
          <cell r="B1666" t="str">
            <v>PT DAMA</v>
          </cell>
          <cell r="C1666" t="str">
            <v>JEANS</v>
          </cell>
          <cell r="D1666" t="str">
            <v>CORE</v>
          </cell>
          <cell r="E1666" t="str">
            <v>OTOÑO / INVIERNO</v>
          </cell>
          <cell r="F1666">
            <v>2015</v>
          </cell>
          <cell r="G1666" t="str">
            <v>46 SEMANA</v>
          </cell>
          <cell r="H1666" t="str">
            <v>SUPER JEGGINS</v>
          </cell>
          <cell r="I1666" t="str">
            <v>-</v>
          </cell>
          <cell r="J1666" t="str">
            <v>REBAJAS OTO-INV 2015</v>
          </cell>
          <cell r="K1666" t="str">
            <v>GABARDINA</v>
          </cell>
          <cell r="L1666" t="str">
            <v>BASICOS</v>
          </cell>
          <cell r="M1666" t="str">
            <v>LANZAMIENTO</v>
          </cell>
          <cell r="N1666" t="str">
            <v>TEINME</v>
          </cell>
          <cell r="O1666">
            <v>379.9</v>
          </cell>
        </row>
        <row r="1667">
          <cell r="A1667" t="str">
            <v>GD21U548</v>
          </cell>
          <cell r="B1667" t="str">
            <v>PT DAMA</v>
          </cell>
          <cell r="C1667" t="str">
            <v>JEANS</v>
          </cell>
          <cell r="D1667" t="str">
            <v>TRENDY</v>
          </cell>
          <cell r="E1667" t="str">
            <v>OTOÑO / INVIERNO</v>
          </cell>
          <cell r="F1667">
            <v>2015</v>
          </cell>
          <cell r="G1667" t="str">
            <v>51 SEMANA</v>
          </cell>
          <cell r="H1667" t="str">
            <v>SUPER JEGGINS</v>
          </cell>
          <cell r="I1667" t="str">
            <v>-</v>
          </cell>
          <cell r="J1667" t="str">
            <v>REBAJAS OTO-INV 2015</v>
          </cell>
          <cell r="K1667" t="str">
            <v>GABARDINA</v>
          </cell>
          <cell r="L1667">
            <v>0</v>
          </cell>
          <cell r="M1667" t="str">
            <v>LANZAMIENTO</v>
          </cell>
          <cell r="N1667" t="str">
            <v>TEINME</v>
          </cell>
          <cell r="O1667">
            <v>549.9</v>
          </cell>
        </row>
        <row r="1668">
          <cell r="A1668" t="str">
            <v>GD21U549</v>
          </cell>
          <cell r="B1668" t="str">
            <v>PT DAMA</v>
          </cell>
          <cell r="C1668" t="str">
            <v>JEANS</v>
          </cell>
          <cell r="D1668" t="str">
            <v>CORE</v>
          </cell>
          <cell r="E1668" t="str">
            <v>PRIMAVERA / VERANO</v>
          </cell>
          <cell r="F1668">
            <v>2016</v>
          </cell>
          <cell r="G1668" t="str">
            <v>18 SEMANA</v>
          </cell>
          <cell r="H1668" t="str">
            <v>GIGI</v>
          </cell>
          <cell r="I1668" t="str">
            <v>-</v>
          </cell>
          <cell r="J1668" t="str">
            <v>REBAJAS PRI - VER 2016</v>
          </cell>
          <cell r="K1668" t="str">
            <v>GABARDINA</v>
          </cell>
          <cell r="L1668" t="str">
            <v>BASICOS</v>
          </cell>
          <cell r="M1668" t="str">
            <v>-</v>
          </cell>
          <cell r="N1668" t="str">
            <v>TEINME</v>
          </cell>
          <cell r="O1668">
            <v>499.9</v>
          </cell>
        </row>
        <row r="1669">
          <cell r="A1669" t="str">
            <v>GD21U550</v>
          </cell>
          <cell r="B1669" t="str">
            <v>PT DAMA</v>
          </cell>
          <cell r="C1669" t="str">
            <v>JEANS</v>
          </cell>
          <cell r="D1669" t="str">
            <v>CORE</v>
          </cell>
          <cell r="E1669" t="str">
            <v>PRIMAVERA / VERANO</v>
          </cell>
          <cell r="F1669">
            <v>0</v>
          </cell>
          <cell r="G1669" t="str">
            <v>26 SEMANA</v>
          </cell>
          <cell r="H1669" t="str">
            <v>SHAILA</v>
          </cell>
          <cell r="I1669" t="str">
            <v>-</v>
          </cell>
          <cell r="J1669" t="str">
            <v>REBAJAS</v>
          </cell>
          <cell r="K1669" t="str">
            <v>GABARDINA</v>
          </cell>
          <cell r="L1669" t="str">
            <v>BASICOS</v>
          </cell>
          <cell r="M1669" t="str">
            <v>-</v>
          </cell>
          <cell r="N1669" t="str">
            <v>TEINME</v>
          </cell>
          <cell r="O1669">
            <v>499.9</v>
          </cell>
        </row>
        <row r="1670">
          <cell r="A1670" t="str">
            <v>GD21U551</v>
          </cell>
          <cell r="B1670" t="str">
            <v>PT DAMA</v>
          </cell>
          <cell r="C1670" t="str">
            <v>JEANS</v>
          </cell>
          <cell r="D1670" t="str">
            <v>CORE</v>
          </cell>
          <cell r="E1670" t="str">
            <v>PRIMAVERA / VERANO</v>
          </cell>
          <cell r="F1670">
            <v>0</v>
          </cell>
          <cell r="G1670" t="str">
            <v>26 SEMANA</v>
          </cell>
          <cell r="H1670" t="str">
            <v>INNA</v>
          </cell>
          <cell r="I1670">
            <v>0</v>
          </cell>
          <cell r="J1670" t="str">
            <v>REBAJAS</v>
          </cell>
          <cell r="K1670" t="str">
            <v>GABARDINA</v>
          </cell>
          <cell r="L1670">
            <v>0</v>
          </cell>
          <cell r="M1670">
            <v>0</v>
          </cell>
          <cell r="N1670" t="str">
            <v>TEINME</v>
          </cell>
          <cell r="O1670">
            <v>499.9</v>
          </cell>
        </row>
        <row r="1671">
          <cell r="A1671" t="str">
            <v>GD21U552</v>
          </cell>
          <cell r="B1671" t="str">
            <v>PT DAMA</v>
          </cell>
          <cell r="C1671" t="str">
            <v>JEANS</v>
          </cell>
          <cell r="D1671" t="str">
            <v>CORE</v>
          </cell>
          <cell r="E1671" t="str">
            <v>PRIMAVERA / VERANO</v>
          </cell>
          <cell r="F1671">
            <v>2016</v>
          </cell>
          <cell r="G1671" t="str">
            <v>26 SEMANA</v>
          </cell>
          <cell r="H1671" t="str">
            <v>NICOLE</v>
          </cell>
          <cell r="I1671" t="str">
            <v>-</v>
          </cell>
          <cell r="J1671" t="str">
            <v>REBAJAS PRI - VER 2017</v>
          </cell>
          <cell r="K1671" t="str">
            <v>GABARDINA</v>
          </cell>
          <cell r="L1671" t="str">
            <v>BASICOS</v>
          </cell>
          <cell r="M1671" t="str">
            <v>-</v>
          </cell>
          <cell r="N1671" t="str">
            <v>TEINME</v>
          </cell>
          <cell r="O1671">
            <v>499.9</v>
          </cell>
        </row>
        <row r="1672">
          <cell r="A1672" t="str">
            <v>GD21U553</v>
          </cell>
          <cell r="B1672" t="str">
            <v>PT DAMA</v>
          </cell>
          <cell r="C1672" t="str">
            <v>JEANS</v>
          </cell>
          <cell r="D1672" t="str">
            <v>CORE</v>
          </cell>
          <cell r="E1672" t="str">
            <v>OTOÑO / INVIERNO</v>
          </cell>
          <cell r="F1672">
            <v>2016</v>
          </cell>
          <cell r="G1672" t="str">
            <v>38 SEMANA</v>
          </cell>
          <cell r="H1672" t="str">
            <v>NICOLE</v>
          </cell>
          <cell r="I1672" t="str">
            <v>-</v>
          </cell>
          <cell r="J1672" t="str">
            <v>REBAJAS OTO - INV 2016</v>
          </cell>
          <cell r="K1672" t="str">
            <v>GABARDINA</v>
          </cell>
          <cell r="L1672" t="str">
            <v>BASICOS</v>
          </cell>
          <cell r="M1672" t="str">
            <v>-</v>
          </cell>
          <cell r="N1672" t="str">
            <v>TEINME</v>
          </cell>
          <cell r="O1672">
            <v>499.9</v>
          </cell>
        </row>
        <row r="1673">
          <cell r="A1673" t="str">
            <v>GD21U555</v>
          </cell>
          <cell r="B1673" t="str">
            <v>PT DAMA</v>
          </cell>
          <cell r="C1673" t="str">
            <v>JEANS</v>
          </cell>
          <cell r="D1673" t="str">
            <v>CORE</v>
          </cell>
          <cell r="E1673" t="str">
            <v>OTOÑO / INVIERNO</v>
          </cell>
          <cell r="F1673">
            <v>2016</v>
          </cell>
          <cell r="G1673" t="str">
            <v>48 SEMANA</v>
          </cell>
          <cell r="H1673" t="str">
            <v>GIGI</v>
          </cell>
          <cell r="I1673" t="str">
            <v>-</v>
          </cell>
          <cell r="J1673" t="str">
            <v>REBAJAS OTO - INV 2016</v>
          </cell>
          <cell r="K1673" t="str">
            <v>GABARDINA</v>
          </cell>
          <cell r="L1673" t="str">
            <v>BASICOS</v>
          </cell>
          <cell r="M1673" t="str">
            <v>-</v>
          </cell>
          <cell r="N1673" t="str">
            <v>TEINME</v>
          </cell>
          <cell r="O1673">
            <v>449.9</v>
          </cell>
        </row>
        <row r="1674">
          <cell r="A1674" t="str">
            <v>GD21U556</v>
          </cell>
          <cell r="B1674" t="str">
            <v>PT DAMA</v>
          </cell>
          <cell r="C1674" t="str">
            <v>JEANS</v>
          </cell>
          <cell r="D1674" t="str">
            <v>CORE</v>
          </cell>
          <cell r="E1674" t="str">
            <v>OTOÑO / INVIERNO</v>
          </cell>
          <cell r="F1674">
            <v>2016</v>
          </cell>
          <cell r="G1674" t="str">
            <v>47 SEMANA</v>
          </cell>
          <cell r="H1674" t="str">
            <v>SHAILA</v>
          </cell>
          <cell r="I1674" t="str">
            <v>-</v>
          </cell>
          <cell r="J1674" t="str">
            <v>REBAJAS OTO - INV 2016</v>
          </cell>
          <cell r="K1674" t="str">
            <v>GABARDINA</v>
          </cell>
          <cell r="L1674" t="str">
            <v>BASICOS</v>
          </cell>
          <cell r="M1674" t="str">
            <v>-</v>
          </cell>
          <cell r="N1674" t="str">
            <v>TEINME</v>
          </cell>
          <cell r="O1674">
            <v>449.9</v>
          </cell>
        </row>
        <row r="1675">
          <cell r="A1675" t="str">
            <v>GD21U558</v>
          </cell>
          <cell r="B1675" t="str">
            <v>PT DAMA</v>
          </cell>
          <cell r="C1675" t="str">
            <v>JEANS</v>
          </cell>
          <cell r="D1675" t="str">
            <v>CORE</v>
          </cell>
          <cell r="E1675" t="str">
            <v>OTOÑO / INVIERNO</v>
          </cell>
          <cell r="F1675">
            <v>2016</v>
          </cell>
          <cell r="G1675" t="str">
            <v>48 SEMANA</v>
          </cell>
          <cell r="H1675" t="str">
            <v>KENDALL</v>
          </cell>
          <cell r="I1675" t="str">
            <v>-</v>
          </cell>
          <cell r="J1675" t="str">
            <v>REBAJAS OTO - INV 2016</v>
          </cell>
          <cell r="K1675" t="str">
            <v>GABARDINA</v>
          </cell>
          <cell r="L1675" t="str">
            <v>BASICOS</v>
          </cell>
          <cell r="M1675" t="str">
            <v>-</v>
          </cell>
          <cell r="N1675" t="str">
            <v>TEINME</v>
          </cell>
          <cell r="O1675">
            <v>499.9</v>
          </cell>
        </row>
        <row r="1676">
          <cell r="A1676" t="str">
            <v>GD21U561</v>
          </cell>
          <cell r="B1676" t="str">
            <v>PT DAMA</v>
          </cell>
          <cell r="C1676" t="str">
            <v>JEANS</v>
          </cell>
          <cell r="D1676" t="str">
            <v>CLEAN</v>
          </cell>
          <cell r="E1676" t="str">
            <v>OTOÑO / INVIERNO</v>
          </cell>
          <cell r="F1676">
            <v>2017</v>
          </cell>
          <cell r="G1676" t="str">
            <v>33 SEMANA</v>
          </cell>
          <cell r="H1676" t="str">
            <v>CAROL</v>
          </cell>
          <cell r="I1676" t="str">
            <v>-</v>
          </cell>
          <cell r="J1676" t="str">
            <v>REBAJAS OTO - INV 2017</v>
          </cell>
          <cell r="K1676" t="str">
            <v>GABARDINA</v>
          </cell>
          <cell r="L1676" t="str">
            <v>LOW COST</v>
          </cell>
          <cell r="M1676" t="str">
            <v>-</v>
          </cell>
          <cell r="N1676" t="str">
            <v>TEINME</v>
          </cell>
          <cell r="O1676">
            <v>289.89999999999998</v>
          </cell>
        </row>
        <row r="1677">
          <cell r="A1677" t="str">
            <v>GD21U570</v>
          </cell>
          <cell r="B1677" t="str">
            <v>PT DAMA</v>
          </cell>
          <cell r="C1677" t="str">
            <v>JEANS</v>
          </cell>
          <cell r="D1677" t="str">
            <v>CORE</v>
          </cell>
          <cell r="E1677" t="str">
            <v>OTOÑO / INVIERNO</v>
          </cell>
          <cell r="F1677">
            <v>0</v>
          </cell>
          <cell r="G1677" t="str">
            <v>36 SEMANA</v>
          </cell>
          <cell r="H1677" t="str">
            <v>GISELLE</v>
          </cell>
          <cell r="I1677" t="str">
            <v>-</v>
          </cell>
          <cell r="J1677" t="str">
            <v>REBAJAS</v>
          </cell>
          <cell r="K1677" t="str">
            <v>GABARDINA</v>
          </cell>
          <cell r="L1677" t="str">
            <v>BASICOS</v>
          </cell>
          <cell r="M1677" t="str">
            <v>-</v>
          </cell>
          <cell r="N1677" t="str">
            <v>TEINME</v>
          </cell>
          <cell r="O1677">
            <v>549.9</v>
          </cell>
        </row>
        <row r="1678">
          <cell r="A1678" t="str">
            <v>GD21U573</v>
          </cell>
          <cell r="B1678" t="str">
            <v>PT DAMA</v>
          </cell>
          <cell r="C1678" t="str">
            <v>JEANS</v>
          </cell>
          <cell r="D1678" t="str">
            <v>TRENDY</v>
          </cell>
          <cell r="E1678" t="str">
            <v>OTOÑO / INVIERNO</v>
          </cell>
          <cell r="F1678">
            <v>2017</v>
          </cell>
          <cell r="G1678" t="str">
            <v>36 SEMANA</v>
          </cell>
          <cell r="H1678" t="str">
            <v>KENDALL</v>
          </cell>
          <cell r="I1678" t="str">
            <v>-</v>
          </cell>
          <cell r="J1678" t="str">
            <v>REBAJAS OTO - INV 2017</v>
          </cell>
          <cell r="K1678" t="str">
            <v>GABARDINA</v>
          </cell>
          <cell r="L1678">
            <v>0</v>
          </cell>
          <cell r="M1678" t="str">
            <v>-</v>
          </cell>
          <cell r="N1678" t="str">
            <v>TEINME</v>
          </cell>
          <cell r="O1678">
            <v>449.9</v>
          </cell>
        </row>
        <row r="1679">
          <cell r="A1679" t="str">
            <v>GD21U574</v>
          </cell>
          <cell r="B1679" t="str">
            <v>PT DAMA</v>
          </cell>
          <cell r="C1679" t="str">
            <v>JEANS</v>
          </cell>
          <cell r="D1679" t="str">
            <v>TRENDY</v>
          </cell>
          <cell r="E1679" t="str">
            <v>OTOÑO / INVIERNO</v>
          </cell>
          <cell r="F1679">
            <v>2017</v>
          </cell>
          <cell r="G1679" t="str">
            <v>37 SEMANA</v>
          </cell>
          <cell r="H1679" t="str">
            <v>GIGI</v>
          </cell>
          <cell r="I1679" t="str">
            <v>-</v>
          </cell>
          <cell r="J1679" t="str">
            <v>REBAJAS OTO - INV 2017</v>
          </cell>
          <cell r="K1679" t="str">
            <v>GABARDINA</v>
          </cell>
          <cell r="L1679" t="str">
            <v>-</v>
          </cell>
          <cell r="M1679" t="str">
            <v>-</v>
          </cell>
          <cell r="N1679" t="str">
            <v>TEINME</v>
          </cell>
          <cell r="O1679">
            <v>549.9</v>
          </cell>
        </row>
        <row r="1680">
          <cell r="A1680" t="str">
            <v>GD21U575</v>
          </cell>
          <cell r="B1680" t="str">
            <v>PT DAMA</v>
          </cell>
          <cell r="C1680" t="str">
            <v>JEANS</v>
          </cell>
          <cell r="D1680" t="str">
            <v>ADVANCE</v>
          </cell>
          <cell r="E1680" t="str">
            <v>PRIMAVERA / VERANO</v>
          </cell>
          <cell r="F1680">
            <v>2018</v>
          </cell>
          <cell r="G1680" t="str">
            <v>11 SEMANA</v>
          </cell>
          <cell r="H1680" t="str">
            <v>CONSTANCE</v>
          </cell>
          <cell r="I1680" t="str">
            <v>-</v>
          </cell>
          <cell r="J1680" t="str">
            <v>REBAJAS</v>
          </cell>
          <cell r="K1680" t="str">
            <v>GABARDINA</v>
          </cell>
          <cell r="L1680" t="str">
            <v>ADVANCED</v>
          </cell>
          <cell r="M1680" t="str">
            <v>-</v>
          </cell>
          <cell r="N1680" t="str">
            <v>TEINME</v>
          </cell>
          <cell r="O1680">
            <v>449.9</v>
          </cell>
        </row>
        <row r="1681">
          <cell r="A1681" t="str">
            <v>GD21U576</v>
          </cell>
          <cell r="B1681" t="str">
            <v>PT DAMA</v>
          </cell>
          <cell r="C1681" t="str">
            <v>JEANS</v>
          </cell>
          <cell r="D1681" t="str">
            <v>ADVANCE</v>
          </cell>
          <cell r="E1681" t="str">
            <v>PRIMAVERA / VERANO</v>
          </cell>
          <cell r="F1681">
            <v>2018</v>
          </cell>
          <cell r="G1681" t="str">
            <v>12 SEMANA</v>
          </cell>
          <cell r="H1681" t="str">
            <v>SHAILA</v>
          </cell>
          <cell r="I1681" t="str">
            <v>-</v>
          </cell>
          <cell r="J1681" t="str">
            <v>REBAJAS</v>
          </cell>
          <cell r="K1681" t="str">
            <v>GABARDINA</v>
          </cell>
          <cell r="L1681" t="str">
            <v>ADVANCED</v>
          </cell>
          <cell r="M1681" t="str">
            <v>-</v>
          </cell>
          <cell r="N1681" t="str">
            <v>TEINME</v>
          </cell>
          <cell r="O1681">
            <v>449.9</v>
          </cell>
        </row>
        <row r="1682">
          <cell r="A1682" t="str">
            <v>GD21U577</v>
          </cell>
          <cell r="B1682" t="str">
            <v>PT DAMA</v>
          </cell>
          <cell r="C1682" t="str">
            <v>JEANS</v>
          </cell>
          <cell r="D1682" t="str">
            <v>CLEAN</v>
          </cell>
          <cell r="E1682" t="str">
            <v>PRIMAVERA / VERANO</v>
          </cell>
          <cell r="F1682">
            <v>2018</v>
          </cell>
          <cell r="G1682" t="str">
            <v>26 SEMANA</v>
          </cell>
          <cell r="H1682" t="str">
            <v>ANIA</v>
          </cell>
          <cell r="I1682" t="str">
            <v>-</v>
          </cell>
          <cell r="J1682" t="str">
            <v>REBAJAS</v>
          </cell>
          <cell r="K1682" t="str">
            <v>GABARDINA</v>
          </cell>
          <cell r="L1682" t="str">
            <v>CLEAN</v>
          </cell>
          <cell r="M1682" t="str">
            <v>-</v>
          </cell>
          <cell r="N1682" t="str">
            <v>TEINME</v>
          </cell>
          <cell r="O1682">
            <v>449.9</v>
          </cell>
        </row>
        <row r="1683">
          <cell r="A1683" t="str">
            <v>GD21U578</v>
          </cell>
          <cell r="B1683" t="str">
            <v>PT DAMA</v>
          </cell>
          <cell r="C1683" t="str">
            <v>JEANS</v>
          </cell>
          <cell r="D1683" t="str">
            <v>CLEAN</v>
          </cell>
          <cell r="E1683" t="str">
            <v>PRIMAVERA / VERANO</v>
          </cell>
          <cell r="F1683">
            <v>2018</v>
          </cell>
          <cell r="G1683" t="str">
            <v>25 SEMANA</v>
          </cell>
          <cell r="H1683" t="str">
            <v>ANIA</v>
          </cell>
          <cell r="I1683" t="str">
            <v>-</v>
          </cell>
          <cell r="J1683" t="str">
            <v>REBAJAS</v>
          </cell>
          <cell r="K1683" t="str">
            <v>GABARDINA</v>
          </cell>
          <cell r="L1683" t="str">
            <v>CLEAN</v>
          </cell>
          <cell r="M1683" t="str">
            <v>-</v>
          </cell>
          <cell r="N1683" t="str">
            <v>TEINME</v>
          </cell>
          <cell r="O1683">
            <v>449.9</v>
          </cell>
        </row>
        <row r="1684">
          <cell r="A1684" t="str">
            <v>GD21U579</v>
          </cell>
          <cell r="B1684" t="str">
            <v>PT DAMA</v>
          </cell>
          <cell r="C1684" t="str">
            <v>JEANS</v>
          </cell>
          <cell r="D1684" t="str">
            <v>TRENDY</v>
          </cell>
          <cell r="E1684" t="str">
            <v>OTOÑO / INVIERNO</v>
          </cell>
          <cell r="F1684">
            <v>2018</v>
          </cell>
          <cell r="G1684" t="str">
            <v>37 SEMANA</v>
          </cell>
          <cell r="H1684">
            <v>0</v>
          </cell>
          <cell r="I1684" t="str">
            <v>-</v>
          </cell>
          <cell r="J1684" t="str">
            <v>REBAJAS</v>
          </cell>
          <cell r="K1684" t="str">
            <v>ALGODON PRETE?IDO</v>
          </cell>
          <cell r="L1684" t="str">
            <v>-</v>
          </cell>
          <cell r="M1684" t="str">
            <v>-</v>
          </cell>
          <cell r="N1684" t="str">
            <v>TEINME</v>
          </cell>
          <cell r="O1684">
            <v>449.9</v>
          </cell>
        </row>
        <row r="1685">
          <cell r="A1685" t="str">
            <v>GD21U580</v>
          </cell>
          <cell r="B1685" t="str">
            <v>PT DAMA</v>
          </cell>
          <cell r="C1685" t="str">
            <v>JEANS</v>
          </cell>
          <cell r="D1685" t="str">
            <v>TRENDY</v>
          </cell>
          <cell r="E1685" t="str">
            <v>OTOÑO / INVIERNO</v>
          </cell>
          <cell r="F1685">
            <v>2018</v>
          </cell>
          <cell r="G1685" t="str">
            <v>37 SEMANA</v>
          </cell>
          <cell r="H1685">
            <v>0</v>
          </cell>
          <cell r="I1685" t="str">
            <v>-</v>
          </cell>
          <cell r="J1685" t="str">
            <v>REBAJAS</v>
          </cell>
          <cell r="K1685" t="str">
            <v>ALGODON PRETE?IDO</v>
          </cell>
          <cell r="L1685" t="str">
            <v>-</v>
          </cell>
          <cell r="M1685" t="str">
            <v>-</v>
          </cell>
          <cell r="N1685" t="str">
            <v>TEINME</v>
          </cell>
          <cell r="O1685">
            <v>449.9</v>
          </cell>
        </row>
        <row r="1686">
          <cell r="A1686" t="str">
            <v>GD21U581</v>
          </cell>
          <cell r="B1686" t="str">
            <v>PT DAMA</v>
          </cell>
          <cell r="C1686" t="str">
            <v>VARIOS</v>
          </cell>
          <cell r="D1686" t="str">
            <v>TRENDY</v>
          </cell>
          <cell r="E1686" t="str">
            <v>OTOÑO / INVIERNO</v>
          </cell>
          <cell r="F1686">
            <v>2018</v>
          </cell>
          <cell r="G1686" t="str">
            <v>37 SEMANA</v>
          </cell>
          <cell r="H1686" t="str">
            <v>-</v>
          </cell>
          <cell r="I1686" t="str">
            <v>-</v>
          </cell>
          <cell r="J1686" t="str">
            <v>REBAJAS OTO - INV 2018</v>
          </cell>
          <cell r="K1686" t="str">
            <v>ALGODON PRETE?IDO</v>
          </cell>
          <cell r="L1686" t="str">
            <v>-</v>
          </cell>
          <cell r="M1686" t="str">
            <v>-</v>
          </cell>
          <cell r="N1686" t="str">
            <v>TEINME</v>
          </cell>
          <cell r="O1686">
            <v>449.9</v>
          </cell>
        </row>
        <row r="1687">
          <cell r="A1687" t="str">
            <v>GD21U582</v>
          </cell>
          <cell r="B1687" t="str">
            <v>PT DAMA</v>
          </cell>
          <cell r="C1687" t="str">
            <v>JEANS</v>
          </cell>
          <cell r="D1687" t="str">
            <v>TRENDY</v>
          </cell>
          <cell r="E1687" t="str">
            <v>OTOÑO / INVIERNO</v>
          </cell>
          <cell r="F1687">
            <v>2018</v>
          </cell>
          <cell r="G1687" t="str">
            <v>34 SEMANA</v>
          </cell>
          <cell r="H1687" t="str">
            <v>DAYANA</v>
          </cell>
          <cell r="I1687" t="str">
            <v>-</v>
          </cell>
          <cell r="J1687" t="str">
            <v>REBAJAS</v>
          </cell>
          <cell r="K1687" t="str">
            <v>GABARDINA</v>
          </cell>
          <cell r="L1687" t="str">
            <v>-</v>
          </cell>
          <cell r="M1687" t="str">
            <v>-</v>
          </cell>
          <cell r="N1687" t="str">
            <v>TEINME</v>
          </cell>
          <cell r="O1687">
            <v>449.9</v>
          </cell>
        </row>
        <row r="1688">
          <cell r="A1688" t="str">
            <v>GD21U583</v>
          </cell>
          <cell r="B1688" t="str">
            <v>PT DAMA</v>
          </cell>
          <cell r="C1688" t="str">
            <v>JEANS</v>
          </cell>
          <cell r="D1688" t="str">
            <v>ADVANCE</v>
          </cell>
          <cell r="E1688" t="str">
            <v>OTOÑO / INVIERNO</v>
          </cell>
          <cell r="F1688">
            <v>2018</v>
          </cell>
          <cell r="G1688" t="str">
            <v>37 SEMANA</v>
          </cell>
          <cell r="H1688" t="str">
            <v>CONSTANCE</v>
          </cell>
          <cell r="I1688" t="str">
            <v>-</v>
          </cell>
          <cell r="J1688" t="str">
            <v>REBAJAS</v>
          </cell>
          <cell r="K1688" t="str">
            <v>GABARDINA</v>
          </cell>
          <cell r="L1688" t="str">
            <v>-</v>
          </cell>
          <cell r="M1688" t="str">
            <v>-</v>
          </cell>
          <cell r="N1688" t="str">
            <v>TEINME</v>
          </cell>
          <cell r="O1688">
            <v>429.9</v>
          </cell>
        </row>
        <row r="1689">
          <cell r="A1689" t="str">
            <v>GD21U584</v>
          </cell>
          <cell r="B1689" t="str">
            <v>PT DAMA</v>
          </cell>
          <cell r="C1689" t="str">
            <v>JEANS</v>
          </cell>
          <cell r="D1689" t="str">
            <v>ADVANCE</v>
          </cell>
          <cell r="E1689" t="str">
            <v>OTOÑO / INVIERNO</v>
          </cell>
          <cell r="F1689">
            <v>2018</v>
          </cell>
          <cell r="G1689" t="str">
            <v>37 SEMANA</v>
          </cell>
          <cell r="H1689" t="str">
            <v>GISELLE</v>
          </cell>
          <cell r="I1689" t="str">
            <v>-</v>
          </cell>
          <cell r="J1689" t="str">
            <v>REBAJAS</v>
          </cell>
          <cell r="K1689" t="str">
            <v>GABARDINA</v>
          </cell>
          <cell r="L1689" t="str">
            <v>-</v>
          </cell>
          <cell r="M1689" t="str">
            <v>-</v>
          </cell>
          <cell r="N1689" t="str">
            <v>TEINME</v>
          </cell>
          <cell r="O1689">
            <v>429.9</v>
          </cell>
        </row>
        <row r="1690">
          <cell r="A1690" t="str">
            <v>GD22Q003</v>
          </cell>
          <cell r="B1690" t="str">
            <v>PT DAMA</v>
          </cell>
          <cell r="C1690" t="str">
            <v>PANTS</v>
          </cell>
          <cell r="D1690" t="str">
            <v>TRENDY</v>
          </cell>
          <cell r="E1690" t="str">
            <v>OTOÑO / INVIERNO</v>
          </cell>
          <cell r="F1690">
            <v>0</v>
          </cell>
          <cell r="G1690" t="str">
            <v>32 SEMANA</v>
          </cell>
          <cell r="H1690" t="str">
            <v>ACTIVE JEANS</v>
          </cell>
          <cell r="I1690" t="str">
            <v>Varios</v>
          </cell>
          <cell r="J1690" t="str">
            <v>REBAJAS</v>
          </cell>
          <cell r="K1690" t="str">
            <v>ALGODON  ELASTANO</v>
          </cell>
          <cell r="L1690" t="str">
            <v>ACTIVE WEAR</v>
          </cell>
          <cell r="M1690" t="str">
            <v>-</v>
          </cell>
          <cell r="N1690" t="str">
            <v>TEINME</v>
          </cell>
          <cell r="O1690">
            <v>599.9</v>
          </cell>
        </row>
        <row r="1691">
          <cell r="A1691" t="str">
            <v>GD24A037</v>
          </cell>
          <cell r="B1691" t="str">
            <v>PT DAMA</v>
          </cell>
          <cell r="C1691" t="str">
            <v>PLAYERA</v>
          </cell>
          <cell r="D1691" t="str">
            <v>MODELAJE</v>
          </cell>
          <cell r="E1691" t="str">
            <v>OTOÑO / INVIERNO</v>
          </cell>
          <cell r="F1691">
            <v>2011</v>
          </cell>
          <cell r="G1691" t="str">
            <v>26 SEMANA</v>
          </cell>
          <cell r="H1691" t="str">
            <v>CUELLO REDONDO</v>
          </cell>
          <cell r="I1691" t="str">
            <v>TIRANTES</v>
          </cell>
          <cell r="J1691" t="str">
            <v>1RAS. REBAJAS 4-ENE-2013</v>
          </cell>
          <cell r="K1691" t="str">
            <v>CHIFON</v>
          </cell>
          <cell r="L1691" t="str">
            <v>CIUDADES</v>
          </cell>
          <cell r="M1691" t="str">
            <v>-</v>
          </cell>
          <cell r="N1691" t="str">
            <v>TEINME</v>
          </cell>
          <cell r="O1691">
            <v>199.9</v>
          </cell>
        </row>
        <row r="1692">
          <cell r="A1692" t="str">
            <v>GD24A041</v>
          </cell>
          <cell r="B1692" t="str">
            <v>PT DAMA</v>
          </cell>
          <cell r="C1692" t="str">
            <v>PLAYERA</v>
          </cell>
          <cell r="D1692" t="str">
            <v>TRENDY</v>
          </cell>
          <cell r="E1692" t="str">
            <v>OTOÑO / INVIERNO</v>
          </cell>
          <cell r="F1692">
            <v>2011</v>
          </cell>
          <cell r="G1692" t="str">
            <v>26 SEMANA</v>
          </cell>
          <cell r="H1692" t="str">
            <v>CUELLO REDONDO</v>
          </cell>
          <cell r="I1692" t="str">
            <v>TIRANTES</v>
          </cell>
          <cell r="J1692" t="str">
            <v>RECALL</v>
          </cell>
          <cell r="K1692" t="str">
            <v>CHIFON</v>
          </cell>
          <cell r="L1692" t="str">
            <v>CIUDADES</v>
          </cell>
          <cell r="M1692" t="str">
            <v>-</v>
          </cell>
          <cell r="N1692" t="str">
            <v>TEINME</v>
          </cell>
          <cell r="O1692">
            <v>249.9</v>
          </cell>
        </row>
        <row r="1693">
          <cell r="A1693" t="str">
            <v>GD24A045</v>
          </cell>
          <cell r="B1693" t="str">
            <v>PT DAMA</v>
          </cell>
          <cell r="C1693" t="str">
            <v>PLAYERA</v>
          </cell>
          <cell r="D1693" t="str">
            <v>TRENDY</v>
          </cell>
          <cell r="E1693" t="str">
            <v>OTOÑO / INVIERNO</v>
          </cell>
          <cell r="F1693">
            <v>2011</v>
          </cell>
          <cell r="G1693" t="str">
            <v>26 SEMANA</v>
          </cell>
          <cell r="H1693" t="str">
            <v>CUELLO REDONDO</v>
          </cell>
          <cell r="I1693" t="str">
            <v>TIRANTES</v>
          </cell>
          <cell r="J1693" t="str">
            <v>1RAS. REBAJAS 4-ENE-2013</v>
          </cell>
          <cell r="K1693" t="str">
            <v>CHIFON</v>
          </cell>
          <cell r="L1693" t="str">
            <v>CIUDADES</v>
          </cell>
          <cell r="M1693" t="str">
            <v>-</v>
          </cell>
          <cell r="N1693" t="str">
            <v>TEINME</v>
          </cell>
          <cell r="O1693">
            <v>199.9</v>
          </cell>
        </row>
        <row r="1694">
          <cell r="A1694" t="str">
            <v>GD24A056</v>
          </cell>
          <cell r="B1694" t="str">
            <v>PT DAMA</v>
          </cell>
          <cell r="C1694" t="str">
            <v>PLAYERA</v>
          </cell>
          <cell r="D1694" t="str">
            <v>TRENDY</v>
          </cell>
          <cell r="E1694" t="str">
            <v>OTOÑO / INVIERNO</v>
          </cell>
          <cell r="F1694">
            <v>0</v>
          </cell>
          <cell r="G1694" t="str">
            <v>33 SEMANA</v>
          </cell>
          <cell r="H1694" t="str">
            <v>CUELLO ALTO</v>
          </cell>
          <cell r="I1694" t="str">
            <v>STRAPLE</v>
          </cell>
          <cell r="J1694" t="str">
            <v>REBAJAS</v>
          </cell>
          <cell r="K1694" t="str">
            <v>CHIFON</v>
          </cell>
          <cell r="L1694" t="str">
            <v>SOLID</v>
          </cell>
          <cell r="M1694" t="str">
            <v>-</v>
          </cell>
          <cell r="N1694" t="str">
            <v>TEINME</v>
          </cell>
          <cell r="O1694">
            <v>99.9</v>
          </cell>
        </row>
        <row r="1695">
          <cell r="A1695" t="str">
            <v>GD24A071</v>
          </cell>
          <cell r="B1695" t="str">
            <v>PT DAMA</v>
          </cell>
          <cell r="C1695" t="str">
            <v>PLAYERA</v>
          </cell>
          <cell r="D1695" t="str">
            <v>TRENDY</v>
          </cell>
          <cell r="E1695" t="str">
            <v>OTOÑO / INVIERNO</v>
          </cell>
          <cell r="F1695">
            <v>2011</v>
          </cell>
          <cell r="G1695" t="str">
            <v>40 SEMANA</v>
          </cell>
          <cell r="H1695">
            <v>0</v>
          </cell>
          <cell r="I1695" t="str">
            <v>SIN MANGA</v>
          </cell>
          <cell r="J1695" t="str">
            <v>RECALL</v>
          </cell>
          <cell r="K1695" t="str">
            <v>CHIFON</v>
          </cell>
          <cell r="L1695" t="str">
            <v>-</v>
          </cell>
          <cell r="M1695" t="str">
            <v>-</v>
          </cell>
          <cell r="N1695" t="str">
            <v>TEINME</v>
          </cell>
          <cell r="O1695">
            <v>169.9</v>
          </cell>
        </row>
        <row r="1696">
          <cell r="A1696" t="str">
            <v>GD24A087</v>
          </cell>
          <cell r="B1696" t="str">
            <v>PT DAMA</v>
          </cell>
          <cell r="C1696" t="str">
            <v>PLAYERA</v>
          </cell>
          <cell r="D1696" t="str">
            <v>TRENDY</v>
          </cell>
          <cell r="E1696" t="str">
            <v>PRIMAVERA / VERANO</v>
          </cell>
          <cell r="F1696">
            <v>2017</v>
          </cell>
          <cell r="G1696" t="str">
            <v>5 SEMANA</v>
          </cell>
          <cell r="H1696" t="str">
            <v>CUELLO REDONDO</v>
          </cell>
          <cell r="I1696" t="str">
            <v>MANGA CORTA</v>
          </cell>
          <cell r="J1696" t="str">
            <v>REBAJAS PRI - VER 2017</v>
          </cell>
          <cell r="K1696" t="str">
            <v>-</v>
          </cell>
          <cell r="L1696" t="str">
            <v>-</v>
          </cell>
          <cell r="M1696" t="str">
            <v>-</v>
          </cell>
          <cell r="N1696" t="str">
            <v>TEINME</v>
          </cell>
          <cell r="O1696">
            <v>159.9</v>
          </cell>
        </row>
        <row r="1697">
          <cell r="A1697" t="str">
            <v>GD24A093</v>
          </cell>
          <cell r="B1697" t="str">
            <v>PT DAMA</v>
          </cell>
          <cell r="C1697" t="str">
            <v>PLAYERA</v>
          </cell>
          <cell r="D1697" t="str">
            <v>TRENDY</v>
          </cell>
          <cell r="E1697" t="str">
            <v>PRIMAVERA / VERANO</v>
          </cell>
          <cell r="F1697">
            <v>0</v>
          </cell>
          <cell r="G1697" t="str">
            <v>5 SEMANA</v>
          </cell>
          <cell r="H1697" t="str">
            <v>CUELLO REDONDO</v>
          </cell>
          <cell r="I1697" t="str">
            <v>MANGA 3/4</v>
          </cell>
          <cell r="J1697" t="str">
            <v>REBAJAS</v>
          </cell>
          <cell r="K1697" t="str">
            <v>TEJIDO</v>
          </cell>
          <cell r="L1697" t="str">
            <v>-</v>
          </cell>
          <cell r="M1697" t="str">
            <v>-</v>
          </cell>
          <cell r="N1697" t="str">
            <v>TEINME</v>
          </cell>
          <cell r="O1697">
            <v>199.9</v>
          </cell>
        </row>
        <row r="1698">
          <cell r="A1698" t="str">
            <v>GD24A102</v>
          </cell>
          <cell r="B1698" t="str">
            <v>PT DAMA</v>
          </cell>
          <cell r="C1698" t="str">
            <v>PLAYERA</v>
          </cell>
          <cell r="D1698" t="str">
            <v>ADVANCE</v>
          </cell>
          <cell r="E1698" t="str">
            <v>PRIMAVERA / VERANO</v>
          </cell>
          <cell r="F1698">
            <v>0</v>
          </cell>
          <cell r="G1698" t="str">
            <v>5 SEMANA</v>
          </cell>
          <cell r="H1698" t="str">
            <v>CUELLO REDONDO</v>
          </cell>
          <cell r="I1698" t="str">
            <v>SIN MANGA</v>
          </cell>
          <cell r="J1698" t="str">
            <v>REBAJAS</v>
          </cell>
          <cell r="K1698" t="str">
            <v>TEJIDO</v>
          </cell>
          <cell r="L1698" t="str">
            <v>-</v>
          </cell>
          <cell r="M1698" t="str">
            <v>-</v>
          </cell>
          <cell r="N1698" t="str">
            <v>TEINME</v>
          </cell>
          <cell r="O1698">
            <v>79.900000000000006</v>
          </cell>
        </row>
        <row r="1699">
          <cell r="A1699" t="str">
            <v>GD24A104</v>
          </cell>
          <cell r="B1699" t="str">
            <v>PT DAMA</v>
          </cell>
          <cell r="C1699" t="str">
            <v>PLAYERA</v>
          </cell>
          <cell r="D1699" t="str">
            <v>ADVANCE</v>
          </cell>
          <cell r="E1699" t="str">
            <v>PRIMAVERA / VERANO</v>
          </cell>
          <cell r="F1699">
            <v>0</v>
          </cell>
          <cell r="G1699" t="str">
            <v>5 SEMANA</v>
          </cell>
          <cell r="H1699" t="str">
            <v>CUELLO REDONDO</v>
          </cell>
          <cell r="I1699" t="str">
            <v>SIN MANGA</v>
          </cell>
          <cell r="J1699" t="str">
            <v>REBAJAS</v>
          </cell>
          <cell r="K1699" t="str">
            <v>TEJIDO</v>
          </cell>
          <cell r="L1699" t="str">
            <v>-</v>
          </cell>
          <cell r="M1699" t="str">
            <v>-</v>
          </cell>
          <cell r="N1699" t="str">
            <v>TEINME</v>
          </cell>
          <cell r="O1699">
            <v>169.9</v>
          </cell>
        </row>
        <row r="1700">
          <cell r="A1700" t="str">
            <v>GD24A106</v>
          </cell>
          <cell r="B1700" t="str">
            <v>PT DAMA</v>
          </cell>
          <cell r="C1700" t="str">
            <v>PLAYERA</v>
          </cell>
          <cell r="D1700" t="str">
            <v>TRENDY</v>
          </cell>
          <cell r="E1700" t="str">
            <v>PRIMAVERA / VERANO</v>
          </cell>
          <cell r="F1700">
            <v>2017</v>
          </cell>
          <cell r="G1700" t="str">
            <v>5 SEMANA</v>
          </cell>
          <cell r="H1700" t="str">
            <v>CUELLO REDONDO</v>
          </cell>
          <cell r="I1700" t="str">
            <v>SIN MANGA</v>
          </cell>
          <cell r="J1700" t="str">
            <v>REBAJAS PRI - VER 2017</v>
          </cell>
          <cell r="K1700" t="str">
            <v>-</v>
          </cell>
          <cell r="L1700" t="str">
            <v>-</v>
          </cell>
          <cell r="M1700" t="str">
            <v>-</v>
          </cell>
          <cell r="N1700" t="str">
            <v>TEINME</v>
          </cell>
          <cell r="O1700">
            <v>129.9</v>
          </cell>
        </row>
        <row r="1701">
          <cell r="A1701" t="str">
            <v>GD24A108</v>
          </cell>
          <cell r="B1701" t="str">
            <v>PT DAMA</v>
          </cell>
          <cell r="C1701" t="str">
            <v>PLAYERA</v>
          </cell>
          <cell r="D1701" t="str">
            <v>TRENDY</v>
          </cell>
          <cell r="E1701" t="str">
            <v>PRIMAVERA / VERANO</v>
          </cell>
          <cell r="F1701">
            <v>0</v>
          </cell>
          <cell r="G1701" t="str">
            <v>5 SEMANA</v>
          </cell>
          <cell r="H1701" t="str">
            <v>ENTUBADO</v>
          </cell>
          <cell r="I1701" t="str">
            <v>SIN MANGA</v>
          </cell>
          <cell r="J1701" t="str">
            <v>REBAJAS</v>
          </cell>
          <cell r="K1701" t="str">
            <v>100% POLIESTER</v>
          </cell>
          <cell r="L1701" t="str">
            <v>-</v>
          </cell>
          <cell r="M1701" t="str">
            <v>-</v>
          </cell>
          <cell r="N1701" t="str">
            <v>TEINME</v>
          </cell>
          <cell r="O1701">
            <v>129.9</v>
          </cell>
        </row>
        <row r="1702">
          <cell r="A1702" t="str">
            <v>GD24A110</v>
          </cell>
          <cell r="B1702" t="str">
            <v>PT DAMA</v>
          </cell>
          <cell r="C1702" t="str">
            <v>PLAYERA</v>
          </cell>
          <cell r="D1702" t="str">
            <v>TRENDY</v>
          </cell>
          <cell r="E1702" t="str">
            <v>PRIMAVERA / VERANO</v>
          </cell>
          <cell r="F1702">
            <v>2017</v>
          </cell>
          <cell r="G1702" t="str">
            <v>5 SEMANA</v>
          </cell>
          <cell r="H1702" t="str">
            <v>-</v>
          </cell>
          <cell r="I1702" t="str">
            <v>MANGA CORTA</v>
          </cell>
          <cell r="J1702" t="str">
            <v>REBAJAS PRI - VER 2017</v>
          </cell>
          <cell r="K1702" t="str">
            <v>-</v>
          </cell>
          <cell r="L1702" t="str">
            <v>-</v>
          </cell>
          <cell r="M1702" t="str">
            <v>-</v>
          </cell>
          <cell r="N1702" t="str">
            <v>TEINME</v>
          </cell>
          <cell r="O1702">
            <v>149.9</v>
          </cell>
        </row>
        <row r="1703">
          <cell r="A1703" t="str">
            <v>GD24A117</v>
          </cell>
          <cell r="B1703" t="str">
            <v>PT DAMA</v>
          </cell>
          <cell r="C1703" t="str">
            <v>PLAYERA</v>
          </cell>
          <cell r="D1703" t="str">
            <v>TRENDY</v>
          </cell>
          <cell r="E1703" t="str">
            <v>PRIMAVERA / VERANO</v>
          </cell>
          <cell r="F1703">
            <v>0</v>
          </cell>
          <cell r="G1703" t="str">
            <v>9 SEMANA</v>
          </cell>
          <cell r="H1703" t="str">
            <v>CUELLO REDONDO</v>
          </cell>
          <cell r="I1703" t="str">
            <v>SIN MANGA</v>
          </cell>
          <cell r="J1703" t="str">
            <v>REBAJAS</v>
          </cell>
          <cell r="K1703" t="str">
            <v>100% POLIESTER</v>
          </cell>
          <cell r="L1703" t="str">
            <v>-</v>
          </cell>
          <cell r="M1703" t="str">
            <v>-</v>
          </cell>
          <cell r="N1703" t="str">
            <v>TEINME</v>
          </cell>
          <cell r="O1703">
            <v>229.9</v>
          </cell>
        </row>
        <row r="1704">
          <cell r="A1704" t="str">
            <v>GD24A124</v>
          </cell>
          <cell r="B1704" t="str">
            <v>PT DAMA</v>
          </cell>
          <cell r="C1704" t="str">
            <v>PLAYERA</v>
          </cell>
          <cell r="D1704" t="str">
            <v>ADVANCED</v>
          </cell>
          <cell r="E1704" t="str">
            <v>PRIMAVERA / VERANO</v>
          </cell>
          <cell r="F1704">
            <v>2017</v>
          </cell>
          <cell r="G1704" t="str">
            <v>19 SEMANA</v>
          </cell>
          <cell r="H1704" t="str">
            <v>CUELLO REDONDO</v>
          </cell>
          <cell r="I1704" t="str">
            <v>MANGA CORTA</v>
          </cell>
          <cell r="J1704" t="str">
            <v>REBAJAS PRI - VER 2017</v>
          </cell>
          <cell r="K1704" t="str">
            <v>CHIFON</v>
          </cell>
          <cell r="L1704" t="str">
            <v>-</v>
          </cell>
          <cell r="M1704" t="str">
            <v>-</v>
          </cell>
          <cell r="N1704" t="str">
            <v>TEINME</v>
          </cell>
          <cell r="O1704">
            <v>169.9</v>
          </cell>
        </row>
        <row r="1705">
          <cell r="A1705" t="str">
            <v>GD24A140</v>
          </cell>
          <cell r="B1705" t="str">
            <v>PT DAMA</v>
          </cell>
          <cell r="C1705" t="str">
            <v>PLAYERA</v>
          </cell>
          <cell r="D1705" t="str">
            <v>ADVANCE</v>
          </cell>
          <cell r="E1705" t="str">
            <v>PRIMAVERA / VERANO</v>
          </cell>
          <cell r="F1705">
            <v>0</v>
          </cell>
          <cell r="G1705" t="str">
            <v>23 SEMANA</v>
          </cell>
          <cell r="H1705" t="str">
            <v>CUELLO REDONDO</v>
          </cell>
          <cell r="I1705" t="str">
            <v>MANGA CORTA</v>
          </cell>
          <cell r="J1705" t="str">
            <v>REBAJAS</v>
          </cell>
          <cell r="K1705" t="str">
            <v>CHIFON</v>
          </cell>
          <cell r="L1705" t="str">
            <v>-</v>
          </cell>
          <cell r="M1705" t="str">
            <v>-</v>
          </cell>
          <cell r="N1705" t="str">
            <v>TEINME</v>
          </cell>
          <cell r="O1705">
            <v>179.9</v>
          </cell>
        </row>
        <row r="1706">
          <cell r="A1706" t="str">
            <v>GD24A142</v>
          </cell>
          <cell r="B1706" t="str">
            <v>PT DAMA</v>
          </cell>
          <cell r="C1706" t="str">
            <v>PLAYERA</v>
          </cell>
          <cell r="D1706" t="str">
            <v>ADVANCE</v>
          </cell>
          <cell r="E1706" t="str">
            <v>OTOÑO / INVIERNO</v>
          </cell>
          <cell r="F1706">
            <v>0</v>
          </cell>
          <cell r="G1706" t="str">
            <v>28 SEMANA</v>
          </cell>
          <cell r="H1706" t="str">
            <v>CUELLO REDONDO</v>
          </cell>
          <cell r="I1706" t="str">
            <v>SIN MANGA</v>
          </cell>
          <cell r="J1706" t="str">
            <v>REBAJAS</v>
          </cell>
          <cell r="K1706" t="str">
            <v>RAYON</v>
          </cell>
          <cell r="L1706">
            <v>0</v>
          </cell>
          <cell r="M1706" t="str">
            <v>-</v>
          </cell>
          <cell r="N1706" t="str">
            <v>TEINME</v>
          </cell>
          <cell r="O1706">
            <v>129.9</v>
          </cell>
        </row>
        <row r="1707">
          <cell r="A1707" t="str">
            <v>GD24A144</v>
          </cell>
          <cell r="B1707" t="str">
            <v>PT DAMA</v>
          </cell>
          <cell r="C1707" t="str">
            <v>PLAYERA</v>
          </cell>
          <cell r="D1707" t="str">
            <v>ADVANCED</v>
          </cell>
          <cell r="E1707" t="str">
            <v>PRIMAVERA / VERANO</v>
          </cell>
          <cell r="F1707">
            <v>2017</v>
          </cell>
          <cell r="G1707" t="str">
            <v>28 SEMANA</v>
          </cell>
          <cell r="H1707" t="str">
            <v>CUELLO REDONDO</v>
          </cell>
          <cell r="I1707" t="str">
            <v>SIN MANGA</v>
          </cell>
          <cell r="J1707" t="str">
            <v>REBAJAS OTO - INV 2017</v>
          </cell>
          <cell r="K1707" t="str">
            <v>RAYON</v>
          </cell>
          <cell r="L1707">
            <v>0</v>
          </cell>
          <cell r="M1707" t="str">
            <v>-</v>
          </cell>
          <cell r="N1707" t="str">
            <v>TEINME</v>
          </cell>
          <cell r="O1707">
            <v>99.9</v>
          </cell>
        </row>
        <row r="1708">
          <cell r="A1708" t="str">
            <v>GD24A152</v>
          </cell>
          <cell r="B1708" t="str">
            <v>PT DAMA</v>
          </cell>
          <cell r="C1708" t="str">
            <v>PLAYERA</v>
          </cell>
          <cell r="D1708" t="str">
            <v>ADVANCED</v>
          </cell>
          <cell r="E1708" t="str">
            <v>OTOÑO / INVIERNO</v>
          </cell>
          <cell r="F1708">
            <v>2017</v>
          </cell>
          <cell r="G1708" t="str">
            <v>28 SEMANA</v>
          </cell>
          <cell r="H1708" t="str">
            <v>CUELLO REDONDO</v>
          </cell>
          <cell r="I1708" t="str">
            <v>SIN MANGA</v>
          </cell>
          <cell r="J1708" t="str">
            <v>REBAJAS OTO - INV 2017</v>
          </cell>
          <cell r="K1708" t="str">
            <v>RAYON</v>
          </cell>
          <cell r="L1708">
            <v>0</v>
          </cell>
          <cell r="M1708" t="str">
            <v>-</v>
          </cell>
          <cell r="N1708" t="str">
            <v>TEINME</v>
          </cell>
          <cell r="O1708">
            <v>99.9</v>
          </cell>
        </row>
        <row r="1709">
          <cell r="A1709" t="str">
            <v>GD24B081</v>
          </cell>
          <cell r="B1709" t="str">
            <v>PT DAMA</v>
          </cell>
          <cell r="C1709" t="str">
            <v>PLAYERA</v>
          </cell>
          <cell r="D1709" t="str">
            <v>CORE</v>
          </cell>
          <cell r="E1709" t="str">
            <v>PRIMAVERA / VERANO</v>
          </cell>
          <cell r="F1709">
            <v>0</v>
          </cell>
          <cell r="G1709" t="str">
            <v>6 SEMANA</v>
          </cell>
          <cell r="H1709">
            <v>0</v>
          </cell>
          <cell r="I1709" t="str">
            <v>-</v>
          </cell>
          <cell r="J1709" t="str">
            <v>REBAJAS</v>
          </cell>
          <cell r="K1709" t="str">
            <v>CHIFON</v>
          </cell>
          <cell r="L1709" t="str">
            <v>-</v>
          </cell>
          <cell r="M1709" t="str">
            <v>-</v>
          </cell>
          <cell r="N1709" t="str">
            <v>TEINME</v>
          </cell>
          <cell r="O1709">
            <v>169.9</v>
          </cell>
        </row>
        <row r="1710">
          <cell r="A1710" t="str">
            <v>GD24B540</v>
          </cell>
          <cell r="B1710" t="str">
            <v>PT DAMA</v>
          </cell>
          <cell r="C1710" t="str">
            <v>PLAYERA</v>
          </cell>
          <cell r="D1710" t="str">
            <v>ADVANCED</v>
          </cell>
          <cell r="E1710" t="str">
            <v>OTOÑO / INVIERNO</v>
          </cell>
          <cell r="F1710">
            <v>2014</v>
          </cell>
          <cell r="G1710">
            <v>0</v>
          </cell>
          <cell r="H1710">
            <v>0</v>
          </cell>
          <cell r="I1710" t="str">
            <v>MANGA CORTA</v>
          </cell>
          <cell r="J1710" t="str">
            <v>LINEA</v>
          </cell>
          <cell r="K1710" t="str">
            <v>CHIFON</v>
          </cell>
          <cell r="L1710">
            <v>0</v>
          </cell>
          <cell r="M1710" t="str">
            <v>ATEMPORAL</v>
          </cell>
          <cell r="N1710" t="str">
            <v>TEINME</v>
          </cell>
          <cell r="O1710">
            <v>0.01</v>
          </cell>
        </row>
        <row r="1711">
          <cell r="A1711" t="str">
            <v>GD24B543</v>
          </cell>
          <cell r="B1711" t="str">
            <v>PT DAMA</v>
          </cell>
          <cell r="C1711" t="str">
            <v>PLAYERA</v>
          </cell>
          <cell r="D1711" t="str">
            <v>LOW PRICE</v>
          </cell>
          <cell r="E1711" t="str">
            <v>OTOÑO / INVIERNO</v>
          </cell>
          <cell r="F1711">
            <v>2015</v>
          </cell>
          <cell r="G1711" t="str">
            <v>22 SEMANA</v>
          </cell>
          <cell r="H1711" t="str">
            <v>CUELLO REDONDO</v>
          </cell>
          <cell r="I1711" t="str">
            <v>MANGA CORTA</v>
          </cell>
          <cell r="J1711" t="str">
            <v>PRIMERAS REBAJAS PRI-VER 2015</v>
          </cell>
          <cell r="K1711" t="str">
            <v>CHIFON</v>
          </cell>
          <cell r="L1711" t="str">
            <v>-</v>
          </cell>
          <cell r="M1711" t="str">
            <v>LANZAMIENTO</v>
          </cell>
          <cell r="N1711" t="str">
            <v>TEINME</v>
          </cell>
          <cell r="O1711">
            <v>149.9</v>
          </cell>
        </row>
        <row r="1712">
          <cell r="A1712" t="str">
            <v>GD24B547</v>
          </cell>
          <cell r="B1712" t="str">
            <v>PT DAMA</v>
          </cell>
          <cell r="C1712" t="str">
            <v>PLAYERA</v>
          </cell>
          <cell r="D1712" t="str">
            <v>ADVANCE</v>
          </cell>
          <cell r="E1712" t="str">
            <v>OTOÑO / INVIERNO</v>
          </cell>
          <cell r="F1712">
            <v>0</v>
          </cell>
          <cell r="G1712" t="str">
            <v>26 SEMANA</v>
          </cell>
          <cell r="H1712" t="str">
            <v>CUELLO REDONDO</v>
          </cell>
          <cell r="I1712" t="str">
            <v>TIRANTES</v>
          </cell>
          <cell r="J1712" t="str">
            <v>REBAJAS</v>
          </cell>
          <cell r="K1712" t="str">
            <v>CHIFON</v>
          </cell>
          <cell r="L1712">
            <v>0</v>
          </cell>
          <cell r="M1712" t="str">
            <v>LANZAMIENTO</v>
          </cell>
          <cell r="N1712" t="str">
            <v>TEINME</v>
          </cell>
          <cell r="O1712">
            <v>99.9</v>
          </cell>
        </row>
        <row r="1713">
          <cell r="A1713" t="str">
            <v>GD24B548</v>
          </cell>
          <cell r="B1713" t="str">
            <v>PT DAMA</v>
          </cell>
          <cell r="C1713" t="str">
            <v>PLAYERA</v>
          </cell>
          <cell r="D1713" t="str">
            <v>ADVANCE</v>
          </cell>
          <cell r="E1713" t="str">
            <v>OTOÑO / INVIERNO</v>
          </cell>
          <cell r="F1713">
            <v>0</v>
          </cell>
          <cell r="G1713" t="str">
            <v>24 SEMANA</v>
          </cell>
          <cell r="H1713" t="str">
            <v>CUELLO REDONDO</v>
          </cell>
          <cell r="I1713" t="str">
            <v>TIRANTES</v>
          </cell>
          <cell r="J1713" t="str">
            <v>REBAJAS</v>
          </cell>
          <cell r="K1713" t="str">
            <v>CHIFON</v>
          </cell>
          <cell r="L1713">
            <v>0</v>
          </cell>
          <cell r="M1713" t="str">
            <v>LANZAMIENTO</v>
          </cell>
          <cell r="N1713" t="str">
            <v>TEINME</v>
          </cell>
          <cell r="O1713">
            <v>99.9</v>
          </cell>
        </row>
        <row r="1714">
          <cell r="A1714" t="str">
            <v>GD24B552</v>
          </cell>
          <cell r="B1714" t="str">
            <v>PT DAMA</v>
          </cell>
          <cell r="C1714" t="str">
            <v>PLAYERA</v>
          </cell>
          <cell r="D1714" t="str">
            <v>ADVANCED</v>
          </cell>
          <cell r="E1714" t="str">
            <v>PRIMAVERA / VERANO</v>
          </cell>
          <cell r="F1714">
            <v>2016</v>
          </cell>
          <cell r="G1714" t="str">
            <v>10 SEMANA</v>
          </cell>
          <cell r="H1714" t="str">
            <v>CUELLO REDONDO</v>
          </cell>
          <cell r="I1714" t="str">
            <v>MANGA CORTA</v>
          </cell>
          <cell r="J1714" t="str">
            <v>REBAJAS PRI - VER 2016</v>
          </cell>
          <cell r="K1714" t="str">
            <v>CHIFON</v>
          </cell>
          <cell r="L1714" t="str">
            <v>RAVE TECHNOLOGY</v>
          </cell>
          <cell r="M1714" t="str">
            <v>-</v>
          </cell>
          <cell r="N1714" t="str">
            <v>TEINME</v>
          </cell>
          <cell r="O1714">
            <v>229.9</v>
          </cell>
        </row>
        <row r="1715">
          <cell r="A1715" t="str">
            <v>GD24B555</v>
          </cell>
          <cell r="B1715" t="str">
            <v>PT DAMA</v>
          </cell>
          <cell r="C1715" t="str">
            <v>PLAYERA</v>
          </cell>
          <cell r="D1715" t="str">
            <v>ADVANCE</v>
          </cell>
          <cell r="E1715" t="str">
            <v>OTOÑO / INVIERNO</v>
          </cell>
          <cell r="F1715">
            <v>0</v>
          </cell>
          <cell r="G1715" t="str">
            <v>21 SEMANA</v>
          </cell>
          <cell r="H1715" t="str">
            <v>CUELLO REDONDO</v>
          </cell>
          <cell r="I1715" t="str">
            <v>SIN MANGA</v>
          </cell>
          <cell r="J1715" t="str">
            <v>REBAJAS</v>
          </cell>
          <cell r="K1715" t="str">
            <v>CHIFON</v>
          </cell>
          <cell r="L1715" t="str">
            <v>-</v>
          </cell>
          <cell r="M1715" t="str">
            <v>-</v>
          </cell>
          <cell r="N1715" t="str">
            <v>TEINME</v>
          </cell>
          <cell r="O1715">
            <v>99.9</v>
          </cell>
        </row>
        <row r="1716">
          <cell r="A1716" t="str">
            <v>GD24B561</v>
          </cell>
          <cell r="B1716" t="str">
            <v>PT DAMA</v>
          </cell>
          <cell r="C1716" t="str">
            <v>PLAYERA</v>
          </cell>
          <cell r="D1716" t="str">
            <v>CORE</v>
          </cell>
          <cell r="E1716" t="str">
            <v>OTOÑO / INVIERNO</v>
          </cell>
          <cell r="F1716">
            <v>2016</v>
          </cell>
          <cell r="G1716" t="str">
            <v>35 SEMANA</v>
          </cell>
          <cell r="H1716" t="str">
            <v>CUELLO REDONDO</v>
          </cell>
          <cell r="I1716" t="str">
            <v>MANGA 3/4</v>
          </cell>
          <cell r="J1716" t="str">
            <v>REBAJAS OTO - INV 2017</v>
          </cell>
          <cell r="K1716" t="str">
            <v>CHIFON</v>
          </cell>
          <cell r="L1716" t="str">
            <v>BASICOS</v>
          </cell>
          <cell r="M1716" t="str">
            <v>-</v>
          </cell>
          <cell r="N1716" t="str">
            <v>TEINME</v>
          </cell>
          <cell r="O1716">
            <v>99.9</v>
          </cell>
        </row>
        <row r="1717">
          <cell r="A1717" t="str">
            <v>GD24B562</v>
          </cell>
          <cell r="B1717" t="str">
            <v>PT DAMA</v>
          </cell>
          <cell r="C1717" t="str">
            <v>PLAYERA</v>
          </cell>
          <cell r="D1717" t="str">
            <v>CORE</v>
          </cell>
          <cell r="E1717" t="str">
            <v>PRIMAVERA / VERANO</v>
          </cell>
          <cell r="F1717">
            <v>0</v>
          </cell>
          <cell r="G1717" t="str">
            <v>33 SEMANA</v>
          </cell>
          <cell r="H1717" t="str">
            <v>CUELLO REDONDO</v>
          </cell>
          <cell r="I1717" t="str">
            <v>MANGA CORTA</v>
          </cell>
          <cell r="J1717" t="str">
            <v>REBAJAS</v>
          </cell>
          <cell r="K1717" t="str">
            <v>CHIFON</v>
          </cell>
          <cell r="L1717" t="str">
            <v>BASICOS</v>
          </cell>
          <cell r="M1717" t="str">
            <v>-</v>
          </cell>
          <cell r="N1717" t="str">
            <v>TEINME</v>
          </cell>
          <cell r="O1717">
            <v>99.9</v>
          </cell>
        </row>
        <row r="1718">
          <cell r="A1718" t="str">
            <v>GD24B564</v>
          </cell>
          <cell r="B1718" t="str">
            <v>PT DAMA</v>
          </cell>
          <cell r="C1718" t="str">
            <v>PLAYERA</v>
          </cell>
          <cell r="D1718" t="str">
            <v>BASICO</v>
          </cell>
          <cell r="E1718" t="str">
            <v>OTOÑO / INVIERNO</v>
          </cell>
          <cell r="F1718">
            <v>2016</v>
          </cell>
          <cell r="G1718" t="str">
            <v>35 SEMANA</v>
          </cell>
          <cell r="H1718" t="str">
            <v>CUELLO V</v>
          </cell>
          <cell r="I1718" t="str">
            <v>MANGA 3/4</v>
          </cell>
          <cell r="J1718" t="str">
            <v>REBAJAS OTO - INV 2016</v>
          </cell>
          <cell r="K1718" t="str">
            <v>CHIFON</v>
          </cell>
          <cell r="L1718" t="str">
            <v>BASICOS</v>
          </cell>
          <cell r="M1718" t="str">
            <v>-</v>
          </cell>
          <cell r="N1718" t="str">
            <v>TEINME</v>
          </cell>
          <cell r="O1718">
            <v>129.9</v>
          </cell>
        </row>
        <row r="1719">
          <cell r="A1719" t="str">
            <v>GD24C599</v>
          </cell>
          <cell r="B1719" t="str">
            <v>PT DAMA</v>
          </cell>
          <cell r="C1719" t="str">
            <v>PLAYERA</v>
          </cell>
          <cell r="D1719" t="str">
            <v>TRENDY</v>
          </cell>
          <cell r="E1719" t="str">
            <v>PRIMAVERA / VERANO</v>
          </cell>
          <cell r="F1719">
            <v>0</v>
          </cell>
          <cell r="G1719" t="str">
            <v>13 SEMANA</v>
          </cell>
          <cell r="H1719" t="str">
            <v>CUELLO V</v>
          </cell>
          <cell r="I1719" t="str">
            <v>MANGA CORTA</v>
          </cell>
          <cell r="J1719" t="str">
            <v>REBAJAS</v>
          </cell>
          <cell r="K1719" t="str">
            <v>CHIFON</v>
          </cell>
          <cell r="L1719" t="str">
            <v>-</v>
          </cell>
          <cell r="M1719" t="str">
            <v>-</v>
          </cell>
          <cell r="N1719" t="str">
            <v>TEINME</v>
          </cell>
          <cell r="O1719">
            <v>149.9</v>
          </cell>
        </row>
        <row r="1720">
          <cell r="A1720" t="str">
            <v>GD24C929</v>
          </cell>
          <cell r="B1720" t="str">
            <v>PT DAMA</v>
          </cell>
          <cell r="C1720" t="str">
            <v>PLAYERA</v>
          </cell>
          <cell r="D1720" t="str">
            <v>VANGUARDIA</v>
          </cell>
          <cell r="E1720" t="str">
            <v>PRIMAVERA / VERANO</v>
          </cell>
          <cell r="F1720">
            <v>2011</v>
          </cell>
          <cell r="G1720" t="str">
            <v>5 SEMANA</v>
          </cell>
          <cell r="H1720" t="str">
            <v>CUELLO V</v>
          </cell>
          <cell r="I1720" t="str">
            <v>TIRANTES</v>
          </cell>
          <cell r="J1720" t="str">
            <v>RECALL</v>
          </cell>
          <cell r="K1720" t="str">
            <v>CHIFON</v>
          </cell>
          <cell r="L1720" t="str">
            <v>CIUDADES</v>
          </cell>
          <cell r="M1720" t="str">
            <v>-</v>
          </cell>
          <cell r="N1720" t="str">
            <v>TEINME</v>
          </cell>
          <cell r="O1720">
            <v>179.9</v>
          </cell>
        </row>
        <row r="1721">
          <cell r="A1721" t="str">
            <v>GD24D301</v>
          </cell>
          <cell r="B1721" t="str">
            <v>PT DAMA</v>
          </cell>
          <cell r="C1721" t="str">
            <v>PLAYERA</v>
          </cell>
          <cell r="D1721" t="str">
            <v>TRENDY</v>
          </cell>
          <cell r="E1721" t="str">
            <v>PRIMAVERA / VERANO</v>
          </cell>
          <cell r="F1721">
            <v>2011</v>
          </cell>
          <cell r="G1721" t="str">
            <v>21 SEMANA</v>
          </cell>
          <cell r="H1721" t="str">
            <v>CUELLO REDONDO</v>
          </cell>
          <cell r="I1721" t="str">
            <v>TIRANTES</v>
          </cell>
          <cell r="J1721" t="str">
            <v>RECALL</v>
          </cell>
          <cell r="K1721" t="str">
            <v>CHIFON</v>
          </cell>
          <cell r="L1721" t="str">
            <v>CIUDADES</v>
          </cell>
          <cell r="M1721" t="str">
            <v>-</v>
          </cell>
          <cell r="N1721" t="str">
            <v>TEINME</v>
          </cell>
          <cell r="O1721">
            <v>199.9</v>
          </cell>
        </row>
        <row r="1722">
          <cell r="A1722" t="str">
            <v>GD24D313</v>
          </cell>
          <cell r="B1722" t="str">
            <v>PT DAMA</v>
          </cell>
          <cell r="C1722" t="str">
            <v>PLAYERA</v>
          </cell>
          <cell r="D1722" t="str">
            <v>TRENDY</v>
          </cell>
          <cell r="E1722" t="str">
            <v>PRIMAVERA / VERANO</v>
          </cell>
          <cell r="F1722">
            <v>2011</v>
          </cell>
          <cell r="G1722" t="str">
            <v>21 SEMANA</v>
          </cell>
          <cell r="H1722" t="str">
            <v>CUELLO REDONDO</v>
          </cell>
          <cell r="I1722" t="str">
            <v>TIRANTES</v>
          </cell>
          <cell r="J1722" t="str">
            <v>RECALL</v>
          </cell>
          <cell r="K1722" t="str">
            <v>CHIFON</v>
          </cell>
          <cell r="L1722" t="str">
            <v>CIUDADES</v>
          </cell>
          <cell r="M1722" t="str">
            <v>-</v>
          </cell>
          <cell r="N1722" t="str">
            <v>TEINME</v>
          </cell>
          <cell r="O1722">
            <v>199.9</v>
          </cell>
        </row>
        <row r="1723">
          <cell r="A1723" t="str">
            <v>GD24D317</v>
          </cell>
          <cell r="B1723" t="str">
            <v>PT DAMA</v>
          </cell>
          <cell r="C1723" t="str">
            <v>PLAYERA</v>
          </cell>
          <cell r="D1723" t="str">
            <v>TRENDY</v>
          </cell>
          <cell r="E1723" t="str">
            <v>OTOÑO / INVIERNO</v>
          </cell>
          <cell r="F1723">
            <v>2011</v>
          </cell>
          <cell r="G1723" t="str">
            <v>28 SEMANA</v>
          </cell>
          <cell r="H1723" t="str">
            <v>CUELLO REDONDO</v>
          </cell>
          <cell r="I1723" t="str">
            <v>TIRANTES</v>
          </cell>
          <cell r="J1723" t="str">
            <v>RECALL</v>
          </cell>
          <cell r="K1723" t="str">
            <v>CHIFON</v>
          </cell>
          <cell r="L1723" t="str">
            <v>CIUDADES</v>
          </cell>
          <cell r="M1723" t="str">
            <v>-</v>
          </cell>
          <cell r="N1723" t="str">
            <v>TEINME</v>
          </cell>
          <cell r="O1723">
            <v>199.9</v>
          </cell>
        </row>
        <row r="1724">
          <cell r="A1724" t="str">
            <v>GD24D344</v>
          </cell>
          <cell r="B1724" t="str">
            <v>PT DAMA</v>
          </cell>
          <cell r="C1724" t="str">
            <v>PLAYERA</v>
          </cell>
          <cell r="D1724" t="str">
            <v>VANGUARDIA</v>
          </cell>
          <cell r="E1724" t="str">
            <v>PRIMAVERA / VERANO</v>
          </cell>
          <cell r="F1724">
            <v>2012</v>
          </cell>
          <cell r="G1724" t="str">
            <v>19 SEMANA</v>
          </cell>
          <cell r="H1724" t="str">
            <v>CUELLO REDONDO</v>
          </cell>
          <cell r="I1724" t="str">
            <v>MANGA CORTA</v>
          </cell>
          <cell r="J1724" t="str">
            <v>RECALL</v>
          </cell>
          <cell r="K1724" t="str">
            <v>VISCOSA</v>
          </cell>
          <cell r="L1724" t="str">
            <v>THE ANIMAL PRINT</v>
          </cell>
          <cell r="M1724" t="str">
            <v>-</v>
          </cell>
          <cell r="N1724" t="str">
            <v>TEINME</v>
          </cell>
          <cell r="O1724">
            <v>159.9</v>
          </cell>
        </row>
        <row r="1725">
          <cell r="A1725" t="str">
            <v>GD24E005</v>
          </cell>
          <cell r="B1725" t="str">
            <v>PT DAMA</v>
          </cell>
          <cell r="C1725" t="str">
            <v>PLAYERA</v>
          </cell>
          <cell r="D1725" t="str">
            <v>CLEAN</v>
          </cell>
          <cell r="E1725" t="str">
            <v>PRIMAVERA / VERANO</v>
          </cell>
          <cell r="F1725">
            <v>2019</v>
          </cell>
          <cell r="G1725" t="str">
            <v>24 SEMANA</v>
          </cell>
          <cell r="H1725" t="str">
            <v>VARIOS</v>
          </cell>
          <cell r="I1725" t="str">
            <v>SIN MANGA</v>
          </cell>
          <cell r="J1725" t="str">
            <v>REBAJAS</v>
          </cell>
          <cell r="K1725" t="str">
            <v>CHIFON</v>
          </cell>
          <cell r="L1725" t="str">
            <v>VINTAGE STRIPES</v>
          </cell>
          <cell r="M1725" t="str">
            <v>-</v>
          </cell>
          <cell r="N1725" t="str">
            <v>TEINME</v>
          </cell>
          <cell r="O1725">
            <v>79.900000000000006</v>
          </cell>
        </row>
        <row r="1726">
          <cell r="A1726" t="str">
            <v>GD24E006</v>
          </cell>
          <cell r="B1726" t="str">
            <v>PT DAMA</v>
          </cell>
          <cell r="C1726" t="str">
            <v>PLAYERA</v>
          </cell>
          <cell r="D1726" t="str">
            <v>ADVANCE</v>
          </cell>
          <cell r="E1726" t="str">
            <v>PRIMAVERA / VERANO</v>
          </cell>
          <cell r="F1726">
            <v>2019</v>
          </cell>
          <cell r="G1726" t="str">
            <v>20 SEMANA</v>
          </cell>
          <cell r="H1726" t="str">
            <v>CUELLO V</v>
          </cell>
          <cell r="I1726" t="str">
            <v>MANGA 3/4</v>
          </cell>
          <cell r="J1726" t="str">
            <v>REBAJAS</v>
          </cell>
          <cell r="K1726" t="str">
            <v>RAYON</v>
          </cell>
          <cell r="L1726" t="str">
            <v>VINTAGE STRIPES</v>
          </cell>
          <cell r="M1726" t="str">
            <v>-</v>
          </cell>
          <cell r="N1726" t="str">
            <v>TEINME</v>
          </cell>
          <cell r="O1726">
            <v>149.9</v>
          </cell>
        </row>
        <row r="1727">
          <cell r="A1727" t="str">
            <v>GD24E007</v>
          </cell>
          <cell r="B1727" t="str">
            <v>PT DAMA</v>
          </cell>
          <cell r="C1727" t="str">
            <v>PLAYERA</v>
          </cell>
          <cell r="D1727" t="str">
            <v>CORE</v>
          </cell>
          <cell r="E1727" t="str">
            <v>PRIMAVERA / VERANO</v>
          </cell>
          <cell r="F1727">
            <v>2019</v>
          </cell>
          <cell r="G1727" t="str">
            <v>25 SEMANA</v>
          </cell>
          <cell r="H1727" t="str">
            <v>CUELLO REDONDO</v>
          </cell>
          <cell r="I1727" t="str">
            <v>SIN MANGA</v>
          </cell>
          <cell r="J1727" t="str">
            <v>REBAJAS</v>
          </cell>
          <cell r="K1727" t="str">
            <v>CARDIGAN</v>
          </cell>
          <cell r="L1727" t="str">
            <v>VINTAGE STRIPES</v>
          </cell>
          <cell r="M1727" t="str">
            <v>-</v>
          </cell>
          <cell r="N1727" t="str">
            <v>TEINME</v>
          </cell>
          <cell r="O1727">
            <v>119.9</v>
          </cell>
        </row>
        <row r="1728">
          <cell r="A1728" t="str">
            <v>GD24E008</v>
          </cell>
          <cell r="B1728" t="str">
            <v>PT DAMA</v>
          </cell>
          <cell r="C1728" t="str">
            <v>PLAYERA</v>
          </cell>
          <cell r="D1728" t="str">
            <v>CLEAN</v>
          </cell>
          <cell r="E1728" t="str">
            <v>PRIMAVERA / VERANO</v>
          </cell>
          <cell r="F1728">
            <v>2019</v>
          </cell>
          <cell r="G1728" t="str">
            <v>22 SEMANA</v>
          </cell>
          <cell r="H1728" t="str">
            <v>CUELLO REDONDO</v>
          </cell>
          <cell r="I1728" t="str">
            <v>MANGA CORTA</v>
          </cell>
          <cell r="J1728" t="str">
            <v>REBAJAS</v>
          </cell>
          <cell r="K1728" t="str">
            <v>CARDIGAN</v>
          </cell>
          <cell r="L1728" t="str">
            <v>ATEMPORAL</v>
          </cell>
          <cell r="M1728" t="str">
            <v>-</v>
          </cell>
          <cell r="N1728" t="str">
            <v>TEINME</v>
          </cell>
          <cell r="O1728">
            <v>79.900000000000006</v>
          </cell>
        </row>
        <row r="1729">
          <cell r="A1729" t="str">
            <v>GD24E009</v>
          </cell>
          <cell r="B1729" t="str">
            <v>PT DAMA</v>
          </cell>
          <cell r="C1729" t="str">
            <v>PLAYERA</v>
          </cell>
          <cell r="D1729" t="str">
            <v>CLEAN</v>
          </cell>
          <cell r="E1729" t="str">
            <v>PRIMAVERA / VERANO</v>
          </cell>
          <cell r="F1729">
            <v>2019</v>
          </cell>
          <cell r="G1729" t="str">
            <v>22 SEMANA</v>
          </cell>
          <cell r="H1729" t="str">
            <v>CUELLO REDONDO</v>
          </cell>
          <cell r="I1729" t="str">
            <v>MANGA CORTA</v>
          </cell>
          <cell r="J1729" t="str">
            <v>REBAJAS</v>
          </cell>
          <cell r="K1729" t="str">
            <v>CARDIGAN</v>
          </cell>
          <cell r="L1729" t="str">
            <v>ATEMPORAL</v>
          </cell>
          <cell r="M1729" t="str">
            <v>-</v>
          </cell>
          <cell r="N1729" t="str">
            <v>TEINME</v>
          </cell>
          <cell r="O1729">
            <v>99.9</v>
          </cell>
        </row>
        <row r="1730">
          <cell r="A1730" t="str">
            <v>GD24E010</v>
          </cell>
          <cell r="B1730" t="str">
            <v>PT DAMA</v>
          </cell>
          <cell r="C1730" t="str">
            <v>PLAYERA</v>
          </cell>
          <cell r="D1730" t="str">
            <v>CLEAN</v>
          </cell>
          <cell r="E1730" t="str">
            <v>PRIMAVERA / VERANO</v>
          </cell>
          <cell r="F1730">
            <v>2019</v>
          </cell>
          <cell r="G1730" t="str">
            <v>21 SEMANA</v>
          </cell>
          <cell r="H1730" t="str">
            <v>CUELLO REDONDO</v>
          </cell>
          <cell r="I1730" t="str">
            <v>SIN MANGA</v>
          </cell>
          <cell r="J1730" t="str">
            <v>REBAJAS</v>
          </cell>
          <cell r="K1730" t="str">
            <v>CARDIGAN</v>
          </cell>
          <cell r="L1730" t="str">
            <v>ATEMPORAL</v>
          </cell>
          <cell r="M1730" t="str">
            <v>-</v>
          </cell>
          <cell r="N1730" t="str">
            <v>TEINME</v>
          </cell>
          <cell r="O1730">
            <v>99.9</v>
          </cell>
        </row>
        <row r="1731">
          <cell r="A1731" t="str">
            <v>GD24G145</v>
          </cell>
          <cell r="B1731" t="str">
            <v>PT DAMA</v>
          </cell>
          <cell r="C1731" t="str">
            <v>PLAYERA</v>
          </cell>
          <cell r="D1731" t="str">
            <v>ADVANCE</v>
          </cell>
          <cell r="E1731" t="str">
            <v>PRIMAVERA / VERANO</v>
          </cell>
          <cell r="F1731">
            <v>2019</v>
          </cell>
          <cell r="G1731" t="str">
            <v>6 SEMANA</v>
          </cell>
          <cell r="H1731" t="str">
            <v>CUELLO REDONDO</v>
          </cell>
          <cell r="I1731" t="str">
            <v>MANGA CORTA</v>
          </cell>
          <cell r="J1731" t="str">
            <v>REBAJAS</v>
          </cell>
          <cell r="K1731" t="str">
            <v>CHIFON</v>
          </cell>
          <cell r="L1731" t="str">
            <v>VALENTINE?S DAY</v>
          </cell>
          <cell r="M1731" t="str">
            <v>-</v>
          </cell>
          <cell r="N1731" t="str">
            <v>TEINME</v>
          </cell>
          <cell r="O1731">
            <v>189.9</v>
          </cell>
        </row>
        <row r="1732">
          <cell r="A1732" t="str">
            <v>GD24G151</v>
          </cell>
          <cell r="B1732" t="str">
            <v>PT DAMA</v>
          </cell>
          <cell r="C1732" t="str">
            <v>PLAYERA</v>
          </cell>
          <cell r="D1732" t="str">
            <v>ADVANCE</v>
          </cell>
          <cell r="E1732" t="str">
            <v>PRIMAVERA / VERANO</v>
          </cell>
          <cell r="F1732">
            <v>2019</v>
          </cell>
          <cell r="G1732" t="str">
            <v>6 SEMANA</v>
          </cell>
          <cell r="H1732" t="str">
            <v>CUELLO REDONDO</v>
          </cell>
          <cell r="I1732" t="str">
            <v>MANGA CORTA</v>
          </cell>
          <cell r="J1732" t="str">
            <v>REBAJAS</v>
          </cell>
          <cell r="K1732" t="str">
            <v>CHIFON</v>
          </cell>
          <cell r="L1732" t="str">
            <v>VALENTINE?S DAY</v>
          </cell>
          <cell r="M1732" t="str">
            <v>-</v>
          </cell>
          <cell r="N1732" t="str">
            <v>TEINME</v>
          </cell>
          <cell r="O1732">
            <v>189.9</v>
          </cell>
        </row>
        <row r="1733">
          <cell r="A1733" t="str">
            <v>GD24J125</v>
          </cell>
          <cell r="B1733" t="str">
            <v>PT DAMA</v>
          </cell>
          <cell r="C1733" t="str">
            <v>PLAYERA</v>
          </cell>
          <cell r="D1733" t="str">
            <v>TRENDY</v>
          </cell>
          <cell r="E1733" t="str">
            <v>PRIMAVERA / VERANO</v>
          </cell>
          <cell r="F1733">
            <v>2011</v>
          </cell>
          <cell r="G1733" t="str">
            <v>5 SEMANA</v>
          </cell>
          <cell r="H1733" t="str">
            <v>CUELLO V</v>
          </cell>
          <cell r="I1733" t="str">
            <v>TIRANTES</v>
          </cell>
          <cell r="J1733" t="str">
            <v>RECALL</v>
          </cell>
          <cell r="K1733" t="str">
            <v>CHIFON</v>
          </cell>
          <cell r="L1733" t="str">
            <v>CIUDADES</v>
          </cell>
          <cell r="M1733" t="str">
            <v>-</v>
          </cell>
          <cell r="N1733" t="str">
            <v>TEINME</v>
          </cell>
          <cell r="O1733">
            <v>149.9</v>
          </cell>
        </row>
        <row r="1734">
          <cell r="A1734" t="str">
            <v>GD24J157</v>
          </cell>
          <cell r="B1734" t="str">
            <v>PT DAMA</v>
          </cell>
          <cell r="C1734" t="str">
            <v>PLAYERA</v>
          </cell>
          <cell r="D1734" t="str">
            <v>VANGUARDIA</v>
          </cell>
          <cell r="E1734" t="str">
            <v>OTOÑO / INVIERNO</v>
          </cell>
          <cell r="F1734">
            <v>2011</v>
          </cell>
          <cell r="G1734" t="str">
            <v>44 SEMANA</v>
          </cell>
          <cell r="H1734" t="str">
            <v>CUELLO REDONDO</v>
          </cell>
          <cell r="I1734" t="str">
            <v>MANGA LARGA</v>
          </cell>
          <cell r="J1734" t="str">
            <v>RECALL</v>
          </cell>
          <cell r="K1734" t="str">
            <v>POLYESTER</v>
          </cell>
          <cell r="L1734" t="str">
            <v>-</v>
          </cell>
          <cell r="M1734" t="str">
            <v>-</v>
          </cell>
          <cell r="N1734" t="str">
            <v>TEINME</v>
          </cell>
          <cell r="O1734">
            <v>269.89999999999998</v>
          </cell>
        </row>
        <row r="1735">
          <cell r="A1735" t="str">
            <v>GD24J164</v>
          </cell>
          <cell r="B1735" t="str">
            <v>PT DAMA</v>
          </cell>
          <cell r="C1735" t="str">
            <v>PLAYERA</v>
          </cell>
          <cell r="D1735" t="str">
            <v>MODELAJE</v>
          </cell>
          <cell r="E1735" t="str">
            <v>OTOÑO / INVIERNO</v>
          </cell>
          <cell r="F1735">
            <v>2011</v>
          </cell>
          <cell r="G1735" t="str">
            <v>43 SEMANA</v>
          </cell>
          <cell r="H1735" t="str">
            <v>CUELLO V</v>
          </cell>
          <cell r="I1735" t="str">
            <v>MANGA LARGA</v>
          </cell>
          <cell r="J1735" t="str">
            <v>1RAS. REBAJAS PV-13  14 JUNIO</v>
          </cell>
          <cell r="K1735" t="str">
            <v>POLYESTER</v>
          </cell>
          <cell r="L1735" t="str">
            <v>-</v>
          </cell>
          <cell r="M1735" t="str">
            <v>-</v>
          </cell>
          <cell r="N1735" t="str">
            <v>TEINME</v>
          </cell>
          <cell r="O1735">
            <v>199.9</v>
          </cell>
        </row>
        <row r="1736">
          <cell r="A1736" t="str">
            <v>GD24J187</v>
          </cell>
          <cell r="B1736" t="str">
            <v>PT DAMA</v>
          </cell>
          <cell r="C1736" t="str">
            <v>PLAYERA</v>
          </cell>
          <cell r="D1736" t="str">
            <v>VANGUARDIA</v>
          </cell>
          <cell r="E1736" t="str">
            <v>PRIMAVERA / VERANO</v>
          </cell>
          <cell r="F1736">
            <v>2012</v>
          </cell>
          <cell r="G1736" t="str">
            <v>47 SEMANA</v>
          </cell>
          <cell r="H1736" t="str">
            <v>CUELLO REDONDO</v>
          </cell>
          <cell r="I1736" t="str">
            <v>MANGA CORTA</v>
          </cell>
          <cell r="J1736" t="str">
            <v>RECALL</v>
          </cell>
          <cell r="K1736" t="str">
            <v>CHIFON</v>
          </cell>
          <cell r="L1736" t="str">
            <v>-</v>
          </cell>
          <cell r="M1736" t="str">
            <v>-</v>
          </cell>
          <cell r="N1736" t="str">
            <v>TEINME</v>
          </cell>
          <cell r="O1736">
            <v>139.9</v>
          </cell>
        </row>
        <row r="1737">
          <cell r="A1737" t="str">
            <v>GD24J203</v>
          </cell>
          <cell r="B1737" t="str">
            <v>PT DAMA</v>
          </cell>
          <cell r="C1737" t="str">
            <v>PLAYERA</v>
          </cell>
          <cell r="D1737" t="str">
            <v>TRENDY</v>
          </cell>
          <cell r="E1737" t="str">
            <v>PRIMAVERA / VERANO</v>
          </cell>
          <cell r="F1737">
            <v>2012</v>
          </cell>
          <cell r="G1737" t="str">
            <v>47 SEMANA</v>
          </cell>
          <cell r="H1737" t="str">
            <v>CUELLO ALTO</v>
          </cell>
          <cell r="I1737" t="str">
            <v>MANGA LARGA</v>
          </cell>
          <cell r="J1737" t="str">
            <v>RECALL</v>
          </cell>
          <cell r="K1737" t="str">
            <v>POLYESTER</v>
          </cell>
          <cell r="L1737" t="str">
            <v>FLOWER</v>
          </cell>
          <cell r="M1737" t="str">
            <v>-</v>
          </cell>
          <cell r="N1737" t="str">
            <v>TEINME</v>
          </cell>
          <cell r="O1737">
            <v>139.9</v>
          </cell>
        </row>
        <row r="1738">
          <cell r="A1738" t="str">
            <v>GD24J342</v>
          </cell>
          <cell r="B1738" t="str">
            <v>PT DAMA</v>
          </cell>
          <cell r="C1738" t="str">
            <v>PLAYERA</v>
          </cell>
          <cell r="D1738" t="str">
            <v>ADVANCE</v>
          </cell>
          <cell r="E1738" t="str">
            <v>OTOÑO / INVIERNO</v>
          </cell>
          <cell r="F1738">
            <v>0</v>
          </cell>
          <cell r="G1738" t="str">
            <v>42 SEMANA</v>
          </cell>
          <cell r="H1738" t="str">
            <v>CUELLO V</v>
          </cell>
          <cell r="I1738" t="str">
            <v>MANGA CORTA</v>
          </cell>
          <cell r="J1738" t="str">
            <v>REBAJAS</v>
          </cell>
          <cell r="K1738" t="str">
            <v>CHIFON</v>
          </cell>
          <cell r="L1738">
            <v>0</v>
          </cell>
          <cell r="M1738" t="str">
            <v>-</v>
          </cell>
          <cell r="N1738" t="str">
            <v>TEINME</v>
          </cell>
          <cell r="O1738">
            <v>149.9</v>
          </cell>
        </row>
        <row r="1739">
          <cell r="A1739" t="str">
            <v>GD24J380</v>
          </cell>
          <cell r="B1739" t="str">
            <v>PT DAMA</v>
          </cell>
          <cell r="C1739" t="str">
            <v>PLAYERA</v>
          </cell>
          <cell r="D1739" t="str">
            <v>TRENDY</v>
          </cell>
          <cell r="E1739" t="str">
            <v>OTOÑO / INVIERNO</v>
          </cell>
          <cell r="F1739">
            <v>2012</v>
          </cell>
          <cell r="G1739" t="str">
            <v>48 SEMANA</v>
          </cell>
          <cell r="H1739" t="str">
            <v>CUELLO REDONDO</v>
          </cell>
          <cell r="I1739" t="str">
            <v>MANGA LARGA</v>
          </cell>
          <cell r="J1739" t="str">
            <v>RECALL</v>
          </cell>
          <cell r="K1739" t="str">
            <v>CHIFON</v>
          </cell>
          <cell r="L1739">
            <v>0</v>
          </cell>
          <cell r="M1739" t="str">
            <v>-</v>
          </cell>
          <cell r="N1739" t="str">
            <v>TEINME</v>
          </cell>
          <cell r="O1739">
            <v>219.9</v>
          </cell>
        </row>
        <row r="1740">
          <cell r="A1740" t="str">
            <v>GD24J402</v>
          </cell>
          <cell r="B1740" t="str">
            <v>PT DAMA</v>
          </cell>
          <cell r="C1740" t="str">
            <v>PLAYERA</v>
          </cell>
          <cell r="D1740" t="str">
            <v>TRENDY</v>
          </cell>
          <cell r="E1740" t="str">
            <v>PRIMAVERA / VERANO</v>
          </cell>
          <cell r="F1740">
            <v>0</v>
          </cell>
          <cell r="G1740" t="str">
            <v>6 SEMANA</v>
          </cell>
          <cell r="H1740" t="str">
            <v>CUELLO REDONDO</v>
          </cell>
          <cell r="I1740" t="str">
            <v>TIRANTES</v>
          </cell>
          <cell r="J1740" t="str">
            <v>REBAJAS</v>
          </cell>
          <cell r="K1740" t="str">
            <v>100% POLIESTER</v>
          </cell>
          <cell r="L1740" t="str">
            <v>FLORAL</v>
          </cell>
          <cell r="M1740" t="str">
            <v>-</v>
          </cell>
          <cell r="N1740" t="str">
            <v>TEINME</v>
          </cell>
          <cell r="O1740">
            <v>79.900000000000006</v>
          </cell>
        </row>
        <row r="1741">
          <cell r="A1741" t="str">
            <v>GD24J463</v>
          </cell>
          <cell r="B1741" t="str">
            <v>PT DAMA</v>
          </cell>
          <cell r="C1741" t="str">
            <v>PLAYERA</v>
          </cell>
          <cell r="D1741" t="str">
            <v>ADVANCED</v>
          </cell>
          <cell r="E1741" t="str">
            <v>PRIMAVERA / VERANO</v>
          </cell>
          <cell r="F1741">
            <v>2013</v>
          </cell>
          <cell r="G1741" t="str">
            <v>20 SEMANA</v>
          </cell>
          <cell r="H1741" t="str">
            <v>CUELLO REDONDO</v>
          </cell>
          <cell r="I1741" t="str">
            <v>TIRANTES</v>
          </cell>
          <cell r="J1741" t="str">
            <v>RECALL</v>
          </cell>
          <cell r="K1741" t="str">
            <v>CHIFON</v>
          </cell>
          <cell r="L1741" t="str">
            <v>FLUO</v>
          </cell>
          <cell r="M1741" t="str">
            <v>-</v>
          </cell>
          <cell r="N1741" t="str">
            <v>TEINME</v>
          </cell>
          <cell r="O1741">
            <v>79.900000000000006</v>
          </cell>
        </row>
        <row r="1742">
          <cell r="A1742" t="str">
            <v>GD24J465</v>
          </cell>
          <cell r="B1742" t="str">
            <v>PT DAMA</v>
          </cell>
          <cell r="C1742" t="str">
            <v>PLAYERA</v>
          </cell>
          <cell r="D1742" t="str">
            <v>ADVANCE</v>
          </cell>
          <cell r="E1742" t="str">
            <v>PRIMAVERA / VERANO</v>
          </cell>
          <cell r="F1742">
            <v>0</v>
          </cell>
          <cell r="G1742" t="str">
            <v>22 SEMANA</v>
          </cell>
          <cell r="H1742" t="str">
            <v>CUELLO REDONDO</v>
          </cell>
          <cell r="I1742" t="str">
            <v>MANGA CORTA</v>
          </cell>
          <cell r="J1742" t="str">
            <v>REBAJAS</v>
          </cell>
          <cell r="K1742" t="str">
            <v>CHIFON</v>
          </cell>
          <cell r="L1742" t="str">
            <v>FLUO</v>
          </cell>
          <cell r="M1742" t="str">
            <v>-</v>
          </cell>
          <cell r="N1742" t="str">
            <v>TEINME</v>
          </cell>
          <cell r="O1742">
            <v>79.900000000000006</v>
          </cell>
        </row>
        <row r="1743">
          <cell r="A1743" t="str">
            <v>GD24J481</v>
          </cell>
          <cell r="B1743" t="str">
            <v>PT DAMA</v>
          </cell>
          <cell r="C1743" t="str">
            <v>PLAYERA</v>
          </cell>
          <cell r="D1743" t="str">
            <v>ADVANCED</v>
          </cell>
          <cell r="E1743" t="str">
            <v>PRIMAVERA / VERANO</v>
          </cell>
          <cell r="F1743">
            <v>2013</v>
          </cell>
          <cell r="G1743" t="str">
            <v>21 SEMANA</v>
          </cell>
          <cell r="H1743" t="str">
            <v>CUELLO REDONDO</v>
          </cell>
          <cell r="I1743" t="str">
            <v>TIRANTES</v>
          </cell>
          <cell r="J1743" t="str">
            <v>1RAS. REBAJAS OI-13  (2 ENERO)</v>
          </cell>
          <cell r="K1743" t="str">
            <v>CHIFON</v>
          </cell>
          <cell r="L1743" t="str">
            <v>FLUO</v>
          </cell>
          <cell r="M1743" t="str">
            <v>-</v>
          </cell>
          <cell r="N1743" t="str">
            <v>TEINME</v>
          </cell>
          <cell r="O1743">
            <v>99.9</v>
          </cell>
        </row>
        <row r="1744">
          <cell r="A1744" t="str">
            <v>GD24J511</v>
          </cell>
          <cell r="B1744" t="str">
            <v>PT DAMA</v>
          </cell>
          <cell r="C1744" t="str">
            <v>PLAYERA</v>
          </cell>
          <cell r="D1744" t="str">
            <v>ADVANCED</v>
          </cell>
          <cell r="E1744" t="str">
            <v>OTOÑO / INVIERNO</v>
          </cell>
          <cell r="F1744">
            <v>2013</v>
          </cell>
          <cell r="G1744" t="str">
            <v>33 SEMANA</v>
          </cell>
          <cell r="H1744" t="str">
            <v>CUELLO REDONDO</v>
          </cell>
          <cell r="I1744" t="str">
            <v>MANGA CORTA</v>
          </cell>
          <cell r="J1744" t="str">
            <v>1RAS. REBAJAS OI-13  (2 ENERO)</v>
          </cell>
          <cell r="K1744" t="str">
            <v>CHIFON</v>
          </cell>
          <cell r="L1744" t="str">
            <v>-</v>
          </cell>
          <cell r="M1744" t="str">
            <v>-</v>
          </cell>
          <cell r="N1744" t="str">
            <v>TEINME</v>
          </cell>
          <cell r="O1744">
            <v>99.9</v>
          </cell>
        </row>
        <row r="1745">
          <cell r="A1745" t="str">
            <v>GD24J593</v>
          </cell>
          <cell r="B1745" t="str">
            <v>PT DAMA</v>
          </cell>
          <cell r="C1745" t="str">
            <v>PLAYERA</v>
          </cell>
          <cell r="D1745" t="str">
            <v>TRENDY</v>
          </cell>
          <cell r="E1745" t="str">
            <v>PRIMAVERA / VERANO</v>
          </cell>
          <cell r="F1745">
            <v>2014</v>
          </cell>
          <cell r="G1745" t="str">
            <v>20 SEMANA</v>
          </cell>
          <cell r="H1745" t="str">
            <v>CUELLO REDONDO</v>
          </cell>
          <cell r="I1745" t="str">
            <v>MANGA CORTA</v>
          </cell>
          <cell r="J1745" t="str">
            <v>1RAS.REBAJAS PV-14 (9 JUNIO)</v>
          </cell>
          <cell r="K1745" t="str">
            <v>CHIFON</v>
          </cell>
          <cell r="L1745" t="str">
            <v>RIOS PARADE</v>
          </cell>
          <cell r="M1745" t="str">
            <v>-</v>
          </cell>
          <cell r="N1745" t="str">
            <v>TEINME</v>
          </cell>
          <cell r="O1745">
            <v>249.9</v>
          </cell>
        </row>
        <row r="1746">
          <cell r="A1746" t="str">
            <v>GD24J616</v>
          </cell>
          <cell r="B1746" t="str">
            <v>PT DAMA</v>
          </cell>
          <cell r="C1746" t="str">
            <v>PLAYERA</v>
          </cell>
          <cell r="D1746" t="str">
            <v>ADVANCED</v>
          </cell>
          <cell r="E1746" t="str">
            <v>PRIMAVERA / VERANO</v>
          </cell>
          <cell r="F1746">
            <v>2014</v>
          </cell>
          <cell r="G1746" t="str">
            <v>19 SEMANA</v>
          </cell>
          <cell r="H1746" t="str">
            <v>CUELLO REDONDO</v>
          </cell>
          <cell r="I1746" t="str">
            <v>TIRANTES</v>
          </cell>
          <cell r="J1746" t="str">
            <v>1RAS.REBAJAS PV-14 (9 JUNIO)</v>
          </cell>
          <cell r="K1746" t="str">
            <v>CHIFON</v>
          </cell>
          <cell r="L1746" t="str">
            <v>BASICOS</v>
          </cell>
          <cell r="M1746" t="str">
            <v>LANZAMIENTO</v>
          </cell>
          <cell r="N1746" t="str">
            <v>TEINME</v>
          </cell>
          <cell r="O1746">
            <v>99.9</v>
          </cell>
        </row>
        <row r="1747">
          <cell r="A1747" t="str">
            <v>GD24J618</v>
          </cell>
          <cell r="B1747" t="str">
            <v>PT DAMA</v>
          </cell>
          <cell r="C1747" t="str">
            <v>PLAYERA</v>
          </cell>
          <cell r="D1747" t="str">
            <v>ADVANCED</v>
          </cell>
          <cell r="E1747" t="str">
            <v>PRIMAVERA / VERANO</v>
          </cell>
          <cell r="F1747">
            <v>2014</v>
          </cell>
          <cell r="G1747" t="str">
            <v>25 SEMANA</v>
          </cell>
          <cell r="H1747" t="str">
            <v>CUELLO REDONDO</v>
          </cell>
          <cell r="I1747" t="str">
            <v>MANGA CORTA</v>
          </cell>
          <cell r="J1747" t="str">
            <v>-</v>
          </cell>
          <cell r="K1747" t="str">
            <v>CHIFON</v>
          </cell>
          <cell r="L1747" t="str">
            <v>REAL WORLD</v>
          </cell>
          <cell r="M1747" t="str">
            <v>LANZAMIENTO</v>
          </cell>
          <cell r="N1747" t="str">
            <v>TEINME</v>
          </cell>
          <cell r="O1747">
            <v>149.9</v>
          </cell>
        </row>
        <row r="1748">
          <cell r="A1748" t="str">
            <v>GD24J662</v>
          </cell>
          <cell r="B1748" t="str">
            <v>PT DAMA</v>
          </cell>
          <cell r="C1748" t="str">
            <v>PLAYERA</v>
          </cell>
          <cell r="D1748" t="str">
            <v>ADVANCE</v>
          </cell>
          <cell r="E1748" t="str">
            <v>PRIMAVERA / VERANO</v>
          </cell>
          <cell r="F1748">
            <v>0</v>
          </cell>
          <cell r="G1748" t="str">
            <v>30 SEMANA</v>
          </cell>
          <cell r="H1748" t="str">
            <v>CUELLO V</v>
          </cell>
          <cell r="I1748" t="str">
            <v>MANGA CORTA</v>
          </cell>
          <cell r="J1748" t="str">
            <v>REBAJAS</v>
          </cell>
          <cell r="K1748" t="str">
            <v>CHIFON</v>
          </cell>
          <cell r="L1748" t="str">
            <v>BASICOS</v>
          </cell>
          <cell r="M1748" t="str">
            <v>RESURTIDO</v>
          </cell>
          <cell r="N1748" t="str">
            <v>TEINME</v>
          </cell>
          <cell r="O1748">
            <v>189.9</v>
          </cell>
        </row>
        <row r="1749">
          <cell r="A1749" t="str">
            <v>GD24J663</v>
          </cell>
          <cell r="B1749" t="str">
            <v>PT DAMA</v>
          </cell>
          <cell r="C1749" t="str">
            <v>PLAYERA</v>
          </cell>
          <cell r="D1749" t="str">
            <v>ADVANCED</v>
          </cell>
          <cell r="E1749" t="str">
            <v>PRIMAVERA / VERANO</v>
          </cell>
          <cell r="F1749">
            <v>2014</v>
          </cell>
          <cell r="G1749" t="str">
            <v>30 SEMANA</v>
          </cell>
          <cell r="H1749" t="str">
            <v>CUELLO V</v>
          </cell>
          <cell r="I1749" t="str">
            <v>MANGA CORTA</v>
          </cell>
          <cell r="J1749" t="str">
            <v>-</v>
          </cell>
          <cell r="K1749" t="str">
            <v>CHIFON</v>
          </cell>
          <cell r="L1749" t="str">
            <v>BASICOS</v>
          </cell>
          <cell r="M1749" t="str">
            <v>RESURTIDO</v>
          </cell>
          <cell r="N1749" t="str">
            <v>TEINME</v>
          </cell>
          <cell r="O1749">
            <v>189.9</v>
          </cell>
        </row>
        <row r="1750">
          <cell r="A1750" t="str">
            <v>GD24K003</v>
          </cell>
          <cell r="B1750" t="str">
            <v>PT DAMA</v>
          </cell>
          <cell r="C1750" t="str">
            <v>PLAYERA</v>
          </cell>
          <cell r="D1750" t="str">
            <v>TRENDY</v>
          </cell>
          <cell r="E1750" t="str">
            <v>PRIMAVERA / VERANO</v>
          </cell>
          <cell r="F1750">
            <v>2018</v>
          </cell>
          <cell r="G1750" t="str">
            <v>5 SEMANA</v>
          </cell>
          <cell r="H1750" t="str">
            <v>CUELLO V</v>
          </cell>
          <cell r="I1750" t="str">
            <v>MANGA CORTA</v>
          </cell>
          <cell r="J1750" t="str">
            <v>REBAJAS</v>
          </cell>
          <cell r="K1750" t="str">
            <v>CHIFON</v>
          </cell>
          <cell r="L1750" t="str">
            <v>NEOENERGY</v>
          </cell>
          <cell r="M1750" t="str">
            <v>-</v>
          </cell>
          <cell r="N1750" t="str">
            <v>TEINME</v>
          </cell>
          <cell r="O1750">
            <v>149.9</v>
          </cell>
        </row>
        <row r="1751">
          <cell r="A1751" t="str">
            <v>GD24K005</v>
          </cell>
          <cell r="B1751" t="str">
            <v>PT DAMA</v>
          </cell>
          <cell r="C1751" t="str">
            <v>PLAYERA</v>
          </cell>
          <cell r="D1751" t="str">
            <v>TRENDY</v>
          </cell>
          <cell r="E1751" t="str">
            <v>PRIMAVERA / VERANO</v>
          </cell>
          <cell r="F1751">
            <v>2018</v>
          </cell>
          <cell r="G1751" t="str">
            <v>5 SEMANA</v>
          </cell>
          <cell r="H1751" t="str">
            <v>CUELLO REDONDO</v>
          </cell>
          <cell r="I1751" t="str">
            <v>MANGA 3/4</v>
          </cell>
          <cell r="J1751" t="str">
            <v>REBAJAS PRI - VER 2018</v>
          </cell>
          <cell r="K1751" t="str">
            <v>CHIFON</v>
          </cell>
          <cell r="L1751" t="str">
            <v>NEOENERGY</v>
          </cell>
          <cell r="M1751" t="str">
            <v>-</v>
          </cell>
          <cell r="N1751" t="str">
            <v>TEINME</v>
          </cell>
          <cell r="O1751">
            <v>199.9</v>
          </cell>
        </row>
        <row r="1752">
          <cell r="A1752" t="str">
            <v>GD24K011</v>
          </cell>
          <cell r="B1752" t="str">
            <v>PT DAMA</v>
          </cell>
          <cell r="C1752" t="str">
            <v>PLAYERA</v>
          </cell>
          <cell r="D1752" t="str">
            <v>TRENDY</v>
          </cell>
          <cell r="E1752" t="str">
            <v>PRIMAVERA / VERANO</v>
          </cell>
          <cell r="F1752">
            <v>2018</v>
          </cell>
          <cell r="G1752" t="str">
            <v>3 SEMANA</v>
          </cell>
          <cell r="H1752" t="str">
            <v>CUELLO REDONDO</v>
          </cell>
          <cell r="I1752" t="str">
            <v>SIN MANGA</v>
          </cell>
          <cell r="J1752" t="str">
            <v>REBAJAS</v>
          </cell>
          <cell r="K1752" t="str">
            <v>CHIFON</v>
          </cell>
          <cell r="L1752" t="str">
            <v>NEOENERGY</v>
          </cell>
          <cell r="M1752" t="str">
            <v>-</v>
          </cell>
          <cell r="N1752" t="str">
            <v>TEINME</v>
          </cell>
          <cell r="O1752">
            <v>249.9</v>
          </cell>
        </row>
        <row r="1753">
          <cell r="A1753" t="str">
            <v>GD24K012</v>
          </cell>
          <cell r="B1753" t="str">
            <v>PT DAMA</v>
          </cell>
          <cell r="C1753" t="str">
            <v>PLAYERA</v>
          </cell>
          <cell r="D1753" t="str">
            <v>TRENDY</v>
          </cell>
          <cell r="E1753" t="str">
            <v>PRIMAVERA / VERANO</v>
          </cell>
          <cell r="F1753">
            <v>2018</v>
          </cell>
          <cell r="G1753" t="str">
            <v>5 SEMANA</v>
          </cell>
          <cell r="H1753" t="str">
            <v>CUELLO V</v>
          </cell>
          <cell r="I1753" t="str">
            <v>MANGA CORTA</v>
          </cell>
          <cell r="J1753" t="str">
            <v>REBAJAS</v>
          </cell>
          <cell r="K1753" t="str">
            <v>CHIFON</v>
          </cell>
          <cell r="L1753" t="str">
            <v>NEOENERGY</v>
          </cell>
          <cell r="M1753" t="str">
            <v>-</v>
          </cell>
          <cell r="N1753" t="str">
            <v>TEINME</v>
          </cell>
          <cell r="O1753">
            <v>149.9</v>
          </cell>
        </row>
        <row r="1754">
          <cell r="A1754" t="str">
            <v>GD24K015</v>
          </cell>
          <cell r="B1754" t="str">
            <v>PT DAMA</v>
          </cell>
          <cell r="C1754" t="str">
            <v>PLAYERA</v>
          </cell>
          <cell r="D1754" t="str">
            <v>CORE</v>
          </cell>
          <cell r="E1754" t="str">
            <v>OTOÑO / INVIERNO</v>
          </cell>
          <cell r="F1754">
            <v>2018</v>
          </cell>
          <cell r="G1754" t="str">
            <v>5 SEMANA</v>
          </cell>
          <cell r="H1754" t="str">
            <v>CUELLO REDONDO</v>
          </cell>
          <cell r="I1754" t="str">
            <v>MANGA LARGA</v>
          </cell>
          <cell r="J1754" t="str">
            <v>REBAJAS</v>
          </cell>
          <cell r="K1754" t="str">
            <v>VISCOSA</v>
          </cell>
          <cell r="L1754" t="str">
            <v>BASICOS</v>
          </cell>
          <cell r="M1754" t="str">
            <v>-</v>
          </cell>
          <cell r="N1754" t="str">
            <v>TEINME</v>
          </cell>
          <cell r="O1754">
            <v>149.9</v>
          </cell>
        </row>
        <row r="1755">
          <cell r="A1755" t="str">
            <v>GD24K016</v>
          </cell>
          <cell r="B1755" t="str">
            <v>PT DAMA</v>
          </cell>
          <cell r="C1755" t="str">
            <v>PLAYERA</v>
          </cell>
          <cell r="D1755" t="str">
            <v>CORE</v>
          </cell>
          <cell r="E1755" t="str">
            <v>PRIMAVERA / VERANO</v>
          </cell>
          <cell r="F1755">
            <v>2018</v>
          </cell>
          <cell r="G1755" t="str">
            <v>7 SEMANA</v>
          </cell>
          <cell r="H1755" t="str">
            <v>CUELLO REDONDO</v>
          </cell>
          <cell r="I1755" t="str">
            <v>MANGA CORTA</v>
          </cell>
          <cell r="J1755" t="str">
            <v>REBAJAS</v>
          </cell>
          <cell r="K1755" t="str">
            <v>VISCOSA</v>
          </cell>
          <cell r="L1755" t="str">
            <v>BASICOS</v>
          </cell>
          <cell r="M1755" t="str">
            <v>-</v>
          </cell>
          <cell r="N1755" t="str">
            <v>TEINME</v>
          </cell>
          <cell r="O1755">
            <v>79.900000000000006</v>
          </cell>
        </row>
        <row r="1756">
          <cell r="A1756" t="str">
            <v>GD24K017</v>
          </cell>
          <cell r="B1756" t="str">
            <v>PT DAMA</v>
          </cell>
          <cell r="C1756" t="str">
            <v>PLAYERA</v>
          </cell>
          <cell r="D1756" t="str">
            <v>ADVANCE</v>
          </cell>
          <cell r="E1756" t="str">
            <v>OTOÑO / INVIERNO</v>
          </cell>
          <cell r="F1756">
            <v>2018</v>
          </cell>
          <cell r="G1756" t="str">
            <v>6 SEMANA</v>
          </cell>
          <cell r="H1756" t="str">
            <v>CUELLO REDONDO</v>
          </cell>
          <cell r="I1756" t="str">
            <v>MANGA LARGA</v>
          </cell>
          <cell r="J1756" t="str">
            <v>REBAJAS OTO - INV 2018</v>
          </cell>
          <cell r="K1756" t="str">
            <v>VISCOSA</v>
          </cell>
          <cell r="L1756" t="str">
            <v>ADVANCED</v>
          </cell>
          <cell r="M1756" t="str">
            <v>-</v>
          </cell>
          <cell r="N1756" t="str">
            <v>TEINME</v>
          </cell>
          <cell r="O1756">
            <v>79.900000000000006</v>
          </cell>
        </row>
        <row r="1757">
          <cell r="A1757" t="str">
            <v>GD24K020</v>
          </cell>
          <cell r="B1757" t="str">
            <v>PT DAMA</v>
          </cell>
          <cell r="C1757" t="str">
            <v>PLAYERA</v>
          </cell>
          <cell r="D1757" t="str">
            <v>ADVANCE</v>
          </cell>
          <cell r="E1757" t="str">
            <v>PRIMAVERA / VERANO</v>
          </cell>
          <cell r="F1757">
            <v>2018</v>
          </cell>
          <cell r="G1757" t="str">
            <v>11 SEMANA</v>
          </cell>
          <cell r="H1757" t="str">
            <v>CUELLO REDONDO</v>
          </cell>
          <cell r="I1757" t="str">
            <v>MANGA CORTA</v>
          </cell>
          <cell r="J1757" t="str">
            <v>REBAJAS</v>
          </cell>
          <cell r="K1757" t="str">
            <v>VISCOSA</v>
          </cell>
          <cell r="L1757" t="str">
            <v>BOHO</v>
          </cell>
          <cell r="M1757" t="str">
            <v>-</v>
          </cell>
          <cell r="N1757" t="str">
            <v>TEINME</v>
          </cell>
          <cell r="O1757">
            <v>199.9</v>
          </cell>
        </row>
        <row r="1758">
          <cell r="A1758" t="str">
            <v>GD24K022</v>
          </cell>
          <cell r="B1758" t="str">
            <v>PT DAMA</v>
          </cell>
          <cell r="C1758" t="str">
            <v>PLAYERA</v>
          </cell>
          <cell r="D1758" t="str">
            <v>ADVANCE</v>
          </cell>
          <cell r="E1758" t="str">
            <v>PRIMAVERA / VERANO</v>
          </cell>
          <cell r="F1758">
            <v>2018</v>
          </cell>
          <cell r="G1758" t="str">
            <v>5 SEMANA</v>
          </cell>
          <cell r="H1758" t="str">
            <v>CUELLO REDONDO</v>
          </cell>
          <cell r="I1758" t="str">
            <v>MANGA CORTA</v>
          </cell>
          <cell r="J1758" t="str">
            <v>REBAJAS PRI - VER 2018</v>
          </cell>
          <cell r="K1758" t="str">
            <v>VISCOSA</v>
          </cell>
          <cell r="L1758" t="str">
            <v>BOHO</v>
          </cell>
          <cell r="M1758" t="str">
            <v>-</v>
          </cell>
          <cell r="N1758" t="str">
            <v>TEINME</v>
          </cell>
          <cell r="O1758">
            <v>199.9</v>
          </cell>
        </row>
        <row r="1759">
          <cell r="A1759" t="str">
            <v>GD24K023</v>
          </cell>
          <cell r="B1759" t="str">
            <v>PT DAMA</v>
          </cell>
          <cell r="C1759" t="str">
            <v>PLAYERA</v>
          </cell>
          <cell r="D1759" t="str">
            <v>TRENDY</v>
          </cell>
          <cell r="E1759" t="str">
            <v>OTOÑO / INVIERNO</v>
          </cell>
          <cell r="F1759">
            <v>2018</v>
          </cell>
          <cell r="G1759" t="str">
            <v>36 SEMANA</v>
          </cell>
          <cell r="H1759" t="str">
            <v>CUELLO REDONDO</v>
          </cell>
          <cell r="I1759" t="str">
            <v>MANGA CORTA</v>
          </cell>
          <cell r="J1759" t="str">
            <v>REBAJAS OTO - INV 2018</v>
          </cell>
          <cell r="K1759" t="str">
            <v>VISCOSA</v>
          </cell>
          <cell r="L1759" t="str">
            <v>BOHO</v>
          </cell>
          <cell r="M1759" t="str">
            <v>-</v>
          </cell>
          <cell r="N1759" t="str">
            <v>TEINME</v>
          </cell>
          <cell r="O1759">
            <v>329.9</v>
          </cell>
        </row>
        <row r="1760">
          <cell r="A1760" t="str">
            <v>GD24K024</v>
          </cell>
          <cell r="B1760" t="str">
            <v>PT DAMA</v>
          </cell>
          <cell r="C1760" t="str">
            <v>PLAYERA</v>
          </cell>
          <cell r="D1760" t="str">
            <v>ADVANCE</v>
          </cell>
          <cell r="E1760" t="str">
            <v>PRIMAVERA / VERANO</v>
          </cell>
          <cell r="F1760">
            <v>2018</v>
          </cell>
          <cell r="G1760" t="str">
            <v>21 SEMANA</v>
          </cell>
          <cell r="H1760" t="str">
            <v>CUELLO REDONDO</v>
          </cell>
          <cell r="I1760" t="str">
            <v>SIN MANGA</v>
          </cell>
          <cell r="J1760" t="str">
            <v>REBAJAS</v>
          </cell>
          <cell r="K1760" t="str">
            <v>CHIFON</v>
          </cell>
          <cell r="L1760" t="str">
            <v>BOHO</v>
          </cell>
          <cell r="M1760" t="str">
            <v>-</v>
          </cell>
          <cell r="N1760" t="str">
            <v>TEINME</v>
          </cell>
          <cell r="O1760">
            <v>99.9</v>
          </cell>
        </row>
        <row r="1761">
          <cell r="A1761" t="str">
            <v>GD24K025</v>
          </cell>
          <cell r="B1761" t="str">
            <v>PT DAMA</v>
          </cell>
          <cell r="C1761" t="str">
            <v>PLAYERA</v>
          </cell>
          <cell r="D1761" t="str">
            <v>TRENDY</v>
          </cell>
          <cell r="E1761" t="str">
            <v>OTOÑO / INVIERNO</v>
          </cell>
          <cell r="F1761">
            <v>0</v>
          </cell>
          <cell r="G1761" t="str">
            <v>21 SEMANA</v>
          </cell>
          <cell r="H1761" t="str">
            <v>CUELLO REDONDO</v>
          </cell>
          <cell r="I1761" t="str">
            <v>MANGA CORTA</v>
          </cell>
          <cell r="J1761" t="str">
            <v>REBAJAS</v>
          </cell>
          <cell r="K1761" t="str">
            <v>GASA LISA</v>
          </cell>
          <cell r="L1761" t="str">
            <v>BOHO</v>
          </cell>
          <cell r="M1761" t="str">
            <v>-</v>
          </cell>
          <cell r="N1761" t="str">
            <v>TEINME</v>
          </cell>
          <cell r="O1761">
            <v>249.9</v>
          </cell>
        </row>
        <row r="1762">
          <cell r="A1762" t="str">
            <v>GD24K027</v>
          </cell>
          <cell r="B1762" t="str">
            <v>PT DAMA</v>
          </cell>
          <cell r="C1762" t="str">
            <v>PLAYERA</v>
          </cell>
          <cell r="D1762" t="str">
            <v>ADVANCED</v>
          </cell>
          <cell r="E1762" t="str">
            <v>OTOÑO / INVIERNO</v>
          </cell>
          <cell r="F1762">
            <v>2018</v>
          </cell>
          <cell r="G1762" t="str">
            <v>22 SEMANA</v>
          </cell>
          <cell r="H1762" t="str">
            <v>CUELLO REDONDO</v>
          </cell>
          <cell r="I1762" t="str">
            <v>MANGA CORTA</v>
          </cell>
          <cell r="J1762" t="str">
            <v>REBAJAS OTO - INV 2018</v>
          </cell>
          <cell r="K1762" t="str">
            <v>VISCOSA</v>
          </cell>
          <cell r="L1762" t="str">
            <v>NATURALEZA HUMANA</v>
          </cell>
          <cell r="M1762" t="str">
            <v>-</v>
          </cell>
          <cell r="N1762" t="str">
            <v>TEINME</v>
          </cell>
          <cell r="O1762">
            <v>179.9</v>
          </cell>
        </row>
        <row r="1763">
          <cell r="A1763" t="str">
            <v>GD24K028</v>
          </cell>
          <cell r="B1763" t="str">
            <v>PT DAMA</v>
          </cell>
          <cell r="C1763" t="str">
            <v>PLAYERA</v>
          </cell>
          <cell r="D1763" t="str">
            <v>TRENDY</v>
          </cell>
          <cell r="E1763" t="str">
            <v>OTOÑO / INVIERNO</v>
          </cell>
          <cell r="F1763">
            <v>2018</v>
          </cell>
          <cell r="G1763" t="str">
            <v>25 SEMANA</v>
          </cell>
          <cell r="H1763" t="str">
            <v>CUELLO REDONDO</v>
          </cell>
          <cell r="I1763" t="str">
            <v>MANGA LARGA</v>
          </cell>
          <cell r="J1763" t="str">
            <v>REBAJAS OTO - INV 2018</v>
          </cell>
          <cell r="K1763" t="str">
            <v>GASA FLORES</v>
          </cell>
          <cell r="L1763" t="str">
            <v>NATURALEZA HUMANA</v>
          </cell>
          <cell r="M1763" t="str">
            <v>-</v>
          </cell>
          <cell r="N1763" t="str">
            <v>TEINME</v>
          </cell>
          <cell r="O1763">
            <v>169.9</v>
          </cell>
        </row>
        <row r="1764">
          <cell r="A1764" t="str">
            <v>GD24K030</v>
          </cell>
          <cell r="B1764" t="str">
            <v>PT DAMA</v>
          </cell>
          <cell r="C1764" t="str">
            <v>PLAYERA</v>
          </cell>
          <cell r="D1764" t="str">
            <v>ADVANCE</v>
          </cell>
          <cell r="E1764" t="str">
            <v>OTOÑO / INVIERNO</v>
          </cell>
          <cell r="F1764">
            <v>2018</v>
          </cell>
          <cell r="G1764" t="str">
            <v>31 SEMANA</v>
          </cell>
          <cell r="H1764" t="str">
            <v>CUELLO REDONDO</v>
          </cell>
          <cell r="I1764" t="str">
            <v>SIN MANGA</v>
          </cell>
          <cell r="J1764" t="str">
            <v>REBAJAS</v>
          </cell>
          <cell r="K1764" t="str">
            <v>VISCOSA</v>
          </cell>
          <cell r="L1764" t="str">
            <v>EL PENSADOR</v>
          </cell>
          <cell r="M1764" t="str">
            <v>-</v>
          </cell>
          <cell r="N1764" t="str">
            <v>TEINME</v>
          </cell>
          <cell r="O1764">
            <v>79.900000000000006</v>
          </cell>
        </row>
        <row r="1765">
          <cell r="A1765" t="str">
            <v>GD24K031</v>
          </cell>
          <cell r="B1765" t="str">
            <v>PT DAMA</v>
          </cell>
          <cell r="C1765" t="str">
            <v>PLAYERA</v>
          </cell>
          <cell r="D1765" t="str">
            <v>ADVANCE</v>
          </cell>
          <cell r="E1765" t="str">
            <v>OTOÑO / INVIERNO</v>
          </cell>
          <cell r="F1765">
            <v>2018</v>
          </cell>
          <cell r="G1765" t="str">
            <v>31 SEMANA</v>
          </cell>
          <cell r="H1765" t="str">
            <v>CUELLO REDONDO</v>
          </cell>
          <cell r="I1765" t="str">
            <v>SIN MANGA</v>
          </cell>
          <cell r="J1765" t="str">
            <v>REBAJAS</v>
          </cell>
          <cell r="K1765" t="str">
            <v>VISCOSA</v>
          </cell>
          <cell r="L1765" t="str">
            <v>EL PENSADOR</v>
          </cell>
          <cell r="M1765" t="str">
            <v>-</v>
          </cell>
          <cell r="N1765" t="str">
            <v>TEINME</v>
          </cell>
          <cell r="O1765">
            <v>129.9</v>
          </cell>
        </row>
        <row r="1766">
          <cell r="A1766" t="str">
            <v>GD24K032</v>
          </cell>
          <cell r="B1766" t="str">
            <v>PT DAMA</v>
          </cell>
          <cell r="C1766" t="str">
            <v>PLAYERA</v>
          </cell>
          <cell r="D1766" t="str">
            <v>ADVANCE</v>
          </cell>
          <cell r="E1766" t="str">
            <v>OTOÑO / INVIERNO</v>
          </cell>
          <cell r="F1766">
            <v>2018</v>
          </cell>
          <cell r="G1766" t="str">
            <v>31 SEMANA</v>
          </cell>
          <cell r="H1766" t="str">
            <v>CUELLO REDONDO</v>
          </cell>
          <cell r="I1766" t="str">
            <v>SIN MANGA</v>
          </cell>
          <cell r="J1766" t="str">
            <v>REBAJAS</v>
          </cell>
          <cell r="K1766" t="str">
            <v>VISCOSA</v>
          </cell>
          <cell r="L1766" t="str">
            <v>EL PENSADOR</v>
          </cell>
          <cell r="M1766" t="str">
            <v>-</v>
          </cell>
          <cell r="N1766" t="str">
            <v>TEINME</v>
          </cell>
          <cell r="O1766">
            <v>79.900000000000006</v>
          </cell>
        </row>
        <row r="1767">
          <cell r="A1767" t="str">
            <v>GD24K033</v>
          </cell>
          <cell r="B1767" t="str">
            <v>PT DAMA</v>
          </cell>
          <cell r="C1767" t="str">
            <v>PLAYERA</v>
          </cell>
          <cell r="D1767" t="str">
            <v>ADVANCE</v>
          </cell>
          <cell r="E1767" t="str">
            <v>OTOÑO / INVIERNO</v>
          </cell>
          <cell r="F1767">
            <v>2018</v>
          </cell>
          <cell r="G1767" t="str">
            <v>34 SEMANA</v>
          </cell>
          <cell r="H1767" t="str">
            <v>CUELLO REDONDO</v>
          </cell>
          <cell r="I1767" t="str">
            <v>SIN MANGA</v>
          </cell>
          <cell r="J1767" t="str">
            <v>REBAJAS</v>
          </cell>
          <cell r="K1767" t="str">
            <v>CHIFON</v>
          </cell>
          <cell r="L1767" t="str">
            <v>COLLEGE</v>
          </cell>
          <cell r="M1767" t="str">
            <v>-</v>
          </cell>
          <cell r="N1767" t="str">
            <v>TEINME</v>
          </cell>
          <cell r="O1767">
            <v>79.900000000000006</v>
          </cell>
        </row>
        <row r="1768">
          <cell r="A1768" t="str">
            <v>GD24K034</v>
          </cell>
          <cell r="B1768" t="str">
            <v>PT DAMA</v>
          </cell>
          <cell r="C1768" t="str">
            <v>PLAYERA</v>
          </cell>
          <cell r="D1768" t="str">
            <v>ADVANCE</v>
          </cell>
          <cell r="E1768" t="str">
            <v>OTOÑO / INVIERNO</v>
          </cell>
          <cell r="F1768">
            <v>2018</v>
          </cell>
          <cell r="G1768" t="str">
            <v>31 SEMANA</v>
          </cell>
          <cell r="H1768" t="str">
            <v>CUELLO REDONDO</v>
          </cell>
          <cell r="I1768" t="str">
            <v>SIN MANGA</v>
          </cell>
          <cell r="J1768" t="str">
            <v>REBAJAS</v>
          </cell>
          <cell r="K1768" t="str">
            <v>VISCOSA</v>
          </cell>
          <cell r="L1768" t="str">
            <v>NATURALEZA HUMANA</v>
          </cell>
          <cell r="M1768" t="str">
            <v>-</v>
          </cell>
          <cell r="N1768" t="str">
            <v>TEINME</v>
          </cell>
          <cell r="O1768">
            <v>129.9</v>
          </cell>
        </row>
        <row r="1769">
          <cell r="A1769" t="str">
            <v>GD24K035</v>
          </cell>
          <cell r="B1769" t="str">
            <v>PT DAMA</v>
          </cell>
          <cell r="C1769" t="str">
            <v>PLAYERA</v>
          </cell>
          <cell r="D1769" t="str">
            <v>ADVANCE</v>
          </cell>
          <cell r="E1769" t="str">
            <v>OTOÑO / INVIERNO</v>
          </cell>
          <cell r="F1769">
            <v>2018</v>
          </cell>
          <cell r="G1769" t="str">
            <v>31 SEMANA</v>
          </cell>
          <cell r="H1769" t="str">
            <v>CUELLO REDONDO</v>
          </cell>
          <cell r="I1769" t="str">
            <v>SIN MANGA</v>
          </cell>
          <cell r="J1769" t="str">
            <v>REBAJAS OTO - INV 2018</v>
          </cell>
          <cell r="K1769" t="str">
            <v>CHIFON</v>
          </cell>
          <cell r="L1769" t="str">
            <v>NATURALEZA HUMANA</v>
          </cell>
          <cell r="M1769" t="str">
            <v>-</v>
          </cell>
          <cell r="N1769" t="str">
            <v>TEINME</v>
          </cell>
          <cell r="O1769">
            <v>129.9</v>
          </cell>
        </row>
        <row r="1770">
          <cell r="A1770" t="str">
            <v>GD24K036</v>
          </cell>
          <cell r="B1770" t="str">
            <v>PT DAMA</v>
          </cell>
          <cell r="C1770" t="str">
            <v>PLAYERA</v>
          </cell>
          <cell r="D1770" t="str">
            <v>ADVANCE</v>
          </cell>
          <cell r="E1770" t="str">
            <v>OTOÑO / INVIERNO</v>
          </cell>
          <cell r="F1770">
            <v>2018</v>
          </cell>
          <cell r="G1770" t="str">
            <v>34 SEMANA</v>
          </cell>
          <cell r="H1770" t="str">
            <v>CUELLO REDONDO</v>
          </cell>
          <cell r="I1770" t="str">
            <v>MANGA CORTA</v>
          </cell>
          <cell r="J1770" t="str">
            <v>REBAJAS</v>
          </cell>
          <cell r="K1770" t="str">
            <v>CHIFON</v>
          </cell>
          <cell r="L1770" t="str">
            <v>NATURALEZA HUMANA</v>
          </cell>
          <cell r="M1770" t="str">
            <v>-</v>
          </cell>
          <cell r="N1770" t="str">
            <v>TEINME</v>
          </cell>
          <cell r="O1770">
            <v>189.9</v>
          </cell>
        </row>
        <row r="1771">
          <cell r="A1771" t="str">
            <v>GD24K037</v>
          </cell>
          <cell r="B1771" t="str">
            <v>PT DAMA</v>
          </cell>
          <cell r="C1771" t="str">
            <v>PLAYERA</v>
          </cell>
          <cell r="D1771" t="str">
            <v>ADVANCE</v>
          </cell>
          <cell r="E1771" t="str">
            <v>OTOÑO / INVIERNO</v>
          </cell>
          <cell r="F1771">
            <v>2018</v>
          </cell>
          <cell r="G1771" t="str">
            <v>45 SEMANA</v>
          </cell>
          <cell r="H1771" t="str">
            <v>-</v>
          </cell>
          <cell r="I1771" t="str">
            <v>SIN MANGA</v>
          </cell>
          <cell r="J1771" t="str">
            <v>REBAJAS</v>
          </cell>
          <cell r="K1771" t="str">
            <v>CHIFON</v>
          </cell>
          <cell r="L1771" t="str">
            <v>NATURALEZA HUMANA</v>
          </cell>
          <cell r="M1771" t="str">
            <v>-</v>
          </cell>
          <cell r="N1771" t="str">
            <v>TEINME</v>
          </cell>
          <cell r="O1771">
            <v>169.9</v>
          </cell>
        </row>
        <row r="1772">
          <cell r="A1772" t="str">
            <v>GD24K038</v>
          </cell>
          <cell r="B1772" t="str">
            <v>PT DAMA</v>
          </cell>
          <cell r="C1772" t="str">
            <v>PLAYERA</v>
          </cell>
          <cell r="D1772" t="str">
            <v>ADVANCE</v>
          </cell>
          <cell r="E1772" t="str">
            <v>OTOÑO / INVIERNO</v>
          </cell>
          <cell r="F1772">
            <v>2018</v>
          </cell>
          <cell r="G1772" t="str">
            <v>37 SEMANA</v>
          </cell>
          <cell r="H1772" t="str">
            <v>-</v>
          </cell>
          <cell r="I1772" t="str">
            <v>SIN MANGA</v>
          </cell>
          <cell r="J1772" t="str">
            <v>REBAJAS</v>
          </cell>
          <cell r="K1772" t="str">
            <v>CHIFON</v>
          </cell>
          <cell r="L1772" t="str">
            <v>NATURALEZA HUMANA</v>
          </cell>
          <cell r="M1772" t="str">
            <v>-</v>
          </cell>
          <cell r="N1772" t="str">
            <v>TEINME</v>
          </cell>
          <cell r="O1772">
            <v>169.9</v>
          </cell>
        </row>
        <row r="1773">
          <cell r="A1773" t="str">
            <v>GD24K039</v>
          </cell>
          <cell r="B1773" t="str">
            <v>PT DAMA</v>
          </cell>
          <cell r="C1773" t="str">
            <v>PLAYERA</v>
          </cell>
          <cell r="D1773" t="str">
            <v>ADVANCE</v>
          </cell>
          <cell r="E1773" t="str">
            <v>OTOÑO / INVIERNO</v>
          </cell>
          <cell r="F1773">
            <v>2018</v>
          </cell>
          <cell r="G1773" t="str">
            <v>34 SEMANA</v>
          </cell>
          <cell r="H1773" t="str">
            <v>CUELLO REDONDO</v>
          </cell>
          <cell r="I1773" t="str">
            <v>MANGA CORTA</v>
          </cell>
          <cell r="J1773" t="str">
            <v>REBAJAS OTO - INV 2018</v>
          </cell>
          <cell r="K1773" t="str">
            <v>CHIFON</v>
          </cell>
          <cell r="L1773" t="str">
            <v>NATURALEZA HUMANA</v>
          </cell>
          <cell r="M1773" t="str">
            <v>-</v>
          </cell>
          <cell r="N1773" t="str">
            <v>TEINME</v>
          </cell>
          <cell r="O1773">
            <v>199.9</v>
          </cell>
        </row>
        <row r="1774">
          <cell r="A1774" t="str">
            <v>GD24K040</v>
          </cell>
          <cell r="B1774" t="str">
            <v>PT DAMA</v>
          </cell>
          <cell r="C1774" t="str">
            <v>PLAYERA</v>
          </cell>
          <cell r="D1774" t="str">
            <v>ADVANCE</v>
          </cell>
          <cell r="E1774" t="str">
            <v>OTOÑO / INVIERNO</v>
          </cell>
          <cell r="F1774">
            <v>2018</v>
          </cell>
          <cell r="G1774" t="str">
            <v>39 SEMANA</v>
          </cell>
          <cell r="H1774" t="str">
            <v>CUELLO V</v>
          </cell>
          <cell r="I1774" t="str">
            <v>SIN MANGA</v>
          </cell>
          <cell r="J1774" t="str">
            <v>REBAJAS</v>
          </cell>
          <cell r="K1774" t="str">
            <v>CHIFON</v>
          </cell>
          <cell r="L1774" t="str">
            <v>NATURALEZA HUMANA</v>
          </cell>
          <cell r="M1774" t="str">
            <v>-</v>
          </cell>
          <cell r="N1774" t="str">
            <v>TEINME</v>
          </cell>
          <cell r="O1774">
            <v>169.9</v>
          </cell>
        </row>
        <row r="1775">
          <cell r="A1775" t="str">
            <v>GD24K041</v>
          </cell>
          <cell r="B1775" t="str">
            <v>PT DAMA</v>
          </cell>
          <cell r="C1775" t="str">
            <v>PLAYERA</v>
          </cell>
          <cell r="D1775" t="str">
            <v>ADVANCE</v>
          </cell>
          <cell r="E1775" t="str">
            <v>OTOÑO / INVIERNO</v>
          </cell>
          <cell r="F1775">
            <v>2018</v>
          </cell>
          <cell r="G1775" t="str">
            <v>35 SEMANA</v>
          </cell>
          <cell r="H1775" t="str">
            <v>CUELLO V</v>
          </cell>
          <cell r="I1775" t="str">
            <v>SIN MANGA</v>
          </cell>
          <cell r="J1775" t="str">
            <v>REBAJAS</v>
          </cell>
          <cell r="K1775" t="str">
            <v>CHIFON</v>
          </cell>
          <cell r="L1775" t="str">
            <v>NATURALEZA HUMANA</v>
          </cell>
          <cell r="M1775" t="str">
            <v>-</v>
          </cell>
          <cell r="N1775" t="str">
            <v>TEINME</v>
          </cell>
          <cell r="O1775">
            <v>169.9</v>
          </cell>
        </row>
        <row r="1776">
          <cell r="A1776" t="str">
            <v>GD24K042</v>
          </cell>
          <cell r="B1776" t="str">
            <v>PT DAMA</v>
          </cell>
          <cell r="C1776" t="str">
            <v>PLAYERA</v>
          </cell>
          <cell r="D1776" t="str">
            <v>ADVANCE</v>
          </cell>
          <cell r="E1776" t="str">
            <v>OTOÑO / INVIERNO</v>
          </cell>
          <cell r="F1776">
            <v>2018</v>
          </cell>
          <cell r="G1776" t="str">
            <v>45 SEMANA</v>
          </cell>
          <cell r="H1776" t="str">
            <v>CUELLO REDONDO</v>
          </cell>
          <cell r="I1776" t="str">
            <v>MANGA CORTA</v>
          </cell>
          <cell r="J1776" t="str">
            <v>REBAJAS</v>
          </cell>
          <cell r="K1776" t="str">
            <v>CHIFON</v>
          </cell>
          <cell r="L1776" t="str">
            <v>NATURALEZA HUMANA</v>
          </cell>
          <cell r="M1776" t="str">
            <v>-</v>
          </cell>
          <cell r="N1776" t="str">
            <v>TEINME</v>
          </cell>
          <cell r="O1776">
            <v>169.9</v>
          </cell>
        </row>
        <row r="1777">
          <cell r="A1777" t="str">
            <v>GD24K043</v>
          </cell>
          <cell r="B1777" t="str">
            <v>PT DAMA</v>
          </cell>
          <cell r="C1777" t="str">
            <v>PLAYERA</v>
          </cell>
          <cell r="D1777" t="str">
            <v>ADVANCE</v>
          </cell>
          <cell r="E1777" t="str">
            <v>OTOÑO / INVIERNO</v>
          </cell>
          <cell r="F1777">
            <v>2018</v>
          </cell>
          <cell r="G1777" t="str">
            <v>34 SEMANA</v>
          </cell>
          <cell r="H1777" t="str">
            <v>CUELLO V</v>
          </cell>
          <cell r="I1777" t="str">
            <v>SIN MANGA</v>
          </cell>
          <cell r="J1777" t="str">
            <v>REBAJAS</v>
          </cell>
          <cell r="K1777" t="str">
            <v>CHIFON</v>
          </cell>
          <cell r="L1777" t="str">
            <v>NATURALEZA HUMANA</v>
          </cell>
          <cell r="M1777" t="str">
            <v>-</v>
          </cell>
          <cell r="N1777" t="str">
            <v>TEINME</v>
          </cell>
          <cell r="O1777">
            <v>169.9</v>
          </cell>
        </row>
        <row r="1778">
          <cell r="A1778" t="str">
            <v>GD24K057</v>
          </cell>
          <cell r="B1778" t="str">
            <v>PT DAMA</v>
          </cell>
          <cell r="C1778" t="str">
            <v>PLAYERA</v>
          </cell>
          <cell r="D1778" t="str">
            <v>CORE</v>
          </cell>
          <cell r="E1778" t="str">
            <v>PRIMAVERA / VERANO</v>
          </cell>
          <cell r="F1778">
            <v>2019</v>
          </cell>
          <cell r="G1778" t="str">
            <v>6 SEMANA</v>
          </cell>
          <cell r="H1778" t="str">
            <v>CUELLO REDONDO</v>
          </cell>
          <cell r="I1778" t="str">
            <v>MANGA CORTA</v>
          </cell>
          <cell r="J1778" t="str">
            <v>REBAJAS</v>
          </cell>
          <cell r="K1778" t="str">
            <v>CARDIGAN</v>
          </cell>
          <cell r="L1778" t="str">
            <v>-</v>
          </cell>
          <cell r="M1778" t="str">
            <v>-</v>
          </cell>
          <cell r="N1778" t="str">
            <v>TEINME</v>
          </cell>
          <cell r="O1778">
            <v>99.9</v>
          </cell>
        </row>
        <row r="1779">
          <cell r="A1779" t="str">
            <v>GD24K060</v>
          </cell>
          <cell r="B1779" t="str">
            <v>PT DAMA</v>
          </cell>
          <cell r="C1779" t="str">
            <v>PLAYERA</v>
          </cell>
          <cell r="D1779" t="str">
            <v>CORE</v>
          </cell>
          <cell r="E1779" t="str">
            <v>PRIMAVERA / VERANO</v>
          </cell>
          <cell r="F1779">
            <v>2019</v>
          </cell>
          <cell r="G1779" t="str">
            <v>13 SEMANA</v>
          </cell>
          <cell r="H1779" t="str">
            <v>CUELLO REDONDO</v>
          </cell>
          <cell r="I1779" t="str">
            <v>MANGA CORTA</v>
          </cell>
          <cell r="J1779" t="str">
            <v>REBAJAS</v>
          </cell>
          <cell r="K1779" t="str">
            <v>100% POLIESTER</v>
          </cell>
          <cell r="L1779" t="str">
            <v>VINTAGE STRIPES</v>
          </cell>
          <cell r="M1779" t="str">
            <v>-</v>
          </cell>
          <cell r="N1779" t="str">
            <v>TEINME</v>
          </cell>
          <cell r="O1779">
            <v>149.9</v>
          </cell>
        </row>
        <row r="1780">
          <cell r="A1780" t="str">
            <v>GD24K061</v>
          </cell>
          <cell r="B1780" t="str">
            <v>PT DAMA</v>
          </cell>
          <cell r="C1780" t="str">
            <v>PLAYERA</v>
          </cell>
          <cell r="D1780" t="str">
            <v>CORE</v>
          </cell>
          <cell r="E1780" t="str">
            <v>PRIMAVERA / VERANO</v>
          </cell>
          <cell r="F1780">
            <v>2019</v>
          </cell>
          <cell r="G1780" t="str">
            <v>10 SEMANA</v>
          </cell>
          <cell r="H1780" t="str">
            <v>CUELLO REDONDO</v>
          </cell>
          <cell r="I1780" t="str">
            <v>MANGA CORTA</v>
          </cell>
          <cell r="J1780" t="str">
            <v>REBAJAS</v>
          </cell>
          <cell r="K1780" t="str">
            <v>100% POLIESTER</v>
          </cell>
          <cell r="L1780" t="str">
            <v>VINTAGE STRIPES</v>
          </cell>
          <cell r="M1780" t="str">
            <v>-</v>
          </cell>
          <cell r="N1780" t="str">
            <v>TEINME</v>
          </cell>
          <cell r="O1780">
            <v>129.9</v>
          </cell>
        </row>
        <row r="1781">
          <cell r="A1781" t="str">
            <v>GD24K062</v>
          </cell>
          <cell r="B1781" t="str">
            <v>PT DAMA</v>
          </cell>
          <cell r="C1781" t="str">
            <v>PLAYERA</v>
          </cell>
          <cell r="D1781" t="str">
            <v>CORE</v>
          </cell>
          <cell r="E1781" t="str">
            <v>PRIMAVERA / VERANO</v>
          </cell>
          <cell r="F1781">
            <v>2019</v>
          </cell>
          <cell r="G1781" t="str">
            <v>10 SEMANA</v>
          </cell>
          <cell r="H1781" t="str">
            <v>CUELLO REDONDO</v>
          </cell>
          <cell r="I1781" t="str">
            <v>MANGA CORTA</v>
          </cell>
          <cell r="J1781" t="str">
            <v>REBAJAS</v>
          </cell>
          <cell r="K1781" t="str">
            <v>100% POLIESTER</v>
          </cell>
          <cell r="L1781" t="str">
            <v>VINTAGE STRIPES</v>
          </cell>
          <cell r="M1781" t="str">
            <v>-</v>
          </cell>
          <cell r="N1781" t="str">
            <v>TEINME</v>
          </cell>
          <cell r="O1781">
            <v>149.9</v>
          </cell>
        </row>
        <row r="1782">
          <cell r="A1782" t="str">
            <v>GD24K071</v>
          </cell>
          <cell r="B1782" t="str">
            <v>PT DAMA</v>
          </cell>
          <cell r="C1782" t="str">
            <v>PLAYERA</v>
          </cell>
          <cell r="D1782" t="str">
            <v>ADVANCE</v>
          </cell>
          <cell r="E1782" t="str">
            <v>PRIMAVERA / VERANO</v>
          </cell>
          <cell r="F1782">
            <v>2020</v>
          </cell>
          <cell r="G1782" t="str">
            <v>7 SEMANA</v>
          </cell>
          <cell r="H1782" t="str">
            <v>CUELLO REDONDO</v>
          </cell>
          <cell r="I1782" t="str">
            <v>MANGA CORTA</v>
          </cell>
          <cell r="J1782" t="str">
            <v>REBAJAS</v>
          </cell>
          <cell r="K1782" t="str">
            <v>100% POLIESTER</v>
          </cell>
          <cell r="L1782" t="str">
            <v>VALENTINE?S DAY</v>
          </cell>
          <cell r="M1782" t="str">
            <v>-</v>
          </cell>
          <cell r="N1782" t="str">
            <v>TEINME</v>
          </cell>
          <cell r="O1782">
            <v>169.9</v>
          </cell>
        </row>
        <row r="1783">
          <cell r="A1783" t="str">
            <v>GD24K072</v>
          </cell>
          <cell r="B1783" t="str">
            <v>PT DAMA</v>
          </cell>
          <cell r="C1783" t="str">
            <v>PLAYERA</v>
          </cell>
          <cell r="D1783" t="str">
            <v>ADVANCE</v>
          </cell>
          <cell r="E1783" t="str">
            <v>PRIMAVERA / VERANO</v>
          </cell>
          <cell r="F1783">
            <v>2020</v>
          </cell>
          <cell r="G1783" t="str">
            <v>7 SEMANA</v>
          </cell>
          <cell r="H1783" t="str">
            <v>CUELLO REDONDO</v>
          </cell>
          <cell r="I1783" t="str">
            <v>MANGA CORTA</v>
          </cell>
          <cell r="J1783" t="str">
            <v>REBAJAS</v>
          </cell>
          <cell r="K1783" t="str">
            <v>100% POLIESTER</v>
          </cell>
          <cell r="L1783" t="str">
            <v>VALENTINE?S DAY</v>
          </cell>
          <cell r="M1783" t="str">
            <v>-</v>
          </cell>
          <cell r="N1783" t="str">
            <v>TEINME</v>
          </cell>
          <cell r="O1783">
            <v>169.9</v>
          </cell>
        </row>
        <row r="1784">
          <cell r="A1784" t="str">
            <v>GD24K073</v>
          </cell>
          <cell r="B1784" t="str">
            <v>PT DAMA</v>
          </cell>
          <cell r="C1784" t="str">
            <v>PLAYERA</v>
          </cell>
          <cell r="D1784" t="str">
            <v>ADVANCE</v>
          </cell>
          <cell r="E1784" t="str">
            <v>PRIMAVERA / VERANO</v>
          </cell>
          <cell r="F1784">
            <v>2020</v>
          </cell>
          <cell r="G1784" t="str">
            <v>7 SEMANA</v>
          </cell>
          <cell r="H1784" t="str">
            <v>CUELLO REDONDO</v>
          </cell>
          <cell r="I1784" t="str">
            <v>MANGA CORTA</v>
          </cell>
          <cell r="J1784" t="str">
            <v>REBAJAS</v>
          </cell>
          <cell r="K1784" t="str">
            <v>100% POLIESTER</v>
          </cell>
          <cell r="L1784" t="str">
            <v>VALENTINE?S DAY</v>
          </cell>
          <cell r="M1784" t="str">
            <v>-</v>
          </cell>
          <cell r="N1784" t="str">
            <v>TEINME</v>
          </cell>
          <cell r="O1784">
            <v>169.9</v>
          </cell>
        </row>
        <row r="1785">
          <cell r="A1785" t="str">
            <v>GD24K085</v>
          </cell>
          <cell r="B1785" t="str">
            <v>PT DAMA</v>
          </cell>
          <cell r="C1785" t="str">
            <v>PLAYERA</v>
          </cell>
          <cell r="D1785" t="str">
            <v>ADVANCE</v>
          </cell>
          <cell r="E1785" t="str">
            <v>PRIMAVERA / VERANO</v>
          </cell>
          <cell r="F1785">
            <v>2020</v>
          </cell>
          <cell r="G1785" t="str">
            <v>37 SEMANA</v>
          </cell>
          <cell r="H1785" t="str">
            <v>CUELLO REDONDO</v>
          </cell>
          <cell r="I1785" t="str">
            <v>MANGA LARGA</v>
          </cell>
          <cell r="J1785" t="str">
            <v>REBAJAS</v>
          </cell>
          <cell r="K1785" t="str">
            <v>100% POLIESTER</v>
          </cell>
          <cell r="L1785" t="str">
            <v>SURF</v>
          </cell>
          <cell r="M1785" t="str">
            <v>-</v>
          </cell>
          <cell r="N1785" t="str">
            <v>TEINME</v>
          </cell>
          <cell r="O1785">
            <v>179.9</v>
          </cell>
        </row>
        <row r="1786">
          <cell r="A1786" t="str">
            <v>GD24K086</v>
          </cell>
          <cell r="B1786" t="str">
            <v>PT DAMA</v>
          </cell>
          <cell r="C1786" t="str">
            <v>PLAYERA</v>
          </cell>
          <cell r="D1786" t="str">
            <v>CORE</v>
          </cell>
          <cell r="E1786" t="str">
            <v>PRIMAVERA / VERANO</v>
          </cell>
          <cell r="F1786">
            <v>2020</v>
          </cell>
          <cell r="G1786" t="str">
            <v>20 SEMANA</v>
          </cell>
          <cell r="H1786" t="str">
            <v>CUELLO REDONDO</v>
          </cell>
          <cell r="I1786" t="str">
            <v>MANGA CORTA</v>
          </cell>
          <cell r="J1786" t="str">
            <v>REBAJAS</v>
          </cell>
          <cell r="K1786" t="str">
            <v>100% POLIESTER</v>
          </cell>
          <cell r="L1786" t="str">
            <v>2000 S</v>
          </cell>
          <cell r="M1786" t="str">
            <v>-</v>
          </cell>
          <cell r="N1786" t="str">
            <v>TEINME</v>
          </cell>
          <cell r="O1786">
            <v>129.9</v>
          </cell>
        </row>
        <row r="1787">
          <cell r="A1787" t="str">
            <v>GD24K087</v>
          </cell>
          <cell r="B1787" t="str">
            <v>PT DAMA</v>
          </cell>
          <cell r="C1787" t="str">
            <v>PLAYERA</v>
          </cell>
          <cell r="D1787" t="str">
            <v>CORE</v>
          </cell>
          <cell r="E1787" t="str">
            <v>PRIMAVERA / VERANO</v>
          </cell>
          <cell r="F1787">
            <v>2020</v>
          </cell>
          <cell r="G1787" t="str">
            <v>20 SEMANA</v>
          </cell>
          <cell r="H1787" t="str">
            <v>CUELLO REDONDO</v>
          </cell>
          <cell r="I1787" t="str">
            <v>MANGA CORTA</v>
          </cell>
          <cell r="J1787" t="str">
            <v>REBAJAS</v>
          </cell>
          <cell r="K1787" t="str">
            <v>100% POLIESTER</v>
          </cell>
          <cell r="L1787" t="str">
            <v>2000 S</v>
          </cell>
          <cell r="M1787" t="str">
            <v>-</v>
          </cell>
          <cell r="N1787" t="str">
            <v>TEINME</v>
          </cell>
          <cell r="O1787">
            <v>129.9</v>
          </cell>
        </row>
        <row r="1788">
          <cell r="A1788" t="str">
            <v>GD24K088</v>
          </cell>
          <cell r="B1788" t="str">
            <v>PT DAMA</v>
          </cell>
          <cell r="C1788" t="str">
            <v>PLAYERA</v>
          </cell>
          <cell r="D1788" t="str">
            <v>CORE</v>
          </cell>
          <cell r="E1788" t="str">
            <v>PRIMAVERA / VERANO</v>
          </cell>
          <cell r="F1788">
            <v>2020</v>
          </cell>
          <cell r="G1788" t="str">
            <v>20 SEMANA</v>
          </cell>
          <cell r="H1788" t="str">
            <v>CUELLO REDONDO</v>
          </cell>
          <cell r="I1788" t="str">
            <v>MANGA CORTA</v>
          </cell>
          <cell r="J1788" t="str">
            <v>REBAJAS</v>
          </cell>
          <cell r="K1788" t="str">
            <v>100% POLIESTER</v>
          </cell>
          <cell r="L1788" t="str">
            <v>2000 S</v>
          </cell>
          <cell r="M1788" t="str">
            <v>-</v>
          </cell>
          <cell r="N1788" t="str">
            <v>TEINME</v>
          </cell>
          <cell r="O1788">
            <v>129.9</v>
          </cell>
        </row>
        <row r="1789">
          <cell r="A1789" t="str">
            <v>GD25A312</v>
          </cell>
          <cell r="B1789" t="str">
            <v>PT DAMA</v>
          </cell>
          <cell r="C1789" t="str">
            <v>SUDADERA</v>
          </cell>
          <cell r="D1789" t="str">
            <v>TRENDY</v>
          </cell>
          <cell r="E1789" t="str">
            <v>PRIMAVERA / VERANO</v>
          </cell>
          <cell r="F1789">
            <v>0</v>
          </cell>
          <cell r="G1789" t="str">
            <v>5 SEMANA</v>
          </cell>
          <cell r="H1789" t="str">
            <v>CUELLO REDONDO</v>
          </cell>
          <cell r="I1789" t="str">
            <v>MANGA LARGA</v>
          </cell>
          <cell r="J1789" t="str">
            <v>REBAJAS</v>
          </cell>
          <cell r="K1789" t="str">
            <v>FELPA</v>
          </cell>
          <cell r="L1789" t="str">
            <v>-</v>
          </cell>
          <cell r="M1789" t="str">
            <v>-</v>
          </cell>
          <cell r="N1789" t="str">
            <v>TEINME</v>
          </cell>
          <cell r="O1789">
            <v>449.9</v>
          </cell>
        </row>
        <row r="1790">
          <cell r="A1790" t="str">
            <v>GD25C002</v>
          </cell>
          <cell r="B1790" t="str">
            <v>PT DAMA</v>
          </cell>
          <cell r="C1790" t="str">
            <v>SUDADERA</v>
          </cell>
          <cell r="D1790" t="str">
            <v>CORE</v>
          </cell>
          <cell r="E1790" t="str">
            <v>PRIMAVERA / VERANO</v>
          </cell>
          <cell r="F1790">
            <v>2019</v>
          </cell>
          <cell r="G1790" t="str">
            <v>10 SEMANA</v>
          </cell>
          <cell r="H1790" t="str">
            <v>CUELLO REDONDO</v>
          </cell>
          <cell r="I1790" t="str">
            <v>-</v>
          </cell>
          <cell r="J1790" t="str">
            <v>REBAJAS</v>
          </cell>
          <cell r="K1790" t="str">
            <v>FELPA</v>
          </cell>
          <cell r="L1790">
            <v>0</v>
          </cell>
          <cell r="M1790" t="str">
            <v>-</v>
          </cell>
          <cell r="N1790" t="str">
            <v>TEINME</v>
          </cell>
          <cell r="O1790">
            <v>249.9</v>
          </cell>
        </row>
        <row r="1791">
          <cell r="A1791" t="str">
            <v>GD25C022</v>
          </cell>
          <cell r="B1791" t="str">
            <v>PT DAMA</v>
          </cell>
          <cell r="C1791" t="str">
            <v>SUDADERA</v>
          </cell>
          <cell r="D1791" t="str">
            <v>ADVANCE</v>
          </cell>
          <cell r="E1791" t="str">
            <v>PRIMAVERA / VERANO</v>
          </cell>
          <cell r="F1791">
            <v>2019</v>
          </cell>
          <cell r="G1791" t="str">
            <v>21 SEMANA</v>
          </cell>
          <cell r="H1791" t="str">
            <v>CAPUCHA</v>
          </cell>
          <cell r="I1791" t="str">
            <v>MANGA LARGA</v>
          </cell>
          <cell r="J1791" t="str">
            <v>REBAJAS</v>
          </cell>
          <cell r="K1791" t="str">
            <v>FELPA</v>
          </cell>
          <cell r="L1791" t="str">
            <v>-</v>
          </cell>
          <cell r="M1791" t="str">
            <v>-</v>
          </cell>
          <cell r="N1791" t="str">
            <v>TEINME</v>
          </cell>
          <cell r="O1791">
            <v>249.9</v>
          </cell>
        </row>
        <row r="1792">
          <cell r="A1792" t="str">
            <v>GD25C023</v>
          </cell>
          <cell r="B1792" t="str">
            <v>PT DAMA</v>
          </cell>
          <cell r="C1792" t="str">
            <v>SUDADERA</v>
          </cell>
          <cell r="D1792" t="str">
            <v>ADVANCE</v>
          </cell>
          <cell r="E1792" t="str">
            <v>PRIMAVERA / VERANO</v>
          </cell>
          <cell r="F1792">
            <v>2019</v>
          </cell>
          <cell r="G1792" t="str">
            <v>19 SEMANA</v>
          </cell>
          <cell r="H1792" t="str">
            <v>CAPUCHA</v>
          </cell>
          <cell r="I1792" t="str">
            <v>MANGA LARGA</v>
          </cell>
          <cell r="J1792" t="str">
            <v>REBAJAS</v>
          </cell>
          <cell r="K1792" t="str">
            <v>FELPA</v>
          </cell>
          <cell r="L1792" t="str">
            <v>-</v>
          </cell>
          <cell r="M1792" t="str">
            <v>-</v>
          </cell>
          <cell r="N1792" t="str">
            <v>TEINME</v>
          </cell>
          <cell r="O1792">
            <v>299.89999999999998</v>
          </cell>
        </row>
        <row r="1793">
          <cell r="A1793" t="str">
            <v>GD25C024</v>
          </cell>
          <cell r="B1793" t="str">
            <v>PT DAMA</v>
          </cell>
          <cell r="C1793" t="str">
            <v>SUDADERA</v>
          </cell>
          <cell r="D1793" t="str">
            <v>CORE</v>
          </cell>
          <cell r="E1793" t="str">
            <v>PRIMAVERA / VERANO</v>
          </cell>
          <cell r="F1793">
            <v>2019</v>
          </cell>
          <cell r="G1793" t="str">
            <v>19 SEMANA</v>
          </cell>
          <cell r="H1793" t="str">
            <v>CUELLO REDONDO</v>
          </cell>
          <cell r="I1793" t="str">
            <v>MANGA LARGA</v>
          </cell>
          <cell r="J1793" t="str">
            <v>REBAJAS</v>
          </cell>
          <cell r="K1793" t="str">
            <v>FELPA</v>
          </cell>
          <cell r="L1793">
            <v>0</v>
          </cell>
          <cell r="M1793" t="str">
            <v>-</v>
          </cell>
          <cell r="N1793" t="str">
            <v>TEINME</v>
          </cell>
          <cell r="O1793">
            <v>349.9</v>
          </cell>
        </row>
        <row r="1794">
          <cell r="A1794" t="str">
            <v>GD25C025</v>
          </cell>
          <cell r="B1794" t="str">
            <v>PT DAMA</v>
          </cell>
          <cell r="C1794" t="str">
            <v>SUDADERA</v>
          </cell>
          <cell r="D1794" t="str">
            <v>ADVANCE</v>
          </cell>
          <cell r="E1794" t="str">
            <v>PRIMAVERA / VERANO</v>
          </cell>
          <cell r="F1794">
            <v>2019</v>
          </cell>
          <cell r="G1794" t="str">
            <v>17 SEMANA</v>
          </cell>
          <cell r="H1794" t="str">
            <v>CUELLO REDONDO</v>
          </cell>
          <cell r="I1794" t="str">
            <v>MANGA LARGA</v>
          </cell>
          <cell r="J1794" t="str">
            <v>REBAJAS</v>
          </cell>
          <cell r="K1794" t="str">
            <v>FELPA</v>
          </cell>
          <cell r="L1794">
            <v>0</v>
          </cell>
          <cell r="M1794" t="str">
            <v>-</v>
          </cell>
          <cell r="N1794" t="str">
            <v>TEINME</v>
          </cell>
          <cell r="O1794">
            <v>299.89999999999998</v>
          </cell>
        </row>
        <row r="1795">
          <cell r="A1795" t="str">
            <v>GD25K031</v>
          </cell>
          <cell r="B1795" t="str">
            <v>PT DAMA</v>
          </cell>
          <cell r="C1795" t="str">
            <v>SUDADERA</v>
          </cell>
          <cell r="D1795" t="str">
            <v>TRENDY</v>
          </cell>
          <cell r="E1795" t="str">
            <v>PRIMAVERA / VERANO</v>
          </cell>
          <cell r="F1795">
            <v>2018</v>
          </cell>
          <cell r="G1795" t="str">
            <v>48 SEMANA</v>
          </cell>
          <cell r="H1795" t="str">
            <v>CUELLO REDONDO</v>
          </cell>
          <cell r="I1795" t="str">
            <v>MANGA LARGA</v>
          </cell>
          <cell r="J1795" t="str">
            <v>REBAJAS PRI - VER 2018</v>
          </cell>
          <cell r="K1795" t="str">
            <v>LINO</v>
          </cell>
          <cell r="L1795" t="str">
            <v>NEOENERGY</v>
          </cell>
          <cell r="M1795" t="str">
            <v>-</v>
          </cell>
          <cell r="N1795" t="str">
            <v>TEINME</v>
          </cell>
          <cell r="O1795">
            <v>399.9</v>
          </cell>
        </row>
        <row r="1796">
          <cell r="A1796" t="str">
            <v>GD25K038</v>
          </cell>
          <cell r="B1796" t="str">
            <v>PT DAMA</v>
          </cell>
          <cell r="C1796" t="str">
            <v>SUDADERA</v>
          </cell>
          <cell r="D1796" t="str">
            <v>ADVANCED</v>
          </cell>
          <cell r="E1796" t="str">
            <v>PRIMAVERA / VERANO</v>
          </cell>
          <cell r="F1796">
            <v>2018</v>
          </cell>
          <cell r="G1796" t="str">
            <v>7 SEMANA</v>
          </cell>
          <cell r="H1796" t="str">
            <v>CUELLO V</v>
          </cell>
          <cell r="I1796" t="str">
            <v>MANGA LARGA</v>
          </cell>
          <cell r="J1796" t="str">
            <v>REBAJAS PRI - VER 2018</v>
          </cell>
          <cell r="K1796" t="str">
            <v>FELPA</v>
          </cell>
          <cell r="L1796" t="str">
            <v>BOHO</v>
          </cell>
          <cell r="M1796" t="str">
            <v>-</v>
          </cell>
          <cell r="N1796" t="str">
            <v>TEINME</v>
          </cell>
          <cell r="O1796">
            <v>349.9</v>
          </cell>
        </row>
        <row r="1797">
          <cell r="A1797" t="str">
            <v>GD25K040</v>
          </cell>
          <cell r="B1797" t="str">
            <v>PT DAMA</v>
          </cell>
          <cell r="C1797" t="str">
            <v>SUDADERA</v>
          </cell>
          <cell r="D1797" t="str">
            <v>CORE</v>
          </cell>
          <cell r="E1797" t="str">
            <v>PRIMAVERA / VERANO</v>
          </cell>
          <cell r="F1797">
            <v>2018</v>
          </cell>
          <cell r="G1797" t="str">
            <v>12 SEMANA</v>
          </cell>
          <cell r="H1797" t="str">
            <v>CUELLO REDONDO</v>
          </cell>
          <cell r="I1797" t="str">
            <v>MANGA LARGA</v>
          </cell>
          <cell r="J1797" t="str">
            <v>REBAJAS PRI - VER 2018</v>
          </cell>
          <cell r="K1797" t="str">
            <v>FELPA</v>
          </cell>
          <cell r="L1797" t="str">
            <v>PSICOTROPICAL</v>
          </cell>
          <cell r="M1797" t="str">
            <v>-</v>
          </cell>
          <cell r="N1797" t="str">
            <v>TEINME</v>
          </cell>
          <cell r="O1797">
            <v>299.89999999999998</v>
          </cell>
        </row>
        <row r="1798">
          <cell r="A1798" t="str">
            <v>GD25K043</v>
          </cell>
          <cell r="B1798" t="str">
            <v>PT DAMA</v>
          </cell>
          <cell r="C1798" t="str">
            <v>SUDADERA</v>
          </cell>
          <cell r="D1798" t="str">
            <v>CORE</v>
          </cell>
          <cell r="E1798" t="str">
            <v>PRIMAVERA / VERANO</v>
          </cell>
          <cell r="F1798">
            <v>2018</v>
          </cell>
          <cell r="G1798" t="str">
            <v>12 SEMANA</v>
          </cell>
          <cell r="H1798" t="str">
            <v>CUELLO REDONDO</v>
          </cell>
          <cell r="I1798" t="str">
            <v>MANGA LARGA</v>
          </cell>
          <cell r="J1798" t="str">
            <v>REBAJAS PRI - VER 2018</v>
          </cell>
          <cell r="K1798" t="str">
            <v>FELPA</v>
          </cell>
          <cell r="L1798" t="str">
            <v>PSICOTROPICAL</v>
          </cell>
          <cell r="M1798" t="str">
            <v>-</v>
          </cell>
          <cell r="N1798" t="str">
            <v>TEINME</v>
          </cell>
          <cell r="O1798">
            <v>299.89999999999998</v>
          </cell>
        </row>
        <row r="1799">
          <cell r="A1799" t="str">
            <v>GD25K048</v>
          </cell>
          <cell r="B1799" t="str">
            <v>PT DAMA</v>
          </cell>
          <cell r="C1799" t="str">
            <v>SUDADERA</v>
          </cell>
          <cell r="D1799" t="str">
            <v>TRENDY</v>
          </cell>
          <cell r="E1799" t="str">
            <v>PRIMAVERA / VERANO</v>
          </cell>
          <cell r="F1799">
            <v>2018</v>
          </cell>
          <cell r="G1799" t="str">
            <v>19 SEMANA</v>
          </cell>
          <cell r="H1799" t="str">
            <v>CUELLO REDONDO</v>
          </cell>
          <cell r="I1799" t="str">
            <v>MANGA LARGA</v>
          </cell>
          <cell r="J1799" t="str">
            <v>REBAJAS</v>
          </cell>
          <cell r="K1799" t="str">
            <v>FELPA</v>
          </cell>
          <cell r="L1799" t="str">
            <v>PSICOTROPICAL</v>
          </cell>
          <cell r="M1799" t="str">
            <v>-</v>
          </cell>
          <cell r="N1799" t="str">
            <v>TEINME</v>
          </cell>
          <cell r="O1799">
            <v>349.9</v>
          </cell>
        </row>
        <row r="1800">
          <cell r="A1800" t="str">
            <v>GD25K050</v>
          </cell>
          <cell r="B1800" t="str">
            <v>PT DAMA</v>
          </cell>
          <cell r="C1800" t="str">
            <v>SUDADERA</v>
          </cell>
          <cell r="D1800" t="str">
            <v>TRENDY</v>
          </cell>
          <cell r="E1800" t="str">
            <v>PRIMAVERA / VERANO</v>
          </cell>
          <cell r="F1800">
            <v>2018</v>
          </cell>
          <cell r="G1800" t="str">
            <v>15 SEMANA</v>
          </cell>
          <cell r="H1800" t="str">
            <v>CUELLO REDONDO</v>
          </cell>
          <cell r="I1800" t="str">
            <v>MANGA LARGA</v>
          </cell>
          <cell r="J1800" t="str">
            <v>REBAJAS PRI - VER 2018</v>
          </cell>
          <cell r="K1800" t="str">
            <v>FELPA</v>
          </cell>
          <cell r="L1800" t="str">
            <v>PSICOTROPICAL</v>
          </cell>
          <cell r="M1800" t="str">
            <v>-</v>
          </cell>
          <cell r="N1800" t="str">
            <v>TEINME</v>
          </cell>
          <cell r="O1800">
            <v>349.9</v>
          </cell>
        </row>
        <row r="1801">
          <cell r="A1801" t="str">
            <v>GD25K053</v>
          </cell>
          <cell r="B1801" t="str">
            <v>PT DAMA</v>
          </cell>
          <cell r="C1801" t="str">
            <v>SUDADERA</v>
          </cell>
          <cell r="D1801" t="str">
            <v>TRENDY</v>
          </cell>
          <cell r="E1801" t="str">
            <v>PRIMAVERA / VERANO</v>
          </cell>
          <cell r="F1801">
            <v>2018</v>
          </cell>
          <cell r="G1801" t="str">
            <v>18 SEMANA</v>
          </cell>
          <cell r="H1801" t="str">
            <v>CAPUCHA</v>
          </cell>
          <cell r="I1801" t="str">
            <v>MANGA LARGA</v>
          </cell>
          <cell r="J1801" t="str">
            <v>REBAJAS</v>
          </cell>
          <cell r="K1801" t="str">
            <v>FELPA</v>
          </cell>
          <cell r="L1801" t="str">
            <v>NEOENERGY</v>
          </cell>
          <cell r="M1801" t="str">
            <v>-</v>
          </cell>
          <cell r="N1801" t="str">
            <v>TEINME</v>
          </cell>
          <cell r="O1801">
            <v>399.9</v>
          </cell>
        </row>
        <row r="1802">
          <cell r="A1802" t="str">
            <v>GD25K054</v>
          </cell>
          <cell r="B1802" t="str">
            <v>PT DAMA</v>
          </cell>
          <cell r="C1802" t="str">
            <v>SUDADERA</v>
          </cell>
          <cell r="D1802" t="str">
            <v>TRENDY</v>
          </cell>
          <cell r="E1802" t="str">
            <v>PRIMAVERA / VERANO</v>
          </cell>
          <cell r="F1802">
            <v>2018</v>
          </cell>
          <cell r="G1802" t="str">
            <v>19 SEMANA</v>
          </cell>
          <cell r="H1802" t="str">
            <v>CAPUCHA</v>
          </cell>
          <cell r="I1802" t="str">
            <v>MANGA LARGA</v>
          </cell>
          <cell r="J1802" t="str">
            <v>REBAJAS</v>
          </cell>
          <cell r="K1802" t="str">
            <v>FELPA</v>
          </cell>
          <cell r="L1802" t="str">
            <v>NEOENERGY</v>
          </cell>
          <cell r="M1802" t="str">
            <v>-</v>
          </cell>
          <cell r="N1802" t="str">
            <v>TEINME</v>
          </cell>
          <cell r="O1802">
            <v>399.9</v>
          </cell>
        </row>
        <row r="1803">
          <cell r="A1803" t="str">
            <v>GD25K060</v>
          </cell>
          <cell r="B1803" t="str">
            <v>PT DAMA</v>
          </cell>
          <cell r="C1803" t="str">
            <v>SUDADERA</v>
          </cell>
          <cell r="D1803" t="str">
            <v>ADVANCED</v>
          </cell>
          <cell r="E1803" t="str">
            <v>PRIMAVERA / VERANO</v>
          </cell>
          <cell r="F1803">
            <v>2018</v>
          </cell>
          <cell r="G1803" t="str">
            <v>19 SEMANA</v>
          </cell>
          <cell r="H1803" t="str">
            <v>CAPUCHA</v>
          </cell>
          <cell r="I1803" t="str">
            <v>MANGA LARGA</v>
          </cell>
          <cell r="J1803" t="str">
            <v>REBAJAS OTO - INV 2018</v>
          </cell>
          <cell r="K1803" t="str">
            <v>FELPA</v>
          </cell>
          <cell r="L1803" t="str">
            <v>BOHO</v>
          </cell>
          <cell r="M1803" t="str">
            <v>-</v>
          </cell>
          <cell r="N1803" t="str">
            <v>TEINME</v>
          </cell>
          <cell r="O1803">
            <v>349.9</v>
          </cell>
        </row>
        <row r="1804">
          <cell r="A1804" t="str">
            <v>GD25K063</v>
          </cell>
          <cell r="B1804" t="str">
            <v>PT DAMA</v>
          </cell>
          <cell r="C1804" t="str">
            <v>SUDADERA</v>
          </cell>
          <cell r="D1804" t="str">
            <v>TRENDY</v>
          </cell>
          <cell r="E1804" t="str">
            <v>PRIMAVERA / VERANO</v>
          </cell>
          <cell r="F1804">
            <v>2018</v>
          </cell>
          <cell r="G1804" t="str">
            <v>25 SEMANA</v>
          </cell>
          <cell r="H1804" t="str">
            <v>CUELLO REDONDO</v>
          </cell>
          <cell r="I1804" t="str">
            <v>MANGA LARGA</v>
          </cell>
          <cell r="J1804" t="str">
            <v>REBAJAS OTO - INV 2018</v>
          </cell>
          <cell r="K1804" t="str">
            <v>FELPA</v>
          </cell>
          <cell r="L1804" t="str">
            <v>EL PENSADOR</v>
          </cell>
          <cell r="M1804" t="str">
            <v>-</v>
          </cell>
          <cell r="N1804" t="str">
            <v>TEINME</v>
          </cell>
          <cell r="O1804">
            <v>349.9</v>
          </cell>
        </row>
        <row r="1805">
          <cell r="A1805" t="str">
            <v>GD25K064</v>
          </cell>
          <cell r="B1805" t="str">
            <v>PT DAMA</v>
          </cell>
          <cell r="C1805" t="str">
            <v>SUDADERA</v>
          </cell>
          <cell r="D1805" t="str">
            <v>TRENDY</v>
          </cell>
          <cell r="E1805" t="str">
            <v>OTOÑO / INVIERNO</v>
          </cell>
          <cell r="F1805">
            <v>2018</v>
          </cell>
          <cell r="G1805" t="str">
            <v>39 SEMANA</v>
          </cell>
          <cell r="H1805" t="str">
            <v>CAPUCHA</v>
          </cell>
          <cell r="I1805" t="str">
            <v>MANGA LARGA</v>
          </cell>
          <cell r="J1805" t="str">
            <v>REBAJAS</v>
          </cell>
          <cell r="K1805" t="str">
            <v>FELPA</v>
          </cell>
          <cell r="L1805" t="str">
            <v>EL PENSADOR</v>
          </cell>
          <cell r="M1805" t="str">
            <v>-</v>
          </cell>
          <cell r="N1805" t="str">
            <v>TEINME</v>
          </cell>
          <cell r="O1805">
            <v>499.9</v>
          </cell>
        </row>
        <row r="1806">
          <cell r="A1806" t="str">
            <v>GD25K065</v>
          </cell>
          <cell r="B1806" t="str">
            <v>PT DAMA</v>
          </cell>
          <cell r="C1806" t="str">
            <v>SUDADERA</v>
          </cell>
          <cell r="D1806" t="str">
            <v>TRENDY</v>
          </cell>
          <cell r="E1806" t="str">
            <v>OTOÑO / INVIERNO</v>
          </cell>
          <cell r="F1806">
            <v>2018</v>
          </cell>
          <cell r="G1806" t="str">
            <v>39 SEMANA</v>
          </cell>
          <cell r="H1806" t="str">
            <v>CUELLO REDONDO</v>
          </cell>
          <cell r="I1806" t="str">
            <v>MANGA LARGA</v>
          </cell>
          <cell r="J1806" t="str">
            <v>REBAJAS</v>
          </cell>
          <cell r="K1806" t="str">
            <v>FELPA</v>
          </cell>
          <cell r="L1806" t="str">
            <v>EL PENSADOR</v>
          </cell>
          <cell r="M1806" t="str">
            <v>-</v>
          </cell>
          <cell r="N1806" t="str">
            <v>TEINME</v>
          </cell>
          <cell r="O1806">
            <v>549.9</v>
          </cell>
        </row>
        <row r="1807">
          <cell r="A1807" t="str">
            <v>GD25K069</v>
          </cell>
          <cell r="B1807" t="str">
            <v>PT DAMA</v>
          </cell>
          <cell r="C1807" t="str">
            <v>SUDADERA</v>
          </cell>
          <cell r="D1807" t="str">
            <v>ADVANCED</v>
          </cell>
          <cell r="E1807" t="str">
            <v>OTOÑO / INVIERNO</v>
          </cell>
          <cell r="F1807">
            <v>2018</v>
          </cell>
          <cell r="G1807" t="str">
            <v>37 SEMANA</v>
          </cell>
          <cell r="H1807" t="str">
            <v>CUELLO REDONDO</v>
          </cell>
          <cell r="I1807" t="str">
            <v>MANGA LARGA</v>
          </cell>
          <cell r="J1807" t="str">
            <v>REBAJAS OTO - INV 2018</v>
          </cell>
          <cell r="K1807" t="str">
            <v>FELPA</v>
          </cell>
          <cell r="L1807" t="str">
            <v>EL PENSADOR</v>
          </cell>
          <cell r="M1807" t="str">
            <v>-</v>
          </cell>
          <cell r="N1807" t="str">
            <v>TEINME</v>
          </cell>
          <cell r="O1807">
            <v>299.89999999999998</v>
          </cell>
        </row>
        <row r="1808">
          <cell r="A1808" t="str">
            <v>GD25K075</v>
          </cell>
          <cell r="B1808" t="str">
            <v>PT DAMA</v>
          </cell>
          <cell r="C1808" t="str">
            <v>SUDADERA</v>
          </cell>
          <cell r="D1808" t="str">
            <v>ADVANCED</v>
          </cell>
          <cell r="E1808" t="str">
            <v>OTOÑO / INVIERNO</v>
          </cell>
          <cell r="F1808">
            <v>2018</v>
          </cell>
          <cell r="G1808" t="str">
            <v>37 SEMANA</v>
          </cell>
          <cell r="H1808" t="str">
            <v>CUELLO REDONDO</v>
          </cell>
          <cell r="I1808" t="str">
            <v>MANGA LARGA</v>
          </cell>
          <cell r="J1808" t="str">
            <v>REBAJAS OTO - INV 2018</v>
          </cell>
          <cell r="K1808" t="str">
            <v>FELPA</v>
          </cell>
          <cell r="L1808" t="str">
            <v>COLLEGE</v>
          </cell>
          <cell r="M1808" t="str">
            <v>-</v>
          </cell>
          <cell r="N1808" t="str">
            <v>TEINME</v>
          </cell>
          <cell r="O1808">
            <v>299.89999999999998</v>
          </cell>
        </row>
        <row r="1809">
          <cell r="A1809" t="str">
            <v>GD25K081</v>
          </cell>
          <cell r="B1809" t="str">
            <v>PT DAMA</v>
          </cell>
          <cell r="C1809" t="str">
            <v>SUDADERA</v>
          </cell>
          <cell r="D1809" t="str">
            <v>ADVANCE</v>
          </cell>
          <cell r="E1809" t="str">
            <v>OTOÑO / INVIERNO</v>
          </cell>
          <cell r="F1809">
            <v>2018</v>
          </cell>
          <cell r="G1809" t="str">
            <v>42 SEMANA</v>
          </cell>
          <cell r="H1809" t="str">
            <v>CUELLO ALTO</v>
          </cell>
          <cell r="I1809" t="str">
            <v>MANGA LARGA</v>
          </cell>
          <cell r="J1809" t="str">
            <v>REBAJAS</v>
          </cell>
          <cell r="K1809" t="str">
            <v>FELPA</v>
          </cell>
          <cell r="L1809" t="str">
            <v>COLLEGE</v>
          </cell>
          <cell r="M1809" t="str">
            <v>-</v>
          </cell>
          <cell r="N1809" t="str">
            <v>TEINME</v>
          </cell>
          <cell r="O1809">
            <v>399.9</v>
          </cell>
        </row>
        <row r="1810">
          <cell r="A1810" t="str">
            <v>GD25K085</v>
          </cell>
          <cell r="B1810" t="str">
            <v>PT DAMA</v>
          </cell>
          <cell r="C1810" t="str">
            <v>SUDADERA</v>
          </cell>
          <cell r="D1810" t="str">
            <v>ADVANCE</v>
          </cell>
          <cell r="E1810" t="str">
            <v>OTOÑO / INVIERNO</v>
          </cell>
          <cell r="F1810">
            <v>2018</v>
          </cell>
          <cell r="G1810" t="str">
            <v>2 SEMANA</v>
          </cell>
          <cell r="H1810" t="str">
            <v>CUELLO REDONDO</v>
          </cell>
          <cell r="I1810" t="str">
            <v>MANGA LARGA</v>
          </cell>
          <cell r="J1810" t="str">
            <v>REBAJAS</v>
          </cell>
          <cell r="K1810" t="str">
            <v>FELPA</v>
          </cell>
          <cell r="L1810" t="str">
            <v>COLLEGE</v>
          </cell>
          <cell r="M1810" t="str">
            <v>-</v>
          </cell>
          <cell r="N1810" t="str">
            <v>TEINME</v>
          </cell>
          <cell r="O1810">
            <v>399.9</v>
          </cell>
        </row>
        <row r="1811">
          <cell r="A1811" t="str">
            <v>GD25K088</v>
          </cell>
          <cell r="B1811" t="str">
            <v>PT DAMA</v>
          </cell>
          <cell r="C1811" t="str">
            <v>SUDADERA</v>
          </cell>
          <cell r="D1811" t="str">
            <v>ADVANCED</v>
          </cell>
          <cell r="E1811" t="str">
            <v>OTOÑO / INVIERNO</v>
          </cell>
          <cell r="F1811">
            <v>2018</v>
          </cell>
          <cell r="G1811" t="str">
            <v>40 SEMANA</v>
          </cell>
          <cell r="H1811" t="str">
            <v>CAPUCHA</v>
          </cell>
          <cell r="I1811" t="str">
            <v>MANGA LARGA</v>
          </cell>
          <cell r="J1811" t="str">
            <v>REBAJAS OTO - INV 2018</v>
          </cell>
          <cell r="K1811" t="str">
            <v>FELPA</v>
          </cell>
          <cell r="L1811" t="str">
            <v>NATURALEZA HUMANA</v>
          </cell>
          <cell r="M1811" t="str">
            <v>-</v>
          </cell>
          <cell r="N1811" t="str">
            <v>TEINME</v>
          </cell>
          <cell r="O1811">
            <v>349.9</v>
          </cell>
        </row>
        <row r="1812">
          <cell r="A1812" t="str">
            <v>GD25K090</v>
          </cell>
          <cell r="B1812" t="str">
            <v>PT DAMA</v>
          </cell>
          <cell r="C1812" t="str">
            <v>SUDADERA</v>
          </cell>
          <cell r="D1812" t="str">
            <v>ADVANCED</v>
          </cell>
          <cell r="E1812" t="str">
            <v>OTOÑO / INVIERNO</v>
          </cell>
          <cell r="F1812">
            <v>2018</v>
          </cell>
          <cell r="G1812" t="str">
            <v>43 SEMANA</v>
          </cell>
          <cell r="H1812" t="str">
            <v>CAPUCHA</v>
          </cell>
          <cell r="I1812" t="str">
            <v>MANGA LARGA</v>
          </cell>
          <cell r="J1812" t="str">
            <v>REBAJAS OTO - INV 2018</v>
          </cell>
          <cell r="K1812" t="str">
            <v>FELPA</v>
          </cell>
          <cell r="L1812" t="str">
            <v>NATURALEZA HUMANA</v>
          </cell>
          <cell r="M1812" t="str">
            <v>-</v>
          </cell>
          <cell r="N1812" t="str">
            <v>-</v>
          </cell>
          <cell r="O1812">
            <v>299.89999999999998</v>
          </cell>
        </row>
        <row r="1813">
          <cell r="A1813" t="str">
            <v>GD25K092</v>
          </cell>
          <cell r="B1813" t="str">
            <v>PT DAMA</v>
          </cell>
          <cell r="C1813" t="str">
            <v>SUDADERA</v>
          </cell>
          <cell r="D1813" t="str">
            <v>ADVANCE</v>
          </cell>
          <cell r="E1813" t="str">
            <v>OTOÑO / INVIERNO</v>
          </cell>
          <cell r="F1813">
            <v>2018</v>
          </cell>
          <cell r="G1813" t="str">
            <v>42 SEMANA</v>
          </cell>
          <cell r="H1813" t="str">
            <v>CUELLO REDONDO</v>
          </cell>
          <cell r="I1813" t="str">
            <v>MANGA LARGA</v>
          </cell>
          <cell r="J1813" t="str">
            <v>REBAJAS OTO - INV 2018</v>
          </cell>
          <cell r="K1813" t="str">
            <v>FELPA</v>
          </cell>
          <cell r="L1813" t="str">
            <v>COLLEGE</v>
          </cell>
          <cell r="M1813" t="str">
            <v>-</v>
          </cell>
          <cell r="N1813" t="str">
            <v>TEINME</v>
          </cell>
          <cell r="O1813">
            <v>349.9</v>
          </cell>
        </row>
        <row r="1814">
          <cell r="A1814" t="str">
            <v>GD25X173</v>
          </cell>
          <cell r="B1814" t="str">
            <v>PT DAMA</v>
          </cell>
          <cell r="C1814" t="str">
            <v>SUDADERA</v>
          </cell>
          <cell r="D1814" t="str">
            <v>CORE</v>
          </cell>
          <cell r="E1814" t="str">
            <v>OTOÑO / INVIERNO</v>
          </cell>
          <cell r="F1814">
            <v>2013</v>
          </cell>
          <cell r="G1814" t="str">
            <v>43 SEMANA</v>
          </cell>
          <cell r="H1814" t="str">
            <v>CUELLO REDONDO</v>
          </cell>
          <cell r="I1814" t="str">
            <v>MANGA LARGA</v>
          </cell>
          <cell r="J1814" t="str">
            <v>1RAS. REBAJAS OI-13  (2 ENERO)</v>
          </cell>
          <cell r="K1814" t="str">
            <v>FELPA</v>
          </cell>
          <cell r="L1814" t="str">
            <v>BASICOS</v>
          </cell>
          <cell r="M1814" t="str">
            <v>-</v>
          </cell>
          <cell r="N1814" t="str">
            <v>TEINME</v>
          </cell>
          <cell r="O1814">
            <v>329.9</v>
          </cell>
        </row>
        <row r="1815">
          <cell r="A1815" t="str">
            <v>GD25X227</v>
          </cell>
          <cell r="B1815" t="str">
            <v>PT DAMA</v>
          </cell>
          <cell r="C1815" t="str">
            <v>SUDADERA</v>
          </cell>
          <cell r="D1815" t="str">
            <v>CORE</v>
          </cell>
          <cell r="E1815" t="str">
            <v>OTOÑO / INVIERNO</v>
          </cell>
          <cell r="F1815">
            <v>2016</v>
          </cell>
          <cell r="G1815" t="str">
            <v>31 SEMANA</v>
          </cell>
          <cell r="H1815" t="str">
            <v>CUELLO REDONDO</v>
          </cell>
          <cell r="I1815" t="str">
            <v>MANGA 3/4</v>
          </cell>
          <cell r="J1815" t="str">
            <v>REBAJAS OTO - INV 2016</v>
          </cell>
          <cell r="K1815" t="str">
            <v>FELPA</v>
          </cell>
          <cell r="L1815" t="str">
            <v>LETRAS</v>
          </cell>
          <cell r="M1815" t="str">
            <v>-</v>
          </cell>
          <cell r="N1815" t="str">
            <v>TEINME</v>
          </cell>
          <cell r="O1815">
            <v>249.9</v>
          </cell>
        </row>
        <row r="1816">
          <cell r="A1816" t="str">
            <v>GD25X260</v>
          </cell>
          <cell r="B1816" t="str">
            <v>PT DAMA</v>
          </cell>
          <cell r="C1816" t="str">
            <v>SUDADERA</v>
          </cell>
          <cell r="D1816" t="str">
            <v>TRENDY</v>
          </cell>
          <cell r="E1816" t="str">
            <v>OTOÑO / INVIERNO</v>
          </cell>
          <cell r="F1816">
            <v>0</v>
          </cell>
          <cell r="G1816" t="str">
            <v>6 SEMANA</v>
          </cell>
          <cell r="H1816" t="str">
            <v>CUELLO ALTO</v>
          </cell>
          <cell r="I1816" t="str">
            <v>MANGA LARGA</v>
          </cell>
          <cell r="J1816" t="str">
            <v>REBAJAS</v>
          </cell>
          <cell r="K1816" t="str">
            <v>FELPA</v>
          </cell>
          <cell r="L1816" t="str">
            <v>RETRO</v>
          </cell>
          <cell r="M1816" t="str">
            <v>-</v>
          </cell>
          <cell r="N1816" t="str">
            <v>TEINME</v>
          </cell>
          <cell r="O1816">
            <v>399.9</v>
          </cell>
        </row>
        <row r="1817">
          <cell r="A1817" t="str">
            <v>GD25X263</v>
          </cell>
          <cell r="B1817" t="str">
            <v>PT DAMA</v>
          </cell>
          <cell r="C1817" t="str">
            <v>SUDADERA</v>
          </cell>
          <cell r="D1817" t="str">
            <v>TRENDY</v>
          </cell>
          <cell r="E1817" t="str">
            <v>OTOÑO / INVIERNO</v>
          </cell>
          <cell r="F1817">
            <v>2016</v>
          </cell>
          <cell r="G1817" t="str">
            <v>13 SEMANA</v>
          </cell>
          <cell r="H1817" t="str">
            <v>CUELLO REDONDO</v>
          </cell>
          <cell r="I1817" t="str">
            <v>MANGA LARGA</v>
          </cell>
          <cell r="J1817" t="str">
            <v>REBAJAS OTO - INV 2017</v>
          </cell>
          <cell r="K1817" t="str">
            <v>FELPA</v>
          </cell>
          <cell r="L1817" t="str">
            <v>RETRO</v>
          </cell>
          <cell r="M1817" t="str">
            <v>-</v>
          </cell>
          <cell r="N1817" t="str">
            <v>TEINME</v>
          </cell>
          <cell r="O1817">
            <v>549.9</v>
          </cell>
        </row>
        <row r="1818">
          <cell r="A1818" t="str">
            <v>GD25X267</v>
          </cell>
          <cell r="B1818" t="str">
            <v>PT DAMA</v>
          </cell>
          <cell r="C1818" t="str">
            <v>SUDADERA</v>
          </cell>
          <cell r="D1818" t="str">
            <v>TRENDY</v>
          </cell>
          <cell r="E1818" t="str">
            <v>OTOÑO / INVIERNO</v>
          </cell>
          <cell r="F1818">
            <v>0</v>
          </cell>
          <cell r="G1818" t="str">
            <v>40 SEMANA</v>
          </cell>
          <cell r="H1818" t="str">
            <v>CUELLO ALTO</v>
          </cell>
          <cell r="I1818" t="str">
            <v>MANGA LARGA</v>
          </cell>
          <cell r="J1818" t="str">
            <v>REBAJAS</v>
          </cell>
          <cell r="K1818" t="str">
            <v>FELPA</v>
          </cell>
          <cell r="L1818" t="str">
            <v>RETRO</v>
          </cell>
          <cell r="M1818" t="str">
            <v>-</v>
          </cell>
          <cell r="N1818" t="str">
            <v>TEINME</v>
          </cell>
          <cell r="O1818">
            <v>399.9</v>
          </cell>
        </row>
        <row r="1819">
          <cell r="A1819" t="str">
            <v>GD25X275</v>
          </cell>
          <cell r="B1819" t="str">
            <v>PT DAMA</v>
          </cell>
          <cell r="C1819" t="str">
            <v>SUDADERA</v>
          </cell>
          <cell r="D1819" t="str">
            <v>TRENDY</v>
          </cell>
          <cell r="E1819" t="str">
            <v>OTOÑO / INVIERNO</v>
          </cell>
          <cell r="F1819">
            <v>0</v>
          </cell>
          <cell r="G1819" t="str">
            <v>15 SEMANA</v>
          </cell>
          <cell r="H1819" t="str">
            <v>CUELLO REDONDO</v>
          </cell>
          <cell r="I1819" t="str">
            <v>MANGA LARGA</v>
          </cell>
          <cell r="J1819" t="str">
            <v>REBAJAS</v>
          </cell>
          <cell r="K1819" t="str">
            <v>FELPA</v>
          </cell>
          <cell r="L1819" t="str">
            <v>RETRO</v>
          </cell>
          <cell r="M1819" t="str">
            <v>-</v>
          </cell>
          <cell r="N1819" t="str">
            <v>TEINME</v>
          </cell>
          <cell r="O1819">
            <v>499.9</v>
          </cell>
        </row>
        <row r="1820">
          <cell r="A1820" t="str">
            <v>GD25X279</v>
          </cell>
          <cell r="B1820" t="str">
            <v>PT DAMA</v>
          </cell>
          <cell r="C1820" t="str">
            <v>SUDADERA</v>
          </cell>
          <cell r="D1820" t="str">
            <v>TRENDY</v>
          </cell>
          <cell r="E1820" t="str">
            <v>OTOÑO / INVIERNO</v>
          </cell>
          <cell r="F1820">
            <v>2016</v>
          </cell>
          <cell r="G1820" t="str">
            <v>6 SEMANA</v>
          </cell>
          <cell r="H1820" t="str">
            <v>CUELLO REDONDO</v>
          </cell>
          <cell r="I1820" t="str">
            <v>MANGA LARGA</v>
          </cell>
          <cell r="J1820" t="str">
            <v>REBAJAS PRI - VER 2017</v>
          </cell>
          <cell r="K1820" t="str">
            <v>FELPA</v>
          </cell>
          <cell r="L1820" t="str">
            <v>RETRO</v>
          </cell>
          <cell r="M1820" t="str">
            <v>-</v>
          </cell>
          <cell r="N1820" t="str">
            <v>TEINME</v>
          </cell>
          <cell r="O1820">
            <v>249.9</v>
          </cell>
        </row>
        <row r="1821">
          <cell r="A1821" t="str">
            <v>GD25X310</v>
          </cell>
          <cell r="B1821" t="str">
            <v>PT DAMA</v>
          </cell>
          <cell r="C1821" t="str">
            <v>SUDADERA</v>
          </cell>
          <cell r="D1821" t="str">
            <v>VANGUARDIA</v>
          </cell>
          <cell r="E1821" t="str">
            <v>PRIMAVERA / VERANO</v>
          </cell>
          <cell r="F1821">
            <v>2017</v>
          </cell>
          <cell r="G1821" t="str">
            <v>5 SEMANA</v>
          </cell>
          <cell r="H1821" t="str">
            <v>CUELLO REDONDO</v>
          </cell>
          <cell r="I1821" t="str">
            <v>MANGA LARGA</v>
          </cell>
          <cell r="J1821" t="str">
            <v>REBAJAS PRI - VER 2017</v>
          </cell>
          <cell r="K1821" t="str">
            <v>FELPA</v>
          </cell>
          <cell r="L1821" t="str">
            <v>-</v>
          </cell>
          <cell r="M1821" t="str">
            <v>-</v>
          </cell>
          <cell r="N1821" t="str">
            <v>TEINME</v>
          </cell>
          <cell r="O1821">
            <v>399.9</v>
          </cell>
        </row>
        <row r="1822">
          <cell r="A1822" t="str">
            <v>GD25X327</v>
          </cell>
          <cell r="B1822" t="str">
            <v>PT DAMA</v>
          </cell>
          <cell r="C1822" t="str">
            <v>SUDADERA</v>
          </cell>
          <cell r="D1822" t="str">
            <v>TRENDY</v>
          </cell>
          <cell r="E1822" t="str">
            <v>PRIMAVERA / VERANO</v>
          </cell>
          <cell r="F1822">
            <v>2017</v>
          </cell>
          <cell r="G1822" t="str">
            <v>19 SEMANA</v>
          </cell>
          <cell r="H1822" t="str">
            <v>CUELLO REDONDO</v>
          </cell>
          <cell r="I1822" t="str">
            <v>MANGA LARGA</v>
          </cell>
          <cell r="J1822" t="str">
            <v>REBAJAS OTO - INV 2017</v>
          </cell>
          <cell r="K1822" t="str">
            <v>FELPA</v>
          </cell>
          <cell r="L1822" t="str">
            <v>-</v>
          </cell>
          <cell r="M1822" t="str">
            <v>-</v>
          </cell>
          <cell r="N1822" t="str">
            <v>TEINME</v>
          </cell>
          <cell r="O1822">
            <v>399.9</v>
          </cell>
        </row>
        <row r="1823">
          <cell r="A1823" t="str">
            <v>GD25X329</v>
          </cell>
          <cell r="B1823" t="str">
            <v>PT DAMA</v>
          </cell>
          <cell r="C1823" t="str">
            <v>SUDADERA</v>
          </cell>
          <cell r="D1823" t="str">
            <v>ADVANCED</v>
          </cell>
          <cell r="E1823" t="str">
            <v>OTOÑO / INVIERNO</v>
          </cell>
          <cell r="F1823">
            <v>2017</v>
          </cell>
          <cell r="G1823" t="str">
            <v>31 SEMANA</v>
          </cell>
          <cell r="H1823" t="str">
            <v>-</v>
          </cell>
          <cell r="I1823" t="str">
            <v>MANGA LARGA</v>
          </cell>
          <cell r="J1823" t="str">
            <v>REBAJAS OTO - INV 2017</v>
          </cell>
          <cell r="K1823" t="str">
            <v>FELPA</v>
          </cell>
          <cell r="L1823">
            <v>0</v>
          </cell>
          <cell r="M1823" t="str">
            <v>-</v>
          </cell>
          <cell r="N1823" t="str">
            <v>TEINME</v>
          </cell>
          <cell r="O1823">
            <v>449.9</v>
          </cell>
        </row>
        <row r="1824">
          <cell r="A1824" t="str">
            <v>GD25X332</v>
          </cell>
          <cell r="B1824" t="str">
            <v>PT DAMA</v>
          </cell>
          <cell r="C1824" t="str">
            <v>SUDADERA</v>
          </cell>
          <cell r="D1824" t="str">
            <v>CORE</v>
          </cell>
          <cell r="E1824" t="str">
            <v>OTOÑO / INVIERNO</v>
          </cell>
          <cell r="F1824">
            <v>2017</v>
          </cell>
          <cell r="G1824" t="str">
            <v>32 SEMANA</v>
          </cell>
          <cell r="H1824" t="str">
            <v>CUELLO V</v>
          </cell>
          <cell r="I1824" t="str">
            <v>MANGA LARGA</v>
          </cell>
          <cell r="J1824" t="str">
            <v>REBAJAS OTO - INV 2017</v>
          </cell>
          <cell r="K1824" t="str">
            <v>FELPA</v>
          </cell>
          <cell r="L1824">
            <v>0</v>
          </cell>
          <cell r="M1824" t="str">
            <v>-</v>
          </cell>
          <cell r="N1824" t="str">
            <v>TEINME</v>
          </cell>
          <cell r="O1824">
            <v>299.89999999999998</v>
          </cell>
        </row>
        <row r="1825">
          <cell r="A1825" t="str">
            <v>GD25X337</v>
          </cell>
          <cell r="B1825" t="str">
            <v>PT DAMA</v>
          </cell>
          <cell r="C1825" t="str">
            <v>SUDADERA</v>
          </cell>
          <cell r="D1825" t="str">
            <v>CORE</v>
          </cell>
          <cell r="E1825" t="str">
            <v>OTOÑO / INVIERNO</v>
          </cell>
          <cell r="F1825">
            <v>2017</v>
          </cell>
          <cell r="G1825" t="str">
            <v>38 SEMANA</v>
          </cell>
          <cell r="H1825" t="str">
            <v>CUELLO REDONDO</v>
          </cell>
          <cell r="I1825" t="str">
            <v>MANGA LARGA</v>
          </cell>
          <cell r="J1825" t="str">
            <v>REBAJAS OTO - INV 2017</v>
          </cell>
          <cell r="K1825" t="str">
            <v>FELPA</v>
          </cell>
          <cell r="L1825" t="str">
            <v>-</v>
          </cell>
          <cell r="M1825" t="str">
            <v>-</v>
          </cell>
          <cell r="N1825" t="str">
            <v>TEINME</v>
          </cell>
          <cell r="O1825">
            <v>349.9</v>
          </cell>
        </row>
        <row r="1826">
          <cell r="A1826" t="str">
            <v>GD31A011</v>
          </cell>
          <cell r="B1826" t="str">
            <v>PT DAMA</v>
          </cell>
          <cell r="C1826" t="str">
            <v>VESTIDO</v>
          </cell>
          <cell r="D1826" t="str">
            <v>ADVANCE</v>
          </cell>
          <cell r="E1826" t="str">
            <v>OTOÑO / INVIERNO</v>
          </cell>
          <cell r="F1826">
            <v>0</v>
          </cell>
          <cell r="G1826" t="str">
            <v>29 SEMANA</v>
          </cell>
          <cell r="H1826" t="str">
            <v>CUELLO REDONDO</v>
          </cell>
          <cell r="I1826" t="str">
            <v>MANGA CORTA</v>
          </cell>
          <cell r="J1826" t="str">
            <v>REBAJAS</v>
          </cell>
          <cell r="K1826" t="str">
            <v>CARDIGAN</v>
          </cell>
          <cell r="L1826" t="str">
            <v>-</v>
          </cell>
          <cell r="M1826" t="str">
            <v>-</v>
          </cell>
          <cell r="N1826" t="str">
            <v>TEINME</v>
          </cell>
          <cell r="O1826">
            <v>249.9</v>
          </cell>
        </row>
        <row r="1827">
          <cell r="A1827" t="str">
            <v>GD31A019</v>
          </cell>
          <cell r="B1827" t="str">
            <v>PT DAMA</v>
          </cell>
          <cell r="C1827" t="str">
            <v>VESTIDO</v>
          </cell>
          <cell r="D1827" t="str">
            <v>VANGUARDIA</v>
          </cell>
          <cell r="E1827" t="str">
            <v>OTOÑO / INVIERNO</v>
          </cell>
          <cell r="F1827">
            <v>2017</v>
          </cell>
          <cell r="G1827" t="str">
            <v>44 SEMANA</v>
          </cell>
          <cell r="H1827" t="str">
            <v>-</v>
          </cell>
          <cell r="I1827" t="str">
            <v>MANGA LARGA</v>
          </cell>
          <cell r="J1827" t="str">
            <v>REBAJAS OTO - INV 2017</v>
          </cell>
          <cell r="K1827" t="str">
            <v>CHIFON</v>
          </cell>
          <cell r="L1827" t="str">
            <v>GRUNGE</v>
          </cell>
          <cell r="M1827" t="str">
            <v>-</v>
          </cell>
          <cell r="N1827" t="str">
            <v>TEINME</v>
          </cell>
          <cell r="O1827">
            <v>299.89999999999998</v>
          </cell>
        </row>
        <row r="1828">
          <cell r="A1828" t="str">
            <v>GD31A020</v>
          </cell>
          <cell r="B1828" t="str">
            <v>PT DAMA</v>
          </cell>
          <cell r="C1828" t="str">
            <v>VESTIDO</v>
          </cell>
          <cell r="D1828" t="str">
            <v>TRENDY</v>
          </cell>
          <cell r="E1828" t="str">
            <v>PRIMAVERA / VERANO</v>
          </cell>
          <cell r="F1828">
            <v>2018</v>
          </cell>
          <cell r="G1828" t="str">
            <v>50 SEMANA</v>
          </cell>
          <cell r="H1828" t="str">
            <v>CUELLO REDONDO</v>
          </cell>
          <cell r="I1828" t="str">
            <v>MANGA LARGA</v>
          </cell>
          <cell r="J1828" t="str">
            <v>REBAJAS PRI - VER 2018</v>
          </cell>
          <cell r="K1828" t="str">
            <v>POLYESTER</v>
          </cell>
          <cell r="L1828" t="str">
            <v>NEOENERGY</v>
          </cell>
          <cell r="M1828" t="str">
            <v>-</v>
          </cell>
          <cell r="N1828" t="str">
            <v>TEINME</v>
          </cell>
          <cell r="O1828">
            <v>249.9</v>
          </cell>
        </row>
        <row r="1829">
          <cell r="A1829" t="str">
            <v>GD31A022</v>
          </cell>
          <cell r="B1829" t="str">
            <v>PT DAMA</v>
          </cell>
          <cell r="C1829" t="str">
            <v>VESTIDO</v>
          </cell>
          <cell r="D1829" t="str">
            <v>TRENDY</v>
          </cell>
          <cell r="E1829" t="str">
            <v>PRIMAVERA / VERANO</v>
          </cell>
          <cell r="F1829">
            <v>2018</v>
          </cell>
          <cell r="G1829" t="str">
            <v>50 SEMANA</v>
          </cell>
          <cell r="H1829" t="str">
            <v>CUELLO V</v>
          </cell>
          <cell r="I1829" t="str">
            <v>MANGA LARGA</v>
          </cell>
          <cell r="J1829" t="str">
            <v>REBAJAS PRI - VER 2018</v>
          </cell>
          <cell r="K1829" t="str">
            <v>POLYESTER</v>
          </cell>
          <cell r="L1829" t="str">
            <v>GRUNGE</v>
          </cell>
          <cell r="M1829" t="str">
            <v>-</v>
          </cell>
          <cell r="N1829" t="str">
            <v>TEINME</v>
          </cell>
          <cell r="O1829">
            <v>199.9</v>
          </cell>
        </row>
        <row r="1830">
          <cell r="A1830" t="str">
            <v>GD31A025</v>
          </cell>
          <cell r="B1830" t="str">
            <v>PT DAMA</v>
          </cell>
          <cell r="C1830" t="str">
            <v>VESTIDO</v>
          </cell>
          <cell r="D1830" t="str">
            <v>TRENDY</v>
          </cell>
          <cell r="E1830" t="str">
            <v>PRIMAVERA / VERANO</v>
          </cell>
          <cell r="F1830">
            <v>2018</v>
          </cell>
          <cell r="G1830" t="str">
            <v>11 SEMANA</v>
          </cell>
          <cell r="H1830" t="str">
            <v>CUELLO REDONDO</v>
          </cell>
          <cell r="I1830" t="str">
            <v>MANGA CORTA</v>
          </cell>
          <cell r="J1830" t="str">
            <v>REBAJAS</v>
          </cell>
          <cell r="K1830" t="str">
            <v>VISCOSA</v>
          </cell>
          <cell r="L1830" t="str">
            <v>BOHO</v>
          </cell>
          <cell r="M1830" t="str">
            <v>-</v>
          </cell>
          <cell r="N1830" t="str">
            <v>TEINME</v>
          </cell>
          <cell r="O1830">
            <v>249.9</v>
          </cell>
        </row>
        <row r="1831">
          <cell r="A1831" t="str">
            <v>GD31A026</v>
          </cell>
          <cell r="B1831" t="str">
            <v>PT DAMA</v>
          </cell>
          <cell r="C1831" t="str">
            <v>VESTIDO</v>
          </cell>
          <cell r="D1831" t="str">
            <v>TRENDY</v>
          </cell>
          <cell r="E1831" t="str">
            <v>PRIMAVERA / VERANO</v>
          </cell>
          <cell r="F1831">
            <v>2018</v>
          </cell>
          <cell r="G1831" t="str">
            <v>21 SEMANA</v>
          </cell>
          <cell r="H1831" t="str">
            <v>CUELLO REDONDO</v>
          </cell>
          <cell r="I1831" t="str">
            <v>SIN MANGA</v>
          </cell>
          <cell r="J1831" t="str">
            <v>REBAJAS OTO - INV 2018</v>
          </cell>
          <cell r="K1831" t="str">
            <v>VISCOSA</v>
          </cell>
          <cell r="L1831" t="str">
            <v>BOHO</v>
          </cell>
          <cell r="M1831" t="str">
            <v>-</v>
          </cell>
          <cell r="N1831" t="str">
            <v>TEINME</v>
          </cell>
          <cell r="O1831">
            <v>379.9</v>
          </cell>
        </row>
        <row r="1832">
          <cell r="A1832" t="str">
            <v>GD31A027</v>
          </cell>
          <cell r="B1832" t="str">
            <v>PT DAMA</v>
          </cell>
          <cell r="C1832" t="str">
            <v>VESTIDO</v>
          </cell>
          <cell r="D1832" t="str">
            <v>TRENDY</v>
          </cell>
          <cell r="E1832" t="str">
            <v>PRIMAVERA / VERANO</v>
          </cell>
          <cell r="F1832">
            <v>2018</v>
          </cell>
          <cell r="G1832" t="str">
            <v>21 SEMANA</v>
          </cell>
          <cell r="H1832" t="str">
            <v>CUELLO V</v>
          </cell>
          <cell r="I1832" t="str">
            <v>MANGA LARGA</v>
          </cell>
          <cell r="J1832" t="str">
            <v>REBAJAS OTO - INV 2018</v>
          </cell>
          <cell r="K1832" t="str">
            <v>VISCOSA</v>
          </cell>
          <cell r="L1832" t="str">
            <v>BOHO</v>
          </cell>
          <cell r="M1832" t="str">
            <v>-</v>
          </cell>
          <cell r="N1832" t="str">
            <v>TEINME</v>
          </cell>
          <cell r="O1832">
            <v>249.9</v>
          </cell>
        </row>
        <row r="1833">
          <cell r="A1833" t="str">
            <v>GD31A029</v>
          </cell>
          <cell r="B1833" t="str">
            <v>PT DAMA</v>
          </cell>
          <cell r="C1833" t="str">
            <v>VESTIDO</v>
          </cell>
          <cell r="D1833" t="str">
            <v>TRENDY</v>
          </cell>
          <cell r="E1833" t="str">
            <v>PRIMAVERA / VERANO</v>
          </cell>
          <cell r="F1833">
            <v>2018</v>
          </cell>
          <cell r="G1833" t="str">
            <v>22 SEMANA</v>
          </cell>
          <cell r="H1833" t="str">
            <v>CUELLO REDONDO</v>
          </cell>
          <cell r="I1833" t="str">
            <v>MANGA LARGA</v>
          </cell>
          <cell r="J1833" t="str">
            <v>REBAJAS</v>
          </cell>
          <cell r="K1833" t="str">
            <v>VISCOSA</v>
          </cell>
          <cell r="L1833" t="str">
            <v>BOHO</v>
          </cell>
          <cell r="M1833" t="str">
            <v>-</v>
          </cell>
          <cell r="N1833" t="str">
            <v>TEINME</v>
          </cell>
          <cell r="O1833">
            <v>249.9</v>
          </cell>
        </row>
        <row r="1834">
          <cell r="A1834" t="str">
            <v>GD31A030</v>
          </cell>
          <cell r="B1834" t="str">
            <v>PT DAMA</v>
          </cell>
          <cell r="C1834" t="str">
            <v>VESTIDO</v>
          </cell>
          <cell r="D1834" t="str">
            <v>TRENDY</v>
          </cell>
          <cell r="E1834" t="str">
            <v>PRIMAVERA / VERANO</v>
          </cell>
          <cell r="F1834">
            <v>2018</v>
          </cell>
          <cell r="G1834" t="str">
            <v>21 SEMANA</v>
          </cell>
          <cell r="H1834" t="str">
            <v>CUELLO V</v>
          </cell>
          <cell r="I1834" t="str">
            <v>MANGA CORTA</v>
          </cell>
          <cell r="J1834" t="str">
            <v>REBAJAS OTO - INV 2018</v>
          </cell>
          <cell r="K1834" t="str">
            <v>VISCOSA</v>
          </cell>
          <cell r="L1834" t="str">
            <v>BOHO</v>
          </cell>
          <cell r="M1834" t="str">
            <v>-</v>
          </cell>
          <cell r="N1834" t="str">
            <v>TEINME</v>
          </cell>
          <cell r="O1834">
            <v>299.89999999999998</v>
          </cell>
        </row>
        <row r="1835">
          <cell r="A1835" t="str">
            <v>GD31A033</v>
          </cell>
          <cell r="B1835" t="str">
            <v>PT DAMA</v>
          </cell>
          <cell r="C1835" t="str">
            <v>VESTIDO</v>
          </cell>
          <cell r="D1835" t="str">
            <v>TRENDY</v>
          </cell>
          <cell r="E1835" t="str">
            <v>PRIMAVERA / VERANO</v>
          </cell>
          <cell r="F1835">
            <v>2018</v>
          </cell>
          <cell r="G1835" t="str">
            <v>35 SEMANA</v>
          </cell>
          <cell r="H1835" t="str">
            <v>CUELLO REDONDO</v>
          </cell>
          <cell r="I1835" t="str">
            <v>MANGA LARGA</v>
          </cell>
          <cell r="J1835" t="str">
            <v>REBAJAS</v>
          </cell>
          <cell r="K1835" t="str">
            <v>ALGODON PRETE?IDO</v>
          </cell>
          <cell r="L1835" t="str">
            <v>BOHO</v>
          </cell>
          <cell r="M1835" t="str">
            <v>-</v>
          </cell>
          <cell r="N1835" t="str">
            <v>TEINME</v>
          </cell>
          <cell r="O1835">
            <v>249.9</v>
          </cell>
        </row>
        <row r="1836">
          <cell r="A1836" t="str">
            <v>GD31A034</v>
          </cell>
          <cell r="B1836" t="str">
            <v>PT DAMA</v>
          </cell>
          <cell r="C1836" t="str">
            <v>VESTIDO</v>
          </cell>
          <cell r="D1836" t="str">
            <v>TRENDY</v>
          </cell>
          <cell r="E1836" t="str">
            <v>PRIMAVERA / VERANO</v>
          </cell>
          <cell r="F1836">
            <v>2018</v>
          </cell>
          <cell r="G1836" t="str">
            <v>21 SEMANA</v>
          </cell>
          <cell r="H1836" t="str">
            <v>CUELLO V</v>
          </cell>
          <cell r="I1836" t="str">
            <v>MANGA LARGA</v>
          </cell>
          <cell r="J1836" t="str">
            <v>REBAJAS OTO - INV 2018</v>
          </cell>
          <cell r="K1836" t="str">
            <v>CHIFON</v>
          </cell>
          <cell r="L1836" t="str">
            <v>BOHO</v>
          </cell>
          <cell r="M1836" t="str">
            <v>-</v>
          </cell>
          <cell r="N1836" t="str">
            <v>TEINME</v>
          </cell>
          <cell r="O1836">
            <v>249.9</v>
          </cell>
        </row>
        <row r="1837">
          <cell r="A1837" t="str">
            <v>GD31A037</v>
          </cell>
          <cell r="B1837" t="str">
            <v>PT DAMA</v>
          </cell>
          <cell r="C1837" t="str">
            <v>VESTIDO</v>
          </cell>
          <cell r="D1837" t="str">
            <v>TRENDY</v>
          </cell>
          <cell r="E1837" t="str">
            <v>PRIMAVERA / VERANO</v>
          </cell>
          <cell r="F1837">
            <v>2018</v>
          </cell>
          <cell r="G1837" t="str">
            <v>32 SEMANA</v>
          </cell>
          <cell r="H1837" t="str">
            <v>CUELLO REDONDO</v>
          </cell>
          <cell r="I1837" t="str">
            <v>SIN MANGA</v>
          </cell>
          <cell r="J1837" t="str">
            <v>REBAJAS OTO - INV 2018</v>
          </cell>
          <cell r="K1837" t="str">
            <v>ALGODON PRETE?IDO</v>
          </cell>
          <cell r="L1837" t="str">
            <v>BOHO</v>
          </cell>
          <cell r="M1837" t="str">
            <v>-</v>
          </cell>
          <cell r="N1837" t="str">
            <v>TEINME</v>
          </cell>
          <cell r="O1837">
            <v>399.9</v>
          </cell>
        </row>
        <row r="1838">
          <cell r="A1838" t="str">
            <v>GD31A038</v>
          </cell>
          <cell r="B1838" t="str">
            <v>PT DAMA</v>
          </cell>
          <cell r="C1838" t="str">
            <v>VESTIDO</v>
          </cell>
          <cell r="D1838" t="str">
            <v>TRENDY</v>
          </cell>
          <cell r="E1838" t="str">
            <v>PRIMAVERA / VERANO</v>
          </cell>
          <cell r="F1838">
            <v>2018</v>
          </cell>
          <cell r="G1838" t="str">
            <v>22 SEMANA</v>
          </cell>
          <cell r="H1838" t="str">
            <v>CUELLO REDONDO</v>
          </cell>
          <cell r="I1838" t="str">
            <v>SIN MANGA</v>
          </cell>
          <cell r="J1838" t="str">
            <v>REBAJAS</v>
          </cell>
          <cell r="K1838" t="str">
            <v>VISCOSA</v>
          </cell>
          <cell r="L1838" t="str">
            <v>BOHO</v>
          </cell>
          <cell r="M1838" t="str">
            <v>-</v>
          </cell>
          <cell r="N1838" t="str">
            <v>TEINME</v>
          </cell>
          <cell r="O1838">
            <v>249.9</v>
          </cell>
        </row>
        <row r="1839">
          <cell r="A1839" t="str">
            <v>GD31A042</v>
          </cell>
          <cell r="B1839" t="str">
            <v>PT DAMA</v>
          </cell>
          <cell r="C1839" t="str">
            <v>VESTIDO</v>
          </cell>
          <cell r="D1839" t="str">
            <v>TRENDY</v>
          </cell>
          <cell r="E1839" t="str">
            <v>PRIMAVERA / VERANO</v>
          </cell>
          <cell r="F1839">
            <v>2018</v>
          </cell>
          <cell r="G1839" t="str">
            <v>31 SEMANA</v>
          </cell>
          <cell r="H1839" t="str">
            <v>CUELLO REDONDO</v>
          </cell>
          <cell r="I1839" t="str">
            <v>SIN MANGA</v>
          </cell>
          <cell r="J1839" t="str">
            <v>REBAJAS OTO - INV 2018</v>
          </cell>
          <cell r="K1839" t="str">
            <v>ALGODON PRETE?IDO</v>
          </cell>
          <cell r="L1839" t="str">
            <v>NEOENERGY</v>
          </cell>
          <cell r="M1839" t="str">
            <v>-</v>
          </cell>
          <cell r="N1839" t="str">
            <v>TEINME</v>
          </cell>
          <cell r="O1839">
            <v>449.9</v>
          </cell>
        </row>
        <row r="1840">
          <cell r="A1840" t="str">
            <v>GD31A046</v>
          </cell>
          <cell r="B1840" t="str">
            <v>PT DAMA</v>
          </cell>
          <cell r="C1840" t="str">
            <v>VESTIDO</v>
          </cell>
          <cell r="D1840" t="str">
            <v>TRENDY</v>
          </cell>
          <cell r="E1840" t="str">
            <v>PRIMAVERA / VERANO</v>
          </cell>
          <cell r="F1840">
            <v>2019</v>
          </cell>
          <cell r="G1840" t="str">
            <v>17 SEMANA</v>
          </cell>
          <cell r="H1840" t="str">
            <v>CUELLO V</v>
          </cell>
          <cell r="I1840" t="str">
            <v>MANGA CORTA</v>
          </cell>
          <cell r="J1840" t="str">
            <v>REBAJAS</v>
          </cell>
          <cell r="K1840" t="str">
            <v>VISCOSA</v>
          </cell>
          <cell r="L1840" t="str">
            <v>NATURALEZA HUMANA</v>
          </cell>
          <cell r="M1840" t="str">
            <v>-</v>
          </cell>
          <cell r="N1840" t="str">
            <v>TEINME</v>
          </cell>
          <cell r="O1840">
            <v>349.9</v>
          </cell>
        </row>
        <row r="1841">
          <cell r="A1841" t="str">
            <v>GD31A047</v>
          </cell>
          <cell r="B1841" t="str">
            <v>PT DAMA</v>
          </cell>
          <cell r="C1841" t="str">
            <v>VESTIDO</v>
          </cell>
          <cell r="D1841" t="str">
            <v>TRENDY</v>
          </cell>
          <cell r="E1841" t="str">
            <v>OTOÑO / INVIERNO</v>
          </cell>
          <cell r="F1841">
            <v>2018</v>
          </cell>
          <cell r="G1841" t="str">
            <v>41 SEMANA</v>
          </cell>
          <cell r="H1841" t="str">
            <v>CUELLO REDONDO</v>
          </cell>
          <cell r="I1841" t="str">
            <v>MANGA CORTA</v>
          </cell>
          <cell r="J1841" t="str">
            <v>REBAJAS</v>
          </cell>
          <cell r="K1841" t="str">
            <v>VISCOSA</v>
          </cell>
          <cell r="L1841" t="str">
            <v>NATURALEZA HUMANA</v>
          </cell>
          <cell r="M1841" t="str">
            <v>-</v>
          </cell>
          <cell r="N1841" t="str">
            <v>TEINME</v>
          </cell>
          <cell r="O1841">
            <v>299.89999999999998</v>
          </cell>
        </row>
        <row r="1842">
          <cell r="A1842" t="str">
            <v>GD31A049</v>
          </cell>
          <cell r="B1842" t="str">
            <v>PT DAMA</v>
          </cell>
          <cell r="C1842" t="str">
            <v>VESTIDO</v>
          </cell>
          <cell r="D1842" t="str">
            <v>TRENDY</v>
          </cell>
          <cell r="E1842" t="str">
            <v>OTOÑO / INVIERNO</v>
          </cell>
          <cell r="F1842">
            <v>2018</v>
          </cell>
          <cell r="G1842" t="str">
            <v>45 SEMANA</v>
          </cell>
          <cell r="H1842" t="str">
            <v>CUELLO V</v>
          </cell>
          <cell r="I1842" t="str">
            <v>MANGA CORTA</v>
          </cell>
          <cell r="J1842" t="str">
            <v>REBAJAS</v>
          </cell>
          <cell r="K1842" t="str">
            <v>100% POLIESTER</v>
          </cell>
          <cell r="L1842" t="str">
            <v>NATURALEZA HUMANA</v>
          </cell>
          <cell r="M1842" t="str">
            <v>-</v>
          </cell>
          <cell r="N1842" t="str">
            <v>TEINME</v>
          </cell>
          <cell r="O1842">
            <v>349.9</v>
          </cell>
        </row>
        <row r="1843">
          <cell r="A1843" t="str">
            <v>GD31A051</v>
          </cell>
          <cell r="B1843" t="str">
            <v>PT DAMA</v>
          </cell>
          <cell r="C1843" t="str">
            <v>VESTIDO</v>
          </cell>
          <cell r="D1843" t="str">
            <v>TRENDY</v>
          </cell>
          <cell r="E1843" t="str">
            <v>PRIMAVERA / VERANO</v>
          </cell>
          <cell r="F1843">
            <v>2018</v>
          </cell>
          <cell r="G1843" t="str">
            <v>12 SEMANA</v>
          </cell>
          <cell r="H1843" t="str">
            <v>-</v>
          </cell>
          <cell r="I1843" t="str">
            <v>SIN MANGA</v>
          </cell>
          <cell r="J1843" t="str">
            <v>REBAJAS</v>
          </cell>
          <cell r="K1843" t="str">
            <v>ALGODON PRETE?IDO</v>
          </cell>
          <cell r="L1843" t="str">
            <v>NEOENERGY</v>
          </cell>
          <cell r="M1843" t="str">
            <v>-</v>
          </cell>
          <cell r="N1843" t="str">
            <v>TEINME</v>
          </cell>
          <cell r="O1843">
            <v>299.89999999999998</v>
          </cell>
        </row>
        <row r="1844">
          <cell r="A1844" t="str">
            <v>GD31A052</v>
          </cell>
          <cell r="B1844" t="str">
            <v>PT DAMA</v>
          </cell>
          <cell r="C1844" t="str">
            <v>VESTIDO</v>
          </cell>
          <cell r="D1844" t="str">
            <v>TRENDY</v>
          </cell>
          <cell r="E1844" t="str">
            <v>PRIMAVERA / VERANO</v>
          </cell>
          <cell r="F1844">
            <v>2019</v>
          </cell>
          <cell r="G1844" t="str">
            <v>7 SEMANA</v>
          </cell>
          <cell r="H1844" t="str">
            <v>CUELLO REDONDO</v>
          </cell>
          <cell r="I1844" t="str">
            <v>SIN MANGA</v>
          </cell>
          <cell r="J1844" t="str">
            <v>REBAJAS</v>
          </cell>
          <cell r="K1844" t="str">
            <v>CHIFON</v>
          </cell>
          <cell r="L1844" t="str">
            <v>-</v>
          </cell>
          <cell r="M1844" t="str">
            <v>-</v>
          </cell>
          <cell r="N1844" t="str">
            <v>TEINME</v>
          </cell>
          <cell r="O1844">
            <v>299.89999999999998</v>
          </cell>
        </row>
        <row r="1845">
          <cell r="A1845" t="str">
            <v>GD31A057</v>
          </cell>
          <cell r="B1845" t="str">
            <v>PT DAMA</v>
          </cell>
          <cell r="C1845" t="str">
            <v>VESTIDO</v>
          </cell>
          <cell r="D1845" t="str">
            <v>TRENDY</v>
          </cell>
          <cell r="E1845" t="str">
            <v>PRIMAVERA / VERANO</v>
          </cell>
          <cell r="F1845">
            <v>2019</v>
          </cell>
          <cell r="G1845" t="str">
            <v>4 SEMANA</v>
          </cell>
          <cell r="H1845" t="str">
            <v>CUELLO REDONDO</v>
          </cell>
          <cell r="I1845" t="str">
            <v>TIRANTES</v>
          </cell>
          <cell r="J1845" t="str">
            <v>REBAJAS</v>
          </cell>
          <cell r="K1845" t="str">
            <v>CHIFON</v>
          </cell>
          <cell r="L1845" t="str">
            <v>-</v>
          </cell>
          <cell r="M1845" t="str">
            <v>-</v>
          </cell>
          <cell r="N1845" t="str">
            <v>TEINME</v>
          </cell>
          <cell r="O1845">
            <v>299.89999999999998</v>
          </cell>
        </row>
        <row r="1846">
          <cell r="A1846" t="str">
            <v>GD31J004</v>
          </cell>
          <cell r="B1846" t="str">
            <v>PT DAMA</v>
          </cell>
          <cell r="C1846" t="str">
            <v>VESTIDO</v>
          </cell>
          <cell r="D1846" t="str">
            <v>MODELAJE</v>
          </cell>
          <cell r="E1846" t="str">
            <v>PRIMAVERA / VERANO</v>
          </cell>
          <cell r="F1846">
            <v>2012</v>
          </cell>
          <cell r="G1846" t="str">
            <v>49 SEMANA</v>
          </cell>
          <cell r="H1846" t="str">
            <v>CUELLO REDONDO</v>
          </cell>
          <cell r="I1846" t="str">
            <v>TIRANTES</v>
          </cell>
          <cell r="J1846" t="str">
            <v>RECALL</v>
          </cell>
          <cell r="K1846" t="str">
            <v>POLYESTER</v>
          </cell>
          <cell r="L1846" t="str">
            <v>-</v>
          </cell>
          <cell r="M1846" t="str">
            <v>-</v>
          </cell>
          <cell r="N1846" t="str">
            <v>TEINME</v>
          </cell>
          <cell r="O1846">
            <v>149.9</v>
          </cell>
        </row>
        <row r="1847">
          <cell r="A1847" t="str">
            <v>GD32K001</v>
          </cell>
          <cell r="B1847" t="str">
            <v>PT DAMA</v>
          </cell>
          <cell r="C1847" t="str">
            <v>BOLSA</v>
          </cell>
          <cell r="D1847" t="str">
            <v>CLEAN</v>
          </cell>
          <cell r="E1847" t="str">
            <v>OTOÑO / INVIERNO</v>
          </cell>
          <cell r="F1847">
            <v>2019</v>
          </cell>
          <cell r="G1847" t="str">
            <v>49 SEMANA</v>
          </cell>
          <cell r="H1847" t="str">
            <v>-</v>
          </cell>
          <cell r="I1847" t="str">
            <v>-</v>
          </cell>
          <cell r="J1847" t="str">
            <v>LINEA</v>
          </cell>
          <cell r="K1847" t="str">
            <v>ALGODON  ELASTANO</v>
          </cell>
          <cell r="L1847" t="str">
            <v>-</v>
          </cell>
          <cell r="M1847" t="str">
            <v>-</v>
          </cell>
          <cell r="N1847" t="str">
            <v>TEINME</v>
          </cell>
          <cell r="O1847">
            <v>99.9</v>
          </cell>
        </row>
        <row r="1848">
          <cell r="A1848" t="str">
            <v>GD32K003</v>
          </cell>
          <cell r="B1848" t="str">
            <v>MATERIAL EMPAQUE</v>
          </cell>
          <cell r="C1848" t="str">
            <v>BOLSA</v>
          </cell>
          <cell r="D1848" t="str">
            <v>CLEAN</v>
          </cell>
          <cell r="E1848" t="str">
            <v>PRIMAVERA / VERANO</v>
          </cell>
          <cell r="F1848">
            <v>2020</v>
          </cell>
          <cell r="G1848" t="str">
            <v>10 SEMANA</v>
          </cell>
          <cell r="H1848">
            <v>0</v>
          </cell>
          <cell r="I1848" t="str">
            <v>-</v>
          </cell>
          <cell r="J1848" t="str">
            <v>LINEA</v>
          </cell>
          <cell r="K1848" t="str">
            <v>ALGODON  ELASTANO</v>
          </cell>
          <cell r="L1848" t="str">
            <v>-</v>
          </cell>
          <cell r="M1848" t="str">
            <v>-</v>
          </cell>
          <cell r="N1848" t="str">
            <v>TEINME</v>
          </cell>
          <cell r="O1848">
            <v>99.9</v>
          </cell>
        </row>
        <row r="1849">
          <cell r="A1849" t="str">
            <v>GD32K004</v>
          </cell>
          <cell r="B1849" t="str">
            <v>MATERIAL EMPAQUE</v>
          </cell>
          <cell r="C1849" t="str">
            <v>BOLSA</v>
          </cell>
          <cell r="D1849" t="str">
            <v>CLEAN</v>
          </cell>
          <cell r="E1849" t="str">
            <v>PRIMAVERA / VERANO</v>
          </cell>
          <cell r="F1849">
            <v>2020</v>
          </cell>
          <cell r="G1849" t="str">
            <v>7 SEMANA</v>
          </cell>
          <cell r="H1849">
            <v>0</v>
          </cell>
          <cell r="I1849" t="str">
            <v>-</v>
          </cell>
          <cell r="J1849" t="str">
            <v>LINEA</v>
          </cell>
          <cell r="K1849" t="str">
            <v>POPELINA</v>
          </cell>
          <cell r="L1849" t="str">
            <v>-</v>
          </cell>
          <cell r="M1849" t="str">
            <v>-</v>
          </cell>
          <cell r="N1849" t="str">
            <v>TEINME</v>
          </cell>
          <cell r="O1849">
            <v>99.9</v>
          </cell>
        </row>
        <row r="1850">
          <cell r="A1850" t="str">
            <v>GD32K005</v>
          </cell>
          <cell r="B1850" t="str">
            <v>MATERIAL EMPAQUE</v>
          </cell>
          <cell r="C1850" t="str">
            <v>BOLSA</v>
          </cell>
          <cell r="D1850" t="str">
            <v>CLEAN</v>
          </cell>
          <cell r="E1850" t="str">
            <v>PRIMAVERA / VERANO</v>
          </cell>
          <cell r="F1850">
            <v>2020</v>
          </cell>
          <cell r="G1850" t="str">
            <v>6 SEMANA</v>
          </cell>
          <cell r="H1850" t="str">
            <v>-</v>
          </cell>
          <cell r="I1850" t="str">
            <v>-</v>
          </cell>
          <cell r="J1850" t="str">
            <v>LINEA</v>
          </cell>
          <cell r="K1850" t="str">
            <v>ALGODON  ELASTANO</v>
          </cell>
          <cell r="L1850" t="str">
            <v>-</v>
          </cell>
          <cell r="M1850" t="str">
            <v>-</v>
          </cell>
          <cell r="N1850" t="str">
            <v>TEINME</v>
          </cell>
          <cell r="O1850">
            <v>99.9</v>
          </cell>
        </row>
        <row r="1851">
          <cell r="A1851" t="str">
            <v>GD33K002</v>
          </cell>
          <cell r="B1851" t="str">
            <v>PT DAMA</v>
          </cell>
          <cell r="C1851" t="str">
            <v>JUMPER</v>
          </cell>
          <cell r="D1851" t="str">
            <v>TRENDY</v>
          </cell>
          <cell r="E1851" t="str">
            <v>PRIMAVERA / VERANO</v>
          </cell>
          <cell r="F1851">
            <v>0</v>
          </cell>
          <cell r="G1851" t="str">
            <v>32 SEMANA</v>
          </cell>
          <cell r="H1851" t="str">
            <v>CUELLO REDONDO</v>
          </cell>
          <cell r="I1851" t="str">
            <v>MANGA LARGA</v>
          </cell>
          <cell r="J1851" t="str">
            <v>REBAJAS</v>
          </cell>
          <cell r="K1851" t="str">
            <v>VISCOSA</v>
          </cell>
          <cell r="L1851" t="str">
            <v>BOHO</v>
          </cell>
          <cell r="M1851" t="str">
            <v>-</v>
          </cell>
          <cell r="N1851" t="str">
            <v>TEINME</v>
          </cell>
          <cell r="O1851">
            <v>269.89999999999998</v>
          </cell>
        </row>
        <row r="1852">
          <cell r="A1852" t="str">
            <v>GD33K003</v>
          </cell>
          <cell r="B1852" t="str">
            <v>PT DAMA</v>
          </cell>
          <cell r="C1852" t="str">
            <v>JUMPER</v>
          </cell>
          <cell r="D1852" t="str">
            <v>TRENDY</v>
          </cell>
          <cell r="E1852" t="str">
            <v>OTOÑO / INVIERNO</v>
          </cell>
          <cell r="F1852">
            <v>2018</v>
          </cell>
          <cell r="G1852" t="str">
            <v>42 SEMANA</v>
          </cell>
          <cell r="H1852" t="str">
            <v>CUELLO V</v>
          </cell>
          <cell r="I1852" t="str">
            <v>MANGA CORTA</v>
          </cell>
          <cell r="J1852" t="str">
            <v>REBAJAS</v>
          </cell>
          <cell r="K1852" t="str">
            <v>CHIFON</v>
          </cell>
          <cell r="L1852" t="str">
            <v>NATURALEZA HUMANA</v>
          </cell>
          <cell r="M1852" t="str">
            <v>-</v>
          </cell>
          <cell r="N1852" t="str">
            <v>TEINME</v>
          </cell>
          <cell r="O1852">
            <v>349.9</v>
          </cell>
        </row>
        <row r="1853">
          <cell r="A1853" t="str">
            <v>GD33K005</v>
          </cell>
          <cell r="B1853" t="str">
            <v>PT DAMA</v>
          </cell>
          <cell r="C1853" t="str">
            <v>JUMPER</v>
          </cell>
          <cell r="D1853" t="str">
            <v>TRENDY</v>
          </cell>
          <cell r="E1853" t="str">
            <v>PRIMAVERA / VERANO</v>
          </cell>
          <cell r="F1853">
            <v>2020</v>
          </cell>
          <cell r="G1853" t="str">
            <v>17 SEMANA</v>
          </cell>
          <cell r="H1853" t="str">
            <v>CUELLO REDONDO</v>
          </cell>
          <cell r="I1853" t="str">
            <v>SIN MANGA</v>
          </cell>
          <cell r="J1853" t="str">
            <v>REBAJAS</v>
          </cell>
          <cell r="K1853" t="str">
            <v>100% POLIESTER</v>
          </cell>
          <cell r="L1853" t="str">
            <v>MINIMALISTA</v>
          </cell>
          <cell r="M1853" t="str">
            <v>-</v>
          </cell>
          <cell r="N1853" t="str">
            <v>TEINME</v>
          </cell>
          <cell r="O1853">
            <v>349.9</v>
          </cell>
        </row>
        <row r="1854">
          <cell r="A1854" t="str">
            <v>GD33R004</v>
          </cell>
          <cell r="B1854" t="str">
            <v>PT DAMA</v>
          </cell>
          <cell r="C1854" t="str">
            <v>JUMPER</v>
          </cell>
          <cell r="D1854" t="str">
            <v>BASICO</v>
          </cell>
          <cell r="E1854" t="str">
            <v>PRIMAVERA / VERANO</v>
          </cell>
          <cell r="F1854">
            <v>2015</v>
          </cell>
          <cell r="G1854" t="str">
            <v>19 SEMANA</v>
          </cell>
          <cell r="H1854">
            <v>0</v>
          </cell>
          <cell r="I1854" t="str">
            <v>-</v>
          </cell>
          <cell r="J1854" t="str">
            <v>PRIMERAS REBAJAS PRI-VER 2015</v>
          </cell>
          <cell r="K1854" t="str">
            <v>MEZCLILLA</v>
          </cell>
          <cell r="L1854" t="str">
            <v>RESURTIDO</v>
          </cell>
          <cell r="M1854" t="str">
            <v>RESURTIDO</v>
          </cell>
          <cell r="N1854" t="str">
            <v>TEINME</v>
          </cell>
          <cell r="O1854">
            <v>599.9</v>
          </cell>
        </row>
        <row r="1855">
          <cell r="A1855" t="str">
            <v>GD33R008</v>
          </cell>
          <cell r="B1855" t="str">
            <v>PT DAMA</v>
          </cell>
          <cell r="C1855" t="str">
            <v>JUMPER</v>
          </cell>
          <cell r="D1855" t="str">
            <v>TRENDY</v>
          </cell>
          <cell r="E1855" t="str">
            <v>OTOÑO / INVIERNO</v>
          </cell>
          <cell r="F1855">
            <v>0</v>
          </cell>
          <cell r="G1855" t="str">
            <v>32 SEMANA</v>
          </cell>
          <cell r="H1855">
            <v>0</v>
          </cell>
          <cell r="I1855" t="str">
            <v>-</v>
          </cell>
          <cell r="J1855" t="str">
            <v>REBAJAS</v>
          </cell>
          <cell r="K1855" t="str">
            <v>ALGODON  ELASTANO</v>
          </cell>
          <cell r="L1855" t="str">
            <v>RESURTIDO</v>
          </cell>
          <cell r="M1855" t="str">
            <v>RESURTIDO</v>
          </cell>
          <cell r="N1855" t="str">
            <v>TEINME</v>
          </cell>
          <cell r="O1855">
            <v>549.9</v>
          </cell>
        </row>
        <row r="1856">
          <cell r="A1856" t="str">
            <v>GD33R014</v>
          </cell>
          <cell r="B1856" t="str">
            <v>PT DAMA</v>
          </cell>
          <cell r="C1856" t="str">
            <v>JUMPER</v>
          </cell>
          <cell r="D1856" t="str">
            <v>TRENDY</v>
          </cell>
          <cell r="E1856" t="str">
            <v>PRIMAVERA / VERANO</v>
          </cell>
          <cell r="F1856">
            <v>2016</v>
          </cell>
          <cell r="G1856" t="str">
            <v>14 SEMANA</v>
          </cell>
          <cell r="H1856" t="str">
            <v>-</v>
          </cell>
          <cell r="I1856" t="str">
            <v>SIN MANGA</v>
          </cell>
          <cell r="J1856" t="str">
            <v>REBAJAS PRI - VER 2016</v>
          </cell>
          <cell r="K1856" t="str">
            <v>MEZCLILLA</v>
          </cell>
          <cell r="L1856" t="str">
            <v>-</v>
          </cell>
          <cell r="M1856" t="str">
            <v>-</v>
          </cell>
          <cell r="N1856" t="str">
            <v>TEINME</v>
          </cell>
          <cell r="O1856">
            <v>249.9</v>
          </cell>
        </row>
        <row r="1857">
          <cell r="A1857" t="str">
            <v>GD33R015</v>
          </cell>
          <cell r="B1857" t="str">
            <v>PT DAMA</v>
          </cell>
          <cell r="C1857" t="str">
            <v>JUMPER</v>
          </cell>
          <cell r="D1857" t="str">
            <v>TRENDY</v>
          </cell>
          <cell r="E1857" t="str">
            <v>PRIMAVERA / VERANO</v>
          </cell>
          <cell r="F1857">
            <v>0</v>
          </cell>
          <cell r="G1857" t="str">
            <v>15 SEMANA</v>
          </cell>
          <cell r="H1857">
            <v>0</v>
          </cell>
          <cell r="I1857" t="str">
            <v>SIN MANGA</v>
          </cell>
          <cell r="J1857" t="str">
            <v>REBAJAS</v>
          </cell>
          <cell r="K1857" t="str">
            <v>ALGODON  ELASTANO</v>
          </cell>
          <cell r="L1857" t="str">
            <v>-</v>
          </cell>
          <cell r="M1857" t="str">
            <v>-</v>
          </cell>
          <cell r="N1857" t="str">
            <v>TEINME</v>
          </cell>
          <cell r="O1857">
            <v>249.9</v>
          </cell>
        </row>
        <row r="1858">
          <cell r="A1858" t="str">
            <v>GD33R017</v>
          </cell>
          <cell r="B1858" t="str">
            <v>PT DAMA</v>
          </cell>
          <cell r="C1858" t="str">
            <v>JUMPER</v>
          </cell>
          <cell r="D1858" t="str">
            <v>CORE</v>
          </cell>
          <cell r="E1858" t="str">
            <v>PRIMAVERA / VERANO</v>
          </cell>
          <cell r="F1858">
            <v>2020</v>
          </cell>
          <cell r="G1858" t="str">
            <v>40 SEMANA</v>
          </cell>
          <cell r="H1858">
            <v>0</v>
          </cell>
          <cell r="I1858" t="str">
            <v>SIN MANGA</v>
          </cell>
          <cell r="J1858" t="str">
            <v>REBAJAS</v>
          </cell>
          <cell r="K1858" t="str">
            <v>ALGODON  ELASTANO</v>
          </cell>
          <cell r="L1858" t="str">
            <v>ATEMPORAL</v>
          </cell>
          <cell r="M1858" t="str">
            <v>-</v>
          </cell>
          <cell r="N1858" t="str">
            <v>TEINME</v>
          </cell>
          <cell r="O1858">
            <v>379.9</v>
          </cell>
        </row>
        <row r="1859">
          <cell r="A1859" t="str">
            <v>GD35D010</v>
          </cell>
          <cell r="B1859" t="str">
            <v>PT DAMA</v>
          </cell>
          <cell r="C1859" t="str">
            <v>MALLAS</v>
          </cell>
          <cell r="D1859" t="str">
            <v>TRENDY</v>
          </cell>
          <cell r="E1859" t="str">
            <v>OTOÑO / INVIERNO</v>
          </cell>
          <cell r="F1859">
            <v>2018</v>
          </cell>
          <cell r="G1859" t="str">
            <v>35 SEMANA</v>
          </cell>
          <cell r="H1859" t="str">
            <v>LEGGINS</v>
          </cell>
          <cell r="I1859" t="str">
            <v>-</v>
          </cell>
          <cell r="J1859" t="str">
            <v>REBAJAS</v>
          </cell>
          <cell r="K1859" t="str">
            <v>VISCOSA</v>
          </cell>
          <cell r="L1859" t="str">
            <v>ACTIVE WEAR</v>
          </cell>
          <cell r="M1859" t="str">
            <v>-</v>
          </cell>
          <cell r="N1859" t="str">
            <v>TEINME</v>
          </cell>
          <cell r="O1859">
            <v>399.9</v>
          </cell>
        </row>
        <row r="1860">
          <cell r="A1860" t="str">
            <v>GD35D011</v>
          </cell>
          <cell r="B1860" t="str">
            <v>PT DAMA</v>
          </cell>
          <cell r="C1860" t="str">
            <v>MALLAS</v>
          </cell>
          <cell r="D1860" t="str">
            <v>TRENDY</v>
          </cell>
          <cell r="E1860" t="str">
            <v>OTOÑO / INVIERNO</v>
          </cell>
          <cell r="F1860">
            <v>2018</v>
          </cell>
          <cell r="G1860" t="str">
            <v>35 SEMANA</v>
          </cell>
          <cell r="H1860" t="str">
            <v>LEGGINS</v>
          </cell>
          <cell r="I1860" t="str">
            <v>-</v>
          </cell>
          <cell r="J1860" t="str">
            <v>REBAJAS</v>
          </cell>
          <cell r="K1860" t="str">
            <v>VISCOSA</v>
          </cell>
          <cell r="L1860" t="str">
            <v>ACTIVE WEAR</v>
          </cell>
          <cell r="M1860" t="str">
            <v>-</v>
          </cell>
          <cell r="N1860" t="str">
            <v>TEINME</v>
          </cell>
          <cell r="O1860">
            <v>399.9</v>
          </cell>
        </row>
        <row r="1861">
          <cell r="A1861" t="str">
            <v>GD35D012</v>
          </cell>
          <cell r="B1861" t="str">
            <v>PT DAMA</v>
          </cell>
          <cell r="C1861" t="str">
            <v>MALLAS</v>
          </cell>
          <cell r="D1861" t="str">
            <v>TRENDY</v>
          </cell>
          <cell r="E1861" t="str">
            <v>OTOÑO / INVIERNO</v>
          </cell>
          <cell r="F1861">
            <v>2018</v>
          </cell>
          <cell r="G1861" t="str">
            <v>35 SEMANA</v>
          </cell>
          <cell r="H1861" t="str">
            <v>LEGGINS</v>
          </cell>
          <cell r="I1861" t="str">
            <v>-</v>
          </cell>
          <cell r="J1861" t="str">
            <v>REBAJAS</v>
          </cell>
          <cell r="K1861" t="str">
            <v>VISCOSA</v>
          </cell>
          <cell r="L1861" t="str">
            <v>ACTIVE WEAR</v>
          </cell>
          <cell r="M1861" t="str">
            <v>-</v>
          </cell>
          <cell r="N1861" t="str">
            <v>TEINME</v>
          </cell>
          <cell r="O1861">
            <v>399.9</v>
          </cell>
        </row>
        <row r="1862">
          <cell r="A1862" t="str">
            <v>GD35J003</v>
          </cell>
          <cell r="B1862" t="str">
            <v>PT DAMA</v>
          </cell>
          <cell r="C1862" t="str">
            <v>MALLAS</v>
          </cell>
          <cell r="D1862" t="str">
            <v>TRENDY</v>
          </cell>
          <cell r="E1862" t="str">
            <v>PRIMAVERA / VERANO</v>
          </cell>
          <cell r="F1862">
            <v>2012</v>
          </cell>
          <cell r="G1862" t="str">
            <v>11 SEMANA</v>
          </cell>
          <cell r="H1862" t="str">
            <v>ENTUBADO</v>
          </cell>
          <cell r="I1862" t="str">
            <v>-</v>
          </cell>
          <cell r="J1862" t="str">
            <v>RECALL</v>
          </cell>
          <cell r="K1862" t="str">
            <v>POLYESTER</v>
          </cell>
          <cell r="L1862" t="str">
            <v>ETHNIC</v>
          </cell>
          <cell r="M1862" t="str">
            <v>-</v>
          </cell>
          <cell r="N1862" t="str">
            <v>TEINME</v>
          </cell>
          <cell r="O1862">
            <v>249.9</v>
          </cell>
        </row>
        <row r="1863">
          <cell r="A1863" t="str">
            <v>GD35R003</v>
          </cell>
          <cell r="B1863" t="str">
            <v>PT DAMA</v>
          </cell>
          <cell r="C1863" t="str">
            <v>MALLAS</v>
          </cell>
          <cell r="D1863" t="str">
            <v>ADVANCE</v>
          </cell>
          <cell r="E1863" t="str">
            <v>PRIMAVERA / VERANO</v>
          </cell>
          <cell r="F1863">
            <v>0</v>
          </cell>
          <cell r="G1863" t="str">
            <v>17 SEMANA</v>
          </cell>
          <cell r="H1863" t="str">
            <v>JEGGINS RESORTE</v>
          </cell>
          <cell r="I1863">
            <v>0</v>
          </cell>
          <cell r="J1863" t="str">
            <v>REBAJAS</v>
          </cell>
          <cell r="K1863" t="str">
            <v>ALGODON  ELASTANO</v>
          </cell>
          <cell r="L1863">
            <v>0</v>
          </cell>
          <cell r="M1863">
            <v>0</v>
          </cell>
          <cell r="N1863" t="str">
            <v>TEINME</v>
          </cell>
          <cell r="O1863">
            <v>349.9</v>
          </cell>
        </row>
        <row r="1864">
          <cell r="A1864" t="str">
            <v>GD35U001</v>
          </cell>
          <cell r="B1864" t="str">
            <v>PT DAMA</v>
          </cell>
          <cell r="C1864" t="str">
            <v>MALLAS</v>
          </cell>
          <cell r="D1864" t="str">
            <v>ADVANCE</v>
          </cell>
          <cell r="E1864" t="str">
            <v>PRIMAVERA / VERANO</v>
          </cell>
          <cell r="F1864">
            <v>0</v>
          </cell>
          <cell r="G1864" t="str">
            <v>13 SEMANA</v>
          </cell>
          <cell r="H1864" t="str">
            <v>JEGGINS RESORTE</v>
          </cell>
          <cell r="I1864" t="str">
            <v>-</v>
          </cell>
          <cell r="J1864" t="str">
            <v>REBAJAS</v>
          </cell>
          <cell r="K1864" t="str">
            <v>ALGODON  ELASTANO</v>
          </cell>
          <cell r="L1864">
            <v>0</v>
          </cell>
          <cell r="M1864" t="str">
            <v>-</v>
          </cell>
          <cell r="N1864" t="str">
            <v>TEINME</v>
          </cell>
          <cell r="O1864">
            <v>349.9</v>
          </cell>
        </row>
        <row r="1865">
          <cell r="A1865" t="str">
            <v>GD35U003</v>
          </cell>
          <cell r="B1865" t="str">
            <v>PT DAMA</v>
          </cell>
          <cell r="C1865" t="str">
            <v>MALLAS</v>
          </cell>
          <cell r="D1865" t="str">
            <v>ADVANCE</v>
          </cell>
          <cell r="E1865" t="str">
            <v>PRIMAVERA / VERANO</v>
          </cell>
          <cell r="F1865">
            <v>0</v>
          </cell>
          <cell r="G1865" t="str">
            <v>14 SEMANA</v>
          </cell>
          <cell r="H1865" t="str">
            <v>JEGGINS RESORTE</v>
          </cell>
          <cell r="I1865" t="str">
            <v>-</v>
          </cell>
          <cell r="J1865" t="str">
            <v>REBAJAS</v>
          </cell>
          <cell r="K1865" t="str">
            <v>ALGODON  ELASTANO</v>
          </cell>
          <cell r="L1865">
            <v>0</v>
          </cell>
          <cell r="M1865" t="str">
            <v>-</v>
          </cell>
          <cell r="N1865" t="str">
            <v>TEINME</v>
          </cell>
          <cell r="O1865">
            <v>349.9</v>
          </cell>
        </row>
        <row r="1866">
          <cell r="A1866" t="str">
            <v>GD35U004</v>
          </cell>
          <cell r="B1866" t="str">
            <v>PT DAMA</v>
          </cell>
          <cell r="C1866" t="str">
            <v>MALLAS</v>
          </cell>
          <cell r="D1866" t="str">
            <v>TRENDY</v>
          </cell>
          <cell r="E1866" t="str">
            <v>PRIMAVERA / VERANO</v>
          </cell>
          <cell r="F1866">
            <v>2013</v>
          </cell>
          <cell r="G1866" t="str">
            <v>22 SEMANA</v>
          </cell>
          <cell r="H1866" t="str">
            <v>JEGGINS RESORTE</v>
          </cell>
          <cell r="I1866" t="str">
            <v>-</v>
          </cell>
          <cell r="J1866" t="str">
            <v>1RAS. REBAJAS OI-13  (2 ENERO)</v>
          </cell>
          <cell r="K1866" t="str">
            <v>MEZCLILLA</v>
          </cell>
          <cell r="L1866">
            <v>0</v>
          </cell>
          <cell r="M1866" t="str">
            <v>-</v>
          </cell>
          <cell r="N1866" t="str">
            <v>TEINME</v>
          </cell>
          <cell r="O1866">
            <v>299.89999999999998</v>
          </cell>
        </row>
        <row r="1867">
          <cell r="A1867" t="str">
            <v>GD35U005</v>
          </cell>
          <cell r="B1867" t="str">
            <v>PT DAMA</v>
          </cell>
          <cell r="C1867" t="str">
            <v>MALLAS</v>
          </cell>
          <cell r="D1867" t="str">
            <v>ADVANCED</v>
          </cell>
          <cell r="E1867" t="str">
            <v>PRIMAVERA / VERANO</v>
          </cell>
          <cell r="F1867">
            <v>2013</v>
          </cell>
          <cell r="G1867" t="str">
            <v>13 SEMANA</v>
          </cell>
          <cell r="H1867" t="str">
            <v>JEGGINS RESORTE</v>
          </cell>
          <cell r="I1867" t="str">
            <v>-</v>
          </cell>
          <cell r="J1867" t="str">
            <v>RECALL</v>
          </cell>
          <cell r="K1867" t="str">
            <v>MEZCLILLA</v>
          </cell>
          <cell r="L1867">
            <v>0</v>
          </cell>
          <cell r="M1867" t="str">
            <v>-</v>
          </cell>
          <cell r="N1867" t="str">
            <v>TEINME</v>
          </cell>
          <cell r="O1867">
            <v>299.89999999999998</v>
          </cell>
        </row>
        <row r="1868">
          <cell r="A1868" t="str">
            <v>GD35U011</v>
          </cell>
          <cell r="B1868" t="str">
            <v>PT DAMA</v>
          </cell>
          <cell r="C1868" t="str">
            <v>MALLAS</v>
          </cell>
          <cell r="D1868" t="str">
            <v>TRENDY</v>
          </cell>
          <cell r="E1868" t="str">
            <v>OTOÑO / INVIERNO</v>
          </cell>
          <cell r="F1868">
            <v>2013</v>
          </cell>
          <cell r="G1868" t="str">
            <v>37 SEMANA</v>
          </cell>
          <cell r="H1868" t="str">
            <v>-</v>
          </cell>
          <cell r="I1868" t="str">
            <v>-</v>
          </cell>
          <cell r="J1868" t="str">
            <v>1RAS. REBAJAS OI-13  (2 ENERO)</v>
          </cell>
          <cell r="K1868" t="str">
            <v>GABARDINA</v>
          </cell>
          <cell r="L1868" t="str">
            <v>-</v>
          </cell>
          <cell r="M1868" t="str">
            <v>-</v>
          </cell>
          <cell r="N1868" t="str">
            <v>TEINME</v>
          </cell>
          <cell r="O1868">
            <v>199.9</v>
          </cell>
        </row>
        <row r="1869">
          <cell r="A1869" t="str">
            <v>GD35U012</v>
          </cell>
          <cell r="B1869" t="str">
            <v>PT DAMA</v>
          </cell>
          <cell r="C1869" t="str">
            <v>MALLAS</v>
          </cell>
          <cell r="D1869" t="str">
            <v>TRENDY</v>
          </cell>
          <cell r="E1869" t="str">
            <v>OTOÑO / INVIERNO</v>
          </cell>
          <cell r="F1869">
            <v>0</v>
          </cell>
          <cell r="G1869" t="str">
            <v>37 SEMANA</v>
          </cell>
          <cell r="H1869">
            <v>0</v>
          </cell>
          <cell r="I1869" t="str">
            <v>-</v>
          </cell>
          <cell r="J1869" t="str">
            <v>REBAJAS</v>
          </cell>
          <cell r="K1869" t="str">
            <v>GABARDINA</v>
          </cell>
          <cell r="L1869" t="str">
            <v>-</v>
          </cell>
          <cell r="M1869" t="str">
            <v>-</v>
          </cell>
          <cell r="N1869" t="str">
            <v>TEINME</v>
          </cell>
          <cell r="O1869">
            <v>199.9</v>
          </cell>
        </row>
        <row r="1870">
          <cell r="A1870" t="str">
            <v>GD37R001</v>
          </cell>
          <cell r="B1870" t="str">
            <v>PT DAMA</v>
          </cell>
          <cell r="C1870" t="str">
            <v>PESCADOR</v>
          </cell>
          <cell r="D1870" t="str">
            <v>ADVANCED</v>
          </cell>
          <cell r="E1870" t="str">
            <v>PRIMAVERA / VERANO</v>
          </cell>
          <cell r="F1870">
            <v>2015</v>
          </cell>
          <cell r="G1870" t="str">
            <v>4 SEMANA</v>
          </cell>
          <cell r="H1870">
            <v>0</v>
          </cell>
          <cell r="I1870" t="str">
            <v>-</v>
          </cell>
          <cell r="J1870" t="str">
            <v>PRIMERAS REBAJAS PRI-VER 2015</v>
          </cell>
          <cell r="K1870" t="str">
            <v>MEZCLILLA</v>
          </cell>
          <cell r="L1870">
            <v>0</v>
          </cell>
          <cell r="M1870" t="str">
            <v>LANZAMIENTO</v>
          </cell>
          <cell r="N1870" t="str">
            <v>TEINME</v>
          </cell>
          <cell r="O1870">
            <v>399.9</v>
          </cell>
        </row>
        <row r="1871">
          <cell r="A1871" t="str">
            <v>GD37R002</v>
          </cell>
          <cell r="B1871" t="str">
            <v>PT DAMA</v>
          </cell>
          <cell r="C1871" t="str">
            <v>PESCADOR</v>
          </cell>
          <cell r="D1871" t="str">
            <v>ADVANCED</v>
          </cell>
          <cell r="E1871" t="str">
            <v>PRIMAVERA / VERANO</v>
          </cell>
          <cell r="F1871">
            <v>2015</v>
          </cell>
          <cell r="G1871" t="str">
            <v>4 SEMANA</v>
          </cell>
          <cell r="H1871">
            <v>0</v>
          </cell>
          <cell r="I1871" t="str">
            <v>-</v>
          </cell>
          <cell r="J1871" t="str">
            <v>PRIMERAS REBAJAS PRI-VER 2015</v>
          </cell>
          <cell r="K1871" t="str">
            <v>MEZCLILLA</v>
          </cell>
          <cell r="L1871">
            <v>0</v>
          </cell>
          <cell r="M1871" t="str">
            <v>LANZAMIENTO</v>
          </cell>
          <cell r="N1871" t="str">
            <v>TEINME</v>
          </cell>
          <cell r="O1871">
            <v>399.9</v>
          </cell>
        </row>
        <row r="1872">
          <cell r="A1872" t="str">
            <v>PROGEN</v>
          </cell>
          <cell r="B1872">
            <v>0</v>
          </cell>
          <cell r="C1872">
            <v>0</v>
          </cell>
          <cell r="D1872">
            <v>0</v>
          </cell>
          <cell r="E1872">
            <v>0</v>
          </cell>
          <cell r="F1872">
            <v>0</v>
          </cell>
          <cell r="G1872">
            <v>0</v>
          </cell>
          <cell r="H1872">
            <v>0</v>
          </cell>
          <cell r="I1872">
            <v>0</v>
          </cell>
          <cell r="J1872">
            <v>0</v>
          </cell>
          <cell r="K1872">
            <v>0</v>
          </cell>
          <cell r="L1872">
            <v>0</v>
          </cell>
          <cell r="M1872">
            <v>0</v>
          </cell>
          <cell r="N1872">
            <v>0</v>
          </cell>
          <cell r="O1872">
            <v>0</v>
          </cell>
        </row>
        <row r="1873">
          <cell r="A1873" t="str">
            <v>QC01C005</v>
          </cell>
          <cell r="B1873" t="str">
            <v>PT CABALLERO</v>
          </cell>
          <cell r="C1873" t="str">
            <v>TRAJE DE BAÑO</v>
          </cell>
          <cell r="D1873" t="str">
            <v>ADVANCE</v>
          </cell>
          <cell r="E1873" t="str">
            <v>PRIMAVERA / VERANO</v>
          </cell>
          <cell r="F1873">
            <v>2020</v>
          </cell>
          <cell r="G1873" t="str">
            <v>5 SEMANA</v>
          </cell>
          <cell r="H1873" t="str">
            <v>VICTOR</v>
          </cell>
          <cell r="I1873" t="str">
            <v>TIRANTES</v>
          </cell>
          <cell r="J1873" t="str">
            <v>REBAJAS</v>
          </cell>
          <cell r="K1873" t="str">
            <v>POLIESTER DIGITAL</v>
          </cell>
          <cell r="L1873" t="str">
            <v>VALENTINE?S DAY</v>
          </cell>
          <cell r="M1873" t="str">
            <v>LANZAMIENTO</v>
          </cell>
          <cell r="N1873" t="str">
            <v>COLIN VALLE LORENA</v>
          </cell>
          <cell r="O1873">
            <v>399.9</v>
          </cell>
        </row>
        <row r="1874">
          <cell r="A1874" t="str">
            <v>QC01C006</v>
          </cell>
          <cell r="B1874" t="str">
            <v>PT CABALLERO</v>
          </cell>
          <cell r="C1874" t="str">
            <v>CONJUNTO</v>
          </cell>
          <cell r="D1874" t="str">
            <v>ADVANCE</v>
          </cell>
          <cell r="E1874" t="str">
            <v>PRIMAVERA / VERANO</v>
          </cell>
          <cell r="F1874" t="str">
            <v>2020</v>
          </cell>
          <cell r="G1874" t="str">
            <v>5 SEMANA</v>
          </cell>
          <cell r="H1874" t="str">
            <v>NAUTICO</v>
          </cell>
          <cell r="I1874" t="str">
            <v>TIRANTES</v>
          </cell>
          <cell r="J1874" t="str">
            <v>LINEA</v>
          </cell>
          <cell r="K1874" t="str">
            <v>POLIESTER DIGITAL</v>
          </cell>
          <cell r="L1874" t="str">
            <v>VALENTINE?S DAY</v>
          </cell>
          <cell r="M1874" t="str">
            <v>LANZAMIENTO</v>
          </cell>
          <cell r="N1874" t="str">
            <v>COLIN VALLE LORENA</v>
          </cell>
          <cell r="O1874">
            <v>399.9</v>
          </cell>
        </row>
        <row r="1875">
          <cell r="A1875" t="str">
            <v>QC01C007</v>
          </cell>
          <cell r="B1875" t="str">
            <v>PT CABALLERO</v>
          </cell>
          <cell r="C1875" t="str">
            <v>TRAJE DE BAÑO</v>
          </cell>
          <cell r="D1875" t="str">
            <v>ADVANCE</v>
          </cell>
          <cell r="E1875" t="str">
            <v>PRIMAVERA / VERANO</v>
          </cell>
          <cell r="F1875">
            <v>2020</v>
          </cell>
          <cell r="G1875" t="str">
            <v>5 SEMANA</v>
          </cell>
          <cell r="H1875" t="str">
            <v>ANDY</v>
          </cell>
          <cell r="I1875" t="str">
            <v>TIRANTES</v>
          </cell>
          <cell r="J1875" t="str">
            <v>REBAJAS</v>
          </cell>
          <cell r="K1875" t="str">
            <v>POLIESTER DIGITAL</v>
          </cell>
          <cell r="L1875" t="str">
            <v>VALENTINE?S DAY</v>
          </cell>
          <cell r="M1875" t="str">
            <v>LANZAMIENTO</v>
          </cell>
          <cell r="N1875" t="str">
            <v>COLIN VALLE LORENA</v>
          </cell>
          <cell r="O1875">
            <v>399.9</v>
          </cell>
        </row>
        <row r="1876">
          <cell r="A1876" t="str">
            <v>QC01C008</v>
          </cell>
          <cell r="B1876" t="str">
            <v>PT CABALLERO</v>
          </cell>
          <cell r="C1876" t="str">
            <v>TRAJE DE BAÑO</v>
          </cell>
          <cell r="D1876" t="str">
            <v>ADVANCE</v>
          </cell>
          <cell r="E1876" t="str">
            <v>PRIMAVERA / VERANO</v>
          </cell>
          <cell r="F1876">
            <v>2020</v>
          </cell>
          <cell r="G1876" t="str">
            <v>5 SEMANA</v>
          </cell>
          <cell r="H1876">
            <v>0</v>
          </cell>
          <cell r="I1876" t="str">
            <v>TIRANTES</v>
          </cell>
          <cell r="J1876" t="str">
            <v>REBAJAS</v>
          </cell>
          <cell r="K1876" t="str">
            <v>POLIESTER DIGITAL</v>
          </cell>
          <cell r="L1876" t="str">
            <v>VALENTINE?S DAY</v>
          </cell>
          <cell r="M1876" t="str">
            <v>LANZAMIENTO</v>
          </cell>
          <cell r="N1876" t="str">
            <v>COLIN VALLE LORENA</v>
          </cell>
          <cell r="O1876">
            <v>399.9</v>
          </cell>
        </row>
        <row r="1877">
          <cell r="A1877" t="str">
            <v>QC01I001</v>
          </cell>
          <cell r="B1877">
            <v>0</v>
          </cell>
          <cell r="C1877">
            <v>0</v>
          </cell>
          <cell r="D1877">
            <v>0</v>
          </cell>
          <cell r="E1877">
            <v>0</v>
          </cell>
          <cell r="F1877">
            <v>0</v>
          </cell>
          <cell r="G1877">
            <v>0</v>
          </cell>
          <cell r="H1877">
            <v>0</v>
          </cell>
          <cell r="I1877">
            <v>0</v>
          </cell>
          <cell r="J1877">
            <v>0</v>
          </cell>
          <cell r="K1877">
            <v>0</v>
          </cell>
          <cell r="L1877">
            <v>0</v>
          </cell>
          <cell r="M1877">
            <v>0</v>
          </cell>
          <cell r="N1877">
            <v>0</v>
          </cell>
          <cell r="O1877">
            <v>0</v>
          </cell>
        </row>
        <row r="1878">
          <cell r="A1878" t="str">
            <v>QC01I002</v>
          </cell>
          <cell r="B1878">
            <v>0</v>
          </cell>
          <cell r="C1878">
            <v>0</v>
          </cell>
          <cell r="D1878">
            <v>0</v>
          </cell>
          <cell r="E1878">
            <v>0</v>
          </cell>
          <cell r="F1878">
            <v>0</v>
          </cell>
          <cell r="G1878">
            <v>0</v>
          </cell>
          <cell r="H1878">
            <v>0</v>
          </cell>
          <cell r="I1878">
            <v>0</v>
          </cell>
          <cell r="J1878">
            <v>0</v>
          </cell>
          <cell r="K1878">
            <v>0</v>
          </cell>
          <cell r="L1878">
            <v>0</v>
          </cell>
          <cell r="M1878">
            <v>0</v>
          </cell>
          <cell r="N1878">
            <v>0</v>
          </cell>
          <cell r="O1878">
            <v>0</v>
          </cell>
        </row>
        <row r="1879">
          <cell r="A1879" t="str">
            <v>QC01I003</v>
          </cell>
          <cell r="B1879">
            <v>0</v>
          </cell>
          <cell r="C1879">
            <v>0</v>
          </cell>
          <cell r="D1879">
            <v>0</v>
          </cell>
          <cell r="E1879">
            <v>0</v>
          </cell>
          <cell r="F1879">
            <v>0</v>
          </cell>
          <cell r="G1879">
            <v>0</v>
          </cell>
          <cell r="H1879">
            <v>0</v>
          </cell>
          <cell r="I1879">
            <v>0</v>
          </cell>
          <cell r="J1879">
            <v>0</v>
          </cell>
          <cell r="K1879">
            <v>0</v>
          </cell>
          <cell r="L1879">
            <v>0</v>
          </cell>
          <cell r="M1879">
            <v>0</v>
          </cell>
          <cell r="N1879">
            <v>0</v>
          </cell>
          <cell r="O1879">
            <v>0</v>
          </cell>
        </row>
        <row r="1880">
          <cell r="A1880" t="str">
            <v>QC01I004</v>
          </cell>
          <cell r="B1880">
            <v>0</v>
          </cell>
          <cell r="C1880">
            <v>0</v>
          </cell>
          <cell r="D1880">
            <v>0</v>
          </cell>
          <cell r="E1880">
            <v>0</v>
          </cell>
          <cell r="F1880">
            <v>0</v>
          </cell>
          <cell r="G1880">
            <v>0</v>
          </cell>
          <cell r="H1880">
            <v>0</v>
          </cell>
          <cell r="I1880">
            <v>0</v>
          </cell>
          <cell r="J1880">
            <v>0</v>
          </cell>
          <cell r="K1880">
            <v>0</v>
          </cell>
          <cell r="L1880">
            <v>0</v>
          </cell>
          <cell r="M1880">
            <v>0</v>
          </cell>
          <cell r="N1880">
            <v>0</v>
          </cell>
          <cell r="O1880">
            <v>0</v>
          </cell>
        </row>
        <row r="1881">
          <cell r="A1881" t="str">
            <v>QC01I005</v>
          </cell>
          <cell r="B1881">
            <v>0</v>
          </cell>
          <cell r="C1881">
            <v>0</v>
          </cell>
          <cell r="D1881">
            <v>0</v>
          </cell>
          <cell r="E1881">
            <v>0</v>
          </cell>
          <cell r="F1881">
            <v>0</v>
          </cell>
          <cell r="G1881">
            <v>0</v>
          </cell>
          <cell r="H1881">
            <v>0</v>
          </cell>
          <cell r="I1881">
            <v>0</v>
          </cell>
          <cell r="J1881">
            <v>0</v>
          </cell>
          <cell r="K1881">
            <v>0</v>
          </cell>
          <cell r="L1881">
            <v>0</v>
          </cell>
          <cell r="M1881">
            <v>0</v>
          </cell>
          <cell r="N1881">
            <v>0</v>
          </cell>
          <cell r="O1881">
            <v>0</v>
          </cell>
        </row>
        <row r="1882">
          <cell r="A1882" t="str">
            <v>QC01I007</v>
          </cell>
          <cell r="B1882">
            <v>0</v>
          </cell>
          <cell r="C1882">
            <v>0</v>
          </cell>
          <cell r="D1882">
            <v>0</v>
          </cell>
          <cell r="E1882">
            <v>0</v>
          </cell>
          <cell r="F1882">
            <v>0</v>
          </cell>
          <cell r="G1882">
            <v>0</v>
          </cell>
          <cell r="H1882">
            <v>0</v>
          </cell>
          <cell r="I1882">
            <v>0</v>
          </cell>
          <cell r="J1882">
            <v>0</v>
          </cell>
          <cell r="K1882">
            <v>0</v>
          </cell>
          <cell r="L1882">
            <v>0</v>
          </cell>
          <cell r="M1882">
            <v>0</v>
          </cell>
          <cell r="N1882">
            <v>0</v>
          </cell>
          <cell r="O1882">
            <v>0</v>
          </cell>
        </row>
        <row r="1883">
          <cell r="A1883" t="str">
            <v>QC01I008</v>
          </cell>
          <cell r="B1883">
            <v>0</v>
          </cell>
          <cell r="C1883">
            <v>0</v>
          </cell>
          <cell r="D1883">
            <v>0</v>
          </cell>
          <cell r="E1883">
            <v>0</v>
          </cell>
          <cell r="F1883">
            <v>0</v>
          </cell>
          <cell r="G1883">
            <v>0</v>
          </cell>
          <cell r="H1883">
            <v>0</v>
          </cell>
          <cell r="I1883">
            <v>0</v>
          </cell>
          <cell r="J1883">
            <v>0</v>
          </cell>
          <cell r="K1883">
            <v>0</v>
          </cell>
          <cell r="L1883">
            <v>0</v>
          </cell>
          <cell r="M1883">
            <v>0</v>
          </cell>
          <cell r="N1883">
            <v>0</v>
          </cell>
          <cell r="O1883">
            <v>0</v>
          </cell>
        </row>
        <row r="1884">
          <cell r="A1884" t="str">
            <v>QC01I009</v>
          </cell>
          <cell r="B1884">
            <v>0</v>
          </cell>
          <cell r="C1884">
            <v>0</v>
          </cell>
          <cell r="D1884">
            <v>0</v>
          </cell>
          <cell r="E1884">
            <v>0</v>
          </cell>
          <cell r="F1884">
            <v>0</v>
          </cell>
          <cell r="G1884">
            <v>0</v>
          </cell>
          <cell r="H1884">
            <v>0</v>
          </cell>
          <cell r="I1884">
            <v>0</v>
          </cell>
          <cell r="J1884">
            <v>0</v>
          </cell>
          <cell r="K1884">
            <v>0</v>
          </cell>
          <cell r="L1884">
            <v>0</v>
          </cell>
          <cell r="M1884">
            <v>0</v>
          </cell>
          <cell r="N1884">
            <v>0</v>
          </cell>
          <cell r="O1884">
            <v>0</v>
          </cell>
        </row>
        <row r="1885">
          <cell r="A1885" t="str">
            <v>QC01I010</v>
          </cell>
          <cell r="B1885">
            <v>0</v>
          </cell>
          <cell r="C1885">
            <v>0</v>
          </cell>
          <cell r="D1885">
            <v>0</v>
          </cell>
          <cell r="E1885">
            <v>0</v>
          </cell>
          <cell r="F1885">
            <v>0</v>
          </cell>
          <cell r="G1885">
            <v>0</v>
          </cell>
          <cell r="H1885">
            <v>0</v>
          </cell>
          <cell r="I1885">
            <v>0</v>
          </cell>
          <cell r="J1885">
            <v>0</v>
          </cell>
          <cell r="K1885">
            <v>0</v>
          </cell>
          <cell r="L1885">
            <v>0</v>
          </cell>
          <cell r="M1885">
            <v>0</v>
          </cell>
          <cell r="N1885">
            <v>0</v>
          </cell>
          <cell r="O1885">
            <v>0</v>
          </cell>
        </row>
        <row r="1886">
          <cell r="A1886" t="str">
            <v>QC01I011</v>
          </cell>
          <cell r="B1886">
            <v>0</v>
          </cell>
          <cell r="C1886">
            <v>0</v>
          </cell>
          <cell r="D1886">
            <v>0</v>
          </cell>
          <cell r="E1886">
            <v>0</v>
          </cell>
          <cell r="F1886">
            <v>0</v>
          </cell>
          <cell r="G1886">
            <v>0</v>
          </cell>
          <cell r="H1886">
            <v>0</v>
          </cell>
          <cell r="I1886">
            <v>0</v>
          </cell>
          <cell r="J1886">
            <v>0</v>
          </cell>
          <cell r="K1886">
            <v>0</v>
          </cell>
          <cell r="L1886">
            <v>0</v>
          </cell>
          <cell r="M1886">
            <v>0</v>
          </cell>
          <cell r="N1886">
            <v>0</v>
          </cell>
          <cell r="O1886">
            <v>0</v>
          </cell>
        </row>
        <row r="1887">
          <cell r="A1887" t="str">
            <v>QC01I023</v>
          </cell>
          <cell r="B1887">
            <v>0</v>
          </cell>
          <cell r="C1887">
            <v>0</v>
          </cell>
          <cell r="D1887">
            <v>0</v>
          </cell>
          <cell r="E1887">
            <v>0</v>
          </cell>
          <cell r="F1887">
            <v>0</v>
          </cell>
          <cell r="G1887">
            <v>0</v>
          </cell>
          <cell r="H1887">
            <v>0</v>
          </cell>
          <cell r="I1887">
            <v>0</v>
          </cell>
          <cell r="J1887">
            <v>0</v>
          </cell>
          <cell r="K1887">
            <v>0</v>
          </cell>
          <cell r="L1887">
            <v>0</v>
          </cell>
          <cell r="M1887">
            <v>0</v>
          </cell>
          <cell r="N1887">
            <v>0</v>
          </cell>
          <cell r="O1887">
            <v>0</v>
          </cell>
        </row>
        <row r="1888">
          <cell r="A1888" t="str">
            <v>QC01I024</v>
          </cell>
          <cell r="B1888">
            <v>0</v>
          </cell>
          <cell r="C1888">
            <v>0</v>
          </cell>
          <cell r="D1888">
            <v>0</v>
          </cell>
          <cell r="E1888">
            <v>0</v>
          </cell>
          <cell r="F1888">
            <v>0</v>
          </cell>
          <cell r="G1888">
            <v>0</v>
          </cell>
          <cell r="H1888">
            <v>0</v>
          </cell>
          <cell r="I1888">
            <v>0</v>
          </cell>
          <cell r="J1888">
            <v>0</v>
          </cell>
          <cell r="K1888">
            <v>0</v>
          </cell>
          <cell r="L1888">
            <v>0</v>
          </cell>
          <cell r="M1888">
            <v>0</v>
          </cell>
          <cell r="N1888">
            <v>0</v>
          </cell>
          <cell r="O1888">
            <v>0</v>
          </cell>
        </row>
        <row r="1889">
          <cell r="A1889" t="str">
            <v>QC02A013</v>
          </cell>
          <cell r="B1889" t="str">
            <v>PT CABALLERO</v>
          </cell>
          <cell r="C1889" t="str">
            <v>BERMUDA</v>
          </cell>
          <cell r="D1889" t="str">
            <v>BASICO</v>
          </cell>
          <cell r="E1889" t="str">
            <v>PRIMAVERA / VERANO</v>
          </cell>
          <cell r="F1889">
            <v>2013</v>
          </cell>
          <cell r="G1889" t="str">
            <v>14 SEMANA</v>
          </cell>
          <cell r="H1889">
            <v>0</v>
          </cell>
          <cell r="I1889" t="str">
            <v>-</v>
          </cell>
          <cell r="J1889" t="str">
            <v>RECALL</v>
          </cell>
          <cell r="K1889" t="str">
            <v>GABARDINA</v>
          </cell>
          <cell r="L1889" t="str">
            <v>-</v>
          </cell>
          <cell r="M1889" t="str">
            <v>-</v>
          </cell>
          <cell r="N1889" t="str">
            <v>CEDEMO</v>
          </cell>
          <cell r="O1889">
            <v>299.89999999999998</v>
          </cell>
        </row>
        <row r="1890">
          <cell r="A1890" t="str">
            <v>QC02A018</v>
          </cell>
          <cell r="B1890" t="str">
            <v>PT CABALLERO</v>
          </cell>
          <cell r="C1890" t="str">
            <v>BERMUDA</v>
          </cell>
          <cell r="D1890" t="str">
            <v>CORE</v>
          </cell>
          <cell r="E1890" t="str">
            <v>PRIMAVERA / VERANO</v>
          </cell>
          <cell r="F1890">
            <v>2013</v>
          </cell>
          <cell r="G1890" t="str">
            <v>16 SEMANA</v>
          </cell>
          <cell r="H1890">
            <v>0</v>
          </cell>
          <cell r="I1890" t="str">
            <v>-</v>
          </cell>
          <cell r="J1890" t="str">
            <v>1RAS.REBAJAS PV-14 (9 JUNIO)</v>
          </cell>
          <cell r="K1890" t="str">
            <v>GABARDINA</v>
          </cell>
          <cell r="L1890" t="str">
            <v>-</v>
          </cell>
          <cell r="M1890" t="str">
            <v>-</v>
          </cell>
          <cell r="N1890" t="str">
            <v>X RAY NEW YORK</v>
          </cell>
          <cell r="O1890">
            <v>349.9</v>
          </cell>
        </row>
        <row r="1891">
          <cell r="A1891" t="str">
            <v>QC02A022</v>
          </cell>
          <cell r="B1891" t="str">
            <v>PT CABALLERO</v>
          </cell>
          <cell r="C1891" t="str">
            <v>BERMUDA</v>
          </cell>
          <cell r="D1891" t="str">
            <v>ADVANCED</v>
          </cell>
          <cell r="E1891" t="str">
            <v>OTOÑO / INVIERNO</v>
          </cell>
          <cell r="F1891">
            <v>2015</v>
          </cell>
          <cell r="G1891" t="str">
            <v>19 SEMANA</v>
          </cell>
          <cell r="H1891">
            <v>0</v>
          </cell>
          <cell r="I1891" t="str">
            <v>-</v>
          </cell>
          <cell r="J1891" t="str">
            <v>PRIMERAS REBAJAS PRI-VER 2015</v>
          </cell>
          <cell r="K1891" t="str">
            <v>ALGODON</v>
          </cell>
          <cell r="L1891" t="str">
            <v>-</v>
          </cell>
          <cell r="M1891" t="str">
            <v>-</v>
          </cell>
          <cell r="N1891" t="str">
            <v>ELIAS</v>
          </cell>
          <cell r="O1891">
            <v>299.89999999999998</v>
          </cell>
        </row>
        <row r="1892">
          <cell r="A1892" t="str">
            <v>QC02A036</v>
          </cell>
          <cell r="B1892" t="str">
            <v>PT CABALLERO</v>
          </cell>
          <cell r="C1892" t="str">
            <v>BERMUDA</v>
          </cell>
          <cell r="D1892" t="str">
            <v>VANGUARDIA</v>
          </cell>
          <cell r="E1892" t="str">
            <v>PRIMAVERA / VERANO</v>
          </cell>
          <cell r="F1892">
            <v>2017</v>
          </cell>
          <cell r="G1892" t="str">
            <v>5 SEMANA</v>
          </cell>
          <cell r="H1892">
            <v>0</v>
          </cell>
          <cell r="I1892" t="str">
            <v>NO APLICA</v>
          </cell>
          <cell r="J1892" t="str">
            <v>REBAJAS OTO - INV 2017</v>
          </cell>
          <cell r="K1892" t="str">
            <v>ALGODON</v>
          </cell>
          <cell r="L1892" t="str">
            <v>PAUSE</v>
          </cell>
          <cell r="M1892" t="str">
            <v>-</v>
          </cell>
          <cell r="N1892" t="str">
            <v>HI POWER</v>
          </cell>
          <cell r="O1892">
            <v>499.9</v>
          </cell>
        </row>
        <row r="1893">
          <cell r="A1893" t="str">
            <v>QC02A039</v>
          </cell>
          <cell r="B1893" t="str">
            <v>PT CABALLERO</v>
          </cell>
          <cell r="C1893" t="str">
            <v>BERMUDA</v>
          </cell>
          <cell r="D1893" t="str">
            <v>TRENDY</v>
          </cell>
          <cell r="E1893" t="str">
            <v>PRIMAVERA / VERANO</v>
          </cell>
          <cell r="F1893">
            <v>2017</v>
          </cell>
          <cell r="G1893" t="str">
            <v>52 SEMANA</v>
          </cell>
          <cell r="H1893">
            <v>0</v>
          </cell>
          <cell r="I1893" t="str">
            <v>NO APLICA</v>
          </cell>
          <cell r="J1893" t="str">
            <v>REBAJAS OTO - INV 2017</v>
          </cell>
          <cell r="K1893" t="str">
            <v>ALGODON</v>
          </cell>
          <cell r="L1893" t="str">
            <v>PAUSE</v>
          </cell>
          <cell r="M1893" t="str">
            <v>-</v>
          </cell>
          <cell r="N1893" t="str">
            <v>HI POWER</v>
          </cell>
          <cell r="O1893">
            <v>499.9</v>
          </cell>
        </row>
        <row r="1894">
          <cell r="A1894" t="str">
            <v>QC02A042</v>
          </cell>
          <cell r="B1894" t="str">
            <v>PT CABALLERO</v>
          </cell>
          <cell r="C1894" t="str">
            <v>BERMUDA</v>
          </cell>
          <cell r="D1894" t="str">
            <v>ADVANCE</v>
          </cell>
          <cell r="E1894" t="str">
            <v>OTOÑO / INVIERNO</v>
          </cell>
          <cell r="F1894">
            <v>2018</v>
          </cell>
          <cell r="G1894" t="str">
            <v>7 SEMANA</v>
          </cell>
          <cell r="H1894">
            <v>0</v>
          </cell>
          <cell r="I1894" t="str">
            <v>NO APLICA</v>
          </cell>
          <cell r="J1894" t="str">
            <v>REBAJAS PRI - VER 2019</v>
          </cell>
          <cell r="K1894" t="str">
            <v>Varios</v>
          </cell>
          <cell r="L1894" t="str">
            <v>PSICOTROPICAL</v>
          </cell>
          <cell r="M1894" t="str">
            <v>-</v>
          </cell>
          <cell r="N1894" t="str">
            <v>ELIAS</v>
          </cell>
          <cell r="O1894">
            <v>249.9</v>
          </cell>
        </row>
        <row r="1895">
          <cell r="A1895" t="str">
            <v>QC02A043</v>
          </cell>
          <cell r="B1895" t="str">
            <v>PT CABALLERO</v>
          </cell>
          <cell r="C1895" t="str">
            <v>BERMUDA</v>
          </cell>
          <cell r="D1895" t="str">
            <v>TRENDY</v>
          </cell>
          <cell r="E1895" t="str">
            <v>PRIMAVERA / VERANO</v>
          </cell>
          <cell r="F1895">
            <v>2018</v>
          </cell>
          <cell r="G1895" t="str">
            <v>12 SEMANA</v>
          </cell>
          <cell r="H1895">
            <v>0</v>
          </cell>
          <cell r="I1895" t="str">
            <v>NO APLICA</v>
          </cell>
          <cell r="J1895" t="str">
            <v>REBAJAS</v>
          </cell>
          <cell r="K1895" t="str">
            <v>ALGODON LISO</v>
          </cell>
          <cell r="L1895" t="str">
            <v>PSICOTROPICAL</v>
          </cell>
          <cell r="M1895" t="str">
            <v>-</v>
          </cell>
          <cell r="N1895" t="str">
            <v>CREMBO FASHION</v>
          </cell>
          <cell r="O1895">
            <v>449.9</v>
          </cell>
        </row>
        <row r="1896">
          <cell r="A1896" t="str">
            <v>QC02A044</v>
          </cell>
          <cell r="B1896" t="str">
            <v>PT CABALLERO</v>
          </cell>
          <cell r="C1896" t="str">
            <v>BERMUDA</v>
          </cell>
          <cell r="D1896" t="str">
            <v>TRENDY</v>
          </cell>
          <cell r="E1896" t="str">
            <v>PRIMAVERA / VERANO</v>
          </cell>
          <cell r="F1896">
            <v>2018</v>
          </cell>
          <cell r="G1896" t="str">
            <v>11 SEMANA</v>
          </cell>
          <cell r="H1896">
            <v>0</v>
          </cell>
          <cell r="I1896" t="str">
            <v>NO APLICA</v>
          </cell>
          <cell r="J1896" t="str">
            <v>REBAJAS</v>
          </cell>
          <cell r="K1896" t="str">
            <v>ALGODÔN ESTAMPADO</v>
          </cell>
          <cell r="L1896" t="str">
            <v>PSICOTROPICAL</v>
          </cell>
          <cell r="M1896" t="str">
            <v>-</v>
          </cell>
          <cell r="N1896" t="str">
            <v>CREMBO FASHION</v>
          </cell>
          <cell r="O1896">
            <v>449.9</v>
          </cell>
        </row>
        <row r="1897">
          <cell r="A1897" t="str">
            <v>QC02A045</v>
          </cell>
          <cell r="B1897" t="str">
            <v>PT CABALLERO</v>
          </cell>
          <cell r="C1897" t="str">
            <v>BERMUDA</v>
          </cell>
          <cell r="D1897" t="str">
            <v>TRENDY</v>
          </cell>
          <cell r="E1897" t="str">
            <v>PRIMAVERA / VERANO</v>
          </cell>
          <cell r="F1897">
            <v>2018</v>
          </cell>
          <cell r="G1897" t="str">
            <v>11 SEMANA</v>
          </cell>
          <cell r="H1897">
            <v>0</v>
          </cell>
          <cell r="I1897" t="str">
            <v>NO APLICA</v>
          </cell>
          <cell r="J1897" t="str">
            <v>REBAJAS</v>
          </cell>
          <cell r="K1897" t="str">
            <v>ALGODÔN ESTAMPADO</v>
          </cell>
          <cell r="L1897" t="str">
            <v>PSICOTROPICAL</v>
          </cell>
          <cell r="M1897" t="str">
            <v>-</v>
          </cell>
          <cell r="N1897" t="str">
            <v>CREMBO FASHION</v>
          </cell>
          <cell r="O1897">
            <v>449.9</v>
          </cell>
        </row>
        <row r="1898">
          <cell r="A1898" t="str">
            <v>QC02A046</v>
          </cell>
          <cell r="B1898" t="str">
            <v>PT CABALLERO</v>
          </cell>
          <cell r="C1898" t="str">
            <v>BERMUDA</v>
          </cell>
          <cell r="D1898" t="str">
            <v>Varios</v>
          </cell>
          <cell r="E1898" t="str">
            <v>OTOÑO / INVIERNO</v>
          </cell>
          <cell r="F1898">
            <v>2018</v>
          </cell>
          <cell r="G1898" t="str">
            <v>47 SEMANA</v>
          </cell>
          <cell r="H1898">
            <v>0</v>
          </cell>
          <cell r="I1898" t="str">
            <v>NO APLICA</v>
          </cell>
          <cell r="J1898" t="str">
            <v>REBAJAS PRI - VER 2019</v>
          </cell>
          <cell r="K1898" t="str">
            <v>Varios</v>
          </cell>
          <cell r="L1898">
            <v>0</v>
          </cell>
          <cell r="M1898" t="str">
            <v>-</v>
          </cell>
          <cell r="N1898" t="str">
            <v>HI POWER</v>
          </cell>
          <cell r="O1898">
            <v>449.9</v>
          </cell>
        </row>
        <row r="1899">
          <cell r="A1899" t="str">
            <v>QC02A052</v>
          </cell>
          <cell r="B1899" t="str">
            <v>PT CABALLERO</v>
          </cell>
          <cell r="C1899" t="str">
            <v>BERMUDA</v>
          </cell>
          <cell r="D1899" t="str">
            <v>Varios</v>
          </cell>
          <cell r="E1899" t="str">
            <v>OTOÑO / INVIERNO</v>
          </cell>
          <cell r="F1899">
            <v>2018</v>
          </cell>
          <cell r="G1899" t="str">
            <v>47 SEMANA</v>
          </cell>
          <cell r="H1899">
            <v>0</v>
          </cell>
          <cell r="I1899" t="str">
            <v>NO APLICA</v>
          </cell>
          <cell r="J1899" t="str">
            <v>REBAJAS PRI - VER 2019</v>
          </cell>
          <cell r="K1899" t="str">
            <v>Varios</v>
          </cell>
          <cell r="L1899">
            <v>0</v>
          </cell>
          <cell r="M1899" t="str">
            <v>-</v>
          </cell>
          <cell r="N1899" t="str">
            <v>HI POWER</v>
          </cell>
          <cell r="O1899">
            <v>499.9</v>
          </cell>
        </row>
        <row r="1900">
          <cell r="A1900" t="str">
            <v>QC02A054</v>
          </cell>
          <cell r="B1900" t="str">
            <v>PT CABALLERO</v>
          </cell>
          <cell r="C1900" t="str">
            <v>BERMUDA</v>
          </cell>
          <cell r="D1900" t="str">
            <v>TRENDY</v>
          </cell>
          <cell r="E1900" t="str">
            <v>OTOÑO / INVIERNO</v>
          </cell>
          <cell r="F1900">
            <v>2018</v>
          </cell>
          <cell r="G1900" t="str">
            <v>47 SEMANA</v>
          </cell>
          <cell r="H1900">
            <v>0</v>
          </cell>
          <cell r="I1900" t="str">
            <v>NO APLICA</v>
          </cell>
          <cell r="J1900" t="str">
            <v>REBAJAS</v>
          </cell>
          <cell r="K1900" t="str">
            <v>Varios</v>
          </cell>
          <cell r="L1900">
            <v>0</v>
          </cell>
          <cell r="M1900" t="str">
            <v>-</v>
          </cell>
          <cell r="N1900" t="str">
            <v>HI POWER</v>
          </cell>
          <cell r="O1900">
            <v>449.9</v>
          </cell>
        </row>
        <row r="1901">
          <cell r="A1901" t="str">
            <v>QC02A055</v>
          </cell>
          <cell r="B1901" t="str">
            <v>PT CABALLERO</v>
          </cell>
          <cell r="C1901" t="str">
            <v>BERMUDA</v>
          </cell>
          <cell r="D1901" t="str">
            <v>TRENDY</v>
          </cell>
          <cell r="E1901" t="str">
            <v>OTOÑO / INVIERNO</v>
          </cell>
          <cell r="F1901">
            <v>2018</v>
          </cell>
          <cell r="G1901" t="str">
            <v>47 SEMANA</v>
          </cell>
          <cell r="H1901">
            <v>0</v>
          </cell>
          <cell r="I1901" t="str">
            <v>NO APLICA</v>
          </cell>
          <cell r="J1901" t="str">
            <v>REBAJAS</v>
          </cell>
          <cell r="K1901" t="str">
            <v>Varios</v>
          </cell>
          <cell r="L1901">
            <v>0</v>
          </cell>
          <cell r="M1901" t="str">
            <v>-</v>
          </cell>
          <cell r="N1901" t="str">
            <v>HI POWER</v>
          </cell>
          <cell r="O1901">
            <v>449.9</v>
          </cell>
        </row>
        <row r="1902">
          <cell r="A1902" t="str">
            <v>QC02A056</v>
          </cell>
          <cell r="B1902" t="str">
            <v>PT CABALLERO</v>
          </cell>
          <cell r="C1902" t="str">
            <v>BERMUDA</v>
          </cell>
          <cell r="D1902" t="str">
            <v>TRENDY</v>
          </cell>
          <cell r="E1902" t="str">
            <v>OTOÑO / INVIERNO</v>
          </cell>
          <cell r="F1902">
            <v>2018</v>
          </cell>
          <cell r="G1902" t="str">
            <v>47 SEMANA</v>
          </cell>
          <cell r="H1902">
            <v>0</v>
          </cell>
          <cell r="I1902" t="str">
            <v>NO APLICA</v>
          </cell>
          <cell r="J1902" t="str">
            <v>REBAJAS PRI - VER 2019</v>
          </cell>
          <cell r="K1902" t="str">
            <v>Varios</v>
          </cell>
          <cell r="L1902">
            <v>0</v>
          </cell>
          <cell r="M1902" t="str">
            <v>-</v>
          </cell>
          <cell r="N1902" t="str">
            <v>HI POWER</v>
          </cell>
          <cell r="O1902">
            <v>449.9</v>
          </cell>
        </row>
        <row r="1903">
          <cell r="A1903" t="str">
            <v>QC02A057</v>
          </cell>
          <cell r="B1903" t="str">
            <v>PT CABALLERO</v>
          </cell>
          <cell r="C1903" t="str">
            <v>BERMUDA</v>
          </cell>
          <cell r="D1903" t="str">
            <v>TRENDY</v>
          </cell>
          <cell r="E1903" t="str">
            <v>OTOÑO / INVIERNO</v>
          </cell>
          <cell r="F1903">
            <v>2018</v>
          </cell>
          <cell r="G1903" t="str">
            <v>47 SEMANA</v>
          </cell>
          <cell r="H1903">
            <v>0</v>
          </cell>
          <cell r="I1903" t="str">
            <v>NO APLICA</v>
          </cell>
          <cell r="J1903" t="str">
            <v>REBAJAS</v>
          </cell>
          <cell r="K1903" t="str">
            <v>Varios</v>
          </cell>
          <cell r="L1903">
            <v>0</v>
          </cell>
          <cell r="M1903" t="str">
            <v>-</v>
          </cell>
          <cell r="N1903" t="str">
            <v>HI POWER</v>
          </cell>
          <cell r="O1903">
            <v>449.9</v>
          </cell>
        </row>
        <row r="1904">
          <cell r="A1904" t="str">
            <v>QC02A059</v>
          </cell>
          <cell r="B1904" t="str">
            <v>PT CABALLERO</v>
          </cell>
          <cell r="C1904" t="str">
            <v>BERMUDA</v>
          </cell>
          <cell r="D1904" t="str">
            <v>TRENDY</v>
          </cell>
          <cell r="E1904" t="str">
            <v>PRIMAVERA / VERANO</v>
          </cell>
          <cell r="F1904">
            <v>2018</v>
          </cell>
          <cell r="G1904" t="str">
            <v>12 SEMANA</v>
          </cell>
          <cell r="H1904">
            <v>0</v>
          </cell>
          <cell r="I1904" t="str">
            <v>NO APLICA</v>
          </cell>
          <cell r="J1904" t="str">
            <v>REBAJAS</v>
          </cell>
          <cell r="K1904" t="str">
            <v>100% ALGODON</v>
          </cell>
          <cell r="L1904" t="str">
            <v>PSICOTROPICAL</v>
          </cell>
          <cell r="M1904" t="str">
            <v>-</v>
          </cell>
          <cell r="N1904" t="str">
            <v>XU MING XUAN FEI BAO</v>
          </cell>
          <cell r="O1904">
            <v>599.9</v>
          </cell>
        </row>
        <row r="1905">
          <cell r="A1905" t="str">
            <v>QC02A060</v>
          </cell>
          <cell r="B1905" t="str">
            <v>PT CABALLERO</v>
          </cell>
          <cell r="C1905" t="str">
            <v>BERMUDA</v>
          </cell>
          <cell r="D1905" t="str">
            <v>TRENDY</v>
          </cell>
          <cell r="E1905" t="str">
            <v>PRIMAVERA / VERANO</v>
          </cell>
          <cell r="F1905">
            <v>2018</v>
          </cell>
          <cell r="G1905" t="str">
            <v>13 SEMANA</v>
          </cell>
          <cell r="H1905">
            <v>0</v>
          </cell>
          <cell r="I1905" t="str">
            <v>NO APLICA</v>
          </cell>
          <cell r="J1905" t="str">
            <v>REBAJAS</v>
          </cell>
          <cell r="K1905" t="str">
            <v>100% ALGODON</v>
          </cell>
          <cell r="L1905" t="str">
            <v>PSICOTROPICAL</v>
          </cell>
          <cell r="M1905" t="str">
            <v>-</v>
          </cell>
          <cell r="N1905" t="str">
            <v>XU MING XUAN FEI BAO</v>
          </cell>
          <cell r="O1905">
            <v>499.9</v>
          </cell>
        </row>
        <row r="1906">
          <cell r="A1906" t="str">
            <v>QC02A061</v>
          </cell>
          <cell r="B1906" t="str">
            <v>PT CABALLERO</v>
          </cell>
          <cell r="C1906" t="str">
            <v>BERMUDA</v>
          </cell>
          <cell r="D1906" t="str">
            <v>TRENDY</v>
          </cell>
          <cell r="E1906" t="str">
            <v>PRIMAVERA / VERANO</v>
          </cell>
          <cell r="F1906">
            <v>2018</v>
          </cell>
          <cell r="G1906" t="str">
            <v>12 SEMANA</v>
          </cell>
          <cell r="H1906">
            <v>0</v>
          </cell>
          <cell r="I1906" t="str">
            <v>NO APLICA</v>
          </cell>
          <cell r="J1906" t="str">
            <v>REBAJAS PRI - VER 2018</v>
          </cell>
          <cell r="K1906" t="str">
            <v>ALGODON</v>
          </cell>
          <cell r="L1906" t="str">
            <v>PSICOTROPICAL</v>
          </cell>
          <cell r="M1906" t="str">
            <v>-</v>
          </cell>
          <cell r="N1906" t="str">
            <v>XU MING XUAN FEI BAO</v>
          </cell>
          <cell r="O1906">
            <v>499.9</v>
          </cell>
        </row>
        <row r="1907">
          <cell r="A1907" t="str">
            <v>QC02A062</v>
          </cell>
          <cell r="B1907" t="str">
            <v>PT CABALLERO</v>
          </cell>
          <cell r="C1907" t="str">
            <v>BERMUDA</v>
          </cell>
          <cell r="D1907" t="str">
            <v>TRENDY</v>
          </cell>
          <cell r="E1907" t="str">
            <v>PRIMAVERA / VERANO</v>
          </cell>
          <cell r="F1907">
            <v>2018</v>
          </cell>
          <cell r="G1907" t="str">
            <v>12 SEMANA</v>
          </cell>
          <cell r="H1907">
            <v>0</v>
          </cell>
          <cell r="I1907" t="str">
            <v>NO APLICA</v>
          </cell>
          <cell r="J1907" t="str">
            <v>REBAJAS PRI - VER 2018</v>
          </cell>
          <cell r="K1907" t="str">
            <v>ALGODON</v>
          </cell>
          <cell r="L1907" t="str">
            <v>PSICOTROPICAL</v>
          </cell>
          <cell r="M1907" t="str">
            <v>-</v>
          </cell>
          <cell r="N1907" t="str">
            <v>XU MING XUAN FEI BAO</v>
          </cell>
          <cell r="O1907">
            <v>499.9</v>
          </cell>
        </row>
        <row r="1908">
          <cell r="A1908" t="str">
            <v>QC02A063</v>
          </cell>
          <cell r="B1908" t="str">
            <v>PT CABALLERO</v>
          </cell>
          <cell r="C1908" t="str">
            <v>BERMUDA</v>
          </cell>
          <cell r="D1908" t="str">
            <v>TRENDY</v>
          </cell>
          <cell r="E1908" t="str">
            <v>PRIMAVERA / VERANO</v>
          </cell>
          <cell r="F1908">
            <v>2018</v>
          </cell>
          <cell r="G1908" t="str">
            <v>12 SEMANA</v>
          </cell>
          <cell r="H1908">
            <v>0</v>
          </cell>
          <cell r="I1908" t="str">
            <v>NO APLICA</v>
          </cell>
          <cell r="J1908" t="str">
            <v>REBAJAS</v>
          </cell>
          <cell r="K1908" t="str">
            <v>100% ALGODON</v>
          </cell>
          <cell r="L1908" t="str">
            <v>PSICOTROPICAL</v>
          </cell>
          <cell r="M1908" t="str">
            <v>-</v>
          </cell>
          <cell r="N1908" t="str">
            <v>XU MING XUAN FEI BAO</v>
          </cell>
          <cell r="O1908">
            <v>499.9</v>
          </cell>
        </row>
        <row r="1909">
          <cell r="A1909" t="str">
            <v>QC02A064</v>
          </cell>
          <cell r="B1909" t="str">
            <v>PT CABALLERO</v>
          </cell>
          <cell r="C1909" t="str">
            <v>BERMUDA</v>
          </cell>
          <cell r="D1909" t="str">
            <v>TRENDY</v>
          </cell>
          <cell r="E1909" t="str">
            <v>PRIMAVERA / VERANO</v>
          </cell>
          <cell r="F1909">
            <v>2018</v>
          </cell>
          <cell r="G1909" t="str">
            <v>12 SEMANA</v>
          </cell>
          <cell r="H1909">
            <v>0</v>
          </cell>
          <cell r="I1909" t="str">
            <v>NO APLICA</v>
          </cell>
          <cell r="J1909" t="str">
            <v>REBAJAS</v>
          </cell>
          <cell r="K1909" t="str">
            <v>100% ALGODON</v>
          </cell>
          <cell r="L1909" t="str">
            <v>PSICOTROPICAL</v>
          </cell>
          <cell r="M1909" t="str">
            <v>-</v>
          </cell>
          <cell r="N1909" t="str">
            <v>XU MING XUAN FEI BAO</v>
          </cell>
          <cell r="O1909">
            <v>499.9</v>
          </cell>
        </row>
        <row r="1910">
          <cell r="A1910" t="str">
            <v>QC02A065</v>
          </cell>
          <cell r="B1910" t="str">
            <v>PT CABALLERO</v>
          </cell>
          <cell r="C1910" t="str">
            <v>BERMUDA</v>
          </cell>
          <cell r="D1910" t="str">
            <v>TRENDY</v>
          </cell>
          <cell r="E1910" t="str">
            <v>PRIMAVERA / VERANO</v>
          </cell>
          <cell r="F1910">
            <v>2019</v>
          </cell>
          <cell r="G1910" t="str">
            <v>15 SEMANA</v>
          </cell>
          <cell r="H1910">
            <v>0</v>
          </cell>
          <cell r="I1910" t="str">
            <v>NO APLICA</v>
          </cell>
          <cell r="J1910" t="str">
            <v>REBAJAS</v>
          </cell>
          <cell r="K1910" t="str">
            <v>100% ALGODON</v>
          </cell>
          <cell r="L1910" t="str">
            <v>RESORT</v>
          </cell>
          <cell r="M1910" t="str">
            <v>-</v>
          </cell>
          <cell r="N1910" t="str">
            <v>SENSE MODA</v>
          </cell>
          <cell r="O1910">
            <v>229.9</v>
          </cell>
        </row>
        <row r="1911">
          <cell r="A1911" t="str">
            <v>QC02A070</v>
          </cell>
          <cell r="B1911" t="str">
            <v>PT CABALLERO</v>
          </cell>
          <cell r="C1911" t="str">
            <v>BERMUDA</v>
          </cell>
          <cell r="D1911" t="str">
            <v>TRENDY</v>
          </cell>
          <cell r="E1911" t="str">
            <v>PRIMAVERA / VERANO</v>
          </cell>
          <cell r="F1911">
            <v>2020</v>
          </cell>
          <cell r="G1911" t="str">
            <v>10 SEMANA</v>
          </cell>
          <cell r="H1911">
            <v>0</v>
          </cell>
          <cell r="I1911" t="str">
            <v>NO APLICA</v>
          </cell>
          <cell r="J1911" t="str">
            <v>REBAJAS</v>
          </cell>
          <cell r="K1911" t="str">
            <v>100% ALGODON</v>
          </cell>
          <cell r="L1911" t="str">
            <v>SAILOR</v>
          </cell>
          <cell r="M1911" t="str">
            <v>-</v>
          </cell>
          <cell r="N1911" t="str">
            <v>CREMBO FASHION</v>
          </cell>
          <cell r="O1911">
            <v>449.9</v>
          </cell>
        </row>
        <row r="1912">
          <cell r="A1912" t="str">
            <v>QC02J041</v>
          </cell>
          <cell r="B1912" t="str">
            <v>PT CABALLERO</v>
          </cell>
          <cell r="C1912" t="str">
            <v>BERMUDA</v>
          </cell>
          <cell r="D1912" t="str">
            <v>CORE</v>
          </cell>
          <cell r="E1912" t="str">
            <v>PRIMAVERA / VERANO</v>
          </cell>
          <cell r="F1912">
            <v>2020</v>
          </cell>
          <cell r="G1912" t="str">
            <v>10 SEMANA</v>
          </cell>
          <cell r="H1912">
            <v>0</v>
          </cell>
          <cell r="I1912" t="str">
            <v>-</v>
          </cell>
          <cell r="J1912" t="str">
            <v>REBAJAS</v>
          </cell>
          <cell r="K1912" t="str">
            <v>Varios</v>
          </cell>
          <cell r="L1912" t="str">
            <v>ATEMPORAL</v>
          </cell>
          <cell r="M1912" t="str">
            <v>-</v>
          </cell>
          <cell r="N1912" t="str">
            <v>GRUPO EMPRESARIAL MEMUN SA DE</v>
          </cell>
          <cell r="O1912">
            <v>299.89999999999998</v>
          </cell>
        </row>
        <row r="1913">
          <cell r="A1913" t="str">
            <v>QC02J042</v>
          </cell>
          <cell r="B1913" t="str">
            <v>PT CABALLERO</v>
          </cell>
          <cell r="C1913" t="str">
            <v>BERMUDA</v>
          </cell>
          <cell r="D1913" t="str">
            <v>CORE</v>
          </cell>
          <cell r="E1913" t="str">
            <v>PRIMAVERA / VERANO</v>
          </cell>
          <cell r="F1913">
            <v>2020</v>
          </cell>
          <cell r="G1913" t="str">
            <v>13 SEMANA</v>
          </cell>
          <cell r="H1913">
            <v>0</v>
          </cell>
          <cell r="I1913" t="str">
            <v>-</v>
          </cell>
          <cell r="J1913" t="str">
            <v>REBAJAS</v>
          </cell>
          <cell r="K1913" t="str">
            <v>Varios</v>
          </cell>
          <cell r="L1913" t="str">
            <v>ATEMPORAL</v>
          </cell>
          <cell r="M1913" t="str">
            <v>-</v>
          </cell>
          <cell r="N1913" t="str">
            <v>GRUPO EMPRESARIAL MEMUN SA DE</v>
          </cell>
          <cell r="O1913">
            <v>299.89999999999998</v>
          </cell>
        </row>
        <row r="1914">
          <cell r="A1914" t="str">
            <v>QC02J043</v>
          </cell>
          <cell r="B1914" t="str">
            <v>PT CABALLERO</v>
          </cell>
          <cell r="C1914" t="str">
            <v>BERMUDA</v>
          </cell>
          <cell r="D1914" t="str">
            <v>CORE</v>
          </cell>
          <cell r="E1914" t="str">
            <v>PRIMAVERA / VERANO</v>
          </cell>
          <cell r="F1914">
            <v>2020</v>
          </cell>
          <cell r="G1914" t="str">
            <v>13 SEMANA</v>
          </cell>
          <cell r="H1914">
            <v>0</v>
          </cell>
          <cell r="I1914" t="str">
            <v>-</v>
          </cell>
          <cell r="J1914" t="str">
            <v>REBAJAS</v>
          </cell>
          <cell r="K1914" t="str">
            <v>Varios</v>
          </cell>
          <cell r="L1914" t="str">
            <v>ATEMPORAL</v>
          </cell>
          <cell r="M1914" t="str">
            <v>-</v>
          </cell>
          <cell r="N1914" t="str">
            <v>GRUPO EMPRESARIAL MEMUN SA DE</v>
          </cell>
          <cell r="O1914">
            <v>299.89999999999998</v>
          </cell>
        </row>
        <row r="1915">
          <cell r="A1915" t="str">
            <v>QC02J044</v>
          </cell>
          <cell r="B1915" t="str">
            <v>PT CABALLERO</v>
          </cell>
          <cell r="C1915" t="str">
            <v>BERMUDA</v>
          </cell>
          <cell r="D1915" t="str">
            <v>CORE</v>
          </cell>
          <cell r="E1915" t="str">
            <v>PRIMAVERA / VERANO</v>
          </cell>
          <cell r="F1915">
            <v>2020</v>
          </cell>
          <cell r="G1915" t="str">
            <v>13 SEMANA</v>
          </cell>
          <cell r="H1915">
            <v>0</v>
          </cell>
          <cell r="I1915" t="str">
            <v>-</v>
          </cell>
          <cell r="J1915" t="str">
            <v>REBAJAS</v>
          </cell>
          <cell r="K1915" t="str">
            <v>Varios</v>
          </cell>
          <cell r="L1915" t="str">
            <v>ATEMPORAL</v>
          </cell>
          <cell r="M1915" t="str">
            <v>-</v>
          </cell>
          <cell r="N1915" t="str">
            <v>GRUPO EMPRESARIAL MEMUN SA DE</v>
          </cell>
          <cell r="O1915">
            <v>299.89999999999998</v>
          </cell>
        </row>
        <row r="1916">
          <cell r="A1916" t="str">
            <v>QC040753</v>
          </cell>
          <cell r="B1916" t="str">
            <v>PT CABALLERO</v>
          </cell>
          <cell r="C1916" t="str">
            <v>BOXER</v>
          </cell>
          <cell r="D1916" t="str">
            <v>CLEAN</v>
          </cell>
          <cell r="E1916" t="str">
            <v>OTOÑO / INVIERNO</v>
          </cell>
          <cell r="F1916">
            <v>2020</v>
          </cell>
          <cell r="G1916" t="str">
            <v>40 SEMANA</v>
          </cell>
          <cell r="H1916" t="str">
            <v>VICTOR</v>
          </cell>
          <cell r="I1916" t="str">
            <v>BOXER</v>
          </cell>
          <cell r="J1916" t="str">
            <v>LINEA</v>
          </cell>
          <cell r="K1916" t="str">
            <v>DTY BRUSH</v>
          </cell>
          <cell r="L1916" t="str">
            <v>ATEMPORAL</v>
          </cell>
          <cell r="M1916" t="str">
            <v>LANZAMIENTO</v>
          </cell>
          <cell r="N1916" t="str">
            <v>ROUSH AND VALENTINA</v>
          </cell>
          <cell r="O1916">
            <v>179.9</v>
          </cell>
        </row>
        <row r="1917">
          <cell r="A1917" t="str">
            <v>QC040754</v>
          </cell>
          <cell r="B1917" t="str">
            <v>PT CABALLERO</v>
          </cell>
          <cell r="C1917" t="str">
            <v>BOXER</v>
          </cell>
          <cell r="D1917" t="str">
            <v>CLEAN</v>
          </cell>
          <cell r="E1917" t="str">
            <v>OTOÑO / INVIERNO</v>
          </cell>
          <cell r="F1917">
            <v>2020</v>
          </cell>
          <cell r="G1917" t="str">
            <v>39 SEMANA</v>
          </cell>
          <cell r="H1917" t="str">
            <v>ANDY</v>
          </cell>
          <cell r="I1917" t="str">
            <v>BOXER</v>
          </cell>
          <cell r="J1917" t="str">
            <v>LINEA</v>
          </cell>
          <cell r="K1917" t="str">
            <v>DTY BRUSH</v>
          </cell>
          <cell r="L1917" t="str">
            <v>ATEMPORAL</v>
          </cell>
          <cell r="M1917" t="str">
            <v>LANZAMIENTO</v>
          </cell>
          <cell r="N1917" t="str">
            <v>ROUSH AND VALENTINA</v>
          </cell>
          <cell r="O1917">
            <v>179.9</v>
          </cell>
        </row>
        <row r="1918">
          <cell r="A1918" t="str">
            <v>QC040755</v>
          </cell>
          <cell r="B1918" t="str">
            <v>PT CABALLERO</v>
          </cell>
          <cell r="C1918" t="str">
            <v>BOXER</v>
          </cell>
          <cell r="D1918" t="str">
            <v>CLEAN</v>
          </cell>
          <cell r="E1918" t="str">
            <v>OTOÑO / INVIERNO</v>
          </cell>
          <cell r="F1918">
            <v>2020</v>
          </cell>
          <cell r="G1918" t="str">
            <v>39 SEMANA</v>
          </cell>
          <cell r="H1918" t="str">
            <v>ANDY</v>
          </cell>
          <cell r="I1918" t="str">
            <v>BOXER</v>
          </cell>
          <cell r="J1918" t="str">
            <v>LINEA</v>
          </cell>
          <cell r="K1918" t="str">
            <v>DTY BRUSH</v>
          </cell>
          <cell r="L1918" t="str">
            <v>ATEMPORAL</v>
          </cell>
          <cell r="M1918" t="str">
            <v>LANZAMIENTO</v>
          </cell>
          <cell r="N1918" t="str">
            <v>ROUSH AND VALENTINA</v>
          </cell>
          <cell r="O1918">
            <v>179.9</v>
          </cell>
        </row>
        <row r="1919">
          <cell r="A1919" t="str">
            <v>QC040756</v>
          </cell>
          <cell r="B1919" t="str">
            <v>PT CABALLERO</v>
          </cell>
          <cell r="C1919" t="str">
            <v>BOXER</v>
          </cell>
          <cell r="D1919" t="str">
            <v>CLEAN</v>
          </cell>
          <cell r="E1919" t="str">
            <v>OTOÑO / INVIERNO</v>
          </cell>
          <cell r="F1919">
            <v>2020</v>
          </cell>
          <cell r="G1919" t="str">
            <v>40 SEMANA</v>
          </cell>
          <cell r="H1919" t="str">
            <v>ANDY</v>
          </cell>
          <cell r="I1919" t="str">
            <v>BOXER</v>
          </cell>
          <cell r="J1919" t="str">
            <v>LINEA</v>
          </cell>
          <cell r="K1919" t="str">
            <v>DTY BRUSH</v>
          </cell>
          <cell r="L1919" t="str">
            <v>ATEMPORAL</v>
          </cell>
          <cell r="M1919" t="str">
            <v>LANZAMIENTO</v>
          </cell>
          <cell r="N1919" t="str">
            <v>ROUSH AND VALENTINA</v>
          </cell>
          <cell r="O1919">
            <v>179.9</v>
          </cell>
        </row>
        <row r="1920">
          <cell r="A1920" t="str">
            <v>QC040757</v>
          </cell>
          <cell r="B1920" t="str">
            <v>PT CABALLERO</v>
          </cell>
          <cell r="C1920" t="str">
            <v>BOXER</v>
          </cell>
          <cell r="D1920" t="str">
            <v>CLEAN</v>
          </cell>
          <cell r="E1920" t="str">
            <v>OTOÑO / INVIERNO</v>
          </cell>
          <cell r="F1920">
            <v>2020</v>
          </cell>
          <cell r="G1920" t="str">
            <v>41 SEMANA</v>
          </cell>
          <cell r="H1920" t="str">
            <v>NAUTICO</v>
          </cell>
          <cell r="I1920" t="str">
            <v>BOXER</v>
          </cell>
          <cell r="J1920" t="str">
            <v>LINEA</v>
          </cell>
          <cell r="K1920" t="str">
            <v>-</v>
          </cell>
          <cell r="L1920" t="str">
            <v>ATEMPORAL</v>
          </cell>
          <cell r="M1920" t="str">
            <v>LANZAMIENTO</v>
          </cell>
          <cell r="N1920" t="str">
            <v>ROUSH AND VALENTINA</v>
          </cell>
          <cell r="O1920">
            <v>179.9</v>
          </cell>
        </row>
        <row r="1921">
          <cell r="A1921" t="str">
            <v>QC040758</v>
          </cell>
          <cell r="B1921" t="str">
            <v>PT CABALLERO</v>
          </cell>
          <cell r="C1921" t="str">
            <v>BOXER</v>
          </cell>
          <cell r="D1921" t="str">
            <v>CLEAN</v>
          </cell>
          <cell r="E1921" t="str">
            <v>OTOÑO / INVIERNO</v>
          </cell>
          <cell r="F1921">
            <v>2020</v>
          </cell>
          <cell r="G1921" t="str">
            <v>41 SEMANA</v>
          </cell>
          <cell r="H1921" t="str">
            <v>NAUTICO</v>
          </cell>
          <cell r="I1921" t="str">
            <v>BOXER</v>
          </cell>
          <cell r="J1921" t="str">
            <v>LINEA</v>
          </cell>
          <cell r="K1921" t="str">
            <v>-</v>
          </cell>
          <cell r="L1921" t="str">
            <v>ATEMPORAL</v>
          </cell>
          <cell r="M1921" t="str">
            <v>LANZAMIENTO</v>
          </cell>
          <cell r="N1921" t="str">
            <v>ROUSH AND VALENTINA</v>
          </cell>
          <cell r="O1921">
            <v>179.9</v>
          </cell>
        </row>
        <row r="1922">
          <cell r="A1922" t="str">
            <v>QC040759</v>
          </cell>
          <cell r="B1922" t="str">
            <v>PT CABALLERO</v>
          </cell>
          <cell r="C1922" t="str">
            <v>BOXER</v>
          </cell>
          <cell r="D1922" t="str">
            <v>CLEAN</v>
          </cell>
          <cell r="E1922" t="str">
            <v>OTOÑO / INVIERNO</v>
          </cell>
          <cell r="F1922">
            <v>2020</v>
          </cell>
          <cell r="G1922" t="str">
            <v>41 SEMANA</v>
          </cell>
          <cell r="H1922" t="str">
            <v>ANDY</v>
          </cell>
          <cell r="I1922" t="str">
            <v>BOXER</v>
          </cell>
          <cell r="J1922" t="str">
            <v>LINEA</v>
          </cell>
          <cell r="K1922" t="str">
            <v>-</v>
          </cell>
          <cell r="L1922" t="str">
            <v>ATEMPORAL</v>
          </cell>
          <cell r="M1922" t="str">
            <v>LANZAMIENTO</v>
          </cell>
          <cell r="N1922" t="str">
            <v>ROUSH AND VALENTINA</v>
          </cell>
          <cell r="O1922">
            <v>179.9</v>
          </cell>
        </row>
        <row r="1923">
          <cell r="A1923" t="str">
            <v>QC040760</v>
          </cell>
          <cell r="B1923" t="str">
            <v>PT CABALLERO</v>
          </cell>
          <cell r="C1923" t="str">
            <v>BOXER</v>
          </cell>
          <cell r="D1923" t="str">
            <v>CLEAN</v>
          </cell>
          <cell r="E1923" t="str">
            <v>OTOÑO / INVIERNO</v>
          </cell>
          <cell r="F1923">
            <v>2020</v>
          </cell>
          <cell r="G1923" t="str">
            <v>41 SEMANA</v>
          </cell>
          <cell r="H1923" t="str">
            <v>NAUTICO</v>
          </cell>
          <cell r="I1923" t="str">
            <v>BOXER</v>
          </cell>
          <cell r="J1923" t="str">
            <v>LINEA</v>
          </cell>
          <cell r="K1923" t="str">
            <v>-</v>
          </cell>
          <cell r="L1923" t="str">
            <v>ATEMPORAL</v>
          </cell>
          <cell r="M1923" t="str">
            <v>LANZAMIENTO</v>
          </cell>
          <cell r="N1923" t="str">
            <v>ROUSH AND VALENTINA</v>
          </cell>
          <cell r="O1923">
            <v>179.9</v>
          </cell>
        </row>
        <row r="1924">
          <cell r="A1924" t="str">
            <v>QC040761</v>
          </cell>
          <cell r="B1924" t="str">
            <v>PT CABALLERO</v>
          </cell>
          <cell r="C1924" t="str">
            <v>BOXER</v>
          </cell>
          <cell r="D1924" t="str">
            <v>CLEAN</v>
          </cell>
          <cell r="E1924" t="str">
            <v>OTOÑO / INVIERNO</v>
          </cell>
          <cell r="F1924">
            <v>2020</v>
          </cell>
          <cell r="G1924" t="str">
            <v>41 SEMANA</v>
          </cell>
          <cell r="H1924" t="str">
            <v>VICTOR</v>
          </cell>
          <cell r="I1924" t="str">
            <v>BOXER</v>
          </cell>
          <cell r="J1924" t="str">
            <v>LINEA</v>
          </cell>
          <cell r="K1924" t="str">
            <v>-</v>
          </cell>
          <cell r="L1924" t="str">
            <v>ATEMPORAL</v>
          </cell>
          <cell r="M1924" t="str">
            <v>LANZAMIENTO</v>
          </cell>
          <cell r="N1924" t="str">
            <v>ROUSH AND VALENTINA</v>
          </cell>
          <cell r="O1924">
            <v>179.9</v>
          </cell>
        </row>
        <row r="1925">
          <cell r="A1925" t="str">
            <v>QC040762</v>
          </cell>
          <cell r="B1925" t="str">
            <v>PT CABALLERO</v>
          </cell>
          <cell r="C1925" t="str">
            <v>BOXER</v>
          </cell>
          <cell r="D1925" t="str">
            <v>CLEAN</v>
          </cell>
          <cell r="E1925" t="str">
            <v>OTOÑO / INVIERNO</v>
          </cell>
          <cell r="F1925">
            <v>2020</v>
          </cell>
          <cell r="G1925" t="str">
            <v>41 SEMANA</v>
          </cell>
          <cell r="H1925" t="str">
            <v>NAUTICO</v>
          </cell>
          <cell r="I1925" t="str">
            <v>BOXER</v>
          </cell>
          <cell r="J1925" t="str">
            <v>LINEA</v>
          </cell>
          <cell r="K1925" t="str">
            <v>-</v>
          </cell>
          <cell r="L1925" t="str">
            <v>HALLOWEEN</v>
          </cell>
          <cell r="M1925" t="str">
            <v>LANZAMIENTO</v>
          </cell>
          <cell r="N1925" t="str">
            <v>ROUSH AND VALENTINA</v>
          </cell>
          <cell r="O1925">
            <v>179.9</v>
          </cell>
        </row>
        <row r="1926">
          <cell r="A1926" t="str">
            <v>QC040763</v>
          </cell>
          <cell r="B1926" t="str">
            <v>PT CABALLERO</v>
          </cell>
          <cell r="C1926" t="str">
            <v>BOXER</v>
          </cell>
          <cell r="D1926" t="str">
            <v>CLEAN</v>
          </cell>
          <cell r="E1926" t="str">
            <v>OTOÑO / INVIERNO</v>
          </cell>
          <cell r="F1926">
            <v>2020</v>
          </cell>
          <cell r="G1926" t="str">
            <v>41 SEMANA</v>
          </cell>
          <cell r="H1926" t="str">
            <v>NAUTICO</v>
          </cell>
          <cell r="I1926" t="str">
            <v>BOXER</v>
          </cell>
          <cell r="J1926" t="str">
            <v>LINEA</v>
          </cell>
          <cell r="K1926" t="str">
            <v>-</v>
          </cell>
          <cell r="L1926" t="str">
            <v>HALLOWEEN</v>
          </cell>
          <cell r="M1926" t="str">
            <v>LANZAMIENTO</v>
          </cell>
          <cell r="N1926" t="str">
            <v>ROUSH AND VALENTINA</v>
          </cell>
          <cell r="O1926">
            <v>179.9</v>
          </cell>
        </row>
        <row r="1927">
          <cell r="A1927" t="str">
            <v>QC040764</v>
          </cell>
          <cell r="B1927" t="str">
            <v>PT CABALLERO</v>
          </cell>
          <cell r="C1927" t="str">
            <v>BOXER</v>
          </cell>
          <cell r="D1927" t="str">
            <v>CLEAN</v>
          </cell>
          <cell r="E1927" t="str">
            <v>OTOÑO / INVIERNO</v>
          </cell>
          <cell r="F1927">
            <v>2020</v>
          </cell>
          <cell r="G1927" t="str">
            <v>41 SEMANA</v>
          </cell>
          <cell r="H1927" t="str">
            <v>VICTOR</v>
          </cell>
          <cell r="I1927" t="str">
            <v>BOXER</v>
          </cell>
          <cell r="J1927" t="str">
            <v>LINEA</v>
          </cell>
          <cell r="K1927" t="str">
            <v>-</v>
          </cell>
          <cell r="L1927" t="str">
            <v>HALLOWEEN</v>
          </cell>
          <cell r="M1927" t="str">
            <v>LANZAMIENTO</v>
          </cell>
          <cell r="N1927" t="str">
            <v>ROUSH AND VALENTINA</v>
          </cell>
          <cell r="O1927">
            <v>179.9</v>
          </cell>
        </row>
        <row r="1928">
          <cell r="A1928" t="str">
            <v>QC040765</v>
          </cell>
          <cell r="B1928" t="str">
            <v>PT CABALLERO</v>
          </cell>
          <cell r="C1928" t="str">
            <v>BOXER</v>
          </cell>
          <cell r="D1928" t="str">
            <v>CLEAN</v>
          </cell>
          <cell r="E1928" t="str">
            <v>OTOÑO / INVIERNO</v>
          </cell>
          <cell r="F1928">
            <v>2020</v>
          </cell>
          <cell r="G1928" t="str">
            <v>41 SEMANA</v>
          </cell>
          <cell r="H1928" t="str">
            <v>NAUTICO</v>
          </cell>
          <cell r="I1928" t="str">
            <v>BOXER</v>
          </cell>
          <cell r="J1928" t="str">
            <v>LINEA</v>
          </cell>
          <cell r="K1928" t="str">
            <v>-</v>
          </cell>
          <cell r="L1928" t="str">
            <v>HALLOWEEN</v>
          </cell>
          <cell r="M1928" t="str">
            <v>LANZAMIENTO</v>
          </cell>
          <cell r="N1928" t="str">
            <v>ROUSH AND VALENTINA</v>
          </cell>
          <cell r="O1928">
            <v>179.9</v>
          </cell>
        </row>
        <row r="1929">
          <cell r="A1929" t="str">
            <v>QC040766</v>
          </cell>
          <cell r="B1929" t="str">
            <v>PT CABALLERO</v>
          </cell>
          <cell r="C1929" t="str">
            <v>BOXER</v>
          </cell>
          <cell r="D1929" t="str">
            <v>CLEAN</v>
          </cell>
          <cell r="E1929" t="str">
            <v>OTOÑO / INVIERNO</v>
          </cell>
          <cell r="F1929">
            <v>2020</v>
          </cell>
          <cell r="G1929" t="str">
            <v>41 SEMANA</v>
          </cell>
          <cell r="H1929" t="str">
            <v>NAUTICO</v>
          </cell>
          <cell r="I1929" t="str">
            <v>BOXER</v>
          </cell>
          <cell r="J1929" t="str">
            <v>LINEA</v>
          </cell>
          <cell r="K1929" t="str">
            <v>-</v>
          </cell>
          <cell r="L1929" t="str">
            <v>HALLOWEEN</v>
          </cell>
          <cell r="M1929" t="str">
            <v>LANZAMIENTO</v>
          </cell>
          <cell r="N1929" t="str">
            <v>ROUSH AND VALENTINA</v>
          </cell>
          <cell r="O1929">
            <v>179.9</v>
          </cell>
        </row>
        <row r="1930">
          <cell r="A1930" t="str">
            <v>QC040767</v>
          </cell>
          <cell r="B1930" t="str">
            <v>PT CABALLERO</v>
          </cell>
          <cell r="C1930" t="str">
            <v>BOXER</v>
          </cell>
          <cell r="D1930" t="str">
            <v>CLEAN</v>
          </cell>
          <cell r="E1930" t="str">
            <v>OTOÑO / INVIERNO</v>
          </cell>
          <cell r="F1930" t="str">
            <v>2020</v>
          </cell>
          <cell r="G1930" t="str">
            <v>43 SEMANA</v>
          </cell>
          <cell r="H1930" t="str">
            <v>VICTOR</v>
          </cell>
          <cell r="I1930">
            <v>0</v>
          </cell>
          <cell r="J1930" t="str">
            <v>LINEA</v>
          </cell>
          <cell r="K1930" t="str">
            <v>SUBLIMADO</v>
          </cell>
          <cell r="L1930" t="str">
            <v>ATEMPORAL</v>
          </cell>
          <cell r="M1930" t="str">
            <v>LANZAMIENTO</v>
          </cell>
          <cell r="N1930" t="str">
            <v>ROUSH AND VALENTINA</v>
          </cell>
          <cell r="O1930">
            <v>179.9</v>
          </cell>
        </row>
        <row r="1931">
          <cell r="A1931" t="str">
            <v>QC040768</v>
          </cell>
          <cell r="B1931" t="str">
            <v>PT CABALLERO</v>
          </cell>
          <cell r="C1931" t="str">
            <v>BOXER</v>
          </cell>
          <cell r="D1931" t="str">
            <v>CLEAN</v>
          </cell>
          <cell r="E1931" t="str">
            <v>OTOÑO / INVIERNO</v>
          </cell>
          <cell r="F1931" t="str">
            <v>2020</v>
          </cell>
          <cell r="G1931" t="str">
            <v>43 SEMANA</v>
          </cell>
          <cell r="H1931" t="str">
            <v>VICTOR</v>
          </cell>
          <cell r="I1931">
            <v>0</v>
          </cell>
          <cell r="J1931" t="str">
            <v>LINEA</v>
          </cell>
          <cell r="K1931" t="str">
            <v>SUBLIMADO</v>
          </cell>
          <cell r="L1931" t="str">
            <v>ATEMPORAL</v>
          </cell>
          <cell r="M1931" t="str">
            <v>LANZAMIENTO</v>
          </cell>
          <cell r="N1931" t="str">
            <v>ROUSH AND VALENTINA</v>
          </cell>
          <cell r="O1931">
            <v>179.9</v>
          </cell>
        </row>
        <row r="1932">
          <cell r="A1932" t="str">
            <v>QC040769</v>
          </cell>
          <cell r="B1932" t="str">
            <v>PT CABALLERO</v>
          </cell>
          <cell r="C1932" t="str">
            <v>BOXER</v>
          </cell>
          <cell r="D1932">
            <v>0</v>
          </cell>
          <cell r="E1932" t="str">
            <v>OTOÑO / INVIERNO</v>
          </cell>
          <cell r="F1932" t="str">
            <v>2020</v>
          </cell>
          <cell r="G1932" t="str">
            <v>43 SEMANA</v>
          </cell>
          <cell r="H1932" t="str">
            <v>NAUTICO</v>
          </cell>
          <cell r="I1932" t="str">
            <v>NO APLICA</v>
          </cell>
          <cell r="J1932" t="str">
            <v>LINEA</v>
          </cell>
          <cell r="K1932" t="str">
            <v>-</v>
          </cell>
          <cell r="L1932" t="str">
            <v>ATEMPORAL</v>
          </cell>
          <cell r="M1932" t="str">
            <v>LANZAMIENTO</v>
          </cell>
          <cell r="N1932" t="str">
            <v>ROUSH AND VALENTINA</v>
          </cell>
          <cell r="O1932">
            <v>179.9</v>
          </cell>
        </row>
        <row r="1933">
          <cell r="A1933" t="str">
            <v>QC040770</v>
          </cell>
          <cell r="B1933" t="str">
            <v>PT CABALLERO</v>
          </cell>
          <cell r="C1933" t="str">
            <v>BOXER</v>
          </cell>
          <cell r="D1933" t="str">
            <v>CLEAN</v>
          </cell>
          <cell r="E1933" t="str">
            <v>OTOÑO / INVIERNO</v>
          </cell>
          <cell r="F1933" t="str">
            <v>2020</v>
          </cell>
          <cell r="G1933" t="str">
            <v>43 SEMANA</v>
          </cell>
          <cell r="H1933" t="str">
            <v>CACHETERO</v>
          </cell>
          <cell r="I1933">
            <v>0</v>
          </cell>
          <cell r="J1933" t="str">
            <v>LINEA</v>
          </cell>
          <cell r="K1933" t="str">
            <v>SUBLIMADO</v>
          </cell>
          <cell r="L1933" t="str">
            <v>ATEMPORAL</v>
          </cell>
          <cell r="M1933" t="str">
            <v>LANZAMIENTO</v>
          </cell>
          <cell r="N1933" t="str">
            <v>ROUSH AND VALENTINA</v>
          </cell>
          <cell r="O1933">
            <v>179.9</v>
          </cell>
        </row>
        <row r="1934">
          <cell r="A1934" t="str">
            <v>QC040773</v>
          </cell>
          <cell r="B1934" t="str">
            <v>PT CABALLERO</v>
          </cell>
          <cell r="C1934" t="str">
            <v>BOXER</v>
          </cell>
          <cell r="D1934" t="str">
            <v>ADVANCE</v>
          </cell>
          <cell r="E1934" t="str">
            <v>OTOÑO / INVIERNO</v>
          </cell>
          <cell r="F1934">
            <v>2020</v>
          </cell>
          <cell r="G1934" t="str">
            <v>45 SEMANA</v>
          </cell>
          <cell r="H1934" t="str">
            <v/>
          </cell>
          <cell r="I1934" t="str">
            <v>BOXER</v>
          </cell>
          <cell r="J1934" t="str">
            <v>LINEA</v>
          </cell>
          <cell r="K1934" t="str">
            <v>100% POLIESTER</v>
          </cell>
          <cell r="L1934" t="str">
            <v>ATEMPORALA</v>
          </cell>
          <cell r="M1934" t="str">
            <v>LANZAMIENTO</v>
          </cell>
          <cell r="N1934" t="str">
            <v>ROUSH AND VALENTINA</v>
          </cell>
          <cell r="O1934">
            <v>179.9</v>
          </cell>
        </row>
        <row r="1935">
          <cell r="A1935" t="str">
            <v>QC040778</v>
          </cell>
          <cell r="B1935" t="str">
            <v>PT CABALLERO</v>
          </cell>
          <cell r="C1935" t="str">
            <v>BOXER</v>
          </cell>
          <cell r="D1935" t="str">
            <v>CLEAN</v>
          </cell>
          <cell r="E1935" t="str">
            <v>OTOÑO / INVIERNO</v>
          </cell>
          <cell r="F1935">
            <v>2020</v>
          </cell>
          <cell r="G1935" t="str">
            <v>44 SEMANA</v>
          </cell>
          <cell r="H1935" t="str">
            <v/>
          </cell>
          <cell r="I1935">
            <v>0</v>
          </cell>
          <cell r="J1935" t="str">
            <v>LINEA</v>
          </cell>
          <cell r="K1935" t="str">
            <v>SUBLIMADO</v>
          </cell>
          <cell r="L1935" t="str">
            <v>ATEMPORALA</v>
          </cell>
          <cell r="M1935" t="str">
            <v>LANZAMIENTO</v>
          </cell>
          <cell r="N1935" t="str">
            <v>ROUSH AND VALENTINA</v>
          </cell>
          <cell r="O1935">
            <v>179.9</v>
          </cell>
        </row>
        <row r="1936">
          <cell r="A1936" t="str">
            <v>QC040779</v>
          </cell>
          <cell r="B1936" t="str">
            <v>PT CABALLERO</v>
          </cell>
          <cell r="C1936" t="str">
            <v>BOXER</v>
          </cell>
          <cell r="D1936">
            <v>0</v>
          </cell>
          <cell r="E1936" t="str">
            <v>OTOÑO / INVIERNO</v>
          </cell>
          <cell r="F1936" t="str">
            <v>2020</v>
          </cell>
          <cell r="G1936" t="str">
            <v>43 SEMANA</v>
          </cell>
          <cell r="H1936" t="str">
            <v>NAUTICO</v>
          </cell>
          <cell r="I1936" t="str">
            <v>NO APLICA</v>
          </cell>
          <cell r="J1936" t="str">
            <v>LINEA</v>
          </cell>
          <cell r="K1936" t="str">
            <v>-</v>
          </cell>
          <cell r="L1936" t="str">
            <v>ATEMPORAL</v>
          </cell>
          <cell r="M1936" t="str">
            <v>LANZAMIENTO</v>
          </cell>
          <cell r="N1936" t="str">
            <v>ROUSH AND VALENTINA</v>
          </cell>
          <cell r="O1936">
            <v>179.9</v>
          </cell>
        </row>
        <row r="1937">
          <cell r="A1937" t="str">
            <v>QC040780</v>
          </cell>
          <cell r="B1937" t="str">
            <v>PT CABALLERO</v>
          </cell>
          <cell r="C1937" t="str">
            <v>BOXER</v>
          </cell>
          <cell r="D1937" t="str">
            <v>CLEAN</v>
          </cell>
          <cell r="E1937" t="str">
            <v>OTOÑO / INVIERNO</v>
          </cell>
          <cell r="F1937">
            <v>2020</v>
          </cell>
          <cell r="G1937" t="str">
            <v>44 SEMANA</v>
          </cell>
          <cell r="H1937" t="str">
            <v>VICTOR</v>
          </cell>
          <cell r="I1937" t="str">
            <v>BOXER</v>
          </cell>
          <cell r="J1937" t="str">
            <v>LINEA</v>
          </cell>
          <cell r="K1937" t="str">
            <v>100% POLIESTER</v>
          </cell>
          <cell r="L1937" t="str">
            <v>ATEMPORALA</v>
          </cell>
          <cell r="M1937" t="str">
            <v>LANZAMIENTO</v>
          </cell>
          <cell r="N1937" t="str">
            <v>ROUSH AND VALENTINA</v>
          </cell>
          <cell r="O1937">
            <v>179.9</v>
          </cell>
        </row>
        <row r="1938">
          <cell r="A1938" t="str">
            <v>QC040781</v>
          </cell>
          <cell r="B1938" t="str">
            <v>PT CABALLERO</v>
          </cell>
          <cell r="C1938" t="str">
            <v>BOXER</v>
          </cell>
          <cell r="D1938" t="str">
            <v>CLEAN</v>
          </cell>
          <cell r="E1938" t="str">
            <v>OTOÑO / INVIERNO</v>
          </cell>
          <cell r="F1938">
            <v>2020</v>
          </cell>
          <cell r="G1938" t="str">
            <v>43 SEMANA</v>
          </cell>
          <cell r="H1938" t="str">
            <v>VICTOR</v>
          </cell>
          <cell r="I1938" t="str">
            <v>BOXER</v>
          </cell>
          <cell r="J1938" t="str">
            <v>LINEA</v>
          </cell>
          <cell r="K1938" t="str">
            <v>100% POLIESTER</v>
          </cell>
          <cell r="L1938" t="str">
            <v>ATEMPORAL</v>
          </cell>
          <cell r="M1938" t="str">
            <v>LANZAMIENTO</v>
          </cell>
          <cell r="N1938" t="str">
            <v>ROUSH AND VALENTINA</v>
          </cell>
          <cell r="O1938">
            <v>179.9</v>
          </cell>
        </row>
        <row r="1939">
          <cell r="A1939" t="str">
            <v>QC040782</v>
          </cell>
          <cell r="B1939" t="str">
            <v>PT CABALLERO</v>
          </cell>
          <cell r="C1939" t="str">
            <v>BOXER</v>
          </cell>
          <cell r="D1939" t="str">
            <v>CLEAN</v>
          </cell>
          <cell r="E1939" t="str">
            <v>OTOÑO / INVIERNO</v>
          </cell>
          <cell r="F1939">
            <v>2020</v>
          </cell>
          <cell r="G1939" t="str">
            <v>42 SEMANA</v>
          </cell>
          <cell r="H1939" t="str">
            <v>NAUTICO</v>
          </cell>
          <cell r="I1939" t="str">
            <v>BOXER</v>
          </cell>
          <cell r="J1939" t="str">
            <v>LINEA</v>
          </cell>
          <cell r="K1939" t="str">
            <v>100% POLIESTER</v>
          </cell>
          <cell r="L1939">
            <v>0</v>
          </cell>
          <cell r="M1939">
            <v>0</v>
          </cell>
          <cell r="N1939" t="str">
            <v>ROUSH AND VALENTINA</v>
          </cell>
          <cell r="O1939">
            <v>179.9</v>
          </cell>
        </row>
        <row r="1940">
          <cell r="A1940" t="str">
            <v>QC040783</v>
          </cell>
          <cell r="B1940" t="str">
            <v>PT CABALLERO</v>
          </cell>
          <cell r="C1940" t="str">
            <v>BOXER</v>
          </cell>
          <cell r="D1940" t="str">
            <v>CLEAN</v>
          </cell>
          <cell r="E1940" t="str">
            <v>OTOÑO / INVIERNO</v>
          </cell>
          <cell r="F1940">
            <v>2020</v>
          </cell>
          <cell r="G1940" t="str">
            <v>45 SEMANA</v>
          </cell>
          <cell r="H1940" t="str">
            <v>VICTOR</v>
          </cell>
          <cell r="I1940" t="str">
            <v>BOXER</v>
          </cell>
          <cell r="J1940" t="str">
            <v>LINEA</v>
          </cell>
          <cell r="K1940" t="str">
            <v>100% POLIESTER</v>
          </cell>
          <cell r="L1940">
            <v>0</v>
          </cell>
          <cell r="M1940">
            <v>0</v>
          </cell>
          <cell r="N1940" t="str">
            <v>COLIN VALLE ENRIQUE</v>
          </cell>
          <cell r="O1940">
            <v>179.9</v>
          </cell>
        </row>
        <row r="1941">
          <cell r="A1941" t="str">
            <v>QC040784</v>
          </cell>
          <cell r="B1941" t="str">
            <v>PT CABALLERO</v>
          </cell>
          <cell r="C1941" t="str">
            <v>BOXER</v>
          </cell>
          <cell r="D1941" t="str">
            <v>CLEAN</v>
          </cell>
          <cell r="E1941" t="str">
            <v>OTOÑO / INVIERNO</v>
          </cell>
          <cell r="F1941">
            <v>2020</v>
          </cell>
          <cell r="G1941" t="str">
            <v>45 SEMANA</v>
          </cell>
          <cell r="H1941" t="str">
            <v>NAUTICO</v>
          </cell>
          <cell r="I1941" t="str">
            <v>BOXER</v>
          </cell>
          <cell r="J1941" t="str">
            <v>LINEA</v>
          </cell>
          <cell r="K1941" t="str">
            <v>100% POLIESTER</v>
          </cell>
          <cell r="L1941">
            <v>0</v>
          </cell>
          <cell r="M1941">
            <v>0</v>
          </cell>
          <cell r="N1941" t="str">
            <v>COLIN VALLE ENRIQUE</v>
          </cell>
          <cell r="O1941">
            <v>179.9</v>
          </cell>
        </row>
        <row r="1942">
          <cell r="A1942" t="str">
            <v>QC040785</v>
          </cell>
          <cell r="B1942" t="str">
            <v>PT CABALLERO</v>
          </cell>
          <cell r="C1942" t="str">
            <v>BOXER</v>
          </cell>
          <cell r="D1942" t="str">
            <v>CLEAN</v>
          </cell>
          <cell r="E1942" t="str">
            <v>OTOÑO / INVIERNO</v>
          </cell>
          <cell r="F1942">
            <v>2020</v>
          </cell>
          <cell r="G1942" t="str">
            <v>46 SEMANA</v>
          </cell>
          <cell r="H1942" t="str">
            <v>NAUTICO</v>
          </cell>
          <cell r="I1942" t="str">
            <v>BOXER</v>
          </cell>
          <cell r="J1942" t="str">
            <v>LINEA</v>
          </cell>
          <cell r="K1942" t="str">
            <v>100% POLIESTER</v>
          </cell>
          <cell r="L1942">
            <v>0</v>
          </cell>
          <cell r="M1942">
            <v>0</v>
          </cell>
          <cell r="N1942" t="str">
            <v>COLIN VALLE ENRIQUE</v>
          </cell>
          <cell r="O1942">
            <v>179.9</v>
          </cell>
        </row>
        <row r="1943">
          <cell r="A1943" t="str">
            <v>QC040786</v>
          </cell>
          <cell r="B1943" t="str">
            <v>PT CABALLERO</v>
          </cell>
          <cell r="C1943" t="str">
            <v>BOXER</v>
          </cell>
          <cell r="D1943" t="str">
            <v>CLEAN</v>
          </cell>
          <cell r="E1943" t="str">
            <v>OTOÑO / INVIERNO</v>
          </cell>
          <cell r="F1943">
            <v>2020</v>
          </cell>
          <cell r="G1943" t="str">
            <v>45 SEMANA</v>
          </cell>
          <cell r="H1943" t="str">
            <v>NAUTICO</v>
          </cell>
          <cell r="I1943" t="str">
            <v>BOXER</v>
          </cell>
          <cell r="J1943" t="str">
            <v>LINEA</v>
          </cell>
          <cell r="K1943" t="str">
            <v>100% POLIESTER</v>
          </cell>
          <cell r="L1943">
            <v>0</v>
          </cell>
          <cell r="M1943">
            <v>0</v>
          </cell>
          <cell r="N1943" t="str">
            <v>COLIN VALLE ENRIQUE</v>
          </cell>
          <cell r="O1943">
            <v>179.9</v>
          </cell>
        </row>
        <row r="1944">
          <cell r="A1944" t="str">
            <v>QC040787</v>
          </cell>
          <cell r="B1944" t="str">
            <v>PT CABALLERO</v>
          </cell>
          <cell r="C1944" t="str">
            <v>BOXER</v>
          </cell>
          <cell r="D1944" t="str">
            <v>CLEAN</v>
          </cell>
          <cell r="E1944" t="str">
            <v>OTOÑO / INVIERNO</v>
          </cell>
          <cell r="F1944">
            <v>2020</v>
          </cell>
          <cell r="G1944" t="str">
            <v>46 SEMANA</v>
          </cell>
          <cell r="H1944" t="str">
            <v>NAUTICO</v>
          </cell>
          <cell r="I1944" t="str">
            <v>BOXER</v>
          </cell>
          <cell r="J1944" t="str">
            <v>LINEA</v>
          </cell>
          <cell r="K1944" t="str">
            <v>100% POLIESTER</v>
          </cell>
          <cell r="L1944">
            <v>0</v>
          </cell>
          <cell r="M1944">
            <v>0</v>
          </cell>
          <cell r="N1944" t="str">
            <v>ROUSH AND VALENTINA</v>
          </cell>
          <cell r="O1944">
            <v>179.9</v>
          </cell>
        </row>
        <row r="1945">
          <cell r="A1945" t="str">
            <v>QC040788</v>
          </cell>
          <cell r="B1945" t="str">
            <v>PT CABALLERO</v>
          </cell>
          <cell r="C1945" t="str">
            <v>BOXER</v>
          </cell>
          <cell r="D1945" t="str">
            <v>CLEAN</v>
          </cell>
          <cell r="E1945" t="str">
            <v>OTOÑO / INVIERNO</v>
          </cell>
          <cell r="F1945">
            <v>2020</v>
          </cell>
          <cell r="G1945" t="str">
            <v>46 SEMANA</v>
          </cell>
          <cell r="H1945" t="str">
            <v>VICTOR</v>
          </cell>
          <cell r="I1945" t="str">
            <v>BOXER</v>
          </cell>
          <cell r="J1945" t="str">
            <v>LINEA</v>
          </cell>
          <cell r="K1945" t="str">
            <v>100% POLIESTER</v>
          </cell>
          <cell r="L1945">
            <v>0</v>
          </cell>
          <cell r="M1945">
            <v>0</v>
          </cell>
          <cell r="N1945" t="str">
            <v>ROUSH AND VALENTINA</v>
          </cell>
          <cell r="O1945">
            <v>179.9</v>
          </cell>
        </row>
        <row r="1946">
          <cell r="A1946" t="str">
            <v>QC040789</v>
          </cell>
          <cell r="B1946" t="str">
            <v>PT CABALLERO</v>
          </cell>
          <cell r="C1946" t="str">
            <v>BOXER</v>
          </cell>
          <cell r="D1946" t="str">
            <v>CLEAN</v>
          </cell>
          <cell r="E1946" t="str">
            <v>OTOÑO / INVIERNO</v>
          </cell>
          <cell r="F1946">
            <v>2020</v>
          </cell>
          <cell r="G1946" t="str">
            <v>46 SEMANA</v>
          </cell>
          <cell r="H1946" t="str">
            <v>VICTOR</v>
          </cell>
          <cell r="I1946" t="str">
            <v>BOXER</v>
          </cell>
          <cell r="J1946" t="str">
            <v>LINEA</v>
          </cell>
          <cell r="K1946" t="str">
            <v>100% POLIESTER</v>
          </cell>
          <cell r="L1946">
            <v>0</v>
          </cell>
          <cell r="M1946">
            <v>0</v>
          </cell>
          <cell r="N1946" t="str">
            <v>ROUSH AND VALENTINA</v>
          </cell>
          <cell r="O1946">
            <v>179.9</v>
          </cell>
        </row>
        <row r="1947">
          <cell r="A1947" t="str">
            <v>QC040790</v>
          </cell>
          <cell r="B1947" t="str">
            <v>PT CABALLERO</v>
          </cell>
          <cell r="C1947" t="str">
            <v>BOXER</v>
          </cell>
          <cell r="D1947" t="str">
            <v>CLEAN</v>
          </cell>
          <cell r="E1947" t="str">
            <v>OTOÑO / INVIERNO</v>
          </cell>
          <cell r="F1947">
            <v>2020</v>
          </cell>
          <cell r="G1947" t="str">
            <v>47 SEMANA</v>
          </cell>
          <cell r="H1947" t="str">
            <v>VICTOR</v>
          </cell>
          <cell r="I1947" t="str">
            <v>BOXER</v>
          </cell>
          <cell r="J1947" t="str">
            <v>LINEA</v>
          </cell>
          <cell r="K1947" t="str">
            <v>100% POLIESTER</v>
          </cell>
          <cell r="L1947">
            <v>0</v>
          </cell>
          <cell r="M1947" t="str">
            <v>LANZAMIENTO</v>
          </cell>
          <cell r="N1947" t="str">
            <v>ROUSH AND VALENTINA</v>
          </cell>
          <cell r="O1947">
            <v>179.9</v>
          </cell>
        </row>
        <row r="1948">
          <cell r="A1948" t="str">
            <v>QC040791</v>
          </cell>
          <cell r="B1948" t="str">
            <v>PT CABALLERO</v>
          </cell>
          <cell r="C1948" t="str">
            <v>BOXER</v>
          </cell>
          <cell r="D1948" t="str">
            <v>CLEAN</v>
          </cell>
          <cell r="E1948" t="str">
            <v>OTOÑO / INVIERNO</v>
          </cell>
          <cell r="F1948">
            <v>2020</v>
          </cell>
          <cell r="G1948" t="str">
            <v>47 SEMANA</v>
          </cell>
          <cell r="H1948">
            <v>0</v>
          </cell>
          <cell r="I1948" t="str">
            <v>BOXER</v>
          </cell>
          <cell r="J1948" t="str">
            <v>LINEA</v>
          </cell>
          <cell r="K1948" t="str">
            <v>100% POLIESTER</v>
          </cell>
          <cell r="L1948">
            <v>0</v>
          </cell>
          <cell r="M1948" t="str">
            <v>LANZAMIENTO</v>
          </cell>
          <cell r="N1948" t="str">
            <v>ROUSH AND VALENTINA</v>
          </cell>
          <cell r="O1948">
            <v>179.9</v>
          </cell>
        </row>
        <row r="1949">
          <cell r="A1949" t="str">
            <v>QC040792</v>
          </cell>
          <cell r="B1949" t="str">
            <v>PT CABALLERO</v>
          </cell>
          <cell r="C1949" t="str">
            <v>BOXER</v>
          </cell>
          <cell r="D1949" t="str">
            <v>CLEAN</v>
          </cell>
          <cell r="E1949" t="str">
            <v>OTOÑO / INVIERNO</v>
          </cell>
          <cell r="F1949">
            <v>2020</v>
          </cell>
          <cell r="G1949" t="str">
            <v>47 SEMANA</v>
          </cell>
          <cell r="H1949">
            <v>0</v>
          </cell>
          <cell r="I1949" t="str">
            <v>BOXER</v>
          </cell>
          <cell r="J1949" t="str">
            <v>LINEA</v>
          </cell>
          <cell r="K1949" t="str">
            <v>100% POLIESTER</v>
          </cell>
          <cell r="L1949">
            <v>0</v>
          </cell>
          <cell r="M1949" t="str">
            <v>LANZAMIENTO</v>
          </cell>
          <cell r="N1949" t="str">
            <v>ROUSH AND VALENTINA</v>
          </cell>
          <cell r="O1949">
            <v>179.9</v>
          </cell>
        </row>
        <row r="1950">
          <cell r="A1950" t="str">
            <v>QC040793</v>
          </cell>
          <cell r="B1950" t="str">
            <v>PT CABALLERO</v>
          </cell>
          <cell r="C1950" t="str">
            <v>BOXER</v>
          </cell>
          <cell r="D1950" t="str">
            <v>CLEAN</v>
          </cell>
          <cell r="E1950" t="str">
            <v>OTOÑO / INVIERNO</v>
          </cell>
          <cell r="F1950">
            <v>2020</v>
          </cell>
          <cell r="G1950" t="str">
            <v>49 SEMANA</v>
          </cell>
          <cell r="H1950">
            <v>0</v>
          </cell>
          <cell r="I1950" t="str">
            <v>BOXER</v>
          </cell>
          <cell r="J1950" t="str">
            <v>LINEA</v>
          </cell>
          <cell r="K1950" t="str">
            <v>100% POLIESTER</v>
          </cell>
          <cell r="L1950">
            <v>0</v>
          </cell>
          <cell r="M1950" t="str">
            <v>LANZAMIENTO</v>
          </cell>
          <cell r="N1950" t="str">
            <v>ROUSH AND VALENTINA</v>
          </cell>
          <cell r="O1950">
            <v>179.9</v>
          </cell>
        </row>
        <row r="1951">
          <cell r="A1951" t="str">
            <v>QC040794</v>
          </cell>
          <cell r="B1951" t="str">
            <v>PT CABALLERO</v>
          </cell>
          <cell r="C1951" t="str">
            <v>BOXER</v>
          </cell>
          <cell r="D1951" t="str">
            <v>CLEAN</v>
          </cell>
          <cell r="E1951" t="str">
            <v>OTOÑO / INVIERNO</v>
          </cell>
          <cell r="F1951">
            <v>2020</v>
          </cell>
          <cell r="G1951" t="str">
            <v>46 SEMANA</v>
          </cell>
          <cell r="H1951">
            <v>0</v>
          </cell>
          <cell r="I1951" t="str">
            <v>BOXER</v>
          </cell>
          <cell r="J1951" t="str">
            <v>LINEA</v>
          </cell>
          <cell r="K1951" t="str">
            <v>100% POLIESTER</v>
          </cell>
          <cell r="L1951">
            <v>0</v>
          </cell>
          <cell r="M1951" t="str">
            <v>LANZAMIENTO</v>
          </cell>
          <cell r="N1951" t="str">
            <v>ROUSH AND VALENTINA</v>
          </cell>
          <cell r="O1951">
            <v>179.9</v>
          </cell>
        </row>
        <row r="1952">
          <cell r="A1952" t="str">
            <v>QC040795</v>
          </cell>
          <cell r="B1952" t="str">
            <v>PT CABALLERO</v>
          </cell>
          <cell r="C1952" t="str">
            <v>BOXER</v>
          </cell>
          <cell r="D1952" t="str">
            <v>CLEAN</v>
          </cell>
          <cell r="E1952" t="str">
            <v>OTOÑO / INVIERNO</v>
          </cell>
          <cell r="F1952">
            <v>2020</v>
          </cell>
          <cell r="G1952" t="str">
            <v>47 SEMANA</v>
          </cell>
          <cell r="H1952">
            <v>0</v>
          </cell>
          <cell r="I1952" t="str">
            <v>BOXER</v>
          </cell>
          <cell r="J1952" t="str">
            <v>LINEA</v>
          </cell>
          <cell r="K1952" t="str">
            <v>100% POLIESTER</v>
          </cell>
          <cell r="L1952">
            <v>0</v>
          </cell>
          <cell r="M1952" t="str">
            <v>LANZAMIENTO</v>
          </cell>
          <cell r="N1952" t="str">
            <v>ROUSH AND VALENTINA</v>
          </cell>
          <cell r="O1952">
            <v>179.9</v>
          </cell>
        </row>
        <row r="1953">
          <cell r="A1953" t="str">
            <v>QC040796</v>
          </cell>
          <cell r="B1953" t="str">
            <v>PT CABALLERO</v>
          </cell>
          <cell r="C1953" t="str">
            <v>BOXER</v>
          </cell>
          <cell r="D1953" t="str">
            <v>CLEAN</v>
          </cell>
          <cell r="E1953" t="str">
            <v>OTOÑO / INVIERNO</v>
          </cell>
          <cell r="F1953">
            <v>2020</v>
          </cell>
          <cell r="G1953" t="str">
            <v>49 SEMANA</v>
          </cell>
          <cell r="H1953">
            <v>0</v>
          </cell>
          <cell r="I1953" t="str">
            <v>BOXER</v>
          </cell>
          <cell r="J1953" t="str">
            <v>LINEA</v>
          </cell>
          <cell r="K1953" t="str">
            <v>100% POLIESTER</v>
          </cell>
          <cell r="L1953">
            <v>0</v>
          </cell>
          <cell r="M1953" t="str">
            <v>LANZAMIENTO</v>
          </cell>
          <cell r="N1953" t="str">
            <v>ROUSH AND VALENTINA</v>
          </cell>
          <cell r="O1953">
            <v>179.9</v>
          </cell>
        </row>
        <row r="1954">
          <cell r="A1954" t="str">
            <v>QC040797</v>
          </cell>
          <cell r="B1954" t="str">
            <v>PT CABALLERO</v>
          </cell>
          <cell r="C1954" t="str">
            <v>BOXER</v>
          </cell>
          <cell r="D1954" t="str">
            <v>CLEAN</v>
          </cell>
          <cell r="E1954" t="str">
            <v>OTOÑO / INVIERNO</v>
          </cell>
          <cell r="F1954">
            <v>2020</v>
          </cell>
          <cell r="G1954" t="str">
            <v>49 SEMANA</v>
          </cell>
          <cell r="H1954">
            <v>0</v>
          </cell>
          <cell r="I1954" t="str">
            <v>BOXER</v>
          </cell>
          <cell r="J1954" t="str">
            <v>LINEA</v>
          </cell>
          <cell r="K1954" t="str">
            <v>100% POLIESTER</v>
          </cell>
          <cell r="L1954">
            <v>0</v>
          </cell>
          <cell r="M1954" t="str">
            <v>LANZAMIENTO</v>
          </cell>
          <cell r="N1954" t="str">
            <v>ROUSH AND VALENTINA</v>
          </cell>
          <cell r="O1954">
            <v>179.9</v>
          </cell>
        </row>
        <row r="1955">
          <cell r="A1955" t="str">
            <v>QC040798</v>
          </cell>
          <cell r="B1955" t="str">
            <v>PT CABALLERO</v>
          </cell>
          <cell r="C1955" t="str">
            <v>BOXER</v>
          </cell>
          <cell r="D1955" t="str">
            <v>CLEAN</v>
          </cell>
          <cell r="E1955" t="str">
            <v>OTOÑO / INVIERNO</v>
          </cell>
          <cell r="F1955">
            <v>2020</v>
          </cell>
          <cell r="G1955" t="str">
            <v>47 SEMANA</v>
          </cell>
          <cell r="H1955">
            <v>0</v>
          </cell>
          <cell r="I1955" t="str">
            <v>BOXER</v>
          </cell>
          <cell r="J1955" t="str">
            <v>LINEA</v>
          </cell>
          <cell r="K1955" t="str">
            <v>100% POLIESTER</v>
          </cell>
          <cell r="L1955">
            <v>0</v>
          </cell>
          <cell r="M1955" t="str">
            <v>LANZAMIENTO</v>
          </cell>
          <cell r="N1955" t="str">
            <v>ROUSH AND VALENTINA</v>
          </cell>
          <cell r="O1955">
            <v>179.9</v>
          </cell>
        </row>
        <row r="1956">
          <cell r="A1956" t="str">
            <v>QC040799</v>
          </cell>
          <cell r="B1956" t="str">
            <v>PT CABALLERO</v>
          </cell>
          <cell r="C1956" t="str">
            <v>BOXER</v>
          </cell>
          <cell r="D1956" t="str">
            <v>CLEAN</v>
          </cell>
          <cell r="E1956" t="str">
            <v>OTOÑO / INVIERNO</v>
          </cell>
          <cell r="F1956">
            <v>2020</v>
          </cell>
          <cell r="G1956" t="str">
            <v>49 SEMANA</v>
          </cell>
          <cell r="H1956">
            <v>0</v>
          </cell>
          <cell r="I1956" t="str">
            <v>BOXER</v>
          </cell>
          <cell r="J1956" t="str">
            <v>LINEA</v>
          </cell>
          <cell r="K1956" t="str">
            <v>100% POLIESTER</v>
          </cell>
          <cell r="L1956">
            <v>0</v>
          </cell>
          <cell r="M1956" t="str">
            <v>LANZAMIENTO</v>
          </cell>
          <cell r="N1956" t="str">
            <v>ROUSH AND VALENTINA</v>
          </cell>
          <cell r="O1956">
            <v>179.9</v>
          </cell>
        </row>
        <row r="1957">
          <cell r="A1957" t="str">
            <v>QC040800</v>
          </cell>
          <cell r="B1957" t="str">
            <v>PT CABALLERO</v>
          </cell>
          <cell r="C1957" t="str">
            <v>BOXER</v>
          </cell>
          <cell r="D1957" t="str">
            <v>CLEAN</v>
          </cell>
          <cell r="E1957" t="str">
            <v>OTOÑO / INVIERNO</v>
          </cell>
          <cell r="F1957">
            <v>2020</v>
          </cell>
          <cell r="G1957" t="str">
            <v>47 SEMANA</v>
          </cell>
          <cell r="H1957">
            <v>0</v>
          </cell>
          <cell r="I1957" t="str">
            <v>BOXER</v>
          </cell>
          <cell r="J1957" t="str">
            <v>LINEA</v>
          </cell>
          <cell r="K1957" t="str">
            <v>100% POLIESTER</v>
          </cell>
          <cell r="L1957">
            <v>0</v>
          </cell>
          <cell r="M1957" t="str">
            <v>LANZAMIENTO</v>
          </cell>
          <cell r="N1957" t="str">
            <v>ROUSH AND VALENTINA</v>
          </cell>
          <cell r="O1957">
            <v>179.9</v>
          </cell>
        </row>
        <row r="1958">
          <cell r="A1958" t="str">
            <v>QC040801</v>
          </cell>
          <cell r="B1958" t="str">
            <v>PT CABALLERO</v>
          </cell>
          <cell r="C1958" t="str">
            <v>BOXER</v>
          </cell>
          <cell r="D1958" t="str">
            <v>CLEAN</v>
          </cell>
          <cell r="E1958" t="str">
            <v>OTOÑO / INVIERNO</v>
          </cell>
          <cell r="F1958">
            <v>2020</v>
          </cell>
          <cell r="G1958" t="str">
            <v>47 SEMANA</v>
          </cell>
          <cell r="H1958">
            <v>0</v>
          </cell>
          <cell r="I1958" t="str">
            <v>BOXER</v>
          </cell>
          <cell r="J1958" t="str">
            <v>LINEA</v>
          </cell>
          <cell r="K1958" t="str">
            <v>100% POLIESTER</v>
          </cell>
          <cell r="L1958">
            <v>0</v>
          </cell>
          <cell r="M1958" t="str">
            <v>LANZAMIENTO</v>
          </cell>
          <cell r="N1958" t="str">
            <v>ROUSH AND VALENTINA</v>
          </cell>
          <cell r="O1958">
            <v>179.9</v>
          </cell>
        </row>
        <row r="1959">
          <cell r="A1959" t="str">
            <v>QC040802</v>
          </cell>
          <cell r="B1959" t="str">
            <v>PT CABALLERO</v>
          </cell>
          <cell r="C1959" t="str">
            <v>BOXER</v>
          </cell>
          <cell r="D1959" t="str">
            <v>CLEAN</v>
          </cell>
          <cell r="E1959" t="str">
            <v>OTOÑO / INVIERNO</v>
          </cell>
          <cell r="F1959">
            <v>2020</v>
          </cell>
          <cell r="G1959" t="str">
            <v>48 SEMANA</v>
          </cell>
          <cell r="H1959" t="str">
            <v>ANDY</v>
          </cell>
          <cell r="I1959" t="str">
            <v>BOXER</v>
          </cell>
          <cell r="J1959" t="str">
            <v>LINEA</v>
          </cell>
          <cell r="K1959" t="str">
            <v>100% POLIESTER</v>
          </cell>
          <cell r="L1959">
            <v>0</v>
          </cell>
          <cell r="M1959" t="str">
            <v>LANZAMIENTO</v>
          </cell>
          <cell r="N1959" t="str">
            <v>ROUSH AND VALENTINA</v>
          </cell>
          <cell r="O1959">
            <v>179.9</v>
          </cell>
        </row>
        <row r="1960">
          <cell r="A1960" t="str">
            <v>QC040804</v>
          </cell>
          <cell r="B1960" t="str">
            <v>PT CABALLERO</v>
          </cell>
          <cell r="C1960" t="str">
            <v>BOXER</v>
          </cell>
          <cell r="D1960" t="str">
            <v>CLEAN</v>
          </cell>
          <cell r="E1960" t="str">
            <v>OTOÑO / INVIERNO</v>
          </cell>
          <cell r="F1960">
            <v>2020</v>
          </cell>
          <cell r="G1960" t="str">
            <v>48 SEMANA</v>
          </cell>
          <cell r="H1960" t="str">
            <v>ANDY</v>
          </cell>
          <cell r="I1960" t="str">
            <v>BOXER</v>
          </cell>
          <cell r="J1960" t="str">
            <v>LINEA</v>
          </cell>
          <cell r="K1960" t="str">
            <v>100% POLIESTER</v>
          </cell>
          <cell r="L1960">
            <v>0</v>
          </cell>
          <cell r="M1960" t="str">
            <v>LANZAMIENTO</v>
          </cell>
          <cell r="N1960" t="str">
            <v>ROUSH AND VALENTINA</v>
          </cell>
          <cell r="O1960">
            <v>179.9</v>
          </cell>
        </row>
        <row r="1961">
          <cell r="A1961" t="str">
            <v>QC040807</v>
          </cell>
          <cell r="B1961" t="str">
            <v>PT CABALLERO</v>
          </cell>
          <cell r="C1961" t="str">
            <v>BOXER</v>
          </cell>
          <cell r="D1961" t="str">
            <v>CLEAN</v>
          </cell>
          <cell r="E1961" t="str">
            <v>OTOÑO / INVIERNO</v>
          </cell>
          <cell r="F1961">
            <v>2020</v>
          </cell>
          <cell r="G1961" t="str">
            <v>51 SEMANA</v>
          </cell>
          <cell r="H1961">
            <v>0</v>
          </cell>
          <cell r="I1961" t="str">
            <v>BOXER</v>
          </cell>
          <cell r="J1961" t="str">
            <v>LINEA</v>
          </cell>
          <cell r="K1961" t="str">
            <v>100% POLIESTER</v>
          </cell>
          <cell r="L1961">
            <v>0</v>
          </cell>
          <cell r="M1961" t="str">
            <v>LANZAMIENTO</v>
          </cell>
          <cell r="N1961" t="str">
            <v>ROUSH AND VALENTINA</v>
          </cell>
          <cell r="O1961">
            <v>179.9</v>
          </cell>
        </row>
        <row r="1962">
          <cell r="A1962" t="str">
            <v>QC040808</v>
          </cell>
          <cell r="B1962" t="str">
            <v>PT CABALLERO</v>
          </cell>
          <cell r="C1962" t="str">
            <v>BOXER</v>
          </cell>
          <cell r="D1962" t="str">
            <v>CLEAN</v>
          </cell>
          <cell r="E1962" t="str">
            <v>OTOÑO / INVIERNO</v>
          </cell>
          <cell r="F1962">
            <v>2020</v>
          </cell>
          <cell r="G1962" t="str">
            <v>48 SEMANA</v>
          </cell>
          <cell r="H1962">
            <v>0</v>
          </cell>
          <cell r="I1962" t="str">
            <v>BOXER</v>
          </cell>
          <cell r="J1962" t="str">
            <v>LINEA</v>
          </cell>
          <cell r="K1962" t="str">
            <v>100% POLIESTER</v>
          </cell>
          <cell r="L1962">
            <v>0</v>
          </cell>
          <cell r="M1962" t="str">
            <v>LANZAMIENTO</v>
          </cell>
          <cell r="N1962" t="str">
            <v>ROUSH AND VALENTINA</v>
          </cell>
          <cell r="O1962">
            <v>179.9</v>
          </cell>
        </row>
        <row r="1963">
          <cell r="A1963" t="str">
            <v>QC040809</v>
          </cell>
          <cell r="B1963" t="str">
            <v>PT CABALLERO</v>
          </cell>
          <cell r="C1963" t="str">
            <v>BOXER</v>
          </cell>
          <cell r="D1963" t="str">
            <v>CLEAN</v>
          </cell>
          <cell r="E1963" t="str">
            <v>OTOÑO / INVIERNO</v>
          </cell>
          <cell r="F1963">
            <v>2020</v>
          </cell>
          <cell r="G1963" t="str">
            <v>49 SEMANA</v>
          </cell>
          <cell r="H1963" t="str">
            <v>NAUTICO</v>
          </cell>
          <cell r="I1963" t="str">
            <v>BOXER</v>
          </cell>
          <cell r="J1963" t="str">
            <v>LINEA</v>
          </cell>
          <cell r="K1963" t="str">
            <v>100% POLIESTER</v>
          </cell>
          <cell r="L1963" t="str">
            <v>RETRO</v>
          </cell>
          <cell r="M1963">
            <v>0</v>
          </cell>
          <cell r="N1963" t="str">
            <v>ROUSH AND VALENTINA</v>
          </cell>
          <cell r="O1963">
            <v>179.9</v>
          </cell>
        </row>
        <row r="1964">
          <cell r="A1964" t="str">
            <v>QC040810</v>
          </cell>
          <cell r="B1964" t="str">
            <v>PT CABALLERO</v>
          </cell>
          <cell r="C1964" t="str">
            <v>BOXER</v>
          </cell>
          <cell r="D1964" t="str">
            <v>CLEAN</v>
          </cell>
          <cell r="E1964" t="str">
            <v>OTOÑO / INVIERNO</v>
          </cell>
          <cell r="F1964">
            <v>2020</v>
          </cell>
          <cell r="G1964" t="str">
            <v>49 SEMANA</v>
          </cell>
          <cell r="H1964" t="str">
            <v>NAUTICO</v>
          </cell>
          <cell r="I1964" t="str">
            <v>BOXER</v>
          </cell>
          <cell r="J1964" t="str">
            <v>LINEA</v>
          </cell>
          <cell r="K1964" t="str">
            <v>100% POLIESTER</v>
          </cell>
          <cell r="L1964" t="str">
            <v>RETRO</v>
          </cell>
          <cell r="M1964">
            <v>0</v>
          </cell>
          <cell r="N1964" t="str">
            <v>ROUSH AND VALENTINA</v>
          </cell>
          <cell r="O1964">
            <v>179.9</v>
          </cell>
        </row>
        <row r="1965">
          <cell r="A1965" t="str">
            <v>QC040811</v>
          </cell>
          <cell r="B1965" t="str">
            <v>PT CABALLERO</v>
          </cell>
          <cell r="C1965" t="str">
            <v>BOXER</v>
          </cell>
          <cell r="D1965" t="str">
            <v>CLEAN</v>
          </cell>
          <cell r="E1965" t="str">
            <v>OTOÑO / INVIERNO</v>
          </cell>
          <cell r="F1965">
            <v>2020</v>
          </cell>
          <cell r="G1965" t="str">
            <v>51 SEMANA</v>
          </cell>
          <cell r="H1965" t="str">
            <v>NAUTICO</v>
          </cell>
          <cell r="I1965" t="str">
            <v>BOXER</v>
          </cell>
          <cell r="J1965" t="str">
            <v>LINEA</v>
          </cell>
          <cell r="K1965" t="str">
            <v>100% POLIESTER</v>
          </cell>
          <cell r="L1965">
            <v>0</v>
          </cell>
          <cell r="M1965" t="str">
            <v>LANZAMIENTO</v>
          </cell>
          <cell r="N1965" t="str">
            <v>ROUSH AND VALENTINA</v>
          </cell>
          <cell r="O1965">
            <v>179.9</v>
          </cell>
        </row>
        <row r="1966">
          <cell r="A1966" t="str">
            <v>QC040812</v>
          </cell>
          <cell r="B1966" t="str">
            <v>PT CABALLERO</v>
          </cell>
          <cell r="C1966" t="str">
            <v>BOXER</v>
          </cell>
          <cell r="D1966" t="str">
            <v>CLEAN</v>
          </cell>
          <cell r="E1966" t="str">
            <v>OTOÑO / INVIERNO</v>
          </cell>
          <cell r="F1966">
            <v>2020</v>
          </cell>
          <cell r="G1966" t="str">
            <v>49 SEMANA</v>
          </cell>
          <cell r="H1966" t="str">
            <v>NAUTICO</v>
          </cell>
          <cell r="I1966" t="str">
            <v>BOXER</v>
          </cell>
          <cell r="J1966" t="str">
            <v>LINEA</v>
          </cell>
          <cell r="K1966" t="str">
            <v>100% POLIESTER</v>
          </cell>
          <cell r="L1966" t="str">
            <v>RETRO</v>
          </cell>
          <cell r="M1966">
            <v>0</v>
          </cell>
          <cell r="N1966" t="str">
            <v>ROUSH AND VALENTINA</v>
          </cell>
          <cell r="O1966">
            <v>179.9</v>
          </cell>
        </row>
        <row r="1967">
          <cell r="A1967" t="str">
            <v>QC04A202</v>
          </cell>
          <cell r="B1967" t="str">
            <v>PT CABALLERO</v>
          </cell>
          <cell r="C1967" t="str">
            <v>BOXER</v>
          </cell>
          <cell r="D1967" t="str">
            <v>ADVANCE</v>
          </cell>
          <cell r="E1967" t="str">
            <v>OTOÑO / INVIERNO</v>
          </cell>
          <cell r="F1967">
            <v>2015</v>
          </cell>
          <cell r="G1967" t="str">
            <v>30 SEMANA</v>
          </cell>
          <cell r="H1967" t="str">
            <v>TRIPACK VICTOR</v>
          </cell>
          <cell r="I1967" t="str">
            <v>-</v>
          </cell>
          <cell r="J1967" t="str">
            <v>REBAJAS OTO-INV 2015</v>
          </cell>
          <cell r="K1967" t="str">
            <v>ALGODON LISO</v>
          </cell>
          <cell r="L1967" t="str">
            <v>BASICOS COLORES</v>
          </cell>
          <cell r="M1967" t="str">
            <v>RESURTIDO</v>
          </cell>
          <cell r="N1967" t="str">
            <v>COLIN VALLE LORENA</v>
          </cell>
          <cell r="O1967">
            <v>299.89999999999998</v>
          </cell>
        </row>
        <row r="1968">
          <cell r="A1968" t="str">
            <v>QC04A204</v>
          </cell>
          <cell r="B1968" t="str">
            <v>PT CABALLERO</v>
          </cell>
          <cell r="C1968" t="str">
            <v>BOXER</v>
          </cell>
          <cell r="D1968" t="str">
            <v>ADVANCE</v>
          </cell>
          <cell r="E1968" t="str">
            <v>OTOÑO / INVIERNO</v>
          </cell>
          <cell r="F1968">
            <v>2019</v>
          </cell>
          <cell r="G1968" t="str">
            <v>42 SEMANA</v>
          </cell>
          <cell r="H1968" t="str">
            <v>NAUTICO</v>
          </cell>
          <cell r="I1968" t="str">
            <v>NO APLICA</v>
          </cell>
          <cell r="J1968" t="str">
            <v>REBAJAS OTO -  INV 2019</v>
          </cell>
          <cell r="K1968" t="str">
            <v>POLIESTER DIGITAL</v>
          </cell>
          <cell r="L1968" t="str">
            <v>HALLOWEEN</v>
          </cell>
          <cell r="M1968" t="str">
            <v>LANZAMIENTO</v>
          </cell>
          <cell r="N1968" t="str">
            <v>COLIN VALLE LORENA</v>
          </cell>
          <cell r="O1968">
            <v>179.9</v>
          </cell>
        </row>
        <row r="1969">
          <cell r="A1969" t="str">
            <v>QC04A205</v>
          </cell>
          <cell r="B1969" t="str">
            <v>PT CABALLERO</v>
          </cell>
          <cell r="C1969" t="str">
            <v>BOXER</v>
          </cell>
          <cell r="D1969" t="str">
            <v>ADVANCED</v>
          </cell>
          <cell r="E1969" t="str">
            <v>OTOÑO / INVIERNO</v>
          </cell>
          <cell r="F1969">
            <v>2019</v>
          </cell>
          <cell r="G1969" t="str">
            <v>42 SEMANA</v>
          </cell>
          <cell r="H1969" t="str">
            <v>VICTOR</v>
          </cell>
          <cell r="I1969" t="str">
            <v>NO APLICA</v>
          </cell>
          <cell r="J1969" t="str">
            <v>-</v>
          </cell>
          <cell r="K1969" t="str">
            <v>POLIESTER DIGITAL</v>
          </cell>
          <cell r="L1969" t="str">
            <v>-</v>
          </cell>
          <cell r="M1969" t="str">
            <v>-</v>
          </cell>
          <cell r="N1969" t="str">
            <v>-</v>
          </cell>
          <cell r="O1969">
            <v>179.9</v>
          </cell>
        </row>
        <row r="1970">
          <cell r="A1970" t="str">
            <v>QC04A206</v>
          </cell>
          <cell r="B1970" t="str">
            <v>PT CABALLERO</v>
          </cell>
          <cell r="C1970" t="str">
            <v>BOXER</v>
          </cell>
          <cell r="D1970" t="str">
            <v>ADVANCED</v>
          </cell>
          <cell r="E1970" t="str">
            <v>OTOÑO / INVIERNO</v>
          </cell>
          <cell r="F1970">
            <v>2019</v>
          </cell>
          <cell r="G1970" t="str">
            <v>42 SEMANA</v>
          </cell>
          <cell r="H1970" t="str">
            <v>NAUTICO</v>
          </cell>
          <cell r="I1970" t="str">
            <v>NO APLICA</v>
          </cell>
          <cell r="J1970" t="str">
            <v>-</v>
          </cell>
          <cell r="K1970" t="str">
            <v>POLIESTER DIGITAL</v>
          </cell>
          <cell r="L1970" t="str">
            <v>-</v>
          </cell>
          <cell r="M1970" t="str">
            <v>-</v>
          </cell>
          <cell r="N1970" t="str">
            <v>-</v>
          </cell>
          <cell r="O1970">
            <v>179.9</v>
          </cell>
        </row>
        <row r="1971">
          <cell r="A1971" t="str">
            <v>QC04A207</v>
          </cell>
          <cell r="B1971" t="str">
            <v>PT CABALLERO</v>
          </cell>
          <cell r="C1971" t="str">
            <v>BOXER</v>
          </cell>
          <cell r="D1971" t="str">
            <v>ADVANCED</v>
          </cell>
          <cell r="E1971" t="str">
            <v>OTOÑO / INVIERNO</v>
          </cell>
          <cell r="F1971">
            <v>2019</v>
          </cell>
          <cell r="G1971" t="str">
            <v>42 SEMANA</v>
          </cell>
          <cell r="H1971" t="str">
            <v>VICTOR</v>
          </cell>
          <cell r="I1971" t="str">
            <v>NO APLICA</v>
          </cell>
          <cell r="J1971" t="str">
            <v>-</v>
          </cell>
          <cell r="K1971" t="str">
            <v>POLIESTER DIGITAL</v>
          </cell>
          <cell r="L1971" t="str">
            <v>-</v>
          </cell>
          <cell r="M1971" t="str">
            <v>-</v>
          </cell>
          <cell r="N1971" t="str">
            <v>-</v>
          </cell>
          <cell r="O1971">
            <v>179.9</v>
          </cell>
        </row>
        <row r="1972">
          <cell r="A1972" t="str">
            <v>QC04A208</v>
          </cell>
          <cell r="B1972" t="str">
            <v>PT CABALLERO</v>
          </cell>
          <cell r="C1972" t="str">
            <v>BOXER</v>
          </cell>
          <cell r="D1972" t="str">
            <v>ADVANCED</v>
          </cell>
          <cell r="E1972" t="str">
            <v>OTOÑO / INVIERNO</v>
          </cell>
          <cell r="F1972">
            <v>2019</v>
          </cell>
          <cell r="G1972" t="str">
            <v>42 SEMANA</v>
          </cell>
          <cell r="H1972" t="str">
            <v>VICTOR</v>
          </cell>
          <cell r="I1972" t="str">
            <v>-</v>
          </cell>
          <cell r="J1972" t="str">
            <v>-</v>
          </cell>
          <cell r="K1972" t="str">
            <v>POLIESTER DIGITAL</v>
          </cell>
          <cell r="L1972" t="str">
            <v>-</v>
          </cell>
          <cell r="M1972" t="str">
            <v>-</v>
          </cell>
          <cell r="N1972" t="str">
            <v>-</v>
          </cell>
          <cell r="O1972">
            <v>179.9</v>
          </cell>
        </row>
        <row r="1973">
          <cell r="A1973" t="str">
            <v>QC04A209</v>
          </cell>
          <cell r="B1973" t="str">
            <v>PT CABALLERO</v>
          </cell>
          <cell r="C1973" t="str">
            <v>BOXER</v>
          </cell>
          <cell r="D1973" t="str">
            <v>ADVANCED</v>
          </cell>
          <cell r="E1973" t="str">
            <v>OTOÑO / INVIERNO</v>
          </cell>
          <cell r="F1973">
            <v>2019</v>
          </cell>
          <cell r="G1973" t="str">
            <v>43 SEMANA</v>
          </cell>
          <cell r="H1973" t="str">
            <v>VICTOR</v>
          </cell>
          <cell r="I1973" t="str">
            <v>-</v>
          </cell>
          <cell r="J1973" t="str">
            <v>-</v>
          </cell>
          <cell r="K1973" t="str">
            <v>POLIESTER DIGITAL</v>
          </cell>
          <cell r="L1973" t="str">
            <v>-</v>
          </cell>
          <cell r="M1973" t="str">
            <v>-</v>
          </cell>
          <cell r="N1973" t="str">
            <v>-</v>
          </cell>
          <cell r="O1973">
            <v>179.9</v>
          </cell>
        </row>
        <row r="1974">
          <cell r="A1974" t="str">
            <v>QC04A210</v>
          </cell>
          <cell r="B1974" t="str">
            <v>PT CABALLERO</v>
          </cell>
          <cell r="C1974" t="str">
            <v>BOXER</v>
          </cell>
          <cell r="D1974" t="str">
            <v>ADVANCE</v>
          </cell>
          <cell r="E1974" t="str">
            <v>PRIMAVERA / VERANO</v>
          </cell>
          <cell r="F1974">
            <v>2020</v>
          </cell>
          <cell r="G1974" t="str">
            <v>11 SEMANA</v>
          </cell>
          <cell r="H1974">
            <v>0</v>
          </cell>
          <cell r="I1974" t="str">
            <v>BOXER</v>
          </cell>
          <cell r="J1974" t="str">
            <v>LINEA</v>
          </cell>
          <cell r="K1974" t="str">
            <v>POLIESTER DIGITAL</v>
          </cell>
          <cell r="L1974" t="str">
            <v>VALENTINE?S DAY</v>
          </cell>
          <cell r="M1974" t="str">
            <v>-</v>
          </cell>
          <cell r="N1974" t="str">
            <v>COLIN VALLE LORENA</v>
          </cell>
          <cell r="O1974">
            <v>179.9</v>
          </cell>
        </row>
        <row r="1975">
          <cell r="A1975" t="str">
            <v>QC04B216</v>
          </cell>
          <cell r="B1975" t="str">
            <v>PT CABALLERO</v>
          </cell>
          <cell r="C1975" t="str">
            <v>BOXER</v>
          </cell>
          <cell r="D1975" t="str">
            <v>CORE</v>
          </cell>
          <cell r="E1975" t="str">
            <v>OTOÑO / INVIERNO</v>
          </cell>
          <cell r="F1975">
            <v>2014</v>
          </cell>
          <cell r="G1975" t="str">
            <v>51 SEMANA</v>
          </cell>
          <cell r="H1975" t="str">
            <v>CLASICO</v>
          </cell>
          <cell r="I1975" t="str">
            <v>-</v>
          </cell>
          <cell r="J1975" t="str">
            <v>-</v>
          </cell>
          <cell r="K1975" t="str">
            <v>ALGODON ESTAMPADO</v>
          </cell>
          <cell r="L1975">
            <v>0</v>
          </cell>
          <cell r="M1975" t="str">
            <v>LANZAMIENTO</v>
          </cell>
          <cell r="N1975" t="str">
            <v>COLIN VALLE LORENA</v>
          </cell>
          <cell r="O1975">
            <v>149.9</v>
          </cell>
        </row>
        <row r="1976">
          <cell r="A1976" t="str">
            <v>QC04B246</v>
          </cell>
          <cell r="B1976" t="str">
            <v>PT CABALLERO</v>
          </cell>
          <cell r="C1976" t="str">
            <v>BOXER</v>
          </cell>
          <cell r="D1976" t="str">
            <v>TRENDY</v>
          </cell>
          <cell r="E1976" t="str">
            <v>PRIMAVERA / VERANO</v>
          </cell>
          <cell r="F1976">
            <v>2015</v>
          </cell>
          <cell r="G1976" t="str">
            <v>17 SEMANA</v>
          </cell>
          <cell r="H1976" t="str">
            <v>VICTOR</v>
          </cell>
          <cell r="I1976" t="str">
            <v>-</v>
          </cell>
          <cell r="J1976" t="str">
            <v>REBAJAS OTO-INV 2015</v>
          </cell>
          <cell r="K1976" t="str">
            <v>ALGODON LISO</v>
          </cell>
          <cell r="L1976">
            <v>0</v>
          </cell>
          <cell r="M1976" t="str">
            <v>LANZAMIENTO</v>
          </cell>
          <cell r="N1976" t="str">
            <v>COLIN VALLE LORENA</v>
          </cell>
          <cell r="O1976">
            <v>149.9</v>
          </cell>
        </row>
        <row r="1977">
          <cell r="A1977" t="str">
            <v>QC04B251</v>
          </cell>
          <cell r="B1977" t="str">
            <v>PT CABALLERO</v>
          </cell>
          <cell r="C1977" t="str">
            <v>BOXER</v>
          </cell>
          <cell r="D1977" t="str">
            <v>TRENDY</v>
          </cell>
          <cell r="E1977" t="str">
            <v>PRIMAVERA / VERANO</v>
          </cell>
          <cell r="F1977">
            <v>2015</v>
          </cell>
          <cell r="G1977" t="str">
            <v>23 SEMANA</v>
          </cell>
          <cell r="H1977" t="str">
            <v>VICTOR</v>
          </cell>
          <cell r="I1977" t="str">
            <v>-</v>
          </cell>
          <cell r="J1977" t="str">
            <v>REBAJAS OTO-INV 2015</v>
          </cell>
          <cell r="K1977" t="str">
            <v>ALGODON LISO</v>
          </cell>
          <cell r="L1977">
            <v>0</v>
          </cell>
          <cell r="M1977" t="str">
            <v>LANZAMIENTO</v>
          </cell>
          <cell r="N1977" t="str">
            <v>COLIN VALLE LORENA</v>
          </cell>
          <cell r="O1977">
            <v>149.9</v>
          </cell>
        </row>
        <row r="1978">
          <cell r="A1978" t="str">
            <v>QC04B259</v>
          </cell>
          <cell r="B1978" t="str">
            <v>PT CABALLERO</v>
          </cell>
          <cell r="C1978" t="str">
            <v>BOXER</v>
          </cell>
          <cell r="D1978" t="str">
            <v>TRENDY</v>
          </cell>
          <cell r="E1978" t="str">
            <v>OTOÑO / INVIERNO</v>
          </cell>
          <cell r="F1978">
            <v>2015</v>
          </cell>
          <cell r="G1978" t="str">
            <v>30 SEMANA</v>
          </cell>
          <cell r="H1978" t="str">
            <v>VICTOR</v>
          </cell>
          <cell r="I1978" t="str">
            <v>-</v>
          </cell>
          <cell r="J1978" t="str">
            <v>REBAJAS OTO-INV 2015</v>
          </cell>
          <cell r="K1978" t="str">
            <v>ALGODON LISO</v>
          </cell>
          <cell r="L1978">
            <v>0</v>
          </cell>
          <cell r="M1978" t="str">
            <v>LANZAMIENTO</v>
          </cell>
          <cell r="N1978" t="str">
            <v>COLIN VALLE LORENA</v>
          </cell>
          <cell r="O1978">
            <v>149.9</v>
          </cell>
        </row>
        <row r="1979">
          <cell r="A1979" t="str">
            <v>QC04B264</v>
          </cell>
          <cell r="B1979" t="str">
            <v>PT CABALLERO</v>
          </cell>
          <cell r="C1979" t="str">
            <v>BOXER</v>
          </cell>
          <cell r="D1979" t="str">
            <v>TRENDY</v>
          </cell>
          <cell r="E1979" t="str">
            <v>OTOÑO / INVIERNO</v>
          </cell>
          <cell r="F1979">
            <v>2015</v>
          </cell>
          <cell r="G1979" t="str">
            <v>31 SEMANA</v>
          </cell>
          <cell r="H1979" t="str">
            <v>VICTOR</v>
          </cell>
          <cell r="I1979" t="str">
            <v>-</v>
          </cell>
          <cell r="J1979" t="str">
            <v>REBAJAS OTO-INV 2015</v>
          </cell>
          <cell r="K1979" t="str">
            <v>ALGODON LISO</v>
          </cell>
          <cell r="L1979">
            <v>0</v>
          </cell>
          <cell r="M1979" t="str">
            <v>LANZAMIENTO</v>
          </cell>
          <cell r="N1979" t="str">
            <v>COLIN VALLE LORENA</v>
          </cell>
          <cell r="O1979">
            <v>149.9</v>
          </cell>
        </row>
        <row r="1980">
          <cell r="A1980" t="str">
            <v>QC04B276</v>
          </cell>
          <cell r="B1980" t="str">
            <v>PT CABALLERO</v>
          </cell>
          <cell r="C1980" t="str">
            <v>BOXER</v>
          </cell>
          <cell r="D1980" t="str">
            <v>TRENDY</v>
          </cell>
          <cell r="E1980" t="str">
            <v>OTOÑO / INVIERNO</v>
          </cell>
          <cell r="F1980">
            <v>2015</v>
          </cell>
          <cell r="G1980" t="str">
            <v>41 SEMANA</v>
          </cell>
          <cell r="H1980" t="str">
            <v>LATIN (CACHETERO BOXER)</v>
          </cell>
          <cell r="I1980" t="str">
            <v>-</v>
          </cell>
          <cell r="J1980" t="str">
            <v>REBAJAS OTO-INV 2015</v>
          </cell>
          <cell r="K1980" t="str">
            <v>ALGODON LISO</v>
          </cell>
          <cell r="L1980">
            <v>0</v>
          </cell>
          <cell r="M1980" t="str">
            <v>LANZAMIENTO</v>
          </cell>
          <cell r="N1980" t="str">
            <v>COLIN VALLE LORENA</v>
          </cell>
          <cell r="O1980">
            <v>149.9</v>
          </cell>
        </row>
        <row r="1981">
          <cell r="A1981" t="str">
            <v>QC04B278</v>
          </cell>
          <cell r="B1981" t="str">
            <v>PT CABALLERO</v>
          </cell>
          <cell r="C1981" t="str">
            <v>BOXER</v>
          </cell>
          <cell r="D1981" t="str">
            <v>TRENDY</v>
          </cell>
          <cell r="E1981" t="str">
            <v>OTOÑO / INVIERNO</v>
          </cell>
          <cell r="F1981">
            <v>0</v>
          </cell>
          <cell r="G1981" t="str">
            <v>32 SEMANA</v>
          </cell>
          <cell r="H1981">
            <v>0</v>
          </cell>
          <cell r="I1981" t="str">
            <v>BOXER</v>
          </cell>
          <cell r="J1981" t="str">
            <v>REBAJAS</v>
          </cell>
          <cell r="K1981" t="str">
            <v>ALGODON LISO</v>
          </cell>
          <cell r="L1981">
            <v>0</v>
          </cell>
          <cell r="M1981" t="str">
            <v>LANZAMIENTO</v>
          </cell>
          <cell r="N1981" t="str">
            <v>COLIN VALLE LORENA</v>
          </cell>
          <cell r="O1981">
            <v>389.9</v>
          </cell>
        </row>
        <row r="1982">
          <cell r="A1982" t="str">
            <v>QC04B279</v>
          </cell>
          <cell r="B1982" t="str">
            <v>PT CABALLERO</v>
          </cell>
          <cell r="C1982" t="str">
            <v>BOXER</v>
          </cell>
          <cell r="D1982" t="str">
            <v>TRENDY</v>
          </cell>
          <cell r="E1982" t="str">
            <v>OTOÑO / INVIERNO</v>
          </cell>
          <cell r="F1982">
            <v>0</v>
          </cell>
          <cell r="G1982" t="str">
            <v>7 SEMANA</v>
          </cell>
          <cell r="H1982">
            <v>0</v>
          </cell>
          <cell r="I1982" t="str">
            <v>BOXER</v>
          </cell>
          <cell r="J1982" t="str">
            <v>REBAJAS</v>
          </cell>
          <cell r="K1982" t="str">
            <v>ALGODON LISO</v>
          </cell>
          <cell r="L1982">
            <v>0</v>
          </cell>
          <cell r="M1982" t="str">
            <v>RESURTIDO</v>
          </cell>
          <cell r="N1982" t="str">
            <v>COLIN VALLE LORENA</v>
          </cell>
          <cell r="O1982">
            <v>389.9</v>
          </cell>
        </row>
        <row r="1983">
          <cell r="A1983" t="str">
            <v>QC04B289</v>
          </cell>
          <cell r="B1983" t="str">
            <v>PT CABALLERO</v>
          </cell>
          <cell r="C1983" t="str">
            <v>BOXER</v>
          </cell>
          <cell r="D1983" t="str">
            <v>TRENDY</v>
          </cell>
          <cell r="E1983" t="str">
            <v>OTOÑO / INVIERNO</v>
          </cell>
          <cell r="F1983">
            <v>2015</v>
          </cell>
          <cell r="G1983" t="str">
            <v>48 SEMANA</v>
          </cell>
          <cell r="H1983" t="str">
            <v>NAUTICO</v>
          </cell>
          <cell r="I1983" t="str">
            <v>-</v>
          </cell>
          <cell r="J1983" t="str">
            <v>REBAJAS OTO - INV 2016</v>
          </cell>
          <cell r="K1983" t="str">
            <v>ALGODON ESTAMPADO</v>
          </cell>
          <cell r="L1983">
            <v>0</v>
          </cell>
          <cell r="M1983" t="str">
            <v>LANZAMIENTO</v>
          </cell>
          <cell r="N1983" t="str">
            <v>COLIN VALLE LORENA</v>
          </cell>
          <cell r="O1983">
            <v>149.9</v>
          </cell>
        </row>
        <row r="1984">
          <cell r="A1984" t="str">
            <v>QC04B290</v>
          </cell>
          <cell r="B1984" t="str">
            <v>PT CABALLERO</v>
          </cell>
          <cell r="C1984" t="str">
            <v>BOXER</v>
          </cell>
          <cell r="D1984" t="str">
            <v>TRENDY</v>
          </cell>
          <cell r="E1984" t="str">
            <v>OTOÑO / INVIERNO</v>
          </cell>
          <cell r="F1984">
            <v>2015</v>
          </cell>
          <cell r="G1984" t="str">
            <v>48 SEMANA</v>
          </cell>
          <cell r="H1984" t="str">
            <v>ANDY</v>
          </cell>
          <cell r="I1984" t="str">
            <v>-</v>
          </cell>
          <cell r="J1984" t="str">
            <v>REBAJAS OTO - INV 2016</v>
          </cell>
          <cell r="K1984" t="str">
            <v>ALGODON ESTAMPADO</v>
          </cell>
          <cell r="L1984">
            <v>0</v>
          </cell>
          <cell r="M1984" t="str">
            <v>LANZAMIENTO</v>
          </cell>
          <cell r="N1984" t="str">
            <v>COLIN VALLE LORENA</v>
          </cell>
          <cell r="O1984">
            <v>149.9</v>
          </cell>
        </row>
        <row r="1985">
          <cell r="A1985" t="str">
            <v>QC04B291</v>
          </cell>
          <cell r="B1985" t="str">
            <v>PT CABALLERO</v>
          </cell>
          <cell r="C1985" t="str">
            <v>BOXER</v>
          </cell>
          <cell r="D1985" t="str">
            <v>TRENDY</v>
          </cell>
          <cell r="E1985" t="str">
            <v>OTOÑO / INVIERNO</v>
          </cell>
          <cell r="F1985">
            <v>2015</v>
          </cell>
          <cell r="G1985" t="str">
            <v>48 SEMANA</v>
          </cell>
          <cell r="H1985" t="str">
            <v>VICTOR</v>
          </cell>
          <cell r="I1985" t="str">
            <v>-</v>
          </cell>
          <cell r="J1985" t="str">
            <v>REBAJAS OTO - INV 2016</v>
          </cell>
          <cell r="K1985" t="str">
            <v>ALGODON ESTAMPADO</v>
          </cell>
          <cell r="L1985">
            <v>0</v>
          </cell>
          <cell r="M1985" t="str">
            <v>LANZAMIENTO</v>
          </cell>
          <cell r="N1985" t="str">
            <v>COLIN VALLE LORENA</v>
          </cell>
          <cell r="O1985">
            <v>149.9</v>
          </cell>
        </row>
        <row r="1986">
          <cell r="A1986" t="str">
            <v>QC04B295</v>
          </cell>
          <cell r="B1986" t="str">
            <v>PT CABALLERO</v>
          </cell>
          <cell r="C1986" t="str">
            <v>BOXER</v>
          </cell>
          <cell r="D1986" t="str">
            <v>TRENDY</v>
          </cell>
          <cell r="E1986" t="str">
            <v>OTOÑO / INVIERNO</v>
          </cell>
          <cell r="F1986">
            <v>2015</v>
          </cell>
          <cell r="G1986" t="str">
            <v>40 SEMANA</v>
          </cell>
          <cell r="H1986" t="str">
            <v>ANDY</v>
          </cell>
          <cell r="I1986" t="str">
            <v>-</v>
          </cell>
          <cell r="J1986" t="str">
            <v>REBAJAS OTO-INV 2015</v>
          </cell>
          <cell r="K1986" t="str">
            <v>ALGODON ESTAMPADO</v>
          </cell>
          <cell r="L1986">
            <v>0</v>
          </cell>
          <cell r="M1986" t="str">
            <v>LANZAMIENTO</v>
          </cell>
          <cell r="N1986" t="str">
            <v>COLIN VALLE LORENA</v>
          </cell>
          <cell r="O1986">
            <v>149.9</v>
          </cell>
        </row>
        <row r="1987">
          <cell r="A1987" t="str">
            <v>QC04B298</v>
          </cell>
          <cell r="B1987" t="str">
            <v>PT CABALLERO</v>
          </cell>
          <cell r="C1987" t="str">
            <v>BOXER</v>
          </cell>
          <cell r="D1987" t="str">
            <v>TRENDY</v>
          </cell>
          <cell r="E1987" t="str">
            <v>PRIMAVERA / VERANO</v>
          </cell>
          <cell r="F1987">
            <v>2016</v>
          </cell>
          <cell r="G1987" t="str">
            <v>7 SEMANA</v>
          </cell>
          <cell r="H1987" t="str">
            <v>ANDY</v>
          </cell>
          <cell r="I1987" t="str">
            <v>-</v>
          </cell>
          <cell r="J1987" t="str">
            <v>REBAJAS OTO - INV 2016</v>
          </cell>
          <cell r="K1987" t="str">
            <v>ALGODON LISO</v>
          </cell>
          <cell r="L1987">
            <v>0</v>
          </cell>
          <cell r="M1987" t="str">
            <v>LANZAMIENTO</v>
          </cell>
          <cell r="N1987" t="str">
            <v>COLIN VALLE LORENA</v>
          </cell>
          <cell r="O1987">
            <v>149.9</v>
          </cell>
        </row>
        <row r="1988">
          <cell r="A1988" t="str">
            <v>QC04B307</v>
          </cell>
          <cell r="B1988" t="str">
            <v>PT CABALLERO</v>
          </cell>
          <cell r="C1988" t="str">
            <v>BOXER</v>
          </cell>
          <cell r="D1988" t="str">
            <v>TRENDY</v>
          </cell>
          <cell r="E1988" t="str">
            <v>OTOÑO / INVIERNO</v>
          </cell>
          <cell r="F1988">
            <v>2015</v>
          </cell>
          <cell r="G1988" t="str">
            <v>40 SEMANA</v>
          </cell>
          <cell r="H1988" t="str">
            <v>CLASICO</v>
          </cell>
          <cell r="I1988" t="str">
            <v>-</v>
          </cell>
          <cell r="J1988" t="str">
            <v>REBAJAS OTO - INV 2016</v>
          </cell>
          <cell r="K1988" t="str">
            <v>ALGODON ESTAMPADO</v>
          </cell>
          <cell r="L1988">
            <v>0</v>
          </cell>
          <cell r="M1988" t="str">
            <v>LANZAMIENTO</v>
          </cell>
          <cell r="N1988" t="str">
            <v>COLIN VALLE LORENA</v>
          </cell>
          <cell r="O1988">
            <v>149.9</v>
          </cell>
        </row>
        <row r="1989">
          <cell r="A1989" t="str">
            <v>QC04B310</v>
          </cell>
          <cell r="B1989" t="str">
            <v>PT CABALLERO</v>
          </cell>
          <cell r="C1989" t="str">
            <v>BOXER</v>
          </cell>
          <cell r="D1989" t="str">
            <v>TRENDY</v>
          </cell>
          <cell r="E1989" t="str">
            <v>PRIMAVERA / VERANO</v>
          </cell>
          <cell r="F1989">
            <v>2016</v>
          </cell>
          <cell r="G1989" t="str">
            <v>8 SEMANA</v>
          </cell>
          <cell r="H1989" t="str">
            <v>NAUTICO</v>
          </cell>
          <cell r="I1989" t="str">
            <v>-</v>
          </cell>
          <cell r="J1989" t="str">
            <v>REBAJAS OTO - INV 2016</v>
          </cell>
          <cell r="K1989" t="str">
            <v>ALGODON LISO</v>
          </cell>
          <cell r="L1989">
            <v>0</v>
          </cell>
          <cell r="M1989" t="str">
            <v>LANZAMIENTO</v>
          </cell>
          <cell r="N1989" t="str">
            <v>COLIN VALLE LORENA</v>
          </cell>
          <cell r="O1989">
            <v>149.9</v>
          </cell>
        </row>
        <row r="1990">
          <cell r="A1990" t="str">
            <v>QC04B313</v>
          </cell>
          <cell r="B1990" t="str">
            <v>PT CABALLERO</v>
          </cell>
          <cell r="C1990" t="str">
            <v>BOXER</v>
          </cell>
          <cell r="D1990" t="str">
            <v>TRENDY</v>
          </cell>
          <cell r="E1990" t="str">
            <v>PRIMAVERA / VERANO</v>
          </cell>
          <cell r="F1990">
            <v>2016</v>
          </cell>
          <cell r="G1990" t="str">
            <v>8 SEMANA</v>
          </cell>
          <cell r="H1990" t="str">
            <v>CLASICO</v>
          </cell>
          <cell r="I1990" t="str">
            <v>-</v>
          </cell>
          <cell r="J1990" t="str">
            <v>REBAJAS OTO - INV 2016</v>
          </cell>
          <cell r="K1990" t="str">
            <v>ALGODON LISO</v>
          </cell>
          <cell r="L1990">
            <v>0</v>
          </cell>
          <cell r="M1990" t="str">
            <v>LANZAMIENTO</v>
          </cell>
          <cell r="N1990" t="str">
            <v>COLIN VALLE LORENA</v>
          </cell>
          <cell r="O1990">
            <v>149.9</v>
          </cell>
        </row>
        <row r="1991">
          <cell r="A1991" t="str">
            <v>QC04B325</v>
          </cell>
          <cell r="B1991" t="str">
            <v>PT CABALLERO</v>
          </cell>
          <cell r="C1991" t="str">
            <v>BOXER</v>
          </cell>
          <cell r="D1991" t="str">
            <v>TRENDY</v>
          </cell>
          <cell r="E1991" t="str">
            <v>PRIMAVERA / VERANO</v>
          </cell>
          <cell r="F1991">
            <v>2016</v>
          </cell>
          <cell r="G1991" t="str">
            <v>8 SEMANA</v>
          </cell>
          <cell r="H1991" t="str">
            <v>CLASICO</v>
          </cell>
          <cell r="I1991" t="str">
            <v>-</v>
          </cell>
          <cell r="J1991" t="str">
            <v>REBAJAS OTO - INV 2016</v>
          </cell>
          <cell r="K1991" t="str">
            <v>ALGODON ESTAMPADO</v>
          </cell>
          <cell r="L1991">
            <v>0</v>
          </cell>
          <cell r="M1991" t="str">
            <v>LANZAMIENTO</v>
          </cell>
          <cell r="N1991" t="str">
            <v>COLIN VALLE LORENA</v>
          </cell>
          <cell r="O1991">
            <v>149.9</v>
          </cell>
        </row>
        <row r="1992">
          <cell r="A1992" t="str">
            <v>QC04B327</v>
          </cell>
          <cell r="B1992" t="str">
            <v>PT CABALLERO</v>
          </cell>
          <cell r="C1992" t="str">
            <v>BOXER</v>
          </cell>
          <cell r="D1992" t="str">
            <v>TRENDY</v>
          </cell>
          <cell r="E1992" t="str">
            <v>PRIMAVERA / VERANO</v>
          </cell>
          <cell r="F1992">
            <v>2016</v>
          </cell>
          <cell r="G1992" t="str">
            <v>19 SEMANA</v>
          </cell>
          <cell r="H1992" t="str">
            <v>CLASICO</v>
          </cell>
          <cell r="I1992" t="str">
            <v>-</v>
          </cell>
          <cell r="J1992" t="str">
            <v>REBAJAS OTO - INV 2016</v>
          </cell>
          <cell r="K1992" t="str">
            <v>ALGODON ESTAMPADO</v>
          </cell>
          <cell r="L1992">
            <v>0</v>
          </cell>
          <cell r="M1992" t="str">
            <v>LANZAMIENTO</v>
          </cell>
          <cell r="N1992" t="str">
            <v>COLIN VALLE LORENA</v>
          </cell>
          <cell r="O1992">
            <v>149.9</v>
          </cell>
        </row>
        <row r="1993">
          <cell r="A1993" t="str">
            <v>QC04B329</v>
          </cell>
          <cell r="B1993" t="str">
            <v>PT CABALLERO</v>
          </cell>
          <cell r="C1993" t="str">
            <v>BOXER</v>
          </cell>
          <cell r="D1993" t="str">
            <v>TRENDY</v>
          </cell>
          <cell r="E1993" t="str">
            <v>PRIMAVERA / VERANO</v>
          </cell>
          <cell r="F1993">
            <v>2016</v>
          </cell>
          <cell r="G1993" t="str">
            <v>8 SEMANA</v>
          </cell>
          <cell r="H1993" t="str">
            <v>ANDY</v>
          </cell>
          <cell r="I1993" t="str">
            <v>-</v>
          </cell>
          <cell r="J1993" t="str">
            <v>REBAJAS OTO - INV 2016</v>
          </cell>
          <cell r="K1993" t="str">
            <v>ALGODON ESTAMPADO</v>
          </cell>
          <cell r="L1993">
            <v>0</v>
          </cell>
          <cell r="M1993" t="str">
            <v>LANZAMIENTO</v>
          </cell>
          <cell r="N1993" t="str">
            <v>COLIN VALLE LORENA</v>
          </cell>
          <cell r="O1993">
            <v>149.9</v>
          </cell>
        </row>
        <row r="1994">
          <cell r="A1994" t="str">
            <v>QC04B332</v>
          </cell>
          <cell r="B1994" t="str">
            <v>PT CABALLERO</v>
          </cell>
          <cell r="C1994" t="str">
            <v>BOXER</v>
          </cell>
          <cell r="D1994" t="str">
            <v>TRENDY</v>
          </cell>
          <cell r="E1994" t="str">
            <v>PRIMAVERA / VERANO</v>
          </cell>
          <cell r="F1994">
            <v>2016</v>
          </cell>
          <cell r="G1994" t="str">
            <v>8 SEMANA</v>
          </cell>
          <cell r="H1994" t="str">
            <v>VICTOR</v>
          </cell>
          <cell r="I1994" t="str">
            <v>-</v>
          </cell>
          <cell r="J1994" t="str">
            <v>REBAJAS OTO - INV 2016</v>
          </cell>
          <cell r="K1994" t="str">
            <v>ALGODON ESTAMPADO</v>
          </cell>
          <cell r="L1994">
            <v>0</v>
          </cell>
          <cell r="M1994" t="str">
            <v>LANZAMIENTO</v>
          </cell>
          <cell r="N1994" t="str">
            <v>COLIN VALLE LORENA</v>
          </cell>
          <cell r="O1994">
            <v>149.9</v>
          </cell>
        </row>
        <row r="1995">
          <cell r="A1995" t="str">
            <v>QC04B336</v>
          </cell>
          <cell r="B1995" t="str">
            <v>PT CABALLERO</v>
          </cell>
          <cell r="C1995" t="str">
            <v>BOXER</v>
          </cell>
          <cell r="D1995" t="str">
            <v>TRENDY</v>
          </cell>
          <cell r="E1995" t="str">
            <v>PRIMAVERA / VERANO</v>
          </cell>
          <cell r="F1995">
            <v>2016</v>
          </cell>
          <cell r="G1995" t="str">
            <v>8 SEMANA</v>
          </cell>
          <cell r="H1995" t="str">
            <v>ANDY</v>
          </cell>
          <cell r="I1995" t="str">
            <v>-</v>
          </cell>
          <cell r="J1995" t="str">
            <v>REBAJAS OTO - INV 2016</v>
          </cell>
          <cell r="K1995" t="str">
            <v>ALGODON ESTAMPADO</v>
          </cell>
          <cell r="L1995">
            <v>0</v>
          </cell>
          <cell r="M1995" t="str">
            <v>LANZAMIENTO</v>
          </cell>
          <cell r="N1995" t="str">
            <v>COLIN VALLE LORENA</v>
          </cell>
          <cell r="O1995">
            <v>149.9</v>
          </cell>
        </row>
        <row r="1996">
          <cell r="A1996" t="str">
            <v>QC04B337</v>
          </cell>
          <cell r="B1996" t="str">
            <v>PT CABALLERO</v>
          </cell>
          <cell r="C1996" t="str">
            <v>BOXER</v>
          </cell>
          <cell r="D1996" t="str">
            <v>TRENDY</v>
          </cell>
          <cell r="E1996" t="str">
            <v>PRIMAVERA / VERANO</v>
          </cell>
          <cell r="F1996">
            <v>2016</v>
          </cell>
          <cell r="G1996" t="str">
            <v>8 SEMANA</v>
          </cell>
          <cell r="H1996" t="str">
            <v>VICTOR</v>
          </cell>
          <cell r="I1996" t="str">
            <v>-</v>
          </cell>
          <cell r="J1996" t="str">
            <v>REBAJAS OTO - INV 2016</v>
          </cell>
          <cell r="K1996" t="str">
            <v>ALGODON ESTAMPADO</v>
          </cell>
          <cell r="L1996">
            <v>0</v>
          </cell>
          <cell r="M1996" t="str">
            <v>LANZAMIENTO</v>
          </cell>
          <cell r="N1996" t="str">
            <v>COLIN VALLE LORENA</v>
          </cell>
          <cell r="O1996">
            <v>149.9</v>
          </cell>
        </row>
        <row r="1997">
          <cell r="A1997" t="str">
            <v>QC04B342</v>
          </cell>
          <cell r="B1997" t="str">
            <v>PT CABALLERO</v>
          </cell>
          <cell r="C1997" t="str">
            <v>BOXER</v>
          </cell>
          <cell r="D1997" t="str">
            <v>TRENDY</v>
          </cell>
          <cell r="E1997" t="str">
            <v>PRIMAVERA / VERANO</v>
          </cell>
          <cell r="F1997">
            <v>2016</v>
          </cell>
          <cell r="G1997" t="str">
            <v>33 SEMANA</v>
          </cell>
          <cell r="H1997" t="str">
            <v>VICTOR</v>
          </cell>
          <cell r="I1997" t="str">
            <v>-</v>
          </cell>
          <cell r="J1997" t="str">
            <v>REBAJAS OTO - INV 2016</v>
          </cell>
          <cell r="K1997" t="str">
            <v>ALGODON ESTAMPADO</v>
          </cell>
          <cell r="L1997">
            <v>0</v>
          </cell>
          <cell r="M1997" t="str">
            <v>LANZAMIENTO</v>
          </cell>
          <cell r="N1997" t="str">
            <v>COLIN VALLE LORENA</v>
          </cell>
          <cell r="O1997">
            <v>149.9</v>
          </cell>
        </row>
        <row r="1998">
          <cell r="A1998" t="str">
            <v>QC04B345</v>
          </cell>
          <cell r="B1998" t="str">
            <v>PT CABALLERO</v>
          </cell>
          <cell r="C1998" t="str">
            <v>BOXER</v>
          </cell>
          <cell r="D1998" t="str">
            <v>TRENDY</v>
          </cell>
          <cell r="E1998" t="str">
            <v>PRIMAVERA / VERANO</v>
          </cell>
          <cell r="F1998">
            <v>2016</v>
          </cell>
          <cell r="G1998" t="str">
            <v>8 SEMANA</v>
          </cell>
          <cell r="H1998" t="str">
            <v>ANDY</v>
          </cell>
          <cell r="I1998" t="str">
            <v>-</v>
          </cell>
          <cell r="J1998" t="str">
            <v>REBAJAS OTO - INV 2016</v>
          </cell>
          <cell r="K1998" t="str">
            <v>ALGODON LISO</v>
          </cell>
          <cell r="L1998">
            <v>0</v>
          </cell>
          <cell r="M1998" t="str">
            <v>LANZAMIENTO</v>
          </cell>
          <cell r="N1998" t="str">
            <v>COLIN VALLE LORENA</v>
          </cell>
          <cell r="O1998">
            <v>149.9</v>
          </cell>
        </row>
        <row r="1999">
          <cell r="A1999" t="str">
            <v>QC04B346</v>
          </cell>
          <cell r="B1999" t="str">
            <v>PT CABALLERO</v>
          </cell>
          <cell r="C1999" t="str">
            <v>BOXER</v>
          </cell>
          <cell r="D1999" t="str">
            <v>TRENDY</v>
          </cell>
          <cell r="E1999" t="str">
            <v>PRIMAVERA / VERANO</v>
          </cell>
          <cell r="F1999">
            <v>2016</v>
          </cell>
          <cell r="G1999" t="str">
            <v>29 SEMANA</v>
          </cell>
          <cell r="H1999" t="str">
            <v>NAUTICO</v>
          </cell>
          <cell r="I1999" t="str">
            <v>-</v>
          </cell>
          <cell r="J1999" t="str">
            <v>REBAJAS OTO - INV 2016</v>
          </cell>
          <cell r="K1999" t="str">
            <v>ALGODON LISO</v>
          </cell>
          <cell r="L1999">
            <v>0</v>
          </cell>
          <cell r="M1999" t="str">
            <v>LANZAMIENTO</v>
          </cell>
          <cell r="N1999" t="str">
            <v>COLIN VALLE LORENA</v>
          </cell>
          <cell r="O1999">
            <v>149.9</v>
          </cell>
        </row>
        <row r="2000">
          <cell r="A2000" t="str">
            <v>QC04B347</v>
          </cell>
          <cell r="B2000" t="str">
            <v>PT CABALLERO</v>
          </cell>
          <cell r="C2000" t="str">
            <v>BOXER</v>
          </cell>
          <cell r="D2000" t="str">
            <v>TRENDY</v>
          </cell>
          <cell r="E2000" t="str">
            <v>PRIMAVERA / VERANO</v>
          </cell>
          <cell r="F2000">
            <v>2016</v>
          </cell>
          <cell r="G2000" t="str">
            <v>8 SEMANA</v>
          </cell>
          <cell r="H2000" t="str">
            <v>ANDY</v>
          </cell>
          <cell r="I2000" t="str">
            <v>-</v>
          </cell>
          <cell r="J2000" t="str">
            <v>REBAJAS OTO - INV 2016</v>
          </cell>
          <cell r="K2000" t="str">
            <v>ALGODON LISO</v>
          </cell>
          <cell r="L2000">
            <v>0</v>
          </cell>
          <cell r="M2000" t="str">
            <v>LANZAMIENTO</v>
          </cell>
          <cell r="N2000" t="str">
            <v>COLIN VALLE LORENA</v>
          </cell>
          <cell r="O2000">
            <v>149.9</v>
          </cell>
        </row>
        <row r="2001">
          <cell r="A2001" t="str">
            <v>QC04B349</v>
          </cell>
          <cell r="B2001" t="str">
            <v>PT CABALLERO</v>
          </cell>
          <cell r="C2001" t="str">
            <v>BOXER</v>
          </cell>
          <cell r="D2001" t="str">
            <v>TRENDY</v>
          </cell>
          <cell r="E2001" t="str">
            <v>PRIMAVERA / VERANO</v>
          </cell>
          <cell r="F2001">
            <v>2016</v>
          </cell>
          <cell r="G2001" t="str">
            <v>32 SEMANA</v>
          </cell>
          <cell r="H2001" t="str">
            <v>CLASICO</v>
          </cell>
          <cell r="I2001" t="str">
            <v>-</v>
          </cell>
          <cell r="J2001" t="str">
            <v>REBAJAS OTO - INV 2016</v>
          </cell>
          <cell r="K2001" t="str">
            <v>ALGODON LISO</v>
          </cell>
          <cell r="L2001">
            <v>0</v>
          </cell>
          <cell r="M2001" t="str">
            <v>LANZAMIENTO</v>
          </cell>
          <cell r="N2001" t="str">
            <v>COLIN VALLE LORENA</v>
          </cell>
          <cell r="O2001">
            <v>149.9</v>
          </cell>
        </row>
        <row r="2002">
          <cell r="A2002" t="str">
            <v>QC04B358</v>
          </cell>
          <cell r="B2002" t="str">
            <v>PT CABALLERO</v>
          </cell>
          <cell r="C2002" t="str">
            <v>BOXER</v>
          </cell>
          <cell r="D2002" t="str">
            <v>TRENDY</v>
          </cell>
          <cell r="E2002" t="str">
            <v>OTOÑO / INVIERNO</v>
          </cell>
          <cell r="F2002">
            <v>2016</v>
          </cell>
          <cell r="G2002" t="str">
            <v>38 SEMANA</v>
          </cell>
          <cell r="H2002" t="str">
            <v>NAUTICO</v>
          </cell>
          <cell r="I2002" t="str">
            <v>-</v>
          </cell>
          <cell r="J2002" t="str">
            <v>REBAJAS PRI - VER 2019</v>
          </cell>
          <cell r="K2002" t="str">
            <v>ALGODON ESTAMPADO</v>
          </cell>
          <cell r="L2002">
            <v>0</v>
          </cell>
          <cell r="M2002" t="str">
            <v>LANZAMIENTO</v>
          </cell>
          <cell r="N2002" t="str">
            <v>COLIN VALLE LORENA</v>
          </cell>
          <cell r="O2002">
            <v>179.9</v>
          </cell>
        </row>
        <row r="2003">
          <cell r="A2003" t="str">
            <v>QC04B361</v>
          </cell>
          <cell r="B2003" t="str">
            <v>PT CABALLERO</v>
          </cell>
          <cell r="C2003" t="str">
            <v>BOXER</v>
          </cell>
          <cell r="D2003" t="str">
            <v>VANGUARDIA</v>
          </cell>
          <cell r="E2003" t="str">
            <v>OTOÑO / INVIERNO</v>
          </cell>
          <cell r="F2003">
            <v>2016</v>
          </cell>
          <cell r="G2003" t="str">
            <v>40 SEMANA</v>
          </cell>
          <cell r="H2003" t="str">
            <v>CLASICO</v>
          </cell>
          <cell r="I2003" t="str">
            <v>-</v>
          </cell>
          <cell r="J2003" t="str">
            <v>LINEA</v>
          </cell>
          <cell r="K2003" t="str">
            <v>ALGODON ESTAMPADO</v>
          </cell>
          <cell r="L2003">
            <v>0</v>
          </cell>
          <cell r="M2003" t="str">
            <v>LANZAMIENTO</v>
          </cell>
          <cell r="N2003" t="str">
            <v>COLIN VALLE LORENA</v>
          </cell>
          <cell r="O2003">
            <v>179.9</v>
          </cell>
        </row>
        <row r="2004">
          <cell r="A2004" t="str">
            <v>QC04B366</v>
          </cell>
          <cell r="B2004" t="str">
            <v>PT CABALLERO</v>
          </cell>
          <cell r="C2004" t="str">
            <v>BOXER</v>
          </cell>
          <cell r="D2004" t="str">
            <v>TRENDY</v>
          </cell>
          <cell r="E2004" t="str">
            <v>OTOÑO / INVIERNO</v>
          </cell>
          <cell r="F2004">
            <v>2016</v>
          </cell>
          <cell r="G2004" t="str">
            <v>42 SEMANA</v>
          </cell>
          <cell r="H2004" t="str">
            <v>ANDY</v>
          </cell>
          <cell r="I2004" t="str">
            <v>-</v>
          </cell>
          <cell r="J2004" t="str">
            <v>REBAJAS OTO - INV 2018</v>
          </cell>
          <cell r="K2004" t="str">
            <v>ALGODON ESTAMPADO</v>
          </cell>
          <cell r="L2004">
            <v>0</v>
          </cell>
          <cell r="M2004" t="str">
            <v>LANZAMIENTO</v>
          </cell>
          <cell r="N2004" t="str">
            <v>COLIN VALLE LORENA</v>
          </cell>
          <cell r="O2004">
            <v>179.9</v>
          </cell>
        </row>
        <row r="2005">
          <cell r="A2005" t="str">
            <v>QC04B372</v>
          </cell>
          <cell r="B2005" t="str">
            <v>PT CABALLERO</v>
          </cell>
          <cell r="C2005" t="str">
            <v>BOXER</v>
          </cell>
          <cell r="D2005" t="str">
            <v>TRENDY</v>
          </cell>
          <cell r="E2005" t="str">
            <v>OTOÑO / INVIERNO</v>
          </cell>
          <cell r="F2005">
            <v>2016</v>
          </cell>
          <cell r="G2005" t="str">
            <v>36 SEMANA</v>
          </cell>
          <cell r="H2005" t="str">
            <v>VICTOR</v>
          </cell>
          <cell r="I2005" t="str">
            <v>-</v>
          </cell>
          <cell r="J2005" t="str">
            <v>REBAJAS OTO - INV 2018</v>
          </cell>
          <cell r="K2005" t="str">
            <v>ALGODON ESTAMPADO</v>
          </cell>
          <cell r="L2005">
            <v>0</v>
          </cell>
          <cell r="M2005" t="str">
            <v>LANZAMIENTO</v>
          </cell>
          <cell r="N2005" t="str">
            <v>COLIN VALLE LORENA</v>
          </cell>
          <cell r="O2005">
            <v>179.9</v>
          </cell>
        </row>
        <row r="2006">
          <cell r="A2006" t="str">
            <v>QC04B373</v>
          </cell>
          <cell r="B2006" t="str">
            <v>PT CABALLERO</v>
          </cell>
          <cell r="C2006" t="str">
            <v>BOXER</v>
          </cell>
          <cell r="D2006" t="str">
            <v>TRENDY</v>
          </cell>
          <cell r="E2006" t="str">
            <v>OTOÑO / INVIERNO</v>
          </cell>
          <cell r="F2006">
            <v>2016</v>
          </cell>
          <cell r="G2006" t="str">
            <v>39 SEMANA</v>
          </cell>
          <cell r="H2006" t="str">
            <v>CLASICO</v>
          </cell>
          <cell r="I2006" t="str">
            <v>-</v>
          </cell>
          <cell r="J2006" t="str">
            <v>REBAJAS OTO - INV 2018</v>
          </cell>
          <cell r="K2006" t="str">
            <v>ALGODON ESTAMPADO</v>
          </cell>
          <cell r="L2006">
            <v>0</v>
          </cell>
          <cell r="M2006" t="str">
            <v>LANZAMIENTO</v>
          </cell>
          <cell r="N2006" t="str">
            <v>COLIN VALLE LORENA</v>
          </cell>
          <cell r="O2006">
            <v>179.9</v>
          </cell>
        </row>
        <row r="2007">
          <cell r="A2007" t="str">
            <v>QC04B378</v>
          </cell>
          <cell r="B2007" t="str">
            <v>PT CABALLERO</v>
          </cell>
          <cell r="C2007" t="str">
            <v>BOXER</v>
          </cell>
          <cell r="D2007" t="str">
            <v>TRENDY</v>
          </cell>
          <cell r="E2007" t="str">
            <v>OTOÑO / INVIERNO</v>
          </cell>
          <cell r="F2007">
            <v>2016</v>
          </cell>
          <cell r="G2007" t="str">
            <v>42 SEMANA</v>
          </cell>
          <cell r="H2007" t="str">
            <v>VICTOR</v>
          </cell>
          <cell r="I2007" t="str">
            <v>-</v>
          </cell>
          <cell r="J2007" t="str">
            <v>REBAJAS OTO - INV 2018</v>
          </cell>
          <cell r="K2007" t="str">
            <v>ALGODON ESTAMPADO</v>
          </cell>
          <cell r="L2007">
            <v>0</v>
          </cell>
          <cell r="M2007" t="str">
            <v>LANZAMIENTO</v>
          </cell>
          <cell r="N2007" t="str">
            <v>COLIN VALLE LORENA</v>
          </cell>
          <cell r="O2007">
            <v>179.9</v>
          </cell>
        </row>
        <row r="2008">
          <cell r="A2008" t="str">
            <v>QC04B384</v>
          </cell>
          <cell r="B2008" t="str">
            <v>PT CABALLERO</v>
          </cell>
          <cell r="C2008" t="str">
            <v>BOXER</v>
          </cell>
          <cell r="D2008" t="str">
            <v>TRENDY</v>
          </cell>
          <cell r="E2008" t="str">
            <v>OTOÑO / INVIERNO</v>
          </cell>
          <cell r="F2008">
            <v>2016</v>
          </cell>
          <cell r="G2008" t="str">
            <v>48 SEMANA</v>
          </cell>
          <cell r="H2008" t="str">
            <v>VICTOR</v>
          </cell>
          <cell r="I2008" t="str">
            <v>-</v>
          </cell>
          <cell r="J2008" t="str">
            <v>REBAJAS PRI - VER 2019</v>
          </cell>
          <cell r="K2008" t="str">
            <v>ALGODON ESTAMPADO</v>
          </cell>
          <cell r="L2008">
            <v>0</v>
          </cell>
          <cell r="M2008" t="str">
            <v>LANZAMIENTO</v>
          </cell>
          <cell r="N2008" t="str">
            <v>COLIN VALLE LORENA</v>
          </cell>
          <cell r="O2008">
            <v>179.9</v>
          </cell>
        </row>
        <row r="2009">
          <cell r="A2009" t="str">
            <v>QC04B394</v>
          </cell>
          <cell r="B2009" t="str">
            <v>PT CABALLERO</v>
          </cell>
          <cell r="C2009" t="str">
            <v>BOXER</v>
          </cell>
          <cell r="D2009" t="str">
            <v>TRENDY</v>
          </cell>
          <cell r="E2009" t="str">
            <v>OTOÑO / INVIERNO</v>
          </cell>
          <cell r="F2009">
            <v>2016</v>
          </cell>
          <cell r="G2009" t="str">
            <v>51 SEMANA</v>
          </cell>
          <cell r="H2009" t="str">
            <v>ANDY</v>
          </cell>
          <cell r="I2009" t="str">
            <v>-</v>
          </cell>
          <cell r="J2009" t="str">
            <v>REBAJAS OTO - INV 2018</v>
          </cell>
          <cell r="K2009" t="str">
            <v>ALGODON ESTAMPADO</v>
          </cell>
          <cell r="L2009">
            <v>0</v>
          </cell>
          <cell r="M2009" t="str">
            <v>LANZAMIENTO</v>
          </cell>
          <cell r="N2009" t="str">
            <v>COLIN VALLE LORENA</v>
          </cell>
          <cell r="O2009">
            <v>179.9</v>
          </cell>
        </row>
        <row r="2010">
          <cell r="A2010" t="str">
            <v>QC04B395</v>
          </cell>
          <cell r="B2010" t="str">
            <v>PT CABALLERO</v>
          </cell>
          <cell r="C2010" t="str">
            <v>BOXER</v>
          </cell>
          <cell r="D2010" t="str">
            <v>VANGUARDIA</v>
          </cell>
          <cell r="E2010" t="str">
            <v>OTOÑO / INVIERNO</v>
          </cell>
          <cell r="F2010">
            <v>2016</v>
          </cell>
          <cell r="G2010" t="str">
            <v>53 SEMANA</v>
          </cell>
          <cell r="H2010" t="str">
            <v>VICTOR</v>
          </cell>
          <cell r="I2010" t="str">
            <v>-</v>
          </cell>
          <cell r="J2010" t="str">
            <v>REBAJAS OTO - INV 2018</v>
          </cell>
          <cell r="K2010" t="str">
            <v>ALGODON ESTAMPADO</v>
          </cell>
          <cell r="L2010">
            <v>0</v>
          </cell>
          <cell r="M2010" t="str">
            <v>LANZAMIENTO</v>
          </cell>
          <cell r="N2010" t="str">
            <v>COLIN VALLE LORENA</v>
          </cell>
          <cell r="O2010">
            <v>179.9</v>
          </cell>
        </row>
        <row r="2011">
          <cell r="A2011" t="str">
            <v>QC04B412</v>
          </cell>
          <cell r="B2011" t="str">
            <v>PT CABALLERO</v>
          </cell>
          <cell r="C2011" t="str">
            <v>BOXER</v>
          </cell>
          <cell r="D2011" t="str">
            <v>VANGUARDIA</v>
          </cell>
          <cell r="E2011" t="str">
            <v>PRIMAVERA / VERANO</v>
          </cell>
          <cell r="F2011">
            <v>2017</v>
          </cell>
          <cell r="G2011" t="str">
            <v>15 SEMANA</v>
          </cell>
          <cell r="H2011" t="str">
            <v>SUSPENSORIO NOE</v>
          </cell>
          <cell r="I2011" t="str">
            <v>-</v>
          </cell>
          <cell r="J2011" t="str">
            <v>REBAJAS OTO - INV 2018</v>
          </cell>
          <cell r="K2011" t="str">
            <v>ALGODON LISO</v>
          </cell>
          <cell r="L2011">
            <v>0</v>
          </cell>
          <cell r="M2011" t="str">
            <v>LANZAMIENTO</v>
          </cell>
          <cell r="N2011" t="str">
            <v>COLIN VALLE LORENA</v>
          </cell>
          <cell r="O2011">
            <v>179.9</v>
          </cell>
        </row>
        <row r="2012">
          <cell r="A2012" t="str">
            <v>QC04B413</v>
          </cell>
          <cell r="B2012" t="str">
            <v>PT CABALLERO</v>
          </cell>
          <cell r="C2012" t="str">
            <v>BOXER</v>
          </cell>
          <cell r="D2012" t="str">
            <v>TRENDY</v>
          </cell>
          <cell r="E2012" t="str">
            <v>PRIMAVERA / VERANO</v>
          </cell>
          <cell r="F2012">
            <v>2017</v>
          </cell>
          <cell r="G2012" t="str">
            <v>13 SEMANA</v>
          </cell>
          <cell r="H2012" t="str">
            <v>SUSPENSORIO NOE</v>
          </cell>
          <cell r="I2012" t="str">
            <v>-</v>
          </cell>
          <cell r="J2012" t="str">
            <v>REBAJAS OTO - INV 2018</v>
          </cell>
          <cell r="K2012" t="str">
            <v>ALGODON LISO</v>
          </cell>
          <cell r="L2012">
            <v>0</v>
          </cell>
          <cell r="M2012" t="str">
            <v>LANZAMIENTO</v>
          </cell>
          <cell r="N2012" t="str">
            <v>COLIN VALLE LORENA</v>
          </cell>
          <cell r="O2012">
            <v>179.9</v>
          </cell>
        </row>
        <row r="2013">
          <cell r="A2013" t="str">
            <v>QC04B415</v>
          </cell>
          <cell r="B2013" t="str">
            <v>PT CABALLERO</v>
          </cell>
          <cell r="C2013" t="str">
            <v>BOXER</v>
          </cell>
          <cell r="D2013" t="str">
            <v>TRENDY</v>
          </cell>
          <cell r="E2013" t="str">
            <v>PRIMAVERA / VERANO</v>
          </cell>
          <cell r="F2013">
            <v>2017</v>
          </cell>
          <cell r="G2013" t="str">
            <v>8 SEMANA</v>
          </cell>
          <cell r="H2013" t="str">
            <v>ANDY</v>
          </cell>
          <cell r="I2013" t="str">
            <v>-</v>
          </cell>
          <cell r="J2013" t="str">
            <v>REBAJAS OTO - INV 2018</v>
          </cell>
          <cell r="K2013" t="str">
            <v>ALGODON LISO</v>
          </cell>
          <cell r="L2013">
            <v>0</v>
          </cell>
          <cell r="M2013" t="str">
            <v>LANZAMIENTO</v>
          </cell>
          <cell r="N2013" t="str">
            <v>COLIN VALLE LORENA</v>
          </cell>
          <cell r="O2013">
            <v>179.9</v>
          </cell>
        </row>
        <row r="2014">
          <cell r="A2014" t="str">
            <v>QC04B429</v>
          </cell>
          <cell r="B2014" t="str">
            <v>PT CABALLERO</v>
          </cell>
          <cell r="C2014" t="str">
            <v>BOXER</v>
          </cell>
          <cell r="D2014" t="str">
            <v>TRENDY</v>
          </cell>
          <cell r="E2014" t="str">
            <v>OTOÑO / INVIERNO</v>
          </cell>
          <cell r="F2014">
            <v>2017</v>
          </cell>
          <cell r="G2014" t="str">
            <v>30 SEMANA</v>
          </cell>
          <cell r="H2014" t="str">
            <v>ANDY</v>
          </cell>
          <cell r="I2014" t="str">
            <v>-</v>
          </cell>
          <cell r="J2014" t="str">
            <v>REBAJAS OTO - INV 2018</v>
          </cell>
          <cell r="K2014" t="str">
            <v>ALGODON ESTAMPADO</v>
          </cell>
          <cell r="L2014">
            <v>0</v>
          </cell>
          <cell r="M2014" t="str">
            <v>LANZAMIENTO</v>
          </cell>
          <cell r="N2014" t="str">
            <v>COLIN VALLE LORENA</v>
          </cell>
          <cell r="O2014">
            <v>179.9</v>
          </cell>
        </row>
        <row r="2015">
          <cell r="A2015" t="str">
            <v>QC04B433</v>
          </cell>
          <cell r="B2015" t="str">
            <v>PT CABALLERO</v>
          </cell>
          <cell r="C2015" t="str">
            <v>BOXER</v>
          </cell>
          <cell r="D2015" t="str">
            <v>TRENDY</v>
          </cell>
          <cell r="E2015" t="str">
            <v>OTOÑO / INVIERNO</v>
          </cell>
          <cell r="F2015">
            <v>2017</v>
          </cell>
          <cell r="G2015" t="str">
            <v>33 SEMANA</v>
          </cell>
          <cell r="H2015" t="str">
            <v>NOE</v>
          </cell>
          <cell r="I2015" t="str">
            <v>-</v>
          </cell>
          <cell r="J2015" t="str">
            <v>REBAJAS OTO - INV 2018</v>
          </cell>
          <cell r="K2015" t="str">
            <v>ALGODON LISO</v>
          </cell>
          <cell r="L2015">
            <v>0</v>
          </cell>
          <cell r="M2015" t="str">
            <v>LANZAMIENTO</v>
          </cell>
          <cell r="N2015" t="str">
            <v>COLIN VALLE LORENA</v>
          </cell>
          <cell r="O2015">
            <v>179.9</v>
          </cell>
        </row>
        <row r="2016">
          <cell r="A2016" t="str">
            <v>QC04B436</v>
          </cell>
          <cell r="B2016" t="str">
            <v>PT CABALLERO</v>
          </cell>
          <cell r="C2016" t="str">
            <v>BOXER</v>
          </cell>
          <cell r="D2016" t="str">
            <v>TRENDY</v>
          </cell>
          <cell r="E2016" t="str">
            <v>OTOÑO / INVIERNO</v>
          </cell>
          <cell r="F2016">
            <v>2017</v>
          </cell>
          <cell r="G2016" t="str">
            <v>30 SEMANA</v>
          </cell>
          <cell r="H2016" t="str">
            <v>ANDY</v>
          </cell>
          <cell r="I2016" t="str">
            <v>-</v>
          </cell>
          <cell r="J2016" t="str">
            <v>REBAJAS OTO - INV 2018</v>
          </cell>
          <cell r="K2016" t="str">
            <v>ALGODON LISO</v>
          </cell>
          <cell r="L2016">
            <v>0</v>
          </cell>
          <cell r="M2016" t="str">
            <v>LANZAMIENTO</v>
          </cell>
          <cell r="N2016" t="str">
            <v>COLIN VALLE LORENA</v>
          </cell>
          <cell r="O2016">
            <v>179.9</v>
          </cell>
        </row>
        <row r="2017">
          <cell r="A2017" t="str">
            <v>QC04B440</v>
          </cell>
          <cell r="B2017" t="str">
            <v>PT CABALLERO</v>
          </cell>
          <cell r="C2017" t="str">
            <v>BOXER</v>
          </cell>
          <cell r="D2017" t="str">
            <v>TRENDY</v>
          </cell>
          <cell r="E2017" t="str">
            <v>PRIMAVERA / VERANO</v>
          </cell>
          <cell r="F2017">
            <v>2017</v>
          </cell>
          <cell r="G2017" t="str">
            <v>18 SEMANA</v>
          </cell>
          <cell r="H2017" t="str">
            <v>ANDY</v>
          </cell>
          <cell r="I2017" t="str">
            <v>-</v>
          </cell>
          <cell r="J2017" t="str">
            <v>REBAJAS OTO - INV 2018</v>
          </cell>
          <cell r="K2017" t="str">
            <v>ALGODON LISO</v>
          </cell>
          <cell r="L2017">
            <v>0</v>
          </cell>
          <cell r="M2017" t="str">
            <v>LANZAMIENTO</v>
          </cell>
          <cell r="N2017" t="str">
            <v>COLIN VALLE LORENA</v>
          </cell>
          <cell r="O2017">
            <v>179.9</v>
          </cell>
        </row>
        <row r="2018">
          <cell r="A2018" t="str">
            <v>QC04B441</v>
          </cell>
          <cell r="B2018" t="str">
            <v>PT CABALLERO</v>
          </cell>
          <cell r="C2018" t="str">
            <v>BOXER</v>
          </cell>
          <cell r="D2018" t="str">
            <v>TRENDY</v>
          </cell>
          <cell r="E2018" t="str">
            <v>PRIMAVERA / VERANO</v>
          </cell>
          <cell r="F2018">
            <v>2017</v>
          </cell>
          <cell r="G2018" t="str">
            <v>18 SEMANA</v>
          </cell>
          <cell r="H2018" t="str">
            <v>BRIEF</v>
          </cell>
          <cell r="I2018" t="str">
            <v>-</v>
          </cell>
          <cell r="J2018" t="str">
            <v>REBAJAS OTO - INV 2018</v>
          </cell>
          <cell r="K2018" t="str">
            <v>ALGODON LISO</v>
          </cell>
          <cell r="L2018">
            <v>0</v>
          </cell>
          <cell r="M2018" t="str">
            <v>LANZAMIENTO</v>
          </cell>
          <cell r="N2018" t="str">
            <v>COLIN VALLE LORENA</v>
          </cell>
          <cell r="O2018">
            <v>179.9</v>
          </cell>
        </row>
        <row r="2019">
          <cell r="A2019" t="str">
            <v>QC04B448</v>
          </cell>
          <cell r="B2019" t="str">
            <v>PT CABALLERO</v>
          </cell>
          <cell r="C2019" t="str">
            <v>BOXER</v>
          </cell>
          <cell r="D2019" t="str">
            <v>TRENDY</v>
          </cell>
          <cell r="E2019" t="str">
            <v>OTOÑO / INVIERNO</v>
          </cell>
          <cell r="F2019">
            <v>2017</v>
          </cell>
          <cell r="G2019" t="str">
            <v>41 SEMANA</v>
          </cell>
          <cell r="H2019" t="str">
            <v>STREISON</v>
          </cell>
          <cell r="I2019" t="str">
            <v>-</v>
          </cell>
          <cell r="J2019" t="str">
            <v>REBAJAS OTO - INV 2018</v>
          </cell>
          <cell r="K2019" t="str">
            <v>ALGODON ESTAMPADO</v>
          </cell>
          <cell r="L2019">
            <v>0</v>
          </cell>
          <cell r="M2019" t="str">
            <v>LANZAMIENTO</v>
          </cell>
          <cell r="N2019" t="str">
            <v>COLIN VALLE LORENA</v>
          </cell>
          <cell r="O2019">
            <v>179.9</v>
          </cell>
        </row>
        <row r="2020">
          <cell r="A2020" t="str">
            <v>QC04B451</v>
          </cell>
          <cell r="B2020" t="str">
            <v>PT CABALLERO</v>
          </cell>
          <cell r="C2020" t="str">
            <v>BOXER</v>
          </cell>
          <cell r="D2020" t="str">
            <v>ADVANCE</v>
          </cell>
          <cell r="E2020" t="str">
            <v>OTOÑO / INVIERNO</v>
          </cell>
          <cell r="F2020" t="str">
            <v>2020</v>
          </cell>
          <cell r="G2020" t="str">
            <v>49 SEMANA</v>
          </cell>
          <cell r="H2020" t="str">
            <v>-</v>
          </cell>
          <cell r="I2020" t="str">
            <v>MANGA CORTA</v>
          </cell>
          <cell r="J2020" t="str">
            <v>LINEA</v>
          </cell>
          <cell r="K2020">
            <v>0</v>
          </cell>
          <cell r="L2020" t="str">
            <v>RETRO</v>
          </cell>
          <cell r="M2020">
            <v>0</v>
          </cell>
          <cell r="N2020" t="str">
            <v>TEINME</v>
          </cell>
          <cell r="O2020">
            <v>179.9</v>
          </cell>
        </row>
        <row r="2021">
          <cell r="A2021" t="str">
            <v>QC04B452</v>
          </cell>
          <cell r="B2021" t="str">
            <v>PT CABALLERO</v>
          </cell>
          <cell r="C2021" t="str">
            <v>BOXER</v>
          </cell>
          <cell r="D2021" t="str">
            <v>TRENDY</v>
          </cell>
          <cell r="E2021" t="str">
            <v>PRIMAVERA / VERANO</v>
          </cell>
          <cell r="F2021">
            <v>0</v>
          </cell>
          <cell r="G2021" t="str">
            <v>18 SEMANA</v>
          </cell>
          <cell r="H2021" t="str">
            <v>STREISON</v>
          </cell>
          <cell r="I2021" t="str">
            <v>BOXER</v>
          </cell>
          <cell r="J2021" t="str">
            <v>REBAJAS</v>
          </cell>
          <cell r="K2021" t="str">
            <v>ALGODON LISO</v>
          </cell>
          <cell r="L2021">
            <v>0</v>
          </cell>
          <cell r="M2021" t="str">
            <v>LANZAMIENTO</v>
          </cell>
          <cell r="N2021" t="str">
            <v>COLIN VALLE LORENA</v>
          </cell>
          <cell r="O2021">
            <v>179.9</v>
          </cell>
        </row>
        <row r="2022">
          <cell r="A2022" t="str">
            <v>QC04B453</v>
          </cell>
          <cell r="B2022" t="str">
            <v>PT CABALLERO</v>
          </cell>
          <cell r="C2022" t="str">
            <v>BOXER</v>
          </cell>
          <cell r="D2022" t="str">
            <v>TRENDY</v>
          </cell>
          <cell r="E2022" t="str">
            <v>PRIMAVERA / VERANO</v>
          </cell>
          <cell r="F2022">
            <v>2017</v>
          </cell>
          <cell r="G2022" t="str">
            <v>18 SEMANA</v>
          </cell>
          <cell r="H2022" t="str">
            <v>DSL</v>
          </cell>
          <cell r="I2022" t="str">
            <v>-</v>
          </cell>
          <cell r="J2022" t="str">
            <v>REBAJAS OTO - INV 2018</v>
          </cell>
          <cell r="K2022" t="str">
            <v>ALGODON LISO</v>
          </cell>
          <cell r="L2022">
            <v>0</v>
          </cell>
          <cell r="M2022" t="str">
            <v>LANZAMIENTO</v>
          </cell>
          <cell r="N2022" t="str">
            <v>COLIN VALLE LORENA</v>
          </cell>
          <cell r="O2022">
            <v>179.9</v>
          </cell>
        </row>
        <row r="2023">
          <cell r="A2023" t="str">
            <v>QC04B454</v>
          </cell>
          <cell r="B2023" t="str">
            <v>PT CABALLERO</v>
          </cell>
          <cell r="C2023" t="str">
            <v>BOXER</v>
          </cell>
          <cell r="D2023" t="str">
            <v>TRENDY</v>
          </cell>
          <cell r="E2023" t="str">
            <v>PRIMAVERA / VERANO</v>
          </cell>
          <cell r="F2023">
            <v>2017</v>
          </cell>
          <cell r="G2023" t="str">
            <v>18 SEMANA</v>
          </cell>
          <cell r="H2023" t="str">
            <v>DSL</v>
          </cell>
          <cell r="I2023" t="str">
            <v>-</v>
          </cell>
          <cell r="J2023" t="str">
            <v>REBAJAS OTO - INV 2018</v>
          </cell>
          <cell r="K2023" t="str">
            <v>ALGODON LISO</v>
          </cell>
          <cell r="L2023">
            <v>0</v>
          </cell>
          <cell r="M2023" t="str">
            <v>LANZAMIENTO</v>
          </cell>
          <cell r="N2023" t="str">
            <v>COLIN VALLE LORENA</v>
          </cell>
          <cell r="O2023">
            <v>179.9</v>
          </cell>
        </row>
        <row r="2024">
          <cell r="A2024" t="str">
            <v>QC04B460</v>
          </cell>
          <cell r="B2024" t="str">
            <v>PT CABALLERO</v>
          </cell>
          <cell r="C2024" t="str">
            <v>BOXER</v>
          </cell>
          <cell r="D2024" t="str">
            <v>TRENDY</v>
          </cell>
          <cell r="E2024" t="str">
            <v>OTOÑO / INVIERNO</v>
          </cell>
          <cell r="F2024">
            <v>2017</v>
          </cell>
          <cell r="G2024" t="str">
            <v>52 SEMANA</v>
          </cell>
          <cell r="H2024" t="str">
            <v>DSL</v>
          </cell>
          <cell r="I2024" t="str">
            <v>-</v>
          </cell>
          <cell r="J2024" t="str">
            <v>REBAJAS OTO - INV 2018</v>
          </cell>
          <cell r="K2024" t="str">
            <v>ALGODON ESTAMPADO</v>
          </cell>
          <cell r="L2024">
            <v>0</v>
          </cell>
          <cell r="M2024" t="str">
            <v>LANZAMIENTO</v>
          </cell>
          <cell r="N2024" t="str">
            <v>COLIN VALLE LORENA</v>
          </cell>
          <cell r="O2024">
            <v>179.9</v>
          </cell>
        </row>
        <row r="2025">
          <cell r="A2025" t="str">
            <v>QC04B461</v>
          </cell>
          <cell r="B2025" t="str">
            <v>PT CABALLERO</v>
          </cell>
          <cell r="C2025" t="str">
            <v>BOXER</v>
          </cell>
          <cell r="D2025" t="str">
            <v>VANGUARDIA</v>
          </cell>
          <cell r="E2025" t="str">
            <v>OTOÑO / INVIERNO</v>
          </cell>
          <cell r="F2025">
            <v>2017</v>
          </cell>
          <cell r="G2025" t="str">
            <v>1 SEMANA</v>
          </cell>
          <cell r="H2025" t="str">
            <v>DSL</v>
          </cell>
          <cell r="I2025" t="str">
            <v>-</v>
          </cell>
          <cell r="J2025" t="str">
            <v>REBAJAS OTO - INV 2018</v>
          </cell>
          <cell r="K2025" t="str">
            <v>SUBLIMADO</v>
          </cell>
          <cell r="L2025">
            <v>0</v>
          </cell>
          <cell r="M2025" t="str">
            <v>LANZAMIENTO</v>
          </cell>
          <cell r="N2025" t="str">
            <v>COLIN VALLE LORENA</v>
          </cell>
          <cell r="O2025">
            <v>179.9</v>
          </cell>
        </row>
        <row r="2026">
          <cell r="A2026" t="str">
            <v>QC04B462</v>
          </cell>
          <cell r="B2026" t="str">
            <v>PT CABALLERO</v>
          </cell>
          <cell r="C2026" t="str">
            <v>BOXER</v>
          </cell>
          <cell r="D2026" t="str">
            <v>TRENDY</v>
          </cell>
          <cell r="E2026" t="str">
            <v>OTOÑO / INVIERNO</v>
          </cell>
          <cell r="F2026">
            <v>2017</v>
          </cell>
          <cell r="G2026" t="str">
            <v>1 SEMANA</v>
          </cell>
          <cell r="H2026" t="str">
            <v>REPLAY</v>
          </cell>
          <cell r="I2026" t="str">
            <v>-</v>
          </cell>
          <cell r="J2026" t="str">
            <v>REBAJAS OTO - INV 2018</v>
          </cell>
          <cell r="K2026" t="str">
            <v>ALGODON ESTAMPADO</v>
          </cell>
          <cell r="L2026">
            <v>0</v>
          </cell>
          <cell r="M2026" t="str">
            <v>LANZAMIENTO</v>
          </cell>
          <cell r="N2026" t="str">
            <v>COLIN VALLE LORENA</v>
          </cell>
          <cell r="O2026">
            <v>179.9</v>
          </cell>
        </row>
        <row r="2027">
          <cell r="A2027" t="str">
            <v>QC04B463</v>
          </cell>
          <cell r="B2027" t="str">
            <v>PT CABALLERO</v>
          </cell>
          <cell r="C2027" t="str">
            <v>BOXER</v>
          </cell>
          <cell r="D2027" t="str">
            <v>TRENDY</v>
          </cell>
          <cell r="E2027" t="str">
            <v>PRIMAVERA / VERANO</v>
          </cell>
          <cell r="F2027">
            <v>2018</v>
          </cell>
          <cell r="G2027" t="str">
            <v>2 SEMANA</v>
          </cell>
          <cell r="H2027" t="str">
            <v>REPLAY</v>
          </cell>
          <cell r="I2027" t="str">
            <v>-</v>
          </cell>
          <cell r="J2027" t="str">
            <v>REBAJAS OTO - INV 2018</v>
          </cell>
          <cell r="K2027" t="str">
            <v>ALGODON ESTAMPADO</v>
          </cell>
          <cell r="L2027">
            <v>0</v>
          </cell>
          <cell r="M2027" t="str">
            <v>LANZAMIENTO</v>
          </cell>
          <cell r="N2027" t="str">
            <v>COLIN VALLE LORENA</v>
          </cell>
          <cell r="O2027">
            <v>179.9</v>
          </cell>
        </row>
        <row r="2028">
          <cell r="A2028" t="str">
            <v>QC04B464</v>
          </cell>
          <cell r="B2028" t="str">
            <v>PT CABALLERO</v>
          </cell>
          <cell r="C2028" t="str">
            <v>BOXER</v>
          </cell>
          <cell r="D2028" t="str">
            <v>TRENDY</v>
          </cell>
          <cell r="E2028" t="str">
            <v>PRIMAVERA / VERANO</v>
          </cell>
          <cell r="F2028">
            <v>2018</v>
          </cell>
          <cell r="G2028" t="str">
            <v>6 SEMANA</v>
          </cell>
          <cell r="H2028" t="str">
            <v>TRIPACK NAUTICO</v>
          </cell>
          <cell r="I2028" t="str">
            <v>BOXER</v>
          </cell>
          <cell r="J2028" t="str">
            <v>REBAJAS</v>
          </cell>
          <cell r="K2028" t="str">
            <v>ALGODON LISO</v>
          </cell>
          <cell r="L2028">
            <v>0</v>
          </cell>
          <cell r="M2028" t="str">
            <v>RESURTIDO</v>
          </cell>
          <cell r="N2028" t="str">
            <v>COLIN VALLE LORENA</v>
          </cell>
          <cell r="O2028">
            <v>389.9</v>
          </cell>
        </row>
        <row r="2029">
          <cell r="A2029" t="str">
            <v>QC04B466</v>
          </cell>
          <cell r="B2029" t="str">
            <v>PT CABALLERO</v>
          </cell>
          <cell r="C2029" t="str">
            <v>BOXER</v>
          </cell>
          <cell r="D2029" t="str">
            <v>TRENDY</v>
          </cell>
          <cell r="E2029" t="str">
            <v>PRIMAVERA / VERANO</v>
          </cell>
          <cell r="F2029">
            <v>2018</v>
          </cell>
          <cell r="G2029" t="str">
            <v>10 SEMANA</v>
          </cell>
          <cell r="H2029" t="str">
            <v>NAUTICO</v>
          </cell>
          <cell r="I2029" t="str">
            <v>-</v>
          </cell>
          <cell r="J2029" t="str">
            <v>REBAJAS OTO - INV 2018</v>
          </cell>
          <cell r="K2029" t="str">
            <v>ALGODON LISO</v>
          </cell>
          <cell r="L2029">
            <v>0</v>
          </cell>
          <cell r="M2029" t="str">
            <v>RESURTIDO</v>
          </cell>
          <cell r="N2029" t="str">
            <v>COLIN VALLE LORENA</v>
          </cell>
          <cell r="O2029">
            <v>179.9</v>
          </cell>
        </row>
        <row r="2030">
          <cell r="A2030" t="str">
            <v>QC04B467</v>
          </cell>
          <cell r="B2030" t="str">
            <v>PT CABALLERO</v>
          </cell>
          <cell r="C2030" t="str">
            <v>BOXER</v>
          </cell>
          <cell r="D2030" t="str">
            <v>TRENDY</v>
          </cell>
          <cell r="E2030" t="str">
            <v>PRIMAVERA / VERANO</v>
          </cell>
          <cell r="F2030">
            <v>2018</v>
          </cell>
          <cell r="G2030" t="str">
            <v>10 SEMANA</v>
          </cell>
          <cell r="H2030" t="str">
            <v>G-STAR</v>
          </cell>
          <cell r="I2030" t="str">
            <v>-</v>
          </cell>
          <cell r="J2030" t="str">
            <v>REBAJAS OTO - INV 2018</v>
          </cell>
          <cell r="K2030" t="str">
            <v>ALGODON LISO</v>
          </cell>
          <cell r="L2030">
            <v>0</v>
          </cell>
          <cell r="M2030" t="str">
            <v>RESURTIDO</v>
          </cell>
          <cell r="N2030" t="str">
            <v>COLIN VALLE LORENA</v>
          </cell>
          <cell r="O2030">
            <v>179.9</v>
          </cell>
        </row>
        <row r="2031">
          <cell r="A2031" t="str">
            <v>QC04B469</v>
          </cell>
          <cell r="B2031" t="str">
            <v>PT CABALLERO</v>
          </cell>
          <cell r="C2031" t="str">
            <v>BOXER</v>
          </cell>
          <cell r="D2031" t="str">
            <v>TRENDY</v>
          </cell>
          <cell r="E2031" t="str">
            <v>PRIMAVERA / VERANO</v>
          </cell>
          <cell r="F2031">
            <v>2018</v>
          </cell>
          <cell r="G2031" t="str">
            <v>13 SEMANA</v>
          </cell>
          <cell r="H2031" t="str">
            <v>VICTOR</v>
          </cell>
          <cell r="I2031" t="str">
            <v>-</v>
          </cell>
          <cell r="J2031" t="str">
            <v>REBAJAS OTO - INV 2018</v>
          </cell>
          <cell r="K2031" t="str">
            <v>POLIESTER DIGITAL</v>
          </cell>
          <cell r="L2031">
            <v>0</v>
          </cell>
          <cell r="M2031" t="str">
            <v>LANZAMIENTO</v>
          </cell>
          <cell r="N2031" t="str">
            <v>COLIN VALLE LORENA</v>
          </cell>
          <cell r="O2031">
            <v>179.9</v>
          </cell>
        </row>
        <row r="2032">
          <cell r="A2032" t="str">
            <v>QC04B470</v>
          </cell>
          <cell r="B2032" t="str">
            <v>PT CABALLERO</v>
          </cell>
          <cell r="C2032" t="str">
            <v>BOXER</v>
          </cell>
          <cell r="D2032" t="str">
            <v>TRENDY</v>
          </cell>
          <cell r="E2032" t="str">
            <v>PRIMAVERA / VERANO</v>
          </cell>
          <cell r="F2032">
            <v>2018</v>
          </cell>
          <cell r="G2032" t="str">
            <v>14 SEMANA</v>
          </cell>
          <cell r="H2032" t="str">
            <v>G-STAR</v>
          </cell>
          <cell r="I2032" t="str">
            <v>-</v>
          </cell>
          <cell r="J2032" t="str">
            <v>REBAJAS OTO - INV 2018</v>
          </cell>
          <cell r="K2032" t="str">
            <v>POLIESTER DIGITAL</v>
          </cell>
          <cell r="L2032">
            <v>0</v>
          </cell>
          <cell r="M2032" t="str">
            <v>RESURTIDO</v>
          </cell>
          <cell r="N2032" t="str">
            <v>COLIN VALLE LORENA</v>
          </cell>
          <cell r="O2032">
            <v>179.9</v>
          </cell>
        </row>
        <row r="2033">
          <cell r="A2033" t="str">
            <v>QC04B471</v>
          </cell>
          <cell r="B2033" t="str">
            <v>PT CABALLERO</v>
          </cell>
          <cell r="C2033" t="str">
            <v>BOXER</v>
          </cell>
          <cell r="D2033" t="str">
            <v>TRENDY</v>
          </cell>
          <cell r="E2033" t="str">
            <v>PRIMAVERA / VERANO</v>
          </cell>
          <cell r="F2033">
            <v>2018</v>
          </cell>
          <cell r="G2033" t="str">
            <v>18 SEMANA</v>
          </cell>
          <cell r="H2033" t="str">
            <v>NAUTICO</v>
          </cell>
          <cell r="I2033" t="str">
            <v>-</v>
          </cell>
          <cell r="J2033" t="str">
            <v>REBAJAS OTO - INV 2018</v>
          </cell>
          <cell r="K2033" t="str">
            <v>ALGODON ESTAMPADO</v>
          </cell>
          <cell r="L2033">
            <v>0</v>
          </cell>
          <cell r="M2033" t="str">
            <v>RESURTIDO</v>
          </cell>
          <cell r="N2033" t="str">
            <v>COLIN VALLE LORENA</v>
          </cell>
          <cell r="O2033">
            <v>179.9</v>
          </cell>
        </row>
        <row r="2034">
          <cell r="A2034" t="str">
            <v>QC04B473</v>
          </cell>
          <cell r="B2034" t="str">
            <v>PT CABALLERO</v>
          </cell>
          <cell r="C2034" t="str">
            <v>BOXER</v>
          </cell>
          <cell r="D2034" t="str">
            <v>TRENDY</v>
          </cell>
          <cell r="E2034" t="str">
            <v>PRIMAVERA / VERANO</v>
          </cell>
          <cell r="F2034">
            <v>2018</v>
          </cell>
          <cell r="G2034" t="str">
            <v>13 SEMANA</v>
          </cell>
          <cell r="H2034" t="str">
            <v>NAUTICO</v>
          </cell>
          <cell r="I2034" t="str">
            <v>-</v>
          </cell>
          <cell r="J2034" t="str">
            <v>REBAJAS OTO - INV 2018</v>
          </cell>
          <cell r="K2034" t="str">
            <v>ALGODON LISO</v>
          </cell>
          <cell r="L2034">
            <v>0</v>
          </cell>
          <cell r="M2034" t="str">
            <v>RESURTIDO</v>
          </cell>
          <cell r="N2034" t="str">
            <v>COLIN VALLE LORENA</v>
          </cell>
          <cell r="O2034">
            <v>179.9</v>
          </cell>
        </row>
        <row r="2035">
          <cell r="A2035" t="str">
            <v>QC04B475</v>
          </cell>
          <cell r="B2035" t="str">
            <v>PT CABALLERO</v>
          </cell>
          <cell r="C2035" t="str">
            <v>BOXER</v>
          </cell>
          <cell r="D2035" t="str">
            <v>TRENDY</v>
          </cell>
          <cell r="E2035" t="str">
            <v>PRIMAVERA / VERANO</v>
          </cell>
          <cell r="F2035">
            <v>2018</v>
          </cell>
          <cell r="G2035" t="str">
            <v>19 SEMANA</v>
          </cell>
          <cell r="H2035" t="str">
            <v>NAUTICO</v>
          </cell>
          <cell r="I2035" t="str">
            <v>-</v>
          </cell>
          <cell r="J2035" t="str">
            <v>REBAJAS OTO - INV 2018</v>
          </cell>
          <cell r="K2035" t="str">
            <v>POLIESTER DIGITAL</v>
          </cell>
          <cell r="L2035">
            <v>0</v>
          </cell>
          <cell r="M2035" t="str">
            <v>RESURTIDO</v>
          </cell>
          <cell r="N2035" t="str">
            <v>COLIN VALLE LORENA</v>
          </cell>
          <cell r="O2035">
            <v>179.9</v>
          </cell>
        </row>
        <row r="2036">
          <cell r="A2036" t="str">
            <v>QC04B477</v>
          </cell>
          <cell r="B2036" t="str">
            <v>PT CABALLERO</v>
          </cell>
          <cell r="C2036" t="str">
            <v>BOXER</v>
          </cell>
          <cell r="D2036" t="str">
            <v>TRENDY</v>
          </cell>
          <cell r="E2036" t="str">
            <v>PRIMAVERA / VERANO</v>
          </cell>
          <cell r="F2036">
            <v>2018</v>
          </cell>
          <cell r="G2036" t="str">
            <v>19 SEMANA</v>
          </cell>
          <cell r="H2036" t="str">
            <v>NOE</v>
          </cell>
          <cell r="I2036" t="str">
            <v>-</v>
          </cell>
          <cell r="J2036" t="str">
            <v>REBAJAS OTO - INV 2018</v>
          </cell>
          <cell r="K2036" t="str">
            <v>POLIESTER DIGITAL</v>
          </cell>
          <cell r="L2036">
            <v>0</v>
          </cell>
          <cell r="M2036" t="str">
            <v>RESURTIDO</v>
          </cell>
          <cell r="N2036" t="str">
            <v>COLIN VALLE LORENA</v>
          </cell>
          <cell r="O2036">
            <v>179.9</v>
          </cell>
        </row>
        <row r="2037">
          <cell r="A2037" t="str">
            <v>QC04B479</v>
          </cell>
          <cell r="B2037" t="str">
            <v>PT CABALLERO</v>
          </cell>
          <cell r="C2037" t="str">
            <v>BOXER</v>
          </cell>
          <cell r="D2037" t="str">
            <v>TRENDY</v>
          </cell>
          <cell r="E2037" t="str">
            <v>PRIMAVERA / VERANO</v>
          </cell>
          <cell r="F2037">
            <v>2018</v>
          </cell>
          <cell r="G2037" t="str">
            <v>22 SEMANA</v>
          </cell>
          <cell r="H2037" t="str">
            <v>NOE</v>
          </cell>
          <cell r="I2037" t="str">
            <v>-</v>
          </cell>
          <cell r="J2037" t="str">
            <v>REBAJAS OTO - INV 2018</v>
          </cell>
          <cell r="K2037" t="str">
            <v>ALGODON ESTAMPADO</v>
          </cell>
          <cell r="L2037">
            <v>0</v>
          </cell>
          <cell r="M2037" t="str">
            <v>RESURTIDO</v>
          </cell>
          <cell r="N2037" t="str">
            <v>COLIN VALLE LORENA</v>
          </cell>
          <cell r="O2037">
            <v>179.9</v>
          </cell>
        </row>
        <row r="2038">
          <cell r="A2038" t="str">
            <v>QC04B484</v>
          </cell>
          <cell r="B2038" t="str">
            <v>PT CABALLERO</v>
          </cell>
          <cell r="C2038" t="str">
            <v>BOXER</v>
          </cell>
          <cell r="D2038" t="str">
            <v>TRENDY</v>
          </cell>
          <cell r="E2038" t="str">
            <v>PRIMAVERA / VERANO</v>
          </cell>
          <cell r="F2038" t="str">
            <v>2018</v>
          </cell>
          <cell r="G2038" t="str">
            <v>25 SEMANA</v>
          </cell>
          <cell r="H2038" t="str">
            <v>JAGGER LARGO</v>
          </cell>
          <cell r="I2038" t="str">
            <v>-</v>
          </cell>
          <cell r="J2038" t="str">
            <v>LINEA</v>
          </cell>
          <cell r="K2038" t="str">
            <v>NYLON</v>
          </cell>
          <cell r="L2038">
            <v>0</v>
          </cell>
          <cell r="M2038" t="str">
            <v>RESURTIDO</v>
          </cell>
          <cell r="N2038" t="str">
            <v>COLIN VALLE LORENA</v>
          </cell>
          <cell r="O2038">
            <v>229.9</v>
          </cell>
        </row>
        <row r="2039">
          <cell r="A2039" t="str">
            <v>QC04B485</v>
          </cell>
          <cell r="B2039" t="str">
            <v>PT CABALLERO</v>
          </cell>
          <cell r="C2039" t="str">
            <v>BOXER</v>
          </cell>
          <cell r="D2039" t="str">
            <v>ADVANCE</v>
          </cell>
          <cell r="E2039" t="str">
            <v>PRIMAVERA / VERANO</v>
          </cell>
          <cell r="F2039">
            <v>2018</v>
          </cell>
          <cell r="G2039" t="str">
            <v>24 SEMANA</v>
          </cell>
          <cell r="H2039" t="str">
            <v>JAGGER LARGO</v>
          </cell>
          <cell r="I2039" t="str">
            <v>-</v>
          </cell>
          <cell r="J2039" t="str">
            <v>REBAJAS OTO - INV 2018</v>
          </cell>
          <cell r="K2039" t="str">
            <v>NYLON</v>
          </cell>
          <cell r="L2039">
            <v>0</v>
          </cell>
          <cell r="M2039" t="str">
            <v>RESURTIDO</v>
          </cell>
          <cell r="N2039" t="str">
            <v>COLIN VALLE LORENA</v>
          </cell>
          <cell r="O2039">
            <v>229.9</v>
          </cell>
        </row>
        <row r="2040">
          <cell r="A2040" t="str">
            <v>QC04B490</v>
          </cell>
          <cell r="B2040" t="str">
            <v>PT CABALLERO</v>
          </cell>
          <cell r="C2040" t="str">
            <v>BOXER</v>
          </cell>
          <cell r="D2040" t="str">
            <v>TRENDY</v>
          </cell>
          <cell r="E2040" t="str">
            <v>PRIMAVERA / VERANO</v>
          </cell>
          <cell r="F2040">
            <v>2018</v>
          </cell>
          <cell r="G2040" t="str">
            <v>23 SEMANA</v>
          </cell>
          <cell r="H2040" t="str">
            <v>NAUTICO</v>
          </cell>
          <cell r="I2040" t="str">
            <v>-</v>
          </cell>
          <cell r="J2040" t="str">
            <v>REBAJAS PRI - VER 2018</v>
          </cell>
          <cell r="K2040" t="str">
            <v>ALGODON</v>
          </cell>
          <cell r="L2040" t="str">
            <v>MUNDIAL</v>
          </cell>
          <cell r="M2040" t="str">
            <v>LANZAMIENTO</v>
          </cell>
          <cell r="N2040" t="str">
            <v>COLIN VALLE LORENA</v>
          </cell>
          <cell r="O2040">
            <v>179.9</v>
          </cell>
        </row>
        <row r="2041">
          <cell r="A2041" t="str">
            <v>QC04B493</v>
          </cell>
          <cell r="B2041" t="str">
            <v>PT CABALLERO</v>
          </cell>
          <cell r="C2041" t="str">
            <v>BOXER</v>
          </cell>
          <cell r="D2041" t="str">
            <v>TRENDY</v>
          </cell>
          <cell r="E2041" t="str">
            <v>PRIMAVERA / VERANO</v>
          </cell>
          <cell r="F2041">
            <v>2018</v>
          </cell>
          <cell r="G2041" t="str">
            <v>32 SEMANA</v>
          </cell>
          <cell r="H2041" t="str">
            <v>DSL</v>
          </cell>
          <cell r="I2041" t="str">
            <v>-</v>
          </cell>
          <cell r="J2041" t="str">
            <v>REBAJAS OTO - INV 2018</v>
          </cell>
          <cell r="K2041" t="str">
            <v>POLIESTER DIGITAL</v>
          </cell>
          <cell r="L2041">
            <v>0</v>
          </cell>
          <cell r="M2041" t="str">
            <v>LANZAMIENTO</v>
          </cell>
          <cell r="N2041" t="str">
            <v>COLIN VALLE LORENA</v>
          </cell>
          <cell r="O2041">
            <v>179.9</v>
          </cell>
        </row>
        <row r="2042">
          <cell r="A2042" t="str">
            <v>QC04B494</v>
          </cell>
          <cell r="B2042" t="str">
            <v>PT CABALLERO</v>
          </cell>
          <cell r="C2042" t="str">
            <v>BOXER</v>
          </cell>
          <cell r="D2042" t="str">
            <v>TRENDY</v>
          </cell>
          <cell r="E2042" t="str">
            <v>PRIMAVERA / VERANO</v>
          </cell>
          <cell r="F2042">
            <v>2018</v>
          </cell>
          <cell r="G2042" t="str">
            <v>32 SEMANA</v>
          </cell>
          <cell r="H2042" t="str">
            <v>VICTOR</v>
          </cell>
          <cell r="I2042" t="str">
            <v>-</v>
          </cell>
          <cell r="J2042" t="str">
            <v>REBAJAS OTO - INV 2018</v>
          </cell>
          <cell r="K2042" t="str">
            <v>ALGODON ESTAMPADO</v>
          </cell>
          <cell r="L2042">
            <v>0</v>
          </cell>
          <cell r="M2042" t="str">
            <v>LANZAMIENTO</v>
          </cell>
          <cell r="N2042" t="str">
            <v>COLIN VALLE LORENA</v>
          </cell>
          <cell r="O2042">
            <v>179.9</v>
          </cell>
        </row>
        <row r="2043">
          <cell r="A2043" t="str">
            <v>QC04B495</v>
          </cell>
          <cell r="B2043" t="str">
            <v>PT CABALLERO</v>
          </cell>
          <cell r="C2043" t="str">
            <v>BOXER</v>
          </cell>
          <cell r="D2043" t="str">
            <v>TRENDY</v>
          </cell>
          <cell r="E2043" t="str">
            <v>OTOÑO / INVIERNO</v>
          </cell>
          <cell r="F2043">
            <v>2018</v>
          </cell>
          <cell r="G2043" t="str">
            <v>36 SEMANA</v>
          </cell>
          <cell r="H2043" t="str">
            <v>NAUTICO</v>
          </cell>
          <cell r="I2043" t="str">
            <v>-</v>
          </cell>
          <cell r="J2043" t="str">
            <v>REBAJAS OTO - INV 2018</v>
          </cell>
          <cell r="K2043" t="str">
            <v>ALGODON ESTAMPADO</v>
          </cell>
          <cell r="L2043">
            <v>0</v>
          </cell>
          <cell r="M2043" t="str">
            <v>-</v>
          </cell>
          <cell r="N2043" t="str">
            <v>TEINME</v>
          </cell>
          <cell r="O2043">
            <v>179.9</v>
          </cell>
        </row>
        <row r="2044">
          <cell r="A2044" t="str">
            <v>QC04B496</v>
          </cell>
          <cell r="B2044" t="str">
            <v>PT CABALLERO</v>
          </cell>
          <cell r="C2044" t="str">
            <v>BOXER</v>
          </cell>
          <cell r="D2044" t="str">
            <v>TRENDY</v>
          </cell>
          <cell r="E2044" t="str">
            <v>OTOÑO / INVIERNO</v>
          </cell>
          <cell r="F2044">
            <v>2018</v>
          </cell>
          <cell r="G2044" t="str">
            <v>36 SEMANA</v>
          </cell>
          <cell r="H2044" t="str">
            <v>NAUTICO</v>
          </cell>
          <cell r="I2044" t="str">
            <v>-</v>
          </cell>
          <cell r="J2044" t="str">
            <v>REBAJAS OTO - INV 2018</v>
          </cell>
          <cell r="K2044" t="str">
            <v>POLIESTER DIGITAL</v>
          </cell>
          <cell r="L2044">
            <v>0</v>
          </cell>
          <cell r="M2044" t="str">
            <v>LANZAMIENTO</v>
          </cell>
          <cell r="N2044" t="str">
            <v>COLIN VALLE LORENA</v>
          </cell>
          <cell r="O2044">
            <v>179.9</v>
          </cell>
        </row>
        <row r="2045">
          <cell r="A2045" t="str">
            <v>QC04B497</v>
          </cell>
          <cell r="B2045" t="str">
            <v>PT CABALLERO</v>
          </cell>
          <cell r="C2045" t="str">
            <v>BOXER</v>
          </cell>
          <cell r="D2045" t="str">
            <v>TRENDY</v>
          </cell>
          <cell r="E2045" t="str">
            <v>OTOÑO / INVIERNO</v>
          </cell>
          <cell r="F2045">
            <v>2018</v>
          </cell>
          <cell r="G2045" t="str">
            <v>41 SEMANA</v>
          </cell>
          <cell r="H2045" t="str">
            <v>VICTOR</v>
          </cell>
          <cell r="I2045" t="str">
            <v>-</v>
          </cell>
          <cell r="J2045" t="str">
            <v>REBAJAS OTO - INV 2018</v>
          </cell>
          <cell r="K2045" t="str">
            <v>ALGODON</v>
          </cell>
          <cell r="L2045">
            <v>0</v>
          </cell>
          <cell r="M2045" t="str">
            <v>LANZAMIENTO</v>
          </cell>
          <cell r="N2045" t="str">
            <v>COLIN VALLE LORENA</v>
          </cell>
          <cell r="O2045">
            <v>179.9</v>
          </cell>
        </row>
        <row r="2046">
          <cell r="A2046" t="str">
            <v>QC04B498</v>
          </cell>
          <cell r="B2046" t="str">
            <v>PT CABALLERO</v>
          </cell>
          <cell r="C2046" t="str">
            <v>BOXER</v>
          </cell>
          <cell r="D2046" t="str">
            <v>TRENDY</v>
          </cell>
          <cell r="E2046" t="str">
            <v>OTOÑO / INVIERNO</v>
          </cell>
          <cell r="F2046">
            <v>2018</v>
          </cell>
          <cell r="G2046" t="str">
            <v>41 SEMANA</v>
          </cell>
          <cell r="H2046" t="str">
            <v>VICTOR</v>
          </cell>
          <cell r="I2046" t="str">
            <v>-</v>
          </cell>
          <cell r="J2046" t="str">
            <v>REBAJAS OTO - INV 2018</v>
          </cell>
          <cell r="K2046" t="str">
            <v>POLIESTER DIGITAL</v>
          </cell>
          <cell r="L2046">
            <v>0</v>
          </cell>
          <cell r="M2046" t="str">
            <v>LANZAMIENTO</v>
          </cell>
          <cell r="N2046" t="str">
            <v>COLIN VALLE LORENA</v>
          </cell>
          <cell r="O2046">
            <v>179.9</v>
          </cell>
        </row>
        <row r="2047">
          <cell r="A2047" t="str">
            <v>QC04B499</v>
          </cell>
          <cell r="B2047" t="str">
            <v>PT CABALLERO</v>
          </cell>
          <cell r="C2047" t="str">
            <v>BOXER</v>
          </cell>
          <cell r="D2047" t="str">
            <v>TRENDY</v>
          </cell>
          <cell r="E2047" t="str">
            <v>OTOÑO / INVIERNO</v>
          </cell>
          <cell r="F2047">
            <v>2018</v>
          </cell>
          <cell r="G2047" t="str">
            <v>36 SEMANA</v>
          </cell>
          <cell r="H2047" t="str">
            <v>NOE</v>
          </cell>
          <cell r="I2047" t="str">
            <v>-</v>
          </cell>
          <cell r="J2047" t="str">
            <v>REBAJAS OTO - INV 2018</v>
          </cell>
          <cell r="K2047" t="str">
            <v>ALGODON</v>
          </cell>
          <cell r="L2047">
            <v>0</v>
          </cell>
          <cell r="M2047" t="str">
            <v>LANZAMIENTO</v>
          </cell>
          <cell r="N2047" t="str">
            <v>COLIN VALLE LORENA</v>
          </cell>
          <cell r="O2047">
            <v>179.9</v>
          </cell>
        </row>
        <row r="2048">
          <cell r="A2048" t="str">
            <v>QC04B500</v>
          </cell>
          <cell r="B2048" t="str">
            <v>PT CABALLERO</v>
          </cell>
          <cell r="C2048" t="str">
            <v>BOXER</v>
          </cell>
          <cell r="D2048" t="str">
            <v>ADVANCE</v>
          </cell>
          <cell r="E2048" t="str">
            <v>OTOÑO / INVIERNO</v>
          </cell>
          <cell r="F2048" t="str">
            <v>2020</v>
          </cell>
          <cell r="G2048" t="str">
            <v>49 SEMANA</v>
          </cell>
          <cell r="H2048" t="str">
            <v>-</v>
          </cell>
          <cell r="I2048" t="str">
            <v>MANGA CORTA</v>
          </cell>
          <cell r="J2048" t="str">
            <v>LINEA</v>
          </cell>
          <cell r="K2048">
            <v>0</v>
          </cell>
          <cell r="L2048" t="str">
            <v>RETRO</v>
          </cell>
          <cell r="M2048">
            <v>0</v>
          </cell>
          <cell r="N2048" t="str">
            <v>TEINME</v>
          </cell>
          <cell r="O2048">
            <v>179.9</v>
          </cell>
        </row>
        <row r="2049">
          <cell r="A2049" t="str">
            <v>QC04B502</v>
          </cell>
          <cell r="B2049" t="str">
            <v>PT CABALLERO</v>
          </cell>
          <cell r="C2049" t="str">
            <v>BOXER</v>
          </cell>
          <cell r="D2049" t="str">
            <v>TRENDY</v>
          </cell>
          <cell r="E2049" t="str">
            <v>OTOÑO / INVIERNO</v>
          </cell>
          <cell r="F2049">
            <v>2018</v>
          </cell>
          <cell r="G2049" t="str">
            <v>34 SEMANA</v>
          </cell>
          <cell r="H2049" t="str">
            <v>NAUTICO</v>
          </cell>
          <cell r="I2049" t="str">
            <v>-</v>
          </cell>
          <cell r="J2049" t="str">
            <v>REBAJAS OTO - INV 2018</v>
          </cell>
          <cell r="K2049" t="str">
            <v>ALGODON</v>
          </cell>
          <cell r="L2049">
            <v>0</v>
          </cell>
          <cell r="M2049" t="str">
            <v>LANZAMIENTO</v>
          </cell>
          <cell r="N2049" t="str">
            <v>COLIN VALLE LORENA</v>
          </cell>
          <cell r="O2049">
            <v>179.9</v>
          </cell>
        </row>
        <row r="2050">
          <cell r="A2050" t="str">
            <v>QC04B507</v>
          </cell>
          <cell r="B2050" t="str">
            <v>PT CABALLERO</v>
          </cell>
          <cell r="C2050" t="str">
            <v>BOXER</v>
          </cell>
          <cell r="D2050" t="str">
            <v>TRENDY</v>
          </cell>
          <cell r="E2050" t="str">
            <v>OTOÑO / INVIERNO</v>
          </cell>
          <cell r="F2050">
            <v>2018</v>
          </cell>
          <cell r="G2050" t="str">
            <v>46 SEMANA</v>
          </cell>
          <cell r="H2050" t="str">
            <v>DANIEL</v>
          </cell>
          <cell r="I2050" t="str">
            <v>-</v>
          </cell>
          <cell r="J2050" t="str">
            <v>REBAJAS PRI - VER 2019</v>
          </cell>
          <cell r="K2050" t="str">
            <v>NYLON</v>
          </cell>
          <cell r="L2050" t="str">
            <v>DUHA</v>
          </cell>
          <cell r="M2050" t="str">
            <v>LANZAMIENTO</v>
          </cell>
          <cell r="N2050" t="str">
            <v>COLIN VALLE LORENA</v>
          </cell>
          <cell r="O2050">
            <v>229.9</v>
          </cell>
        </row>
        <row r="2051">
          <cell r="A2051" t="str">
            <v>QC04B516</v>
          </cell>
          <cell r="B2051" t="str">
            <v>PT CABALLERO</v>
          </cell>
          <cell r="C2051" t="str">
            <v>BOXER</v>
          </cell>
          <cell r="D2051" t="str">
            <v>TRENDY</v>
          </cell>
          <cell r="E2051" t="str">
            <v>OTOÑO / INVIERNO</v>
          </cell>
          <cell r="F2051">
            <v>2018</v>
          </cell>
          <cell r="G2051" t="str">
            <v>46 SEMANA</v>
          </cell>
          <cell r="H2051" t="str">
            <v>NAUTICO</v>
          </cell>
          <cell r="I2051" t="str">
            <v>-</v>
          </cell>
          <cell r="J2051" t="str">
            <v>REBAJAS PRI - VER 2019</v>
          </cell>
          <cell r="K2051" t="str">
            <v>SPORT</v>
          </cell>
          <cell r="L2051" t="str">
            <v>DUHA</v>
          </cell>
          <cell r="M2051" t="str">
            <v>LANZAMIENTO</v>
          </cell>
          <cell r="N2051" t="str">
            <v>COLIN VALLE LORENA</v>
          </cell>
          <cell r="O2051">
            <v>229.9</v>
          </cell>
        </row>
        <row r="2052">
          <cell r="A2052" t="str">
            <v>QC04B517</v>
          </cell>
          <cell r="B2052" t="str">
            <v>PT CABALLERO</v>
          </cell>
          <cell r="C2052" t="str">
            <v>BOXER</v>
          </cell>
          <cell r="D2052" t="str">
            <v>TRENDY</v>
          </cell>
          <cell r="E2052" t="str">
            <v>OTOÑO / INVIERNO</v>
          </cell>
          <cell r="F2052">
            <v>2018</v>
          </cell>
          <cell r="G2052" t="str">
            <v>46 SEMANA</v>
          </cell>
          <cell r="H2052" t="str">
            <v>DANIEL</v>
          </cell>
          <cell r="I2052" t="str">
            <v>-</v>
          </cell>
          <cell r="J2052" t="str">
            <v>REBAJAS PRI - VER 2019</v>
          </cell>
          <cell r="K2052" t="str">
            <v>SPORT</v>
          </cell>
          <cell r="L2052" t="str">
            <v>DUHA</v>
          </cell>
          <cell r="M2052" t="str">
            <v>LANZAMIENTO</v>
          </cell>
          <cell r="N2052" t="str">
            <v>COLIN VALLE LORENA</v>
          </cell>
          <cell r="O2052">
            <v>229.9</v>
          </cell>
        </row>
        <row r="2053">
          <cell r="A2053" t="str">
            <v>QC04B523</v>
          </cell>
          <cell r="B2053" t="str">
            <v>PT CABALLERO</v>
          </cell>
          <cell r="C2053" t="str">
            <v>BOXER</v>
          </cell>
          <cell r="D2053" t="str">
            <v>TRENDY</v>
          </cell>
          <cell r="E2053" t="str">
            <v>OTOÑO / INVIERNO</v>
          </cell>
          <cell r="F2053">
            <v>2018</v>
          </cell>
          <cell r="G2053" t="str">
            <v>41 SEMANA</v>
          </cell>
          <cell r="H2053" t="str">
            <v>NAUTICO</v>
          </cell>
          <cell r="I2053" t="str">
            <v>-</v>
          </cell>
          <cell r="J2053" t="str">
            <v>REBAJAS OTO - INV 2018</v>
          </cell>
          <cell r="K2053" t="str">
            <v>POLIESTER DIGITAL</v>
          </cell>
          <cell r="L2053" t="str">
            <v>HALLOWEEN</v>
          </cell>
          <cell r="M2053" t="str">
            <v>LANZAMIENTO</v>
          </cell>
          <cell r="N2053" t="str">
            <v>COLIN VALLE LORENA</v>
          </cell>
          <cell r="O2053">
            <v>179.9</v>
          </cell>
        </row>
        <row r="2054">
          <cell r="A2054" t="str">
            <v>QC04B524</v>
          </cell>
          <cell r="B2054" t="str">
            <v>PT CABALLERO</v>
          </cell>
          <cell r="C2054" t="str">
            <v>BOXER</v>
          </cell>
          <cell r="D2054" t="str">
            <v>TRENDY</v>
          </cell>
          <cell r="E2054" t="str">
            <v>OTOÑO / INVIERNO</v>
          </cell>
          <cell r="F2054">
            <v>2018</v>
          </cell>
          <cell r="G2054" t="str">
            <v>41 SEMANA</v>
          </cell>
          <cell r="H2054" t="str">
            <v>NAUTICO</v>
          </cell>
          <cell r="I2054" t="str">
            <v>-</v>
          </cell>
          <cell r="J2054" t="str">
            <v>REBAJAS OTO - INV 2018</v>
          </cell>
          <cell r="K2054" t="str">
            <v>POLIESTER DIGITAL</v>
          </cell>
          <cell r="L2054" t="str">
            <v>HALLOWEEN</v>
          </cell>
          <cell r="M2054" t="str">
            <v>LANZAMIENTO</v>
          </cell>
          <cell r="N2054" t="str">
            <v>COLIN VALLE LORENA</v>
          </cell>
          <cell r="O2054">
            <v>179.9</v>
          </cell>
        </row>
        <row r="2055">
          <cell r="A2055" t="str">
            <v>QC04B525</v>
          </cell>
          <cell r="B2055" t="str">
            <v>PT CABALLERO</v>
          </cell>
          <cell r="C2055" t="str">
            <v>BOXER</v>
          </cell>
          <cell r="D2055" t="str">
            <v>TRENDY</v>
          </cell>
          <cell r="E2055" t="str">
            <v>OTOÑO / INVIERNO</v>
          </cell>
          <cell r="F2055">
            <v>2018</v>
          </cell>
          <cell r="G2055" t="str">
            <v>41 SEMANA</v>
          </cell>
          <cell r="H2055" t="str">
            <v>NAUTICO</v>
          </cell>
          <cell r="I2055" t="str">
            <v>-</v>
          </cell>
          <cell r="J2055" t="str">
            <v>REBAJAS OTO - INV 2018</v>
          </cell>
          <cell r="K2055" t="str">
            <v>POLIESTER DIGITAL</v>
          </cell>
          <cell r="L2055" t="str">
            <v>HALLOWEEN</v>
          </cell>
          <cell r="M2055" t="str">
            <v>LANZAMIENTO</v>
          </cell>
          <cell r="N2055" t="str">
            <v>COLIN VALLE LORENA</v>
          </cell>
          <cell r="O2055">
            <v>179.9</v>
          </cell>
        </row>
        <row r="2056">
          <cell r="A2056" t="str">
            <v>QC04B527</v>
          </cell>
          <cell r="B2056" t="str">
            <v>PT CABALLERO</v>
          </cell>
          <cell r="C2056" t="str">
            <v>BOXER</v>
          </cell>
          <cell r="D2056" t="str">
            <v>TRENDY</v>
          </cell>
          <cell r="E2056" t="str">
            <v>OTOÑO / INVIERNO</v>
          </cell>
          <cell r="F2056">
            <v>2018</v>
          </cell>
          <cell r="G2056" t="str">
            <v>41 SEMANA</v>
          </cell>
          <cell r="H2056" t="str">
            <v>VICTOR</v>
          </cell>
          <cell r="I2056" t="str">
            <v>-</v>
          </cell>
          <cell r="J2056" t="str">
            <v>REBAJAS OTO - INV 2018</v>
          </cell>
          <cell r="K2056" t="str">
            <v>POLIESTER DIGITAL</v>
          </cell>
          <cell r="L2056" t="str">
            <v>HALLOWEEN</v>
          </cell>
          <cell r="M2056" t="str">
            <v>LANZAMIENTO</v>
          </cell>
          <cell r="N2056" t="str">
            <v>COLIN VALLE LORENA</v>
          </cell>
          <cell r="O2056">
            <v>179.9</v>
          </cell>
        </row>
        <row r="2057">
          <cell r="A2057" t="str">
            <v>QC04B528</v>
          </cell>
          <cell r="B2057" t="str">
            <v>PT CABALLERO</v>
          </cell>
          <cell r="C2057" t="str">
            <v>BOXER</v>
          </cell>
          <cell r="D2057" t="str">
            <v>TRENDY</v>
          </cell>
          <cell r="E2057" t="str">
            <v>OTOÑO / INVIERNO</v>
          </cell>
          <cell r="F2057">
            <v>2018</v>
          </cell>
          <cell r="G2057" t="str">
            <v>41 SEMANA</v>
          </cell>
          <cell r="H2057" t="str">
            <v>VICTOR</v>
          </cell>
          <cell r="I2057" t="str">
            <v>-</v>
          </cell>
          <cell r="J2057" t="str">
            <v>REBAJAS OTO - INV 2018</v>
          </cell>
          <cell r="K2057" t="str">
            <v>ALGODON ESTAMPADO</v>
          </cell>
          <cell r="L2057" t="str">
            <v>HALLOWEEN</v>
          </cell>
          <cell r="M2057" t="str">
            <v>LANZAMIENTO</v>
          </cell>
          <cell r="N2057" t="str">
            <v>COLIN VALLE LORENA</v>
          </cell>
          <cell r="O2057">
            <v>179.9</v>
          </cell>
        </row>
        <row r="2058">
          <cell r="A2058" t="str">
            <v>QC04B529</v>
          </cell>
          <cell r="B2058" t="str">
            <v>PT CABALLERO</v>
          </cell>
          <cell r="C2058" t="str">
            <v>BOXER</v>
          </cell>
          <cell r="D2058" t="str">
            <v>TRENDY</v>
          </cell>
          <cell r="E2058" t="str">
            <v>OTOÑO / INVIERNO</v>
          </cell>
          <cell r="F2058">
            <v>2018</v>
          </cell>
          <cell r="G2058" t="str">
            <v>41 SEMANA</v>
          </cell>
          <cell r="H2058" t="str">
            <v>VICTOR</v>
          </cell>
          <cell r="I2058" t="str">
            <v>-</v>
          </cell>
          <cell r="J2058" t="str">
            <v>REBAJAS OTO - INV 2018</v>
          </cell>
          <cell r="K2058" t="str">
            <v>POLIESTER DIGITAL</v>
          </cell>
          <cell r="L2058" t="str">
            <v>HALLOWEEN</v>
          </cell>
          <cell r="M2058" t="str">
            <v>LANZAMIENTO</v>
          </cell>
          <cell r="N2058" t="str">
            <v>COLIN VALLE LORENA</v>
          </cell>
          <cell r="O2058">
            <v>179.9</v>
          </cell>
        </row>
        <row r="2059">
          <cell r="A2059" t="str">
            <v>QC04B531</v>
          </cell>
          <cell r="B2059" t="str">
            <v>PT CABALLERO</v>
          </cell>
          <cell r="C2059" t="str">
            <v>BOXER</v>
          </cell>
          <cell r="D2059" t="str">
            <v>ADVANCE</v>
          </cell>
          <cell r="E2059" t="str">
            <v>OTOÑO / INVIERNO</v>
          </cell>
          <cell r="F2059" t="str">
            <v>2020</v>
          </cell>
          <cell r="G2059" t="str">
            <v>49 SEMANA</v>
          </cell>
          <cell r="H2059" t="str">
            <v>-</v>
          </cell>
          <cell r="I2059" t="str">
            <v>MANGA CORTA</v>
          </cell>
          <cell r="J2059" t="str">
            <v>LINEA</v>
          </cell>
          <cell r="K2059">
            <v>0</v>
          </cell>
          <cell r="L2059" t="str">
            <v>RETRO</v>
          </cell>
          <cell r="M2059">
            <v>0</v>
          </cell>
          <cell r="N2059" t="str">
            <v>TEINME</v>
          </cell>
          <cell r="O2059">
            <v>179.9</v>
          </cell>
        </row>
        <row r="2060">
          <cell r="A2060" t="str">
            <v>QC04B537</v>
          </cell>
          <cell r="B2060" t="str">
            <v>PT CABALLERO</v>
          </cell>
          <cell r="C2060" t="str">
            <v>BOXER</v>
          </cell>
          <cell r="D2060" t="str">
            <v>CORE</v>
          </cell>
          <cell r="E2060" t="str">
            <v>OTOÑO / INVIERNO</v>
          </cell>
          <cell r="F2060">
            <v>2018</v>
          </cell>
          <cell r="G2060" t="str">
            <v>54 SEMANA</v>
          </cell>
          <cell r="H2060" t="str">
            <v>VICTOR</v>
          </cell>
          <cell r="I2060" t="str">
            <v>NO APLICA</v>
          </cell>
          <cell r="J2060" t="str">
            <v>REBAJAS PRI - VER 2019</v>
          </cell>
          <cell r="K2060" t="str">
            <v>POLIESTER DIGITAL</v>
          </cell>
          <cell r="L2060">
            <v>0</v>
          </cell>
          <cell r="M2060" t="str">
            <v>LANZAMIENTO</v>
          </cell>
          <cell r="N2060" t="str">
            <v>COLIN VALLE LORENA</v>
          </cell>
          <cell r="O2060">
            <v>179.9</v>
          </cell>
        </row>
        <row r="2061">
          <cell r="A2061" t="str">
            <v>QC04B538</v>
          </cell>
          <cell r="B2061" t="str">
            <v>PT CABALLERO</v>
          </cell>
          <cell r="C2061" t="str">
            <v>BOXER</v>
          </cell>
          <cell r="D2061" t="str">
            <v>CORE</v>
          </cell>
          <cell r="E2061" t="str">
            <v>OTOÑO / INVIERNO</v>
          </cell>
          <cell r="F2061">
            <v>2018</v>
          </cell>
          <cell r="G2061" t="str">
            <v>48 SEMANA</v>
          </cell>
          <cell r="H2061" t="str">
            <v>NAUTICO</v>
          </cell>
          <cell r="I2061" t="str">
            <v>NO APLICA</v>
          </cell>
          <cell r="J2061" t="str">
            <v>REBAJAS PRI - VER 2019</v>
          </cell>
          <cell r="K2061" t="str">
            <v>ALGODON ESTAMPADO</v>
          </cell>
          <cell r="L2061">
            <v>0</v>
          </cell>
          <cell r="M2061" t="str">
            <v>LANZAMIENTO</v>
          </cell>
          <cell r="N2061" t="str">
            <v>COLIN VALLE LORENA</v>
          </cell>
          <cell r="O2061">
            <v>179.9</v>
          </cell>
        </row>
        <row r="2062">
          <cell r="A2062" t="str">
            <v>QC04B539</v>
          </cell>
          <cell r="B2062" t="str">
            <v>PT CABALLERO</v>
          </cell>
          <cell r="C2062" t="str">
            <v>BOXER</v>
          </cell>
          <cell r="D2062" t="str">
            <v>CORE</v>
          </cell>
          <cell r="E2062" t="str">
            <v>OTOÑO / INVIERNO</v>
          </cell>
          <cell r="F2062">
            <v>2018</v>
          </cell>
          <cell r="G2062" t="str">
            <v>48 SEMANA</v>
          </cell>
          <cell r="H2062" t="str">
            <v>CACHETERO</v>
          </cell>
          <cell r="I2062" t="str">
            <v>NO APLICA</v>
          </cell>
          <cell r="J2062" t="str">
            <v>REBAJAS PRI - VER 2019</v>
          </cell>
          <cell r="K2062" t="str">
            <v>POLIESTER DIGITAL</v>
          </cell>
          <cell r="L2062">
            <v>0</v>
          </cell>
          <cell r="M2062" t="str">
            <v>LANZAMIENTO</v>
          </cell>
          <cell r="N2062" t="str">
            <v>COLIN VALLE LORENA</v>
          </cell>
          <cell r="O2062">
            <v>179.9</v>
          </cell>
        </row>
        <row r="2063">
          <cell r="A2063" t="str">
            <v>QC04B543</v>
          </cell>
          <cell r="B2063" t="str">
            <v>PT CABALLERO</v>
          </cell>
          <cell r="C2063" t="str">
            <v>BOXER</v>
          </cell>
          <cell r="D2063" t="str">
            <v>CORE</v>
          </cell>
          <cell r="E2063" t="str">
            <v>OTOÑO / INVIERNO</v>
          </cell>
          <cell r="F2063">
            <v>2018</v>
          </cell>
          <cell r="G2063" t="str">
            <v>38 SEMANA</v>
          </cell>
          <cell r="H2063" t="str">
            <v>VICTOR</v>
          </cell>
          <cell r="I2063" t="str">
            <v>NO APLICA</v>
          </cell>
          <cell r="J2063" t="str">
            <v>REBAJAS OTO - INV 2018</v>
          </cell>
          <cell r="K2063" t="str">
            <v>ALGODON</v>
          </cell>
          <cell r="L2063">
            <v>0</v>
          </cell>
          <cell r="M2063" t="str">
            <v>LANZAMIENTO</v>
          </cell>
          <cell r="N2063" t="str">
            <v>COLIN VALLE LORENA</v>
          </cell>
          <cell r="O2063">
            <v>179.9</v>
          </cell>
        </row>
        <row r="2064">
          <cell r="A2064" t="str">
            <v>QC04B544</v>
          </cell>
          <cell r="B2064" t="str">
            <v>PT CABALLERO</v>
          </cell>
          <cell r="C2064" t="str">
            <v>BOXER</v>
          </cell>
          <cell r="D2064" t="str">
            <v>CORE</v>
          </cell>
          <cell r="E2064" t="str">
            <v>OTOÑO / INVIERNO</v>
          </cell>
          <cell r="F2064">
            <v>2018</v>
          </cell>
          <cell r="G2064" t="str">
            <v>38 SEMANA</v>
          </cell>
          <cell r="H2064" t="str">
            <v>CACHETERO</v>
          </cell>
          <cell r="I2064" t="str">
            <v>NO APLICA</v>
          </cell>
          <cell r="J2064" t="str">
            <v>REBAJAS OTO - INV 2018</v>
          </cell>
          <cell r="K2064" t="str">
            <v>ALGODON</v>
          </cell>
          <cell r="L2064">
            <v>0</v>
          </cell>
          <cell r="M2064" t="str">
            <v>LANZAMIENTO</v>
          </cell>
          <cell r="N2064" t="str">
            <v>COLIN VALLE LORENA</v>
          </cell>
          <cell r="O2064">
            <v>179.9</v>
          </cell>
        </row>
        <row r="2065">
          <cell r="A2065" t="str">
            <v>QC04B546</v>
          </cell>
          <cell r="B2065" t="str">
            <v>PT CABALLERO</v>
          </cell>
          <cell r="C2065" t="str">
            <v>BOXER</v>
          </cell>
          <cell r="D2065" t="str">
            <v>CORE</v>
          </cell>
          <cell r="E2065" t="str">
            <v>OTOÑO / INVIERNO</v>
          </cell>
          <cell r="F2065">
            <v>2018</v>
          </cell>
          <cell r="G2065" t="str">
            <v>50 SEMANA</v>
          </cell>
          <cell r="H2065" t="str">
            <v>VICTOR</v>
          </cell>
          <cell r="I2065" t="str">
            <v>NO APLICA</v>
          </cell>
          <cell r="J2065" t="str">
            <v>REBAJAS OTO - INV 2018</v>
          </cell>
          <cell r="K2065" t="str">
            <v>POLIESTER DIGITAL</v>
          </cell>
          <cell r="L2065" t="str">
            <v>NAVIDAD</v>
          </cell>
          <cell r="M2065" t="str">
            <v>LANZAMIENTO</v>
          </cell>
          <cell r="N2065" t="str">
            <v>COLIN VALLE LORENA</v>
          </cell>
          <cell r="O2065">
            <v>179.9</v>
          </cell>
        </row>
        <row r="2066">
          <cell r="A2066" t="str">
            <v>QC04B547</v>
          </cell>
          <cell r="B2066" t="str">
            <v>PT CABALLERO</v>
          </cell>
          <cell r="C2066" t="str">
            <v>BOXER</v>
          </cell>
          <cell r="D2066" t="str">
            <v>CORE</v>
          </cell>
          <cell r="E2066" t="str">
            <v>OTOÑO / INVIERNO</v>
          </cell>
          <cell r="F2066">
            <v>2018</v>
          </cell>
          <cell r="G2066" t="str">
            <v>50 SEMANA</v>
          </cell>
          <cell r="H2066" t="str">
            <v>VICTOR</v>
          </cell>
          <cell r="I2066" t="str">
            <v>NO APLICA</v>
          </cell>
          <cell r="J2066" t="str">
            <v>REBAJAS OTO - INV 2018</v>
          </cell>
          <cell r="K2066" t="str">
            <v>POLIESTER DIGITAL</v>
          </cell>
          <cell r="L2066" t="str">
            <v>NAVIDAD</v>
          </cell>
          <cell r="M2066" t="str">
            <v>LANZAMIENTO</v>
          </cell>
          <cell r="N2066" t="str">
            <v>COLIN VALLE LORENA</v>
          </cell>
          <cell r="O2066">
            <v>179.9</v>
          </cell>
        </row>
        <row r="2067">
          <cell r="A2067" t="str">
            <v>QC04B548</v>
          </cell>
          <cell r="B2067" t="str">
            <v>PT CABALLERO</v>
          </cell>
          <cell r="C2067" t="str">
            <v>BOXER</v>
          </cell>
          <cell r="D2067" t="str">
            <v>CORE</v>
          </cell>
          <cell r="E2067" t="str">
            <v>OTOÑO / INVIERNO</v>
          </cell>
          <cell r="F2067">
            <v>2018</v>
          </cell>
          <cell r="G2067" t="str">
            <v>50 SEMANA</v>
          </cell>
          <cell r="H2067" t="str">
            <v>VICTOR</v>
          </cell>
          <cell r="I2067" t="str">
            <v>BOXER</v>
          </cell>
          <cell r="J2067" t="str">
            <v>REBAJAS</v>
          </cell>
          <cell r="K2067" t="str">
            <v>POLIESTER DIGITAL</v>
          </cell>
          <cell r="L2067" t="str">
            <v>NAVIDAD</v>
          </cell>
          <cell r="M2067" t="str">
            <v>LANZAMIENTO</v>
          </cell>
          <cell r="N2067" t="str">
            <v>COLIN VALLE LORENA</v>
          </cell>
          <cell r="O2067">
            <v>179.9</v>
          </cell>
        </row>
        <row r="2068">
          <cell r="A2068" t="str">
            <v>QC04B549</v>
          </cell>
          <cell r="B2068" t="str">
            <v>PT CABALLERO</v>
          </cell>
          <cell r="C2068" t="str">
            <v>BOXER</v>
          </cell>
          <cell r="D2068" t="str">
            <v>CORE</v>
          </cell>
          <cell r="E2068" t="str">
            <v>OTOÑO / INVIERNO</v>
          </cell>
          <cell r="F2068">
            <v>2018</v>
          </cell>
          <cell r="G2068" t="str">
            <v>50 SEMANA</v>
          </cell>
          <cell r="H2068" t="str">
            <v>NAUTICO</v>
          </cell>
          <cell r="I2068" t="str">
            <v>NO APLICA</v>
          </cell>
          <cell r="J2068" t="str">
            <v>REBAJAS OTO - INV 2018</v>
          </cell>
          <cell r="K2068" t="str">
            <v>ALGODON ESTAMPADO</v>
          </cell>
          <cell r="L2068" t="str">
            <v>NAVIDAD</v>
          </cell>
          <cell r="M2068" t="str">
            <v>LANZAMIENTO</v>
          </cell>
          <cell r="N2068" t="str">
            <v>COLIN VALLE LORENA</v>
          </cell>
          <cell r="O2068">
            <v>179.9</v>
          </cell>
        </row>
        <row r="2069">
          <cell r="A2069" t="str">
            <v>QC04B550</v>
          </cell>
          <cell r="B2069" t="str">
            <v>PT CABALLERO</v>
          </cell>
          <cell r="C2069" t="str">
            <v>BOXER</v>
          </cell>
          <cell r="D2069" t="str">
            <v>CORE</v>
          </cell>
          <cell r="E2069" t="str">
            <v>OTOÑO / INVIERNO</v>
          </cell>
          <cell r="F2069">
            <v>2018</v>
          </cell>
          <cell r="G2069" t="str">
            <v>50 SEMANA</v>
          </cell>
          <cell r="H2069" t="str">
            <v>NAUTICO</v>
          </cell>
          <cell r="I2069" t="str">
            <v>NO APLICA</v>
          </cell>
          <cell r="J2069" t="str">
            <v>REBAJAS OTO - INV 2018</v>
          </cell>
          <cell r="K2069" t="str">
            <v>POLIESTER DIGITAL</v>
          </cell>
          <cell r="L2069" t="str">
            <v>NAVIDAD</v>
          </cell>
          <cell r="M2069" t="str">
            <v>LANZAMIENTO</v>
          </cell>
          <cell r="N2069" t="str">
            <v>COLIN VALLE LORENA</v>
          </cell>
          <cell r="O2069">
            <v>179.9</v>
          </cell>
        </row>
        <row r="2070">
          <cell r="A2070" t="str">
            <v>QC04B551</v>
          </cell>
          <cell r="B2070" t="str">
            <v>PT CABALLERO</v>
          </cell>
          <cell r="C2070" t="str">
            <v>BOXER</v>
          </cell>
          <cell r="D2070" t="str">
            <v>CORE</v>
          </cell>
          <cell r="E2070" t="str">
            <v>OTOÑO / INVIERNO</v>
          </cell>
          <cell r="F2070">
            <v>2018</v>
          </cell>
          <cell r="G2070" t="str">
            <v>50 SEMANA</v>
          </cell>
          <cell r="H2070" t="str">
            <v>ANDY</v>
          </cell>
          <cell r="I2070" t="str">
            <v>NO APLICA</v>
          </cell>
          <cell r="J2070" t="str">
            <v>REBAJAS OTO - INV 2018</v>
          </cell>
          <cell r="K2070" t="str">
            <v>ALGODON ESTAMPADO</v>
          </cell>
          <cell r="L2070" t="str">
            <v>NAVIDAD</v>
          </cell>
          <cell r="M2070" t="str">
            <v>LANZAMIENTO</v>
          </cell>
          <cell r="N2070" t="str">
            <v>COLIN VALLE LORENA</v>
          </cell>
          <cell r="O2070">
            <v>179.9</v>
          </cell>
        </row>
        <row r="2071">
          <cell r="A2071" t="str">
            <v>QC04B552</v>
          </cell>
          <cell r="B2071" t="str">
            <v>PT CABALLERO</v>
          </cell>
          <cell r="C2071" t="str">
            <v>BOXER</v>
          </cell>
          <cell r="D2071" t="str">
            <v>CORE</v>
          </cell>
          <cell r="E2071" t="str">
            <v>OTOÑO / INVIERNO</v>
          </cell>
          <cell r="F2071">
            <v>2018</v>
          </cell>
          <cell r="G2071" t="str">
            <v>50 SEMANA</v>
          </cell>
          <cell r="H2071" t="str">
            <v>CACHETERO</v>
          </cell>
          <cell r="I2071" t="str">
            <v>NO APLICA</v>
          </cell>
          <cell r="J2071" t="str">
            <v>REBAJAS OTO - INV 2018</v>
          </cell>
          <cell r="K2071" t="str">
            <v>ALGODON</v>
          </cell>
          <cell r="L2071" t="str">
            <v>NAVIDAD</v>
          </cell>
          <cell r="M2071" t="str">
            <v>LANZAMIENTO</v>
          </cell>
          <cell r="N2071" t="str">
            <v>COLIN VALLE LORENA</v>
          </cell>
          <cell r="O2071">
            <v>179.9</v>
          </cell>
        </row>
        <row r="2072">
          <cell r="A2072" t="str">
            <v>QC04B553</v>
          </cell>
          <cell r="B2072" t="str">
            <v>PT CABALLERO</v>
          </cell>
          <cell r="C2072" t="str">
            <v>BOXER</v>
          </cell>
          <cell r="D2072" t="str">
            <v>CORE</v>
          </cell>
          <cell r="E2072" t="str">
            <v>OTOÑO / INVIERNO</v>
          </cell>
          <cell r="F2072">
            <v>2018</v>
          </cell>
          <cell r="G2072" t="str">
            <v>50 SEMANA</v>
          </cell>
          <cell r="H2072" t="str">
            <v>CACHETERO</v>
          </cell>
          <cell r="I2072" t="str">
            <v>NO APLICA</v>
          </cell>
          <cell r="J2072" t="str">
            <v>REBAJAS OTO - INV 2018</v>
          </cell>
          <cell r="K2072" t="str">
            <v>ALGODON</v>
          </cell>
          <cell r="L2072" t="str">
            <v>NAVIDAD</v>
          </cell>
          <cell r="M2072" t="str">
            <v>LANZAMIENTO</v>
          </cell>
          <cell r="N2072" t="str">
            <v>COLIN VALLE LORENA</v>
          </cell>
          <cell r="O2072">
            <v>179.9</v>
          </cell>
        </row>
        <row r="2073">
          <cell r="A2073" t="str">
            <v>QC04B555</v>
          </cell>
          <cell r="B2073" t="str">
            <v>PT CABALLERO</v>
          </cell>
          <cell r="C2073" t="str">
            <v>BOXER</v>
          </cell>
          <cell r="D2073" t="str">
            <v>CORE</v>
          </cell>
          <cell r="E2073" t="str">
            <v>OTOÑO / INVIERNO</v>
          </cell>
          <cell r="F2073">
            <v>2018</v>
          </cell>
          <cell r="G2073" t="str">
            <v>50 SEMANA</v>
          </cell>
          <cell r="H2073" t="str">
            <v>NAUTICO</v>
          </cell>
          <cell r="I2073" t="str">
            <v>NO APLICA</v>
          </cell>
          <cell r="J2073" t="str">
            <v>REBAJAS OTO - INV 2018</v>
          </cell>
          <cell r="K2073" t="str">
            <v>ALGODON</v>
          </cell>
          <cell r="L2073" t="str">
            <v>NAVIDAD</v>
          </cell>
          <cell r="M2073" t="str">
            <v>LANZAMIENTO</v>
          </cell>
          <cell r="N2073" t="str">
            <v>COLIN VALLE LORENA</v>
          </cell>
          <cell r="O2073">
            <v>179.9</v>
          </cell>
        </row>
        <row r="2074">
          <cell r="A2074" t="str">
            <v>QC04B556</v>
          </cell>
          <cell r="B2074" t="str">
            <v>PT CABALLERO</v>
          </cell>
          <cell r="C2074" t="str">
            <v>BOXER</v>
          </cell>
          <cell r="D2074" t="str">
            <v>CORE</v>
          </cell>
          <cell r="E2074" t="str">
            <v>OTOÑO / INVIERNO</v>
          </cell>
          <cell r="F2074">
            <v>2018</v>
          </cell>
          <cell r="G2074" t="str">
            <v>50 SEMANA</v>
          </cell>
          <cell r="H2074" t="str">
            <v>ANDY</v>
          </cell>
          <cell r="I2074" t="str">
            <v>NO APLICA</v>
          </cell>
          <cell r="J2074" t="str">
            <v>REBAJAS OTO - INV 2018</v>
          </cell>
          <cell r="K2074" t="str">
            <v>ALGODON</v>
          </cell>
          <cell r="L2074" t="str">
            <v>NAVIDAD</v>
          </cell>
          <cell r="M2074" t="str">
            <v>LANZAMIENTO</v>
          </cell>
          <cell r="N2074" t="str">
            <v>COLIN VALLE LORENA</v>
          </cell>
          <cell r="O2074">
            <v>179.9</v>
          </cell>
        </row>
        <row r="2075">
          <cell r="A2075" t="str">
            <v>QC04B559</v>
          </cell>
          <cell r="B2075" t="str">
            <v>PT CABALLERO</v>
          </cell>
          <cell r="C2075" t="str">
            <v>BOXER</v>
          </cell>
          <cell r="D2075" t="str">
            <v>ADVANCE</v>
          </cell>
          <cell r="E2075" t="str">
            <v>PRIMAVERA / VERANO</v>
          </cell>
          <cell r="F2075">
            <v>2019</v>
          </cell>
          <cell r="G2075" t="str">
            <v>6 SEMANA</v>
          </cell>
          <cell r="H2075" t="str">
            <v>CACHETERO</v>
          </cell>
          <cell r="I2075" t="str">
            <v>BOXER</v>
          </cell>
          <cell r="J2075" t="str">
            <v>REBAJAS</v>
          </cell>
          <cell r="K2075" t="str">
            <v>POLIESTER DIGITAL</v>
          </cell>
          <cell r="L2075" t="str">
            <v>VINTAGE STRIPES</v>
          </cell>
          <cell r="M2075" t="str">
            <v>LANZAMIENTO</v>
          </cell>
          <cell r="N2075" t="str">
            <v>COLIN VALLE LORENA</v>
          </cell>
          <cell r="O2075">
            <v>179.9</v>
          </cell>
        </row>
        <row r="2076">
          <cell r="A2076" t="str">
            <v>QC04B563</v>
          </cell>
          <cell r="B2076" t="str">
            <v>PT CABALLERO</v>
          </cell>
          <cell r="C2076" t="str">
            <v>BOXER</v>
          </cell>
          <cell r="D2076" t="str">
            <v>ADVANCE</v>
          </cell>
          <cell r="E2076" t="str">
            <v>PRIMAVERA / VERANO</v>
          </cell>
          <cell r="F2076">
            <v>2019</v>
          </cell>
          <cell r="G2076" t="str">
            <v>6 SEMANA</v>
          </cell>
          <cell r="H2076" t="str">
            <v>VICTOR</v>
          </cell>
          <cell r="I2076" t="str">
            <v>BOXER</v>
          </cell>
          <cell r="J2076" t="str">
            <v>REBAJAS</v>
          </cell>
          <cell r="K2076" t="str">
            <v>POLIESTER DIGITAL</v>
          </cell>
          <cell r="L2076" t="str">
            <v>VINTAGE STRIPES</v>
          </cell>
          <cell r="M2076" t="str">
            <v>LANZAMIENTO</v>
          </cell>
          <cell r="N2076" t="str">
            <v>COLIN VALLE LORENA</v>
          </cell>
          <cell r="O2076">
            <v>179.9</v>
          </cell>
        </row>
        <row r="2077">
          <cell r="A2077" t="str">
            <v>QC04B564</v>
          </cell>
          <cell r="B2077" t="str">
            <v>PT CABALLERO</v>
          </cell>
          <cell r="C2077" t="str">
            <v>BOXER</v>
          </cell>
          <cell r="D2077" t="str">
            <v>TRENDY</v>
          </cell>
          <cell r="E2077" t="str">
            <v>PRIMAVERA / VERANO</v>
          </cell>
          <cell r="F2077">
            <v>2019</v>
          </cell>
          <cell r="G2077" t="str">
            <v>4 SEMANA</v>
          </cell>
          <cell r="H2077" t="str">
            <v>ANDY</v>
          </cell>
          <cell r="I2077" t="str">
            <v>BOXER</v>
          </cell>
          <cell r="J2077" t="str">
            <v>REBAJAS</v>
          </cell>
          <cell r="K2077" t="str">
            <v>POLIESTER DIGITAL</v>
          </cell>
          <cell r="L2077" t="str">
            <v>VINTAGE STRIPES</v>
          </cell>
          <cell r="M2077" t="str">
            <v>LANZAMIENTO</v>
          </cell>
          <cell r="N2077" t="str">
            <v>COLIN VALLE LORENA</v>
          </cell>
          <cell r="O2077">
            <v>179.9</v>
          </cell>
        </row>
        <row r="2078">
          <cell r="A2078" t="str">
            <v>QC04B566</v>
          </cell>
          <cell r="B2078" t="str">
            <v>PT CABALLERO</v>
          </cell>
          <cell r="C2078" t="str">
            <v>BOXER</v>
          </cell>
          <cell r="D2078" t="str">
            <v>TRENDY</v>
          </cell>
          <cell r="E2078" t="str">
            <v>PRIMAVERA / VERANO</v>
          </cell>
          <cell r="F2078">
            <v>2019</v>
          </cell>
          <cell r="G2078" t="str">
            <v>4 SEMANA</v>
          </cell>
          <cell r="H2078" t="str">
            <v>CACHETERO</v>
          </cell>
          <cell r="I2078" t="str">
            <v>BOXER</v>
          </cell>
          <cell r="J2078" t="str">
            <v>REBAJAS</v>
          </cell>
          <cell r="K2078" t="str">
            <v>ALGODÔN ESTAMPADO</v>
          </cell>
          <cell r="L2078" t="str">
            <v>VINTAGE STRIPES</v>
          </cell>
          <cell r="M2078" t="str">
            <v>LANZAMIENTO</v>
          </cell>
          <cell r="N2078" t="str">
            <v>COLIN VALLE LORENA</v>
          </cell>
          <cell r="O2078">
            <v>179.9</v>
          </cell>
        </row>
        <row r="2079">
          <cell r="A2079" t="str">
            <v>QC04B568</v>
          </cell>
          <cell r="B2079" t="str">
            <v>PT CABALLERO</v>
          </cell>
          <cell r="C2079" t="str">
            <v>BOXER</v>
          </cell>
          <cell r="D2079" t="str">
            <v>ADVANCE</v>
          </cell>
          <cell r="E2079" t="str">
            <v>PRIMAVERA / VERANO</v>
          </cell>
          <cell r="F2079">
            <v>2019</v>
          </cell>
          <cell r="G2079" t="str">
            <v>4 SEMANA</v>
          </cell>
          <cell r="H2079" t="str">
            <v>VICTOR</v>
          </cell>
          <cell r="I2079" t="str">
            <v>BOXER</v>
          </cell>
          <cell r="J2079" t="str">
            <v>REBAJAS</v>
          </cell>
          <cell r="K2079" t="str">
            <v>POLIESTER DIGITAL</v>
          </cell>
          <cell r="L2079" t="str">
            <v>VALENTINE?S DAY</v>
          </cell>
          <cell r="M2079" t="str">
            <v>LANZAMIENTO</v>
          </cell>
          <cell r="N2079" t="str">
            <v>COLIN VALLE LORENA</v>
          </cell>
          <cell r="O2079">
            <v>129.9</v>
          </cell>
        </row>
        <row r="2080">
          <cell r="A2080" t="str">
            <v>QC04B571</v>
          </cell>
          <cell r="B2080" t="str">
            <v>PT CABALLERO</v>
          </cell>
          <cell r="C2080" t="str">
            <v>BOXER</v>
          </cell>
          <cell r="D2080" t="str">
            <v>TRENDY</v>
          </cell>
          <cell r="E2080" t="str">
            <v>PRIMAVERA / VERANO</v>
          </cell>
          <cell r="F2080">
            <v>2019</v>
          </cell>
          <cell r="G2080" t="str">
            <v>4 SEMANA</v>
          </cell>
          <cell r="H2080" t="str">
            <v>NAUTICO</v>
          </cell>
          <cell r="I2080" t="str">
            <v>BOXER</v>
          </cell>
          <cell r="J2080" t="str">
            <v>REBAJAS</v>
          </cell>
          <cell r="K2080" t="str">
            <v>POLIESTER DIGITAL</v>
          </cell>
          <cell r="L2080" t="str">
            <v>VALENTINE?S DAY</v>
          </cell>
          <cell r="M2080" t="str">
            <v>LANZAMIENTO</v>
          </cell>
          <cell r="N2080" t="str">
            <v>COLIN VALLE LORENA</v>
          </cell>
          <cell r="O2080">
            <v>129.9</v>
          </cell>
        </row>
        <row r="2081">
          <cell r="A2081" t="str">
            <v>QC04B582</v>
          </cell>
          <cell r="B2081" t="str">
            <v>PT CABALLERO</v>
          </cell>
          <cell r="C2081" t="str">
            <v>BOXER</v>
          </cell>
          <cell r="D2081" t="str">
            <v>TRENDY</v>
          </cell>
          <cell r="E2081" t="str">
            <v>PRIMAVERA / VERANO</v>
          </cell>
          <cell r="F2081">
            <v>2019</v>
          </cell>
          <cell r="G2081" t="str">
            <v>11 SEMANA</v>
          </cell>
          <cell r="H2081" t="str">
            <v>NAUTICO</v>
          </cell>
          <cell r="I2081" t="str">
            <v>BOXER</v>
          </cell>
          <cell r="J2081" t="str">
            <v>REBAJAS</v>
          </cell>
          <cell r="K2081" t="str">
            <v>100% ALGODON</v>
          </cell>
          <cell r="L2081" t="str">
            <v>BASICOS</v>
          </cell>
          <cell r="M2081" t="str">
            <v>LANZAMIENTO</v>
          </cell>
          <cell r="N2081" t="str">
            <v>COLIN VALLE LORENA</v>
          </cell>
          <cell r="O2081">
            <v>179.9</v>
          </cell>
        </row>
        <row r="2082">
          <cell r="A2082" t="str">
            <v>QC04B583</v>
          </cell>
          <cell r="B2082" t="str">
            <v>PT CABALLERO</v>
          </cell>
          <cell r="C2082" t="str">
            <v>BOXER</v>
          </cell>
          <cell r="D2082" t="str">
            <v>TRENDY</v>
          </cell>
          <cell r="E2082" t="str">
            <v>PRIMAVERA / VERANO</v>
          </cell>
          <cell r="F2082">
            <v>2019</v>
          </cell>
          <cell r="G2082" t="str">
            <v>11 SEMANA</v>
          </cell>
          <cell r="H2082" t="str">
            <v>CACHETERO</v>
          </cell>
          <cell r="I2082" t="str">
            <v>BOXER</v>
          </cell>
          <cell r="J2082" t="str">
            <v>REBAJAS</v>
          </cell>
          <cell r="K2082" t="str">
            <v>100% ALGODON</v>
          </cell>
          <cell r="L2082" t="str">
            <v>BASICOS</v>
          </cell>
          <cell r="M2082" t="str">
            <v>LANZAMIENTO</v>
          </cell>
          <cell r="N2082" t="str">
            <v>COLIN VALLE LORENA</v>
          </cell>
          <cell r="O2082">
            <v>179.9</v>
          </cell>
        </row>
        <row r="2083">
          <cell r="A2083" t="str">
            <v>QC04B584</v>
          </cell>
          <cell r="B2083" t="str">
            <v>PT CABALLERO</v>
          </cell>
          <cell r="C2083" t="str">
            <v>BOXER</v>
          </cell>
          <cell r="D2083" t="str">
            <v>TRENDY</v>
          </cell>
          <cell r="E2083" t="str">
            <v>PRIMAVERA / VERANO</v>
          </cell>
          <cell r="F2083">
            <v>2019</v>
          </cell>
          <cell r="G2083" t="str">
            <v>11 SEMANA</v>
          </cell>
          <cell r="H2083" t="str">
            <v>NAUTICO</v>
          </cell>
          <cell r="I2083" t="str">
            <v>BOXER</v>
          </cell>
          <cell r="J2083" t="str">
            <v>REBAJAS</v>
          </cell>
          <cell r="K2083" t="str">
            <v>100% ALGODON</v>
          </cell>
          <cell r="L2083" t="str">
            <v>BASICOS</v>
          </cell>
          <cell r="M2083" t="str">
            <v>LANZAMIENTO</v>
          </cell>
          <cell r="N2083" t="str">
            <v>COLIN VALLE LORENA</v>
          </cell>
          <cell r="O2083">
            <v>179.9</v>
          </cell>
        </row>
        <row r="2084">
          <cell r="A2084" t="str">
            <v>QC04B585</v>
          </cell>
          <cell r="B2084" t="str">
            <v>PT CABALLERO</v>
          </cell>
          <cell r="C2084" t="str">
            <v>BOXER</v>
          </cell>
          <cell r="D2084" t="str">
            <v>ADVANCE</v>
          </cell>
          <cell r="E2084" t="str">
            <v>PRIMAVERA / VERANO</v>
          </cell>
          <cell r="F2084">
            <v>2019</v>
          </cell>
          <cell r="G2084" t="str">
            <v>18 SEMANA</v>
          </cell>
          <cell r="H2084" t="str">
            <v>VICTOR</v>
          </cell>
          <cell r="I2084" t="str">
            <v>BOXER</v>
          </cell>
          <cell r="J2084" t="str">
            <v>REBAJAS</v>
          </cell>
          <cell r="K2084" t="str">
            <v>ALGODÔN ESTAMPADO</v>
          </cell>
          <cell r="L2084" t="str">
            <v>RESORT</v>
          </cell>
          <cell r="M2084" t="str">
            <v>LANZAMIENTO</v>
          </cell>
          <cell r="N2084" t="str">
            <v>COLIN VALLE LORENA</v>
          </cell>
          <cell r="O2084">
            <v>179.9</v>
          </cell>
        </row>
        <row r="2085">
          <cell r="A2085" t="str">
            <v>QC04B586</v>
          </cell>
          <cell r="B2085" t="str">
            <v>PT CABALLERO</v>
          </cell>
          <cell r="C2085" t="str">
            <v>BOXER</v>
          </cell>
          <cell r="D2085" t="str">
            <v>ADVANCE</v>
          </cell>
          <cell r="E2085" t="str">
            <v>PRIMAVERA / VERANO</v>
          </cell>
          <cell r="F2085">
            <v>2019</v>
          </cell>
          <cell r="G2085" t="str">
            <v>12 SEMANA</v>
          </cell>
          <cell r="H2085" t="str">
            <v>CACHETERO</v>
          </cell>
          <cell r="I2085" t="str">
            <v>BOXER</v>
          </cell>
          <cell r="J2085" t="str">
            <v>REBAJAS</v>
          </cell>
          <cell r="K2085" t="str">
            <v>POLIESTER DIGITAL</v>
          </cell>
          <cell r="L2085" t="str">
            <v>RESORT</v>
          </cell>
          <cell r="M2085" t="str">
            <v>LANZAMIENTO</v>
          </cell>
          <cell r="N2085" t="str">
            <v>COLIN VALLE LORENA</v>
          </cell>
          <cell r="O2085">
            <v>179.9</v>
          </cell>
        </row>
        <row r="2086">
          <cell r="A2086" t="str">
            <v>QC04B587</v>
          </cell>
          <cell r="B2086" t="str">
            <v>PT CABALLERO</v>
          </cell>
          <cell r="C2086" t="str">
            <v>BOXER</v>
          </cell>
          <cell r="D2086" t="str">
            <v>ADVANCE</v>
          </cell>
          <cell r="E2086" t="str">
            <v>PRIMAVERA / VERANO</v>
          </cell>
          <cell r="F2086">
            <v>2019</v>
          </cell>
          <cell r="G2086" t="str">
            <v>11 SEMANA</v>
          </cell>
          <cell r="H2086" t="str">
            <v>NAUTICO</v>
          </cell>
          <cell r="I2086" t="str">
            <v>BOXER</v>
          </cell>
          <cell r="J2086" t="str">
            <v>REBAJAS</v>
          </cell>
          <cell r="K2086" t="str">
            <v>POLIESTER DIGITAL</v>
          </cell>
          <cell r="L2086" t="str">
            <v>RESORT</v>
          </cell>
          <cell r="M2086" t="str">
            <v>LANZAMIENTO</v>
          </cell>
          <cell r="N2086" t="str">
            <v>COLIN VALLE LORENA</v>
          </cell>
          <cell r="O2086">
            <v>179.9</v>
          </cell>
        </row>
        <row r="2087">
          <cell r="A2087" t="str">
            <v>QC04B588</v>
          </cell>
          <cell r="B2087" t="str">
            <v>PT CABALLERO</v>
          </cell>
          <cell r="C2087" t="str">
            <v>BOXER</v>
          </cell>
          <cell r="D2087" t="str">
            <v>ADVANCE</v>
          </cell>
          <cell r="E2087" t="str">
            <v>PRIMAVERA / VERANO</v>
          </cell>
          <cell r="F2087">
            <v>2019</v>
          </cell>
          <cell r="G2087" t="str">
            <v>18 SEMANA</v>
          </cell>
          <cell r="H2087" t="str">
            <v>VICTOR</v>
          </cell>
          <cell r="I2087" t="str">
            <v>BOXER</v>
          </cell>
          <cell r="J2087" t="str">
            <v>REBAJAS</v>
          </cell>
          <cell r="K2087" t="str">
            <v>ALGODÔN ESTAMPADO</v>
          </cell>
          <cell r="L2087" t="str">
            <v>RESORT</v>
          </cell>
          <cell r="M2087" t="str">
            <v>LANZAMIENTO</v>
          </cell>
          <cell r="N2087" t="str">
            <v>COLIN VALLE LORENA</v>
          </cell>
          <cell r="O2087">
            <v>179.9</v>
          </cell>
        </row>
        <row r="2088">
          <cell r="A2088" t="str">
            <v>QC04B598</v>
          </cell>
          <cell r="B2088" t="str">
            <v>PT CABALLERO</v>
          </cell>
          <cell r="C2088" t="str">
            <v>BOXER</v>
          </cell>
          <cell r="D2088" t="str">
            <v>ADVANCE</v>
          </cell>
          <cell r="E2088" t="str">
            <v>PRIMAVERA / VERANO</v>
          </cell>
          <cell r="F2088">
            <v>2019</v>
          </cell>
          <cell r="G2088" t="str">
            <v>24 SEMANA</v>
          </cell>
          <cell r="H2088" t="str">
            <v>CACHETERO</v>
          </cell>
          <cell r="I2088" t="str">
            <v>BOXER</v>
          </cell>
          <cell r="J2088" t="str">
            <v>REBAJAS</v>
          </cell>
          <cell r="K2088" t="str">
            <v>POLIESTER DIGITAL</v>
          </cell>
          <cell r="L2088" t="str">
            <v>COMICS</v>
          </cell>
          <cell r="M2088" t="str">
            <v>LANZAMIENTO</v>
          </cell>
          <cell r="N2088" t="str">
            <v>COLIN VALLE LORENA</v>
          </cell>
          <cell r="O2088">
            <v>179.9</v>
          </cell>
        </row>
        <row r="2089">
          <cell r="A2089" t="str">
            <v>QC04B600</v>
          </cell>
          <cell r="B2089" t="str">
            <v>PT CABALLERO</v>
          </cell>
          <cell r="C2089" t="str">
            <v>BOXER</v>
          </cell>
          <cell r="D2089" t="str">
            <v>ADVANCE</v>
          </cell>
          <cell r="E2089" t="str">
            <v>OTOÑO / INVIERNO</v>
          </cell>
          <cell r="F2089">
            <v>2019</v>
          </cell>
          <cell r="G2089" t="str">
            <v>37 SEMANA</v>
          </cell>
          <cell r="H2089" t="str">
            <v>ANDY</v>
          </cell>
          <cell r="I2089" t="str">
            <v>BOXER</v>
          </cell>
          <cell r="J2089" t="str">
            <v>REBAJAS</v>
          </cell>
          <cell r="K2089" t="str">
            <v>POLIESTER DIGITAL</v>
          </cell>
          <cell r="L2089">
            <v>0</v>
          </cell>
          <cell r="M2089" t="str">
            <v>LANZAMIENTO</v>
          </cell>
          <cell r="N2089" t="str">
            <v>COLIN VALLE LORENA</v>
          </cell>
          <cell r="O2089">
            <v>179.9</v>
          </cell>
        </row>
        <row r="2090">
          <cell r="A2090" t="str">
            <v>QC04B601</v>
          </cell>
          <cell r="B2090" t="str">
            <v>PT CABALLERO</v>
          </cell>
          <cell r="C2090" t="str">
            <v>BOXER</v>
          </cell>
          <cell r="D2090" t="str">
            <v>ADVANCE</v>
          </cell>
          <cell r="E2090" t="str">
            <v>OTOÑO / INVIERNO</v>
          </cell>
          <cell r="F2090">
            <v>2019</v>
          </cell>
          <cell r="G2090" t="str">
            <v>40 SEMANA</v>
          </cell>
          <cell r="H2090" t="str">
            <v>ANDY</v>
          </cell>
          <cell r="I2090" t="str">
            <v>BOXER</v>
          </cell>
          <cell r="J2090" t="str">
            <v>REBAJAS</v>
          </cell>
          <cell r="K2090" t="str">
            <v>POLIESTER DIGITAL</v>
          </cell>
          <cell r="L2090">
            <v>0</v>
          </cell>
          <cell r="M2090" t="str">
            <v>LANZAMIENTO</v>
          </cell>
          <cell r="N2090" t="str">
            <v>COLIN VALLE LORENA</v>
          </cell>
          <cell r="O2090">
            <v>179.9</v>
          </cell>
        </row>
        <row r="2091">
          <cell r="A2091" t="str">
            <v>QC04B602</v>
          </cell>
          <cell r="B2091" t="str">
            <v>PT CABALLERO</v>
          </cell>
          <cell r="C2091" t="str">
            <v>BOXER</v>
          </cell>
          <cell r="D2091" t="str">
            <v>ADVANCE</v>
          </cell>
          <cell r="E2091" t="str">
            <v>OTOÑO / INVIERNO</v>
          </cell>
          <cell r="F2091">
            <v>2019</v>
          </cell>
          <cell r="G2091" t="str">
            <v>37 SEMANA</v>
          </cell>
          <cell r="H2091" t="str">
            <v>ANDY</v>
          </cell>
          <cell r="I2091" t="str">
            <v>BOXER</v>
          </cell>
          <cell r="J2091" t="str">
            <v>REBAJAS</v>
          </cell>
          <cell r="K2091" t="str">
            <v>POLIESTER DIGITAL</v>
          </cell>
          <cell r="L2091">
            <v>0</v>
          </cell>
          <cell r="M2091" t="str">
            <v>LANZAMIENTO</v>
          </cell>
          <cell r="N2091" t="str">
            <v>COLIN VALLE LORENA</v>
          </cell>
          <cell r="O2091">
            <v>179.9</v>
          </cell>
        </row>
        <row r="2092">
          <cell r="A2092" t="str">
            <v>QC04B603</v>
          </cell>
          <cell r="B2092" t="str">
            <v>PT CABALLERO</v>
          </cell>
          <cell r="C2092" t="str">
            <v>BOXER</v>
          </cell>
          <cell r="D2092" t="str">
            <v>ADVANCE</v>
          </cell>
          <cell r="E2092" t="str">
            <v>OTOÑO / INVIERNO</v>
          </cell>
          <cell r="F2092">
            <v>2019</v>
          </cell>
          <cell r="G2092" t="str">
            <v>40 SEMANA</v>
          </cell>
          <cell r="H2092" t="str">
            <v>ANDY</v>
          </cell>
          <cell r="I2092" t="str">
            <v>BOXER</v>
          </cell>
          <cell r="J2092" t="str">
            <v>REBAJAS</v>
          </cell>
          <cell r="K2092" t="str">
            <v>POLIESTER DIGITAL</v>
          </cell>
          <cell r="L2092">
            <v>0</v>
          </cell>
          <cell r="M2092" t="str">
            <v>LANZAMIENTO</v>
          </cell>
          <cell r="N2092" t="str">
            <v>COLIN VALLE LORENA</v>
          </cell>
          <cell r="O2092">
            <v>179.9</v>
          </cell>
        </row>
        <row r="2093">
          <cell r="A2093" t="str">
            <v>QC04B604</v>
          </cell>
          <cell r="B2093" t="str">
            <v>PT CABALLERO</v>
          </cell>
          <cell r="C2093" t="str">
            <v>BOXER</v>
          </cell>
          <cell r="D2093" t="str">
            <v>ADVANCE</v>
          </cell>
          <cell r="E2093" t="str">
            <v>OTOÑO / INVIERNO</v>
          </cell>
          <cell r="F2093">
            <v>2019</v>
          </cell>
          <cell r="G2093" t="str">
            <v>44 SEMANA</v>
          </cell>
          <cell r="H2093" t="str">
            <v>VICTOR</v>
          </cell>
          <cell r="I2093" t="str">
            <v>BOXER</v>
          </cell>
          <cell r="J2093" t="str">
            <v>REBAJAS</v>
          </cell>
          <cell r="K2093" t="str">
            <v>POLIESTER DIGITAL</v>
          </cell>
          <cell r="L2093">
            <v>0</v>
          </cell>
          <cell r="M2093" t="str">
            <v>LANZAMIENTO</v>
          </cell>
          <cell r="N2093" t="str">
            <v>COLIN VALLE LORENA</v>
          </cell>
          <cell r="O2093">
            <v>179.9</v>
          </cell>
        </row>
        <row r="2094">
          <cell r="A2094" t="str">
            <v>QC04B605</v>
          </cell>
          <cell r="B2094" t="str">
            <v>PT CABALLERO</v>
          </cell>
          <cell r="C2094" t="str">
            <v>BOXER</v>
          </cell>
          <cell r="D2094" t="str">
            <v>TRENDY</v>
          </cell>
          <cell r="E2094" t="str">
            <v>OTOÑO / INVIERNO</v>
          </cell>
          <cell r="F2094">
            <v>2019</v>
          </cell>
          <cell r="G2094" t="str">
            <v>37 SEMANA</v>
          </cell>
          <cell r="H2094" t="str">
            <v>NAUTICO</v>
          </cell>
          <cell r="I2094" t="str">
            <v>BOXER</v>
          </cell>
          <cell r="J2094" t="str">
            <v>REBAJAS</v>
          </cell>
          <cell r="K2094" t="str">
            <v>MESH</v>
          </cell>
          <cell r="L2094">
            <v>0</v>
          </cell>
          <cell r="M2094" t="str">
            <v>LANZAMIENTO</v>
          </cell>
          <cell r="N2094" t="str">
            <v>COLIN VALLE LORENA</v>
          </cell>
          <cell r="O2094">
            <v>229.9</v>
          </cell>
        </row>
        <row r="2095">
          <cell r="A2095" t="str">
            <v>QC04B606</v>
          </cell>
          <cell r="B2095" t="str">
            <v>PT CABALLERO</v>
          </cell>
          <cell r="C2095" t="str">
            <v>BOXER</v>
          </cell>
          <cell r="D2095" t="str">
            <v>TRENDY</v>
          </cell>
          <cell r="E2095" t="str">
            <v>PRIMAVERA / VERANO</v>
          </cell>
          <cell r="F2095">
            <v>2019</v>
          </cell>
          <cell r="G2095" t="str">
            <v>27 SEMANA</v>
          </cell>
          <cell r="H2095" t="str">
            <v>NAUTICO</v>
          </cell>
          <cell r="I2095" t="str">
            <v>BOXER</v>
          </cell>
          <cell r="J2095" t="str">
            <v>REBAJAS</v>
          </cell>
          <cell r="K2095" t="str">
            <v>MESH</v>
          </cell>
          <cell r="L2095">
            <v>0</v>
          </cell>
          <cell r="M2095" t="str">
            <v>LANZAMIENTO</v>
          </cell>
          <cell r="N2095" t="str">
            <v>COLIN VALLE LORENA</v>
          </cell>
          <cell r="O2095">
            <v>229.9</v>
          </cell>
        </row>
        <row r="2096">
          <cell r="A2096" t="str">
            <v>QC04B607</v>
          </cell>
          <cell r="B2096" t="str">
            <v>PT CABALLERO</v>
          </cell>
          <cell r="C2096" t="str">
            <v>BOXER</v>
          </cell>
          <cell r="D2096" t="str">
            <v>TRENDY</v>
          </cell>
          <cell r="E2096" t="str">
            <v>PRIMAVERA / VERANO</v>
          </cell>
          <cell r="F2096">
            <v>2019</v>
          </cell>
          <cell r="G2096" t="str">
            <v>27 SEMANA</v>
          </cell>
          <cell r="H2096" t="str">
            <v>NAUTICO</v>
          </cell>
          <cell r="I2096" t="str">
            <v>BOXER</v>
          </cell>
          <cell r="J2096" t="str">
            <v>REBAJAS</v>
          </cell>
          <cell r="K2096" t="str">
            <v>MESH</v>
          </cell>
          <cell r="L2096">
            <v>0</v>
          </cell>
          <cell r="M2096" t="str">
            <v>LANZAMIENTO</v>
          </cell>
          <cell r="N2096" t="str">
            <v>COLIN VALLE LORENA</v>
          </cell>
          <cell r="O2096">
            <v>229.9</v>
          </cell>
        </row>
        <row r="2097">
          <cell r="A2097" t="str">
            <v>QC04B608</v>
          </cell>
          <cell r="B2097" t="str">
            <v>PT CABALLERO</v>
          </cell>
          <cell r="C2097" t="str">
            <v>BOXER</v>
          </cell>
          <cell r="D2097" t="str">
            <v>ADVANCE</v>
          </cell>
          <cell r="E2097" t="str">
            <v>OTOÑO / INVIERNO</v>
          </cell>
          <cell r="F2097">
            <v>2019</v>
          </cell>
          <cell r="G2097" t="str">
            <v>40 SEMANA</v>
          </cell>
          <cell r="H2097" t="str">
            <v>ANDY</v>
          </cell>
          <cell r="I2097" t="str">
            <v>BOXER</v>
          </cell>
          <cell r="J2097" t="str">
            <v>REBAJAS</v>
          </cell>
          <cell r="K2097" t="str">
            <v>100% ALGODON</v>
          </cell>
          <cell r="L2097">
            <v>0</v>
          </cell>
          <cell r="M2097" t="str">
            <v>LANZAMIENTO</v>
          </cell>
          <cell r="N2097" t="str">
            <v>COLIN VALLE LORENA</v>
          </cell>
          <cell r="O2097">
            <v>179.9</v>
          </cell>
        </row>
        <row r="2098">
          <cell r="A2098" t="str">
            <v>QC04B609</v>
          </cell>
          <cell r="B2098" t="str">
            <v>PT CABALLERO</v>
          </cell>
          <cell r="C2098" t="str">
            <v>BOXER</v>
          </cell>
          <cell r="D2098" t="str">
            <v>ADVANCE</v>
          </cell>
          <cell r="E2098" t="str">
            <v>OTOÑO / INVIERNO</v>
          </cell>
          <cell r="F2098">
            <v>2019</v>
          </cell>
          <cell r="G2098" t="str">
            <v>40 SEMANA</v>
          </cell>
          <cell r="H2098" t="str">
            <v>ANDY</v>
          </cell>
          <cell r="I2098" t="str">
            <v>BOXER</v>
          </cell>
          <cell r="J2098" t="str">
            <v>REBAJAS</v>
          </cell>
          <cell r="K2098" t="str">
            <v>100% ALGODON</v>
          </cell>
          <cell r="L2098">
            <v>0</v>
          </cell>
          <cell r="M2098" t="str">
            <v>LANZAMIENTO</v>
          </cell>
          <cell r="N2098" t="str">
            <v>COLIN VALLE LORENA</v>
          </cell>
          <cell r="O2098">
            <v>179.9</v>
          </cell>
        </row>
        <row r="2099">
          <cell r="A2099" t="str">
            <v>QC04B610</v>
          </cell>
          <cell r="B2099" t="str">
            <v>PT CABALLERO</v>
          </cell>
          <cell r="C2099" t="str">
            <v>BOXER</v>
          </cell>
          <cell r="D2099">
            <v>0</v>
          </cell>
          <cell r="E2099" t="str">
            <v>OTOÑO / INVIERNO</v>
          </cell>
          <cell r="F2099">
            <v>0</v>
          </cell>
          <cell r="G2099">
            <v>0</v>
          </cell>
          <cell r="H2099">
            <v>0</v>
          </cell>
          <cell r="I2099">
            <v>0</v>
          </cell>
          <cell r="J2099" t="str">
            <v>LINEA</v>
          </cell>
          <cell r="K2099">
            <v>0</v>
          </cell>
          <cell r="L2099">
            <v>0</v>
          </cell>
          <cell r="M2099">
            <v>0</v>
          </cell>
          <cell r="N2099">
            <v>0</v>
          </cell>
          <cell r="O2099">
            <v>179.9</v>
          </cell>
        </row>
        <row r="2100">
          <cell r="A2100" t="str">
            <v>QC04B611</v>
          </cell>
          <cell r="B2100" t="str">
            <v>PT CABALLERO</v>
          </cell>
          <cell r="C2100" t="str">
            <v>BOXER</v>
          </cell>
          <cell r="D2100" t="str">
            <v>ADVANCE</v>
          </cell>
          <cell r="E2100" t="str">
            <v>OTOÑO / INVIERNO</v>
          </cell>
          <cell r="F2100">
            <v>2019</v>
          </cell>
          <cell r="G2100" t="str">
            <v>37 SEMANA</v>
          </cell>
          <cell r="H2100" t="str">
            <v>NAUTICO</v>
          </cell>
          <cell r="I2100" t="str">
            <v>BOXER</v>
          </cell>
          <cell r="J2100" t="str">
            <v>REBAJAS</v>
          </cell>
          <cell r="K2100" t="str">
            <v>POLIESTER DIGITAL</v>
          </cell>
          <cell r="L2100">
            <v>0</v>
          </cell>
          <cell r="M2100" t="str">
            <v>LANZAMIENTO</v>
          </cell>
          <cell r="N2100" t="str">
            <v>COLIN VALLE LORENA</v>
          </cell>
          <cell r="O2100">
            <v>179.9</v>
          </cell>
        </row>
        <row r="2101">
          <cell r="A2101" t="str">
            <v>QC04B612</v>
          </cell>
          <cell r="B2101" t="str">
            <v>PT CABALLERO</v>
          </cell>
          <cell r="C2101" t="str">
            <v>BOXER</v>
          </cell>
          <cell r="D2101" t="str">
            <v>ADVANCE</v>
          </cell>
          <cell r="E2101" t="str">
            <v>OTOÑO / INVIERNO</v>
          </cell>
          <cell r="F2101">
            <v>2019</v>
          </cell>
          <cell r="G2101" t="str">
            <v>42 SEMANA</v>
          </cell>
          <cell r="H2101" t="str">
            <v>VICTOR</v>
          </cell>
          <cell r="I2101" t="str">
            <v>BOXER</v>
          </cell>
          <cell r="J2101" t="str">
            <v>REBAJAS</v>
          </cell>
          <cell r="K2101" t="str">
            <v>POLIESTER DIGITAL</v>
          </cell>
          <cell r="L2101">
            <v>0</v>
          </cell>
          <cell r="M2101" t="str">
            <v>LANZAMIENTO</v>
          </cell>
          <cell r="N2101" t="str">
            <v>COLIN VALLE LORENA</v>
          </cell>
          <cell r="O2101">
            <v>179.9</v>
          </cell>
        </row>
        <row r="2102">
          <cell r="A2102" t="str">
            <v>QC04B613</v>
          </cell>
          <cell r="B2102" t="str">
            <v>PT CABALLERO</v>
          </cell>
          <cell r="C2102" t="str">
            <v>BOXER</v>
          </cell>
          <cell r="D2102" t="str">
            <v>ADVANCE</v>
          </cell>
          <cell r="E2102" t="str">
            <v>OTOÑO / INVIERNO</v>
          </cell>
          <cell r="F2102">
            <v>2019</v>
          </cell>
          <cell r="G2102" t="str">
            <v>43 SEMANA</v>
          </cell>
          <cell r="H2102" t="str">
            <v>VICTOR</v>
          </cell>
          <cell r="I2102" t="str">
            <v>BOXER</v>
          </cell>
          <cell r="J2102" t="str">
            <v>REBAJAS</v>
          </cell>
          <cell r="K2102" t="str">
            <v>POLIESTER DIGITAL</v>
          </cell>
          <cell r="L2102">
            <v>0</v>
          </cell>
          <cell r="M2102" t="str">
            <v>LANZAMIENTO</v>
          </cell>
          <cell r="N2102" t="str">
            <v>COLIN VALLE LORENA</v>
          </cell>
          <cell r="O2102">
            <v>179.9</v>
          </cell>
        </row>
        <row r="2103">
          <cell r="A2103" t="str">
            <v>QC04B614</v>
          </cell>
          <cell r="B2103" t="str">
            <v>PT CABALLERO</v>
          </cell>
          <cell r="C2103" t="str">
            <v>BOXER</v>
          </cell>
          <cell r="D2103" t="str">
            <v>ADVANCE</v>
          </cell>
          <cell r="E2103" t="str">
            <v>OTOÑO / INVIERNO</v>
          </cell>
          <cell r="F2103">
            <v>2019</v>
          </cell>
          <cell r="G2103" t="str">
            <v>40 SEMANA</v>
          </cell>
          <cell r="H2103" t="str">
            <v>NAUTICO</v>
          </cell>
          <cell r="I2103" t="str">
            <v>BOXER</v>
          </cell>
          <cell r="J2103" t="str">
            <v>REBAJAS</v>
          </cell>
          <cell r="K2103" t="str">
            <v>POLIESTER DIGITAL</v>
          </cell>
          <cell r="L2103">
            <v>0</v>
          </cell>
          <cell r="M2103" t="str">
            <v>LANZAMIENTO</v>
          </cell>
          <cell r="N2103" t="str">
            <v>COLIN VALLE LORENA</v>
          </cell>
          <cell r="O2103">
            <v>179.9</v>
          </cell>
        </row>
        <row r="2104">
          <cell r="A2104" t="str">
            <v>QC04B615</v>
          </cell>
          <cell r="B2104" t="str">
            <v>PT CABALLERO</v>
          </cell>
          <cell r="C2104" t="str">
            <v>BOXER</v>
          </cell>
          <cell r="D2104" t="str">
            <v>ADVANCE</v>
          </cell>
          <cell r="E2104" t="str">
            <v>OTOÑO / INVIERNO</v>
          </cell>
          <cell r="F2104">
            <v>2019</v>
          </cell>
          <cell r="G2104" t="str">
            <v>46 SEMANA</v>
          </cell>
          <cell r="H2104" t="str">
            <v>CACHETERO</v>
          </cell>
          <cell r="I2104" t="str">
            <v>BOXER</v>
          </cell>
          <cell r="J2104" t="str">
            <v>REBAJAS</v>
          </cell>
          <cell r="K2104" t="str">
            <v>POLIESTER DIGITAL</v>
          </cell>
          <cell r="L2104">
            <v>0</v>
          </cell>
          <cell r="M2104" t="str">
            <v>LANZAMIENTO</v>
          </cell>
          <cell r="N2104" t="str">
            <v>COLIN VALLE LORENA</v>
          </cell>
          <cell r="O2104">
            <v>179.9</v>
          </cell>
        </row>
        <row r="2105">
          <cell r="A2105" t="str">
            <v>QC04B616</v>
          </cell>
          <cell r="B2105" t="str">
            <v>PT CABALLERO</v>
          </cell>
          <cell r="C2105" t="str">
            <v>BOXER</v>
          </cell>
          <cell r="D2105" t="str">
            <v>ADVANCE</v>
          </cell>
          <cell r="E2105" t="str">
            <v>OTOÑO / INVIERNO</v>
          </cell>
          <cell r="F2105">
            <v>2019</v>
          </cell>
          <cell r="G2105" t="str">
            <v>41 SEMANA</v>
          </cell>
          <cell r="H2105" t="str">
            <v>NAUTICO</v>
          </cell>
          <cell r="I2105" t="str">
            <v>BOXER</v>
          </cell>
          <cell r="J2105" t="str">
            <v>REBAJAS</v>
          </cell>
          <cell r="K2105" t="str">
            <v>POLIESTER DIGITAL</v>
          </cell>
          <cell r="L2105">
            <v>0</v>
          </cell>
          <cell r="M2105" t="str">
            <v>LANZAMIENTO</v>
          </cell>
          <cell r="N2105" t="str">
            <v>COLIN VALLE LORENA</v>
          </cell>
          <cell r="O2105">
            <v>179.9</v>
          </cell>
        </row>
        <row r="2106">
          <cell r="A2106" t="str">
            <v>QC04B620</v>
          </cell>
          <cell r="B2106" t="str">
            <v>PT CABALLERO</v>
          </cell>
          <cell r="C2106" t="str">
            <v>BOXER</v>
          </cell>
          <cell r="D2106" t="str">
            <v>ADVANCE</v>
          </cell>
          <cell r="E2106" t="str">
            <v>OTOÑO / INVIERNO</v>
          </cell>
          <cell r="F2106">
            <v>2019</v>
          </cell>
          <cell r="G2106" t="str">
            <v>45 SEMANA</v>
          </cell>
          <cell r="H2106" t="str">
            <v>CACHETERO</v>
          </cell>
          <cell r="I2106" t="str">
            <v>BOXER</v>
          </cell>
          <cell r="J2106" t="str">
            <v>REBAJAS</v>
          </cell>
          <cell r="K2106" t="str">
            <v>POLIESTER DIGITAL</v>
          </cell>
          <cell r="L2106">
            <v>0</v>
          </cell>
          <cell r="M2106" t="str">
            <v>LANZAMIENTO</v>
          </cell>
          <cell r="N2106" t="str">
            <v>COLIN VALLE LORENA</v>
          </cell>
          <cell r="O2106">
            <v>179.9</v>
          </cell>
        </row>
        <row r="2107">
          <cell r="A2107" t="str">
            <v>QC04B621</v>
          </cell>
          <cell r="B2107" t="str">
            <v>PT CABALLERO</v>
          </cell>
          <cell r="C2107" t="str">
            <v>BOXER</v>
          </cell>
          <cell r="D2107" t="str">
            <v>ADVANCE</v>
          </cell>
          <cell r="E2107" t="str">
            <v>OTOÑO / INVIERNO</v>
          </cell>
          <cell r="F2107">
            <v>2019</v>
          </cell>
          <cell r="G2107" t="str">
            <v>42 SEMANA</v>
          </cell>
          <cell r="H2107" t="str">
            <v>NAUTICO</v>
          </cell>
          <cell r="I2107" t="str">
            <v>BOXER</v>
          </cell>
          <cell r="J2107" t="str">
            <v>REBAJAS</v>
          </cell>
          <cell r="K2107" t="str">
            <v>POLIESTER DIGITAL</v>
          </cell>
          <cell r="L2107">
            <v>0</v>
          </cell>
          <cell r="M2107" t="str">
            <v>LANZAMIENTO</v>
          </cell>
          <cell r="N2107" t="str">
            <v>COLIN VALLE LORENA</v>
          </cell>
          <cell r="O2107">
            <v>179.9</v>
          </cell>
        </row>
        <row r="2108">
          <cell r="A2108" t="str">
            <v>QC04B622</v>
          </cell>
          <cell r="B2108" t="str">
            <v>PT CABALLERO</v>
          </cell>
          <cell r="C2108" t="str">
            <v>BOXER</v>
          </cell>
          <cell r="D2108" t="str">
            <v>ADVANCE</v>
          </cell>
          <cell r="E2108" t="str">
            <v>OTOÑO / INVIERNO</v>
          </cell>
          <cell r="F2108" t="str">
            <v>2019</v>
          </cell>
          <cell r="G2108" t="str">
            <v>41 SEMANA</v>
          </cell>
          <cell r="H2108" t="str">
            <v>NAUTICO</v>
          </cell>
          <cell r="I2108" t="str">
            <v>NO APLICA</v>
          </cell>
          <cell r="J2108" t="str">
            <v>LINEA</v>
          </cell>
          <cell r="K2108" t="str">
            <v>POLIESTER DIGITAL</v>
          </cell>
          <cell r="L2108">
            <v>0</v>
          </cell>
          <cell r="M2108" t="str">
            <v>LANZAMIENTO</v>
          </cell>
          <cell r="N2108" t="str">
            <v>COLIN VALLE LORENA</v>
          </cell>
          <cell r="O2108">
            <v>179.9</v>
          </cell>
        </row>
        <row r="2109">
          <cell r="A2109" t="str">
            <v>QC04B623</v>
          </cell>
          <cell r="B2109" t="str">
            <v>PT CABALLERO</v>
          </cell>
          <cell r="C2109" t="str">
            <v>BOXER</v>
          </cell>
          <cell r="D2109" t="str">
            <v>ADVANCE</v>
          </cell>
          <cell r="E2109" t="str">
            <v>OTOÑO / INVIERNO</v>
          </cell>
          <cell r="F2109">
            <v>2019</v>
          </cell>
          <cell r="G2109" t="str">
            <v>42 SEMANA</v>
          </cell>
          <cell r="H2109" t="str">
            <v>CACHETERO</v>
          </cell>
          <cell r="I2109" t="str">
            <v>BOXER</v>
          </cell>
          <cell r="J2109" t="str">
            <v>REBAJAS</v>
          </cell>
          <cell r="K2109" t="str">
            <v>POLIESTER DIGITAL</v>
          </cell>
          <cell r="L2109">
            <v>0</v>
          </cell>
          <cell r="M2109" t="str">
            <v>LANZAMIENTO</v>
          </cell>
          <cell r="N2109" t="str">
            <v>COLIN VALLE LORENA</v>
          </cell>
          <cell r="O2109">
            <v>179.9</v>
          </cell>
        </row>
        <row r="2110">
          <cell r="A2110" t="str">
            <v>QC04B624</v>
          </cell>
          <cell r="B2110" t="str">
            <v>PT CABALLERO</v>
          </cell>
          <cell r="C2110" t="str">
            <v>BOXER</v>
          </cell>
          <cell r="D2110" t="str">
            <v>ADVANCE</v>
          </cell>
          <cell r="E2110" t="str">
            <v>OTOÑO / INVIERNO</v>
          </cell>
          <cell r="F2110">
            <v>2019</v>
          </cell>
          <cell r="G2110" t="str">
            <v>48 SEMANA</v>
          </cell>
          <cell r="H2110" t="str">
            <v>ANDY</v>
          </cell>
          <cell r="I2110" t="str">
            <v>BOXER</v>
          </cell>
          <cell r="J2110" t="str">
            <v>REBAJAS</v>
          </cell>
          <cell r="K2110" t="str">
            <v>POLIESTER DIGITAL</v>
          </cell>
          <cell r="L2110">
            <v>0</v>
          </cell>
          <cell r="M2110" t="str">
            <v>LANZAMIENTO</v>
          </cell>
          <cell r="N2110" t="str">
            <v>COLIN VALLE LORENA</v>
          </cell>
          <cell r="O2110">
            <v>179.9</v>
          </cell>
        </row>
        <row r="2111">
          <cell r="A2111" t="str">
            <v>QC04B625</v>
          </cell>
          <cell r="B2111" t="str">
            <v>PT CABALLERO</v>
          </cell>
          <cell r="C2111" t="str">
            <v>BOXER</v>
          </cell>
          <cell r="D2111" t="str">
            <v>ADVANCE</v>
          </cell>
          <cell r="E2111" t="str">
            <v>OTOÑO / INVIERNO</v>
          </cell>
          <cell r="F2111">
            <v>2019</v>
          </cell>
          <cell r="G2111" t="str">
            <v>43 SEMANA</v>
          </cell>
          <cell r="H2111" t="str">
            <v>VICTOR</v>
          </cell>
          <cell r="I2111" t="str">
            <v>BOXER</v>
          </cell>
          <cell r="J2111" t="str">
            <v>REBAJAS</v>
          </cell>
          <cell r="K2111" t="str">
            <v>100% ALGODON</v>
          </cell>
          <cell r="L2111" t="str">
            <v>BASICOS</v>
          </cell>
          <cell r="M2111" t="str">
            <v>LANZAMIENTO</v>
          </cell>
          <cell r="N2111" t="str">
            <v>COLIN VALLE LORENA</v>
          </cell>
          <cell r="O2111">
            <v>179.9</v>
          </cell>
        </row>
        <row r="2112">
          <cell r="A2112" t="str">
            <v>QC04B626</v>
          </cell>
          <cell r="B2112" t="str">
            <v>PT CABALLERO</v>
          </cell>
          <cell r="C2112" t="str">
            <v>BOXER</v>
          </cell>
          <cell r="D2112" t="str">
            <v>ADVANCE</v>
          </cell>
          <cell r="E2112" t="str">
            <v>OTOÑO / INVIERNO</v>
          </cell>
          <cell r="F2112">
            <v>2019</v>
          </cell>
          <cell r="G2112" t="str">
            <v>41 SEMANA</v>
          </cell>
          <cell r="H2112" t="str">
            <v>VICTOR</v>
          </cell>
          <cell r="I2112" t="str">
            <v>BOXER</v>
          </cell>
          <cell r="J2112" t="str">
            <v>REBAJAS</v>
          </cell>
          <cell r="K2112" t="str">
            <v>100% ALGODON</v>
          </cell>
          <cell r="L2112" t="str">
            <v>BASICOS</v>
          </cell>
          <cell r="M2112" t="str">
            <v>LANZAMIENTO</v>
          </cell>
          <cell r="N2112" t="str">
            <v>COLIN VALLE LORENA</v>
          </cell>
          <cell r="O2112">
            <v>179.9</v>
          </cell>
        </row>
        <row r="2113">
          <cell r="A2113" t="str">
            <v>QC04B627</v>
          </cell>
          <cell r="B2113" t="str">
            <v>PT CABALLERO</v>
          </cell>
          <cell r="C2113" t="str">
            <v>BOXER</v>
          </cell>
          <cell r="D2113" t="str">
            <v>ADVANCE</v>
          </cell>
          <cell r="E2113" t="str">
            <v>OTOÑO / INVIERNO</v>
          </cell>
          <cell r="F2113">
            <v>2019</v>
          </cell>
          <cell r="G2113" t="str">
            <v>41 SEMANA</v>
          </cell>
          <cell r="H2113" t="str">
            <v>VICTOR</v>
          </cell>
          <cell r="I2113" t="str">
            <v>BOXER</v>
          </cell>
          <cell r="J2113" t="str">
            <v>REBAJAS</v>
          </cell>
          <cell r="K2113" t="str">
            <v>100% ALGODON</v>
          </cell>
          <cell r="L2113" t="str">
            <v>BASICOS</v>
          </cell>
          <cell r="M2113" t="str">
            <v>LANZAMIENTO</v>
          </cell>
          <cell r="N2113" t="str">
            <v>COLIN VALLE LORENA</v>
          </cell>
          <cell r="O2113">
            <v>179.9</v>
          </cell>
        </row>
        <row r="2114">
          <cell r="A2114" t="str">
            <v>QC04B628</v>
          </cell>
          <cell r="B2114" t="str">
            <v>PT CABALLERO</v>
          </cell>
          <cell r="C2114" t="str">
            <v>BOXER</v>
          </cell>
          <cell r="D2114" t="str">
            <v>ADVANCE</v>
          </cell>
          <cell r="E2114" t="str">
            <v>OTOÑO / INVIERNO</v>
          </cell>
          <cell r="F2114">
            <v>2019</v>
          </cell>
          <cell r="G2114" t="str">
            <v>43 SEMANA</v>
          </cell>
          <cell r="H2114" t="str">
            <v>VICTOR</v>
          </cell>
          <cell r="I2114" t="str">
            <v>BOXER</v>
          </cell>
          <cell r="J2114" t="str">
            <v>REBAJAS</v>
          </cell>
          <cell r="K2114" t="str">
            <v>100% ALGODON</v>
          </cell>
          <cell r="L2114" t="str">
            <v>BASICOS</v>
          </cell>
          <cell r="M2114" t="str">
            <v>LANZAMIENTO</v>
          </cell>
          <cell r="N2114" t="str">
            <v>COLIN VALLE LORENA</v>
          </cell>
          <cell r="O2114">
            <v>179.9</v>
          </cell>
        </row>
        <row r="2115">
          <cell r="A2115" t="str">
            <v>QC04B629</v>
          </cell>
          <cell r="B2115" t="str">
            <v>PT CABALLERO</v>
          </cell>
          <cell r="C2115" t="str">
            <v>BOXER</v>
          </cell>
          <cell r="D2115" t="str">
            <v>ADVANCE</v>
          </cell>
          <cell r="E2115" t="str">
            <v>OTOÑO / INVIERNO</v>
          </cell>
          <cell r="F2115">
            <v>2019</v>
          </cell>
          <cell r="G2115" t="str">
            <v>37 SEMANA</v>
          </cell>
          <cell r="H2115" t="str">
            <v>VICTOR</v>
          </cell>
          <cell r="I2115" t="str">
            <v>BOXER</v>
          </cell>
          <cell r="J2115" t="str">
            <v>REBAJAS</v>
          </cell>
          <cell r="K2115" t="str">
            <v>100% ALGODON</v>
          </cell>
          <cell r="L2115" t="str">
            <v>BASICOS</v>
          </cell>
          <cell r="M2115" t="str">
            <v>LANZAMIENTO</v>
          </cell>
          <cell r="N2115" t="str">
            <v>COLIN VALLE LORENA</v>
          </cell>
          <cell r="O2115">
            <v>179.9</v>
          </cell>
        </row>
        <row r="2116">
          <cell r="A2116" t="str">
            <v>QC04B630</v>
          </cell>
          <cell r="B2116" t="str">
            <v>PT CABALLERO</v>
          </cell>
          <cell r="C2116" t="str">
            <v>BOXER</v>
          </cell>
          <cell r="D2116" t="str">
            <v>ADVANCE</v>
          </cell>
          <cell r="E2116" t="str">
            <v>OTOÑO / INVIERNO</v>
          </cell>
          <cell r="F2116">
            <v>2019</v>
          </cell>
          <cell r="G2116" t="str">
            <v>40 SEMANA</v>
          </cell>
          <cell r="H2116" t="str">
            <v>VICTOR</v>
          </cell>
          <cell r="I2116" t="str">
            <v>BOXER</v>
          </cell>
          <cell r="J2116" t="str">
            <v>REBAJAS</v>
          </cell>
          <cell r="K2116" t="str">
            <v>100% ALGODON</v>
          </cell>
          <cell r="L2116" t="str">
            <v>BASICOS</v>
          </cell>
          <cell r="M2116" t="str">
            <v>LANZAMIENTO</v>
          </cell>
          <cell r="N2116" t="str">
            <v>COLIN VALLE LORENA</v>
          </cell>
          <cell r="O2116">
            <v>179.9</v>
          </cell>
        </row>
        <row r="2117">
          <cell r="A2117" t="str">
            <v>QC04B637</v>
          </cell>
          <cell r="B2117" t="str">
            <v>PT CABALLERO</v>
          </cell>
          <cell r="C2117" t="str">
            <v>BOXER</v>
          </cell>
          <cell r="D2117" t="str">
            <v>ADVANCE</v>
          </cell>
          <cell r="E2117" t="str">
            <v>PRIMAVERA / VERANO</v>
          </cell>
          <cell r="F2117">
            <v>2020</v>
          </cell>
          <cell r="G2117" t="str">
            <v>51 SEMANA</v>
          </cell>
          <cell r="H2117" t="str">
            <v>CACHETERO</v>
          </cell>
          <cell r="I2117" t="str">
            <v>BOXER</v>
          </cell>
          <cell r="J2117" t="str">
            <v>REBAJAS</v>
          </cell>
          <cell r="K2117" t="str">
            <v>100% ALGODON</v>
          </cell>
          <cell r="L2117" t="str">
            <v>VINTAGE</v>
          </cell>
          <cell r="M2117" t="str">
            <v>LANZAMIENTO</v>
          </cell>
          <cell r="N2117" t="str">
            <v>COLIN VALLE LORENA</v>
          </cell>
          <cell r="O2117">
            <v>179.9</v>
          </cell>
        </row>
        <row r="2118">
          <cell r="A2118" t="str">
            <v>QC04B638</v>
          </cell>
          <cell r="B2118" t="str">
            <v>PT CABALLERO</v>
          </cell>
          <cell r="C2118" t="str">
            <v>BOXER</v>
          </cell>
          <cell r="D2118" t="str">
            <v>ADVANCE</v>
          </cell>
          <cell r="E2118" t="str">
            <v>PRIMAVERA / VERANO</v>
          </cell>
          <cell r="F2118">
            <v>2020</v>
          </cell>
          <cell r="G2118" t="str">
            <v>50 SEMANA</v>
          </cell>
          <cell r="H2118" t="str">
            <v>ANDY</v>
          </cell>
          <cell r="I2118" t="str">
            <v>BOXER</v>
          </cell>
          <cell r="J2118" t="str">
            <v>REBAJAS</v>
          </cell>
          <cell r="K2118" t="str">
            <v>100% ALGODON</v>
          </cell>
          <cell r="L2118" t="str">
            <v>FORCE</v>
          </cell>
          <cell r="M2118" t="str">
            <v>LANZAMIENTO</v>
          </cell>
          <cell r="N2118" t="str">
            <v>COLIN VALLE LORENA</v>
          </cell>
          <cell r="O2118">
            <v>179.9</v>
          </cell>
        </row>
        <row r="2119">
          <cell r="A2119" t="str">
            <v>QC04B639</v>
          </cell>
          <cell r="B2119" t="str">
            <v>PT CABALLERO</v>
          </cell>
          <cell r="C2119" t="str">
            <v>BOXER</v>
          </cell>
          <cell r="D2119" t="str">
            <v>ADVANCE</v>
          </cell>
          <cell r="E2119" t="str">
            <v>PRIMAVERA / VERANO</v>
          </cell>
          <cell r="F2119">
            <v>2020</v>
          </cell>
          <cell r="G2119" t="str">
            <v>1 SEMANA</v>
          </cell>
          <cell r="H2119" t="str">
            <v>ANDY</v>
          </cell>
          <cell r="I2119" t="str">
            <v>BOXER</v>
          </cell>
          <cell r="J2119" t="str">
            <v>LINEA</v>
          </cell>
          <cell r="K2119" t="str">
            <v>POLIESTER DIGITAL</v>
          </cell>
          <cell r="L2119" t="str">
            <v>FORCE</v>
          </cell>
          <cell r="M2119" t="str">
            <v>LANZAMIENTO</v>
          </cell>
          <cell r="N2119" t="str">
            <v>COLIN VALLE LORENA</v>
          </cell>
          <cell r="O2119">
            <v>179.9</v>
          </cell>
        </row>
        <row r="2120">
          <cell r="A2120" t="str">
            <v>QC04B640</v>
          </cell>
          <cell r="B2120" t="str">
            <v>PT CABALLERO</v>
          </cell>
          <cell r="C2120" t="str">
            <v>BOXER</v>
          </cell>
          <cell r="D2120" t="str">
            <v>ADVANCE</v>
          </cell>
          <cell r="E2120" t="str">
            <v>PRIMAVERA / VERANO</v>
          </cell>
          <cell r="F2120">
            <v>2020</v>
          </cell>
          <cell r="G2120" t="str">
            <v>1 SEMANA</v>
          </cell>
          <cell r="H2120" t="str">
            <v>CACHETERO</v>
          </cell>
          <cell r="I2120" t="str">
            <v>BOXER</v>
          </cell>
          <cell r="J2120" t="str">
            <v>REBAJAS</v>
          </cell>
          <cell r="K2120" t="str">
            <v>POLIESTER DIGITAL</v>
          </cell>
          <cell r="L2120" t="str">
            <v>VINTAGE</v>
          </cell>
          <cell r="M2120" t="str">
            <v>LANZAMIENTO</v>
          </cell>
          <cell r="N2120" t="str">
            <v>COLIN VALLE LORENA</v>
          </cell>
          <cell r="O2120">
            <v>179.9</v>
          </cell>
        </row>
        <row r="2121">
          <cell r="A2121" t="str">
            <v>QC04B641</v>
          </cell>
          <cell r="B2121" t="str">
            <v>PT CABALLERO</v>
          </cell>
          <cell r="C2121" t="str">
            <v>BOXER</v>
          </cell>
          <cell r="D2121" t="str">
            <v>ADVANCE</v>
          </cell>
          <cell r="E2121" t="str">
            <v>PRIMAVERA / VERANO</v>
          </cell>
          <cell r="F2121">
            <v>2020</v>
          </cell>
          <cell r="G2121" t="str">
            <v>13 SEMANA</v>
          </cell>
          <cell r="H2121" t="str">
            <v>NAUTICO</v>
          </cell>
          <cell r="I2121" t="str">
            <v>BOXER</v>
          </cell>
          <cell r="J2121" t="str">
            <v>LINEA</v>
          </cell>
          <cell r="K2121" t="str">
            <v>SUBLIMADO</v>
          </cell>
          <cell r="L2121" t="str">
            <v>VINTAGE</v>
          </cell>
          <cell r="M2121" t="str">
            <v>LANZAMIENTO</v>
          </cell>
          <cell r="N2121" t="str">
            <v>ROUSH AND VALENTINA</v>
          </cell>
          <cell r="O2121">
            <v>179.9</v>
          </cell>
        </row>
        <row r="2122">
          <cell r="A2122" t="str">
            <v>QC04B642</v>
          </cell>
          <cell r="B2122" t="str">
            <v>PT CABALLERO</v>
          </cell>
          <cell r="C2122" t="str">
            <v>BOXER</v>
          </cell>
          <cell r="D2122" t="str">
            <v>ADVANCE</v>
          </cell>
          <cell r="E2122" t="str">
            <v>OTOÑO / INVIERNO</v>
          </cell>
          <cell r="F2122">
            <v>2019</v>
          </cell>
          <cell r="G2122" t="str">
            <v>48 SEMANA</v>
          </cell>
          <cell r="H2122" t="str">
            <v>ANDY</v>
          </cell>
          <cell r="I2122" t="str">
            <v>BOXER</v>
          </cell>
          <cell r="J2122" t="str">
            <v>REBAJAS</v>
          </cell>
          <cell r="K2122" t="str">
            <v>100% ALGODON</v>
          </cell>
          <cell r="L2122" t="str">
            <v>VINTAGE</v>
          </cell>
          <cell r="M2122" t="str">
            <v>LANZAMIENTO</v>
          </cell>
          <cell r="N2122" t="str">
            <v>COLIN VALLE LORENA</v>
          </cell>
          <cell r="O2122">
            <v>179.9</v>
          </cell>
        </row>
        <row r="2123">
          <cell r="A2123" t="str">
            <v>QC04B643</v>
          </cell>
          <cell r="B2123" t="str">
            <v>PT CABALLERO</v>
          </cell>
          <cell r="C2123" t="str">
            <v>BOXER</v>
          </cell>
          <cell r="D2123" t="str">
            <v>ADVANCE</v>
          </cell>
          <cell r="E2123" t="str">
            <v>PRIMAVERA / VERANO</v>
          </cell>
          <cell r="F2123">
            <v>2020</v>
          </cell>
          <cell r="G2123" t="str">
            <v>1 SEMANA</v>
          </cell>
          <cell r="H2123" t="str">
            <v>VICTOR</v>
          </cell>
          <cell r="I2123" t="str">
            <v>BOXER</v>
          </cell>
          <cell r="J2123" t="str">
            <v>REBAJAS</v>
          </cell>
          <cell r="K2123" t="str">
            <v>100% ALGODON</v>
          </cell>
          <cell r="L2123" t="str">
            <v>VINTAGE</v>
          </cell>
          <cell r="M2123" t="str">
            <v>LANZAMIENTO</v>
          </cell>
          <cell r="N2123" t="str">
            <v>ROUSH AND VALENTINA</v>
          </cell>
          <cell r="O2123">
            <v>179.9</v>
          </cell>
        </row>
        <row r="2124">
          <cell r="A2124" t="str">
            <v>QC04B644</v>
          </cell>
          <cell r="B2124" t="str">
            <v>PT CABALLERO</v>
          </cell>
          <cell r="C2124" t="str">
            <v>BOXER</v>
          </cell>
          <cell r="D2124" t="str">
            <v>ADVANCE</v>
          </cell>
          <cell r="E2124" t="str">
            <v>PRIMAVERA / VERANO</v>
          </cell>
          <cell r="F2124">
            <v>2020</v>
          </cell>
          <cell r="G2124" t="str">
            <v>6 SEMANA</v>
          </cell>
          <cell r="H2124" t="str">
            <v>NAUTICO</v>
          </cell>
          <cell r="I2124" t="str">
            <v>BOXER</v>
          </cell>
          <cell r="J2124" t="str">
            <v>REBAJAS</v>
          </cell>
          <cell r="K2124" t="str">
            <v>100% ALGODON</v>
          </cell>
          <cell r="L2124" t="str">
            <v>VINTAGE</v>
          </cell>
          <cell r="M2124" t="str">
            <v>LANZAMIENTO</v>
          </cell>
          <cell r="N2124" t="str">
            <v>COLIN VALLE LORENA</v>
          </cell>
          <cell r="O2124">
            <v>179.9</v>
          </cell>
        </row>
        <row r="2125">
          <cell r="A2125" t="str">
            <v>QC04B645</v>
          </cell>
          <cell r="B2125" t="str">
            <v>PT CABALLERO</v>
          </cell>
          <cell r="C2125" t="str">
            <v>BOXER</v>
          </cell>
          <cell r="D2125" t="str">
            <v>ADVANCE</v>
          </cell>
          <cell r="E2125" t="str">
            <v>PRIMAVERA / VERANO</v>
          </cell>
          <cell r="F2125">
            <v>2020</v>
          </cell>
          <cell r="G2125" t="str">
            <v>51 SEMANA</v>
          </cell>
          <cell r="H2125" t="str">
            <v>CACHETERO</v>
          </cell>
          <cell r="I2125" t="str">
            <v>BOXER</v>
          </cell>
          <cell r="J2125" t="str">
            <v>REBAJAS</v>
          </cell>
          <cell r="K2125" t="str">
            <v>100% ALGODON</v>
          </cell>
          <cell r="L2125" t="str">
            <v>VINTAGE</v>
          </cell>
          <cell r="M2125" t="str">
            <v>LANZAMIENTO</v>
          </cell>
          <cell r="N2125" t="str">
            <v>COLIN VALLE LORENA</v>
          </cell>
          <cell r="O2125">
            <v>179.9</v>
          </cell>
        </row>
        <row r="2126">
          <cell r="A2126" t="str">
            <v>QC04B646</v>
          </cell>
          <cell r="B2126" t="str">
            <v>PT CABALLERO</v>
          </cell>
          <cell r="C2126" t="str">
            <v>BOXER</v>
          </cell>
          <cell r="D2126" t="str">
            <v>ADVANCE</v>
          </cell>
          <cell r="E2126" t="str">
            <v>PRIMAVERA / VERANO</v>
          </cell>
          <cell r="F2126">
            <v>2020</v>
          </cell>
          <cell r="G2126" t="str">
            <v>2 SEMANA</v>
          </cell>
          <cell r="H2126" t="str">
            <v>ANDY</v>
          </cell>
          <cell r="I2126" t="str">
            <v>BOXER</v>
          </cell>
          <cell r="J2126" t="str">
            <v>REBAJAS</v>
          </cell>
          <cell r="K2126" t="str">
            <v>POLIESTER DIGITAL</v>
          </cell>
          <cell r="L2126" t="str">
            <v>FORCE</v>
          </cell>
          <cell r="M2126" t="str">
            <v>LANZAMIENTO</v>
          </cell>
          <cell r="N2126" t="str">
            <v>COLIN VALLE LORENA</v>
          </cell>
          <cell r="O2126">
            <v>179.9</v>
          </cell>
        </row>
        <row r="2127">
          <cell r="A2127" t="str">
            <v>QC04B647</v>
          </cell>
          <cell r="B2127" t="str">
            <v>PT CABALLERO</v>
          </cell>
          <cell r="C2127" t="str">
            <v>BOXER</v>
          </cell>
          <cell r="D2127" t="str">
            <v>ADVANCE</v>
          </cell>
          <cell r="E2127" t="str">
            <v>PRIMAVERA / VERANO</v>
          </cell>
          <cell r="F2127">
            <v>2020</v>
          </cell>
          <cell r="G2127" t="str">
            <v>1 SEMANA</v>
          </cell>
          <cell r="H2127" t="str">
            <v>CACHETERO</v>
          </cell>
          <cell r="I2127" t="str">
            <v>BOXER</v>
          </cell>
          <cell r="J2127" t="str">
            <v>REBAJAS</v>
          </cell>
          <cell r="K2127" t="str">
            <v>POLIESTER DIGITAL</v>
          </cell>
          <cell r="L2127" t="str">
            <v>90'S STYLE</v>
          </cell>
          <cell r="M2127" t="str">
            <v>LANZAMIENTO</v>
          </cell>
          <cell r="N2127" t="str">
            <v>COLIN VALLE LORENA</v>
          </cell>
          <cell r="O2127">
            <v>179.9</v>
          </cell>
        </row>
        <row r="2128">
          <cell r="A2128" t="str">
            <v>QC04B648</v>
          </cell>
          <cell r="B2128" t="str">
            <v>PT CABALLERO</v>
          </cell>
          <cell r="C2128" t="str">
            <v>BOXER</v>
          </cell>
          <cell r="D2128" t="str">
            <v>ADVANCE</v>
          </cell>
          <cell r="E2128" t="str">
            <v>PRIMAVERA / VERANO</v>
          </cell>
          <cell r="F2128">
            <v>2020</v>
          </cell>
          <cell r="G2128" t="str">
            <v>1 SEMANA</v>
          </cell>
          <cell r="H2128" t="str">
            <v>NAUTICO</v>
          </cell>
          <cell r="I2128" t="str">
            <v>BOXER</v>
          </cell>
          <cell r="J2128" t="str">
            <v>REBAJAS</v>
          </cell>
          <cell r="K2128" t="str">
            <v>POLIESTER DIGITAL</v>
          </cell>
          <cell r="L2128" t="str">
            <v>VINTAGE</v>
          </cell>
          <cell r="M2128" t="str">
            <v>LANZAMIENTO</v>
          </cell>
          <cell r="N2128" t="str">
            <v>COLIN VALLE LORENA</v>
          </cell>
          <cell r="O2128">
            <v>179.9</v>
          </cell>
        </row>
        <row r="2129">
          <cell r="A2129" t="str">
            <v>QC04B649</v>
          </cell>
          <cell r="B2129" t="str">
            <v>PT CABALLERO</v>
          </cell>
          <cell r="C2129" t="str">
            <v>BOXER</v>
          </cell>
          <cell r="D2129" t="str">
            <v>ADVANCE</v>
          </cell>
          <cell r="E2129" t="str">
            <v>PRIMAVERA / VERANO</v>
          </cell>
          <cell r="F2129">
            <v>2020</v>
          </cell>
          <cell r="G2129" t="str">
            <v>10 SEMANA</v>
          </cell>
          <cell r="H2129" t="str">
            <v>VICTOR</v>
          </cell>
          <cell r="I2129" t="str">
            <v>BOXER</v>
          </cell>
          <cell r="J2129" t="str">
            <v>REBAJAS</v>
          </cell>
          <cell r="K2129" t="str">
            <v>POLIESTER DIGITAL</v>
          </cell>
          <cell r="L2129" t="str">
            <v>GRUNGE</v>
          </cell>
          <cell r="M2129" t="str">
            <v>LANZAMIENTO</v>
          </cell>
          <cell r="N2129" t="str">
            <v>ROUSH AND VALENTINA</v>
          </cell>
          <cell r="O2129">
            <v>179.9</v>
          </cell>
        </row>
        <row r="2130">
          <cell r="A2130" t="str">
            <v>QC04B650</v>
          </cell>
          <cell r="B2130" t="str">
            <v>PT CABALLERO</v>
          </cell>
          <cell r="C2130" t="str">
            <v>BOXER</v>
          </cell>
          <cell r="D2130" t="str">
            <v>ADVANCE</v>
          </cell>
          <cell r="E2130" t="str">
            <v>PRIMAVERA / VERANO</v>
          </cell>
          <cell r="F2130">
            <v>2020</v>
          </cell>
          <cell r="G2130" t="str">
            <v>3 SEMANA</v>
          </cell>
          <cell r="H2130" t="str">
            <v>ANDY</v>
          </cell>
          <cell r="I2130" t="str">
            <v>BOXER</v>
          </cell>
          <cell r="J2130" t="str">
            <v>REBAJAS</v>
          </cell>
          <cell r="K2130" t="str">
            <v>100% ALGODON</v>
          </cell>
          <cell r="L2130" t="str">
            <v>GRUNGE</v>
          </cell>
          <cell r="M2130" t="str">
            <v>LANZAMIENTO</v>
          </cell>
          <cell r="N2130" t="str">
            <v>ROUSH AND VALENTINA</v>
          </cell>
          <cell r="O2130">
            <v>179.9</v>
          </cell>
        </row>
        <row r="2131">
          <cell r="A2131" t="str">
            <v>QC04B651</v>
          </cell>
          <cell r="B2131" t="str">
            <v>PT CABALLERO</v>
          </cell>
          <cell r="C2131" t="str">
            <v>BOXER</v>
          </cell>
          <cell r="D2131" t="str">
            <v>ADVANCE</v>
          </cell>
          <cell r="E2131" t="str">
            <v>PRIMAVERA / VERANO</v>
          </cell>
          <cell r="F2131">
            <v>2020</v>
          </cell>
          <cell r="G2131" t="str">
            <v>6 SEMANA</v>
          </cell>
          <cell r="H2131" t="str">
            <v>VICTOR</v>
          </cell>
          <cell r="I2131" t="str">
            <v>BOXER</v>
          </cell>
          <cell r="J2131" t="str">
            <v>REBAJAS</v>
          </cell>
          <cell r="K2131" t="str">
            <v>100% ALGODON</v>
          </cell>
          <cell r="L2131" t="str">
            <v>VINTAGE</v>
          </cell>
          <cell r="M2131" t="str">
            <v>LANZAMIENTO</v>
          </cell>
          <cell r="N2131" t="str">
            <v>COLIN VALLE LORENA</v>
          </cell>
          <cell r="O2131">
            <v>179.9</v>
          </cell>
        </row>
        <row r="2132">
          <cell r="A2132" t="str">
            <v>QC04B652</v>
          </cell>
          <cell r="B2132" t="str">
            <v>PT CABALLERO</v>
          </cell>
          <cell r="C2132" t="str">
            <v>BOXER</v>
          </cell>
          <cell r="D2132" t="str">
            <v>ADVANCE</v>
          </cell>
          <cell r="E2132" t="str">
            <v>PRIMAVERA / VERANO</v>
          </cell>
          <cell r="F2132">
            <v>2020</v>
          </cell>
          <cell r="G2132" t="str">
            <v>6 SEMANA</v>
          </cell>
          <cell r="H2132" t="str">
            <v>NAUTICO</v>
          </cell>
          <cell r="I2132" t="str">
            <v>BOXER</v>
          </cell>
          <cell r="J2132" t="str">
            <v>REBAJAS</v>
          </cell>
          <cell r="K2132" t="str">
            <v>100% ALGODON</v>
          </cell>
          <cell r="L2132" t="str">
            <v>VINTAGE</v>
          </cell>
          <cell r="M2132" t="str">
            <v>LANZAMIENTO</v>
          </cell>
          <cell r="N2132" t="str">
            <v>COLIN VALLE LORENA</v>
          </cell>
          <cell r="O2132">
            <v>179.9</v>
          </cell>
        </row>
        <row r="2133">
          <cell r="A2133" t="str">
            <v>QC04B653</v>
          </cell>
          <cell r="B2133" t="str">
            <v>PT CABALLERO</v>
          </cell>
          <cell r="C2133" t="str">
            <v>BOXER</v>
          </cell>
          <cell r="D2133" t="str">
            <v>ADVANCE</v>
          </cell>
          <cell r="E2133" t="str">
            <v>PRIMAVERA / VERANO</v>
          </cell>
          <cell r="F2133">
            <v>2020</v>
          </cell>
          <cell r="G2133" t="str">
            <v>10 SEMANA</v>
          </cell>
          <cell r="H2133" t="str">
            <v>CACHETERO</v>
          </cell>
          <cell r="I2133" t="str">
            <v>BOXER</v>
          </cell>
          <cell r="J2133" t="str">
            <v>REBAJAS</v>
          </cell>
          <cell r="K2133" t="str">
            <v>100% ALGODON</v>
          </cell>
          <cell r="L2133" t="str">
            <v>VINTAGE</v>
          </cell>
          <cell r="M2133" t="str">
            <v>LANZAMIENTO</v>
          </cell>
          <cell r="N2133" t="str">
            <v>COLIN VALLE LORENA</v>
          </cell>
          <cell r="O2133">
            <v>179.9</v>
          </cell>
        </row>
        <row r="2134">
          <cell r="A2134" t="str">
            <v>QC04B654</v>
          </cell>
          <cell r="B2134" t="str">
            <v>PT CABALLERO</v>
          </cell>
          <cell r="C2134" t="str">
            <v>BOXER</v>
          </cell>
          <cell r="D2134" t="str">
            <v>ADVANCE</v>
          </cell>
          <cell r="E2134" t="str">
            <v>PRIMAVERA / VERANO</v>
          </cell>
          <cell r="F2134">
            <v>2020</v>
          </cell>
          <cell r="G2134" t="str">
            <v>6 SEMANA</v>
          </cell>
          <cell r="H2134" t="str">
            <v>ANDY</v>
          </cell>
          <cell r="I2134" t="str">
            <v>BOXER</v>
          </cell>
          <cell r="J2134" t="str">
            <v>REBAJAS</v>
          </cell>
          <cell r="K2134" t="str">
            <v>POLIESTER DIGITAL</v>
          </cell>
          <cell r="L2134" t="str">
            <v>VINTAGE</v>
          </cell>
          <cell r="M2134" t="str">
            <v>LANZAMIENTO</v>
          </cell>
          <cell r="N2134" t="str">
            <v>COLIN VALLE LORENA</v>
          </cell>
          <cell r="O2134">
            <v>179.9</v>
          </cell>
        </row>
        <row r="2135">
          <cell r="A2135" t="str">
            <v>QC04B655</v>
          </cell>
          <cell r="B2135" t="str">
            <v>PT CABALLERO</v>
          </cell>
          <cell r="C2135" t="str">
            <v>BOXER</v>
          </cell>
          <cell r="D2135" t="str">
            <v>ADVANCE</v>
          </cell>
          <cell r="E2135" t="str">
            <v>PRIMAVERA / VERANO</v>
          </cell>
          <cell r="F2135">
            <v>2020</v>
          </cell>
          <cell r="G2135" t="str">
            <v>6 SEMANA</v>
          </cell>
          <cell r="H2135" t="str">
            <v>CACHETERO</v>
          </cell>
          <cell r="I2135" t="str">
            <v>BOXER</v>
          </cell>
          <cell r="J2135" t="str">
            <v>REBAJAS</v>
          </cell>
          <cell r="K2135" t="str">
            <v>POLIESTER DIGITAL</v>
          </cell>
          <cell r="L2135" t="str">
            <v>VINTAGE</v>
          </cell>
          <cell r="M2135" t="str">
            <v>LANZAMIENTO</v>
          </cell>
          <cell r="N2135" t="str">
            <v>COLIN VALLE LORENA</v>
          </cell>
          <cell r="O2135">
            <v>179.9</v>
          </cell>
        </row>
        <row r="2136">
          <cell r="A2136" t="str">
            <v>QC04B656</v>
          </cell>
          <cell r="B2136" t="str">
            <v>PT CABALLERO</v>
          </cell>
          <cell r="C2136" t="str">
            <v>BOXER</v>
          </cell>
          <cell r="D2136" t="str">
            <v>ADVANCE</v>
          </cell>
          <cell r="E2136" t="str">
            <v>PRIMAVERA / VERANO</v>
          </cell>
          <cell r="F2136">
            <v>2020</v>
          </cell>
          <cell r="G2136" t="str">
            <v>6 SEMANA</v>
          </cell>
          <cell r="H2136" t="str">
            <v>NAUTICO</v>
          </cell>
          <cell r="I2136" t="str">
            <v>BOXER</v>
          </cell>
          <cell r="J2136" t="str">
            <v>REBAJAS</v>
          </cell>
          <cell r="K2136" t="str">
            <v>POLIESTER DIGITAL</v>
          </cell>
          <cell r="L2136" t="str">
            <v>GRUNGE</v>
          </cell>
          <cell r="M2136" t="str">
            <v>LANZAMIENTO</v>
          </cell>
          <cell r="N2136" t="str">
            <v>COLIN VALLE LORENA</v>
          </cell>
          <cell r="O2136">
            <v>179.9</v>
          </cell>
        </row>
        <row r="2137">
          <cell r="A2137" t="str">
            <v>QC04B657</v>
          </cell>
          <cell r="B2137" t="str">
            <v>PT CABALLERO</v>
          </cell>
          <cell r="C2137" t="str">
            <v>BOXER</v>
          </cell>
          <cell r="D2137" t="str">
            <v>ADVANCE</v>
          </cell>
          <cell r="E2137" t="str">
            <v>PRIMAVERA / VERANO</v>
          </cell>
          <cell r="F2137">
            <v>2020</v>
          </cell>
          <cell r="G2137" t="str">
            <v>10 SEMANA</v>
          </cell>
          <cell r="H2137" t="str">
            <v>VICTOR</v>
          </cell>
          <cell r="I2137" t="str">
            <v>BOXER</v>
          </cell>
          <cell r="J2137" t="str">
            <v>REBAJAS</v>
          </cell>
          <cell r="K2137" t="str">
            <v>POLIESTER DIGITAL</v>
          </cell>
          <cell r="L2137" t="str">
            <v>GRUNGE</v>
          </cell>
          <cell r="M2137" t="str">
            <v>LANZAMIENTO</v>
          </cell>
          <cell r="N2137" t="str">
            <v>COLIN VALLE LORENA</v>
          </cell>
          <cell r="O2137">
            <v>179.9</v>
          </cell>
        </row>
        <row r="2138">
          <cell r="A2138" t="str">
            <v>QC04B658</v>
          </cell>
          <cell r="B2138" t="str">
            <v>PT CABALLERO</v>
          </cell>
          <cell r="C2138" t="str">
            <v>BOXER</v>
          </cell>
          <cell r="D2138" t="str">
            <v>ADVANCE</v>
          </cell>
          <cell r="E2138" t="str">
            <v>PRIMAVERA / VERANO</v>
          </cell>
          <cell r="F2138">
            <v>2020</v>
          </cell>
          <cell r="G2138" t="str">
            <v>10 SEMANA</v>
          </cell>
          <cell r="H2138" t="str">
            <v>ANDY</v>
          </cell>
          <cell r="I2138" t="str">
            <v>BOXER</v>
          </cell>
          <cell r="J2138" t="str">
            <v>REBAJAS</v>
          </cell>
          <cell r="K2138" t="str">
            <v>100% ALGODON</v>
          </cell>
          <cell r="L2138" t="str">
            <v>GRUNGE</v>
          </cell>
          <cell r="M2138" t="str">
            <v>LANZAMIENTO</v>
          </cell>
          <cell r="N2138" t="str">
            <v>COLIN VALLE LORENA</v>
          </cell>
          <cell r="O2138">
            <v>179.9</v>
          </cell>
        </row>
        <row r="2139">
          <cell r="A2139" t="str">
            <v>QC04B659</v>
          </cell>
          <cell r="B2139" t="str">
            <v>PT CABALLERO</v>
          </cell>
          <cell r="C2139" t="str">
            <v>BOXER</v>
          </cell>
          <cell r="D2139" t="str">
            <v>ADVANCE</v>
          </cell>
          <cell r="E2139" t="str">
            <v>PRIMAVERA / VERANO</v>
          </cell>
          <cell r="F2139">
            <v>2020</v>
          </cell>
          <cell r="G2139" t="str">
            <v>4 SEMANA</v>
          </cell>
          <cell r="H2139" t="str">
            <v>VICTOR</v>
          </cell>
          <cell r="I2139" t="str">
            <v>BOXER</v>
          </cell>
          <cell r="J2139" t="str">
            <v>REBAJAS</v>
          </cell>
          <cell r="K2139" t="str">
            <v>100% ALGODON</v>
          </cell>
          <cell r="L2139" t="str">
            <v>FORCE</v>
          </cell>
          <cell r="M2139" t="str">
            <v>LANZAMIENTO</v>
          </cell>
          <cell r="N2139" t="str">
            <v>COLIN VALLE LORENA</v>
          </cell>
          <cell r="O2139">
            <v>179.9</v>
          </cell>
        </row>
        <row r="2140">
          <cell r="A2140" t="str">
            <v>QC04B660</v>
          </cell>
          <cell r="B2140" t="str">
            <v>PT CABALLERO</v>
          </cell>
          <cell r="C2140" t="str">
            <v>BOXER</v>
          </cell>
          <cell r="D2140" t="str">
            <v>ADVANCE</v>
          </cell>
          <cell r="E2140" t="str">
            <v>PRIMAVERA / VERANO</v>
          </cell>
          <cell r="F2140">
            <v>2020</v>
          </cell>
          <cell r="G2140" t="str">
            <v>1 SEMANA</v>
          </cell>
          <cell r="H2140" t="str">
            <v>NAUTICO</v>
          </cell>
          <cell r="I2140" t="str">
            <v>BOXER</v>
          </cell>
          <cell r="J2140" t="str">
            <v>REBAJAS</v>
          </cell>
          <cell r="K2140" t="str">
            <v>100% ALGODON</v>
          </cell>
          <cell r="L2140" t="str">
            <v>VINTAGE</v>
          </cell>
          <cell r="M2140" t="str">
            <v>LANZAMIENTO</v>
          </cell>
          <cell r="N2140" t="str">
            <v>COLIN VALLE LORENA</v>
          </cell>
          <cell r="O2140">
            <v>179.9</v>
          </cell>
        </row>
        <row r="2141">
          <cell r="A2141" t="str">
            <v>QC04B661</v>
          </cell>
          <cell r="B2141" t="str">
            <v>PT CABALLERO</v>
          </cell>
          <cell r="C2141" t="str">
            <v>BOXER</v>
          </cell>
          <cell r="D2141" t="str">
            <v>ADVANCE</v>
          </cell>
          <cell r="E2141" t="str">
            <v>PRIMAVERA / VERANO</v>
          </cell>
          <cell r="F2141">
            <v>2020</v>
          </cell>
          <cell r="G2141" t="str">
            <v>1 SEMANA</v>
          </cell>
          <cell r="H2141" t="str">
            <v>CACHETERO</v>
          </cell>
          <cell r="I2141" t="str">
            <v>BOXER</v>
          </cell>
          <cell r="J2141" t="str">
            <v>REBAJAS</v>
          </cell>
          <cell r="K2141" t="str">
            <v>100% ALGODON</v>
          </cell>
          <cell r="L2141" t="str">
            <v>VINTAGE</v>
          </cell>
          <cell r="M2141" t="str">
            <v>LANZAMIENTO</v>
          </cell>
          <cell r="N2141" t="str">
            <v>COLIN VALLE LORENA</v>
          </cell>
          <cell r="O2141">
            <v>179.9</v>
          </cell>
        </row>
        <row r="2142">
          <cell r="A2142" t="str">
            <v>QC04B662</v>
          </cell>
          <cell r="B2142" t="str">
            <v>PT CABALLERO</v>
          </cell>
          <cell r="C2142" t="str">
            <v>BOXER</v>
          </cell>
          <cell r="D2142" t="str">
            <v>ADVANCE</v>
          </cell>
          <cell r="E2142" t="str">
            <v>PRIMAVERA / VERANO</v>
          </cell>
          <cell r="F2142">
            <v>2020</v>
          </cell>
          <cell r="G2142" t="str">
            <v>3 SEMANA</v>
          </cell>
          <cell r="H2142" t="str">
            <v>ANDY</v>
          </cell>
          <cell r="I2142" t="str">
            <v>BOXER</v>
          </cell>
          <cell r="J2142" t="str">
            <v>REBAJAS</v>
          </cell>
          <cell r="K2142" t="str">
            <v>POLIESTER DIGITAL</v>
          </cell>
          <cell r="L2142" t="str">
            <v>VINTAGE</v>
          </cell>
          <cell r="M2142" t="str">
            <v>LANZAMIENTO</v>
          </cell>
          <cell r="N2142" t="str">
            <v>COLIN VALLE LORENA</v>
          </cell>
          <cell r="O2142">
            <v>179.9</v>
          </cell>
        </row>
        <row r="2143">
          <cell r="A2143" t="str">
            <v>QC04B663</v>
          </cell>
          <cell r="B2143" t="str">
            <v>PT CABALLERO</v>
          </cell>
          <cell r="C2143" t="str">
            <v>BOXER</v>
          </cell>
          <cell r="D2143" t="str">
            <v>ADVANCE</v>
          </cell>
          <cell r="E2143" t="str">
            <v>PRIMAVERA / VERANO</v>
          </cell>
          <cell r="F2143">
            <v>2020</v>
          </cell>
          <cell r="G2143" t="str">
            <v>4 SEMANA</v>
          </cell>
          <cell r="H2143" t="str">
            <v>CACHETERO</v>
          </cell>
          <cell r="I2143" t="str">
            <v>BOXER</v>
          </cell>
          <cell r="J2143" t="str">
            <v>REBAJAS</v>
          </cell>
          <cell r="K2143" t="str">
            <v>POLIESTER DIGITAL</v>
          </cell>
          <cell r="L2143" t="str">
            <v>VINTAGE</v>
          </cell>
          <cell r="M2143" t="str">
            <v>LANZAMIENTO</v>
          </cell>
          <cell r="N2143" t="str">
            <v>COLIN VALLE LORENA</v>
          </cell>
          <cell r="O2143">
            <v>179.9</v>
          </cell>
        </row>
        <row r="2144">
          <cell r="A2144" t="str">
            <v>QC04B664</v>
          </cell>
          <cell r="B2144" t="str">
            <v>PT CABALLERO</v>
          </cell>
          <cell r="C2144" t="str">
            <v>BOXER</v>
          </cell>
          <cell r="D2144" t="str">
            <v>ADVANCE</v>
          </cell>
          <cell r="E2144" t="str">
            <v>PRIMAVERA / VERANO</v>
          </cell>
          <cell r="F2144">
            <v>2020</v>
          </cell>
          <cell r="G2144" t="str">
            <v>3 SEMANA</v>
          </cell>
          <cell r="H2144" t="str">
            <v>NAUTICO</v>
          </cell>
          <cell r="I2144" t="str">
            <v>BOXER</v>
          </cell>
          <cell r="J2144" t="str">
            <v>REBAJAS</v>
          </cell>
          <cell r="K2144" t="str">
            <v>POLIESTER DIGITAL</v>
          </cell>
          <cell r="L2144" t="str">
            <v>VINTAGE</v>
          </cell>
          <cell r="M2144" t="str">
            <v>LANZAMIENTO</v>
          </cell>
          <cell r="N2144" t="str">
            <v>COLIN VALLE LORENA</v>
          </cell>
          <cell r="O2144">
            <v>179.9</v>
          </cell>
        </row>
        <row r="2145">
          <cell r="A2145" t="str">
            <v>QC04B665</v>
          </cell>
          <cell r="B2145" t="str">
            <v>PT CABALLERO</v>
          </cell>
          <cell r="C2145" t="str">
            <v>BOXER</v>
          </cell>
          <cell r="D2145" t="str">
            <v>ADVANCE</v>
          </cell>
          <cell r="E2145" t="str">
            <v>PRIMAVERA / VERANO</v>
          </cell>
          <cell r="F2145">
            <v>2020</v>
          </cell>
          <cell r="G2145" t="str">
            <v>10 SEMANA</v>
          </cell>
          <cell r="H2145" t="str">
            <v>VICTOR</v>
          </cell>
          <cell r="I2145" t="str">
            <v>BOXER</v>
          </cell>
          <cell r="J2145" t="str">
            <v>REBAJAS</v>
          </cell>
          <cell r="K2145" t="str">
            <v>POLIESTER DIGITAL</v>
          </cell>
          <cell r="L2145" t="str">
            <v>VINTAGE</v>
          </cell>
          <cell r="M2145" t="str">
            <v>LANZAMIENTO</v>
          </cell>
          <cell r="N2145" t="str">
            <v>COLIN VALLE LORENA</v>
          </cell>
          <cell r="O2145">
            <v>179.9</v>
          </cell>
        </row>
        <row r="2146">
          <cell r="A2146" t="str">
            <v>QC04B666</v>
          </cell>
          <cell r="B2146" t="str">
            <v>PT CABALLERO</v>
          </cell>
          <cell r="C2146" t="str">
            <v>BOXER</v>
          </cell>
          <cell r="D2146" t="str">
            <v>ADVANCE</v>
          </cell>
          <cell r="E2146" t="str">
            <v>OTOÑO / INVIERNO</v>
          </cell>
          <cell r="F2146">
            <v>2019</v>
          </cell>
          <cell r="G2146" t="str">
            <v>49 SEMANA</v>
          </cell>
          <cell r="H2146" t="str">
            <v>ANDY</v>
          </cell>
          <cell r="I2146" t="str">
            <v>BOXER</v>
          </cell>
          <cell r="J2146" t="str">
            <v>REBAJAS</v>
          </cell>
          <cell r="K2146" t="str">
            <v>POLIESTER DIGITAL</v>
          </cell>
          <cell r="L2146" t="str">
            <v>NAVIDAD</v>
          </cell>
          <cell r="M2146" t="str">
            <v>LANZAMIENTO</v>
          </cell>
          <cell r="N2146" t="str">
            <v>COLIN VALLE LORENA</v>
          </cell>
          <cell r="O2146">
            <v>179.9</v>
          </cell>
        </row>
        <row r="2147">
          <cell r="A2147" t="str">
            <v>QC04B667</v>
          </cell>
          <cell r="B2147" t="str">
            <v>PT CABALLERO</v>
          </cell>
          <cell r="C2147" t="str">
            <v>BOXER</v>
          </cell>
          <cell r="D2147" t="str">
            <v>ADVANCE</v>
          </cell>
          <cell r="E2147" t="str">
            <v>OTOÑO / INVIERNO</v>
          </cell>
          <cell r="F2147">
            <v>2019</v>
          </cell>
          <cell r="G2147" t="str">
            <v>50 SEMANA</v>
          </cell>
          <cell r="H2147" t="str">
            <v>CACHETERO</v>
          </cell>
          <cell r="I2147" t="str">
            <v>BOXER</v>
          </cell>
          <cell r="J2147" t="str">
            <v>REBAJAS</v>
          </cell>
          <cell r="K2147" t="str">
            <v>POLIESTER DIGITAL</v>
          </cell>
          <cell r="L2147" t="str">
            <v>NAVIDAD</v>
          </cell>
          <cell r="M2147" t="str">
            <v>LANZAMIENTO</v>
          </cell>
          <cell r="N2147" t="str">
            <v>COLIN VALLE LORENA</v>
          </cell>
          <cell r="O2147">
            <v>179.9</v>
          </cell>
        </row>
        <row r="2148">
          <cell r="A2148" t="str">
            <v>QC04B668</v>
          </cell>
          <cell r="B2148" t="str">
            <v>PT CABALLERO</v>
          </cell>
          <cell r="C2148" t="str">
            <v>BOXER</v>
          </cell>
          <cell r="D2148" t="str">
            <v>ADVANCE</v>
          </cell>
          <cell r="E2148" t="str">
            <v>OTOÑO / INVIERNO</v>
          </cell>
          <cell r="F2148">
            <v>2019</v>
          </cell>
          <cell r="G2148" t="str">
            <v>49 SEMANA</v>
          </cell>
          <cell r="H2148" t="str">
            <v>VICTOR</v>
          </cell>
          <cell r="I2148" t="str">
            <v>BOXER</v>
          </cell>
          <cell r="J2148" t="str">
            <v>REBAJAS</v>
          </cell>
          <cell r="K2148" t="str">
            <v>POLIESTER DIGITAL</v>
          </cell>
          <cell r="L2148" t="str">
            <v>NAVIDAD</v>
          </cell>
          <cell r="M2148" t="str">
            <v>LANZAMIENTO</v>
          </cell>
          <cell r="N2148" t="str">
            <v>COLIN VALLE LORENA</v>
          </cell>
          <cell r="O2148">
            <v>179.9</v>
          </cell>
        </row>
        <row r="2149">
          <cell r="A2149" t="str">
            <v>QC04B669</v>
          </cell>
          <cell r="B2149" t="str">
            <v>PT CABALLERO</v>
          </cell>
          <cell r="C2149" t="str">
            <v>BOXER</v>
          </cell>
          <cell r="D2149" t="str">
            <v>ADVANCE</v>
          </cell>
          <cell r="E2149" t="str">
            <v>OTOÑO / INVIERNO</v>
          </cell>
          <cell r="F2149">
            <v>2019</v>
          </cell>
          <cell r="G2149" t="str">
            <v>48 SEMANA</v>
          </cell>
          <cell r="H2149" t="str">
            <v>ANDY</v>
          </cell>
          <cell r="I2149" t="str">
            <v>BOXER</v>
          </cell>
          <cell r="J2149" t="str">
            <v>REBAJAS</v>
          </cell>
          <cell r="K2149" t="str">
            <v>POLIESTER DIGITAL</v>
          </cell>
          <cell r="L2149" t="str">
            <v>NAVIDAD</v>
          </cell>
          <cell r="M2149" t="str">
            <v>LANZAMIENTO</v>
          </cell>
          <cell r="N2149" t="str">
            <v>COLIN VALLE LORENA</v>
          </cell>
          <cell r="O2149">
            <v>179.9</v>
          </cell>
        </row>
        <row r="2150">
          <cell r="A2150" t="str">
            <v>QC04B670</v>
          </cell>
          <cell r="B2150" t="str">
            <v>PT CABALLERO</v>
          </cell>
          <cell r="C2150" t="str">
            <v>BOXER</v>
          </cell>
          <cell r="D2150" t="str">
            <v>ADVANCE</v>
          </cell>
          <cell r="E2150" t="str">
            <v>OTOÑO / INVIERNO</v>
          </cell>
          <cell r="F2150">
            <v>2019</v>
          </cell>
          <cell r="G2150" t="str">
            <v>50 SEMANA</v>
          </cell>
          <cell r="H2150" t="str">
            <v>VICTOR</v>
          </cell>
          <cell r="I2150" t="str">
            <v>BOXER</v>
          </cell>
          <cell r="J2150" t="str">
            <v>REBAJAS</v>
          </cell>
          <cell r="K2150" t="str">
            <v>ALGODÔN ESTAMPADO</v>
          </cell>
          <cell r="L2150" t="str">
            <v>NAVIDAD</v>
          </cell>
          <cell r="M2150" t="str">
            <v>LANZAMIENTO</v>
          </cell>
          <cell r="N2150" t="str">
            <v>COLIN VALLE LORENA</v>
          </cell>
          <cell r="O2150">
            <v>179.9</v>
          </cell>
        </row>
        <row r="2151">
          <cell r="A2151" t="str">
            <v>QC04B671</v>
          </cell>
          <cell r="B2151" t="str">
            <v>PT CABALLERO</v>
          </cell>
          <cell r="C2151" t="str">
            <v>BOXER</v>
          </cell>
          <cell r="D2151" t="str">
            <v>ADVANCE</v>
          </cell>
          <cell r="E2151" t="str">
            <v>OTOÑO / INVIERNO</v>
          </cell>
          <cell r="F2151">
            <v>2019</v>
          </cell>
          <cell r="G2151" t="str">
            <v>50 SEMANA</v>
          </cell>
          <cell r="H2151" t="str">
            <v>NAUTICO</v>
          </cell>
          <cell r="I2151" t="str">
            <v>BOXER</v>
          </cell>
          <cell r="J2151" t="str">
            <v>REBAJAS</v>
          </cell>
          <cell r="K2151" t="str">
            <v>100% ALGODON</v>
          </cell>
          <cell r="L2151" t="str">
            <v>NAVIDAD</v>
          </cell>
          <cell r="M2151" t="str">
            <v>LANZAMIENTO</v>
          </cell>
          <cell r="N2151" t="str">
            <v>COLIN VALLE LORENA</v>
          </cell>
          <cell r="O2151">
            <v>179.9</v>
          </cell>
        </row>
        <row r="2152">
          <cell r="A2152" t="str">
            <v>QC04B672</v>
          </cell>
          <cell r="B2152" t="str">
            <v>PT CABALLERO</v>
          </cell>
          <cell r="C2152" t="str">
            <v>BOXER</v>
          </cell>
          <cell r="D2152" t="str">
            <v>ADVANCE</v>
          </cell>
          <cell r="E2152" t="str">
            <v>PRIMAVERA / VERANO</v>
          </cell>
          <cell r="F2152">
            <v>2020</v>
          </cell>
          <cell r="G2152" t="str">
            <v>16 SEMANA</v>
          </cell>
          <cell r="H2152" t="str">
            <v>CACHETERO</v>
          </cell>
          <cell r="I2152" t="str">
            <v>BOXER</v>
          </cell>
          <cell r="J2152" t="str">
            <v>LINEA</v>
          </cell>
          <cell r="K2152" t="str">
            <v>SUBLIMADO</v>
          </cell>
          <cell r="L2152" t="str">
            <v>SURF</v>
          </cell>
          <cell r="M2152" t="str">
            <v>LANZAMIENTO</v>
          </cell>
          <cell r="N2152" t="str">
            <v>ROUSH AND VALENTINA</v>
          </cell>
          <cell r="O2152">
            <v>179.9</v>
          </cell>
        </row>
        <row r="2153">
          <cell r="A2153" t="str">
            <v>QC04B673</v>
          </cell>
          <cell r="B2153" t="str">
            <v>PT CABALLERO</v>
          </cell>
          <cell r="C2153" t="str">
            <v>BOXER</v>
          </cell>
          <cell r="D2153" t="str">
            <v>ADVANCE</v>
          </cell>
          <cell r="E2153" t="str">
            <v>PRIMAVERA / VERANO</v>
          </cell>
          <cell r="F2153">
            <v>2020</v>
          </cell>
          <cell r="G2153" t="str">
            <v>15 SEMANA</v>
          </cell>
          <cell r="H2153" t="str">
            <v>CACHETERO</v>
          </cell>
          <cell r="I2153" t="str">
            <v>BOXER</v>
          </cell>
          <cell r="J2153" t="str">
            <v>LINEA</v>
          </cell>
          <cell r="K2153" t="str">
            <v>SUBLIMADO</v>
          </cell>
          <cell r="L2153" t="str">
            <v>SURF</v>
          </cell>
          <cell r="M2153" t="str">
            <v>LANZAMIENTO</v>
          </cell>
          <cell r="N2153" t="str">
            <v>ROUSH AND VALENTINA</v>
          </cell>
          <cell r="O2153">
            <v>179.9</v>
          </cell>
        </row>
        <row r="2154">
          <cell r="A2154" t="str">
            <v>QC04B674</v>
          </cell>
          <cell r="B2154" t="str">
            <v>PT CABALLERO</v>
          </cell>
          <cell r="C2154" t="str">
            <v>BOXER</v>
          </cell>
          <cell r="D2154" t="str">
            <v>ADVANCE</v>
          </cell>
          <cell r="E2154" t="str">
            <v>PRIMAVERA / VERANO</v>
          </cell>
          <cell r="F2154">
            <v>2020</v>
          </cell>
          <cell r="G2154" t="str">
            <v>15 SEMANA</v>
          </cell>
          <cell r="H2154" t="str">
            <v>CACHETERO</v>
          </cell>
          <cell r="I2154" t="str">
            <v>BOXER</v>
          </cell>
          <cell r="J2154" t="str">
            <v>LINEA</v>
          </cell>
          <cell r="K2154" t="str">
            <v>POLIESTER DIGITAL</v>
          </cell>
          <cell r="L2154" t="str">
            <v>SURF</v>
          </cell>
          <cell r="M2154" t="str">
            <v>LANZAMIENTO</v>
          </cell>
          <cell r="N2154" t="str">
            <v>COLIN VALLE LORENA</v>
          </cell>
          <cell r="O2154">
            <v>179.9</v>
          </cell>
        </row>
        <row r="2155">
          <cell r="A2155" t="str">
            <v>QC04B675</v>
          </cell>
          <cell r="B2155" t="str">
            <v>PT CABALLERO</v>
          </cell>
          <cell r="C2155" t="str">
            <v>BOXER</v>
          </cell>
          <cell r="D2155" t="str">
            <v>ADVANCE</v>
          </cell>
          <cell r="E2155" t="str">
            <v>PRIMAVERA / VERANO</v>
          </cell>
          <cell r="F2155">
            <v>2020</v>
          </cell>
          <cell r="G2155" t="str">
            <v>15 SEMANA</v>
          </cell>
          <cell r="H2155" t="str">
            <v>ANDY</v>
          </cell>
          <cell r="I2155" t="str">
            <v>BOXER</v>
          </cell>
          <cell r="J2155" t="str">
            <v>LINEA</v>
          </cell>
          <cell r="K2155" t="str">
            <v>SUBLIMADO</v>
          </cell>
          <cell r="L2155" t="str">
            <v>SURF</v>
          </cell>
          <cell r="M2155" t="str">
            <v>LANZAMIENTO</v>
          </cell>
          <cell r="N2155" t="str">
            <v>ROUSH AND VALENTINA</v>
          </cell>
          <cell r="O2155">
            <v>179.9</v>
          </cell>
        </row>
        <row r="2156">
          <cell r="A2156" t="str">
            <v>QC04B676</v>
          </cell>
          <cell r="B2156" t="str">
            <v>PT CABALLERO</v>
          </cell>
          <cell r="C2156" t="str">
            <v>BOXER</v>
          </cell>
          <cell r="D2156" t="str">
            <v>ADVANCE</v>
          </cell>
          <cell r="E2156" t="str">
            <v>PRIMAVERA / VERANO</v>
          </cell>
          <cell r="F2156">
            <v>2020</v>
          </cell>
          <cell r="G2156" t="str">
            <v>15 SEMANA</v>
          </cell>
          <cell r="H2156" t="str">
            <v>ANDY</v>
          </cell>
          <cell r="I2156" t="str">
            <v>BOXER</v>
          </cell>
          <cell r="J2156" t="str">
            <v>LINEA</v>
          </cell>
          <cell r="K2156" t="str">
            <v>SUBLIMADO</v>
          </cell>
          <cell r="L2156" t="str">
            <v>SURF</v>
          </cell>
          <cell r="M2156" t="str">
            <v>LANZAMIENTO</v>
          </cell>
          <cell r="N2156" t="str">
            <v>ROUSH AND VALENTINA</v>
          </cell>
          <cell r="O2156">
            <v>179.9</v>
          </cell>
        </row>
        <row r="2157">
          <cell r="A2157" t="str">
            <v>QC04B677</v>
          </cell>
          <cell r="B2157" t="str">
            <v>PT CABALLERO</v>
          </cell>
          <cell r="C2157" t="str">
            <v>BOXER</v>
          </cell>
          <cell r="D2157" t="str">
            <v>ADVANCE</v>
          </cell>
          <cell r="E2157" t="str">
            <v>OTOÑO / INVIERNO</v>
          </cell>
          <cell r="F2157">
            <v>2020</v>
          </cell>
          <cell r="G2157" t="str">
            <v>37 SEMANA</v>
          </cell>
          <cell r="H2157" t="str">
            <v>VICTOR</v>
          </cell>
          <cell r="I2157" t="str">
            <v>BOXER</v>
          </cell>
          <cell r="J2157" t="str">
            <v>LINEA</v>
          </cell>
          <cell r="K2157" t="str">
            <v>POLIESTER DIGITAL</v>
          </cell>
          <cell r="L2157" t="str">
            <v>SURF</v>
          </cell>
          <cell r="M2157" t="str">
            <v>LANZAMIENTO</v>
          </cell>
          <cell r="N2157" t="str">
            <v>ROUSH AND VALENTINA</v>
          </cell>
          <cell r="O2157">
            <v>179.9</v>
          </cell>
        </row>
        <row r="2158">
          <cell r="A2158" t="str">
            <v>QC04B678</v>
          </cell>
          <cell r="B2158" t="str">
            <v>PT CABALLERO</v>
          </cell>
          <cell r="C2158" t="str">
            <v>BOXER</v>
          </cell>
          <cell r="D2158" t="str">
            <v>ADVANCE</v>
          </cell>
          <cell r="E2158" t="str">
            <v>PRIMAVERA / VERANO</v>
          </cell>
          <cell r="F2158">
            <v>2020</v>
          </cell>
          <cell r="G2158" t="str">
            <v>18 SEMANA</v>
          </cell>
          <cell r="H2158" t="str">
            <v>NAUTICO</v>
          </cell>
          <cell r="I2158" t="str">
            <v>BOXER</v>
          </cell>
          <cell r="J2158" t="str">
            <v>LINEA</v>
          </cell>
          <cell r="K2158" t="str">
            <v>SUBLIMADO</v>
          </cell>
          <cell r="L2158" t="str">
            <v>SURF</v>
          </cell>
          <cell r="M2158" t="str">
            <v>LANZAMIENTO</v>
          </cell>
          <cell r="N2158" t="str">
            <v>ROUSH AND VALENTINA</v>
          </cell>
          <cell r="O2158">
            <v>179.9</v>
          </cell>
        </row>
        <row r="2159">
          <cell r="A2159" t="str">
            <v>QC04B679</v>
          </cell>
          <cell r="B2159" t="str">
            <v>PT CABALLERO</v>
          </cell>
          <cell r="C2159" t="str">
            <v>BOXER</v>
          </cell>
          <cell r="D2159" t="str">
            <v>ADVANCE</v>
          </cell>
          <cell r="E2159" t="str">
            <v>PRIMAVERA / VERANO</v>
          </cell>
          <cell r="F2159">
            <v>2020</v>
          </cell>
          <cell r="G2159" t="str">
            <v>19 SEMANA</v>
          </cell>
          <cell r="H2159" t="str">
            <v>ANDY</v>
          </cell>
          <cell r="I2159" t="str">
            <v>BOXER</v>
          </cell>
          <cell r="J2159" t="str">
            <v>LINEA</v>
          </cell>
          <cell r="K2159" t="str">
            <v>SUBLIMADO</v>
          </cell>
          <cell r="L2159" t="str">
            <v>SURF</v>
          </cell>
          <cell r="M2159" t="str">
            <v>LANZAMIENTO</v>
          </cell>
          <cell r="N2159" t="str">
            <v>ROUSH AND VALENTINA</v>
          </cell>
          <cell r="O2159">
            <v>179.9</v>
          </cell>
        </row>
        <row r="2160">
          <cell r="A2160" t="str">
            <v>QC04B680</v>
          </cell>
          <cell r="B2160" t="str">
            <v>PT CABALLERO</v>
          </cell>
          <cell r="C2160" t="str">
            <v>BOXER</v>
          </cell>
          <cell r="D2160" t="str">
            <v>ADVANCE</v>
          </cell>
          <cell r="E2160" t="str">
            <v>PRIMAVERA / VERANO</v>
          </cell>
          <cell r="F2160">
            <v>2020</v>
          </cell>
          <cell r="G2160" t="str">
            <v>15 SEMANA</v>
          </cell>
          <cell r="H2160" t="str">
            <v>NAUTICO</v>
          </cell>
          <cell r="I2160" t="str">
            <v>BOXER</v>
          </cell>
          <cell r="J2160" t="str">
            <v>LINEA</v>
          </cell>
          <cell r="K2160" t="str">
            <v>SUBLIMADO</v>
          </cell>
          <cell r="L2160" t="str">
            <v>SURF</v>
          </cell>
          <cell r="M2160" t="str">
            <v>LANZAMIENTO</v>
          </cell>
          <cell r="N2160" t="str">
            <v>ROUSH AND VALENTINA</v>
          </cell>
          <cell r="O2160">
            <v>179.9</v>
          </cell>
        </row>
        <row r="2161">
          <cell r="A2161" t="str">
            <v>QC04B681</v>
          </cell>
          <cell r="B2161" t="str">
            <v>PT CABALLERO</v>
          </cell>
          <cell r="C2161" t="str">
            <v>BOXER</v>
          </cell>
          <cell r="D2161" t="str">
            <v>ADVANCE</v>
          </cell>
          <cell r="E2161" t="str">
            <v>PRIMAVERA / VERANO</v>
          </cell>
          <cell r="F2161">
            <v>2020</v>
          </cell>
          <cell r="G2161" t="str">
            <v>22 SEMANA</v>
          </cell>
          <cell r="H2161" t="str">
            <v>ANDY</v>
          </cell>
          <cell r="I2161" t="str">
            <v>BOXER</v>
          </cell>
          <cell r="J2161" t="str">
            <v>LINEA</v>
          </cell>
          <cell r="K2161" t="str">
            <v>SUBLIMADO</v>
          </cell>
          <cell r="L2161" t="str">
            <v>SURF</v>
          </cell>
          <cell r="M2161" t="str">
            <v>LANZAMIENTO</v>
          </cell>
          <cell r="N2161" t="str">
            <v>ROUSH AND VALENTINA</v>
          </cell>
          <cell r="O2161">
            <v>179.9</v>
          </cell>
        </row>
        <row r="2162">
          <cell r="A2162" t="str">
            <v>QC04B682</v>
          </cell>
          <cell r="B2162" t="str">
            <v>PT CABALLERO</v>
          </cell>
          <cell r="C2162" t="str">
            <v>BOXER</v>
          </cell>
          <cell r="D2162" t="str">
            <v>ADVANCE</v>
          </cell>
          <cell r="E2162" t="str">
            <v>PRIMAVERA / VERANO</v>
          </cell>
          <cell r="F2162">
            <v>2020</v>
          </cell>
          <cell r="G2162" t="str">
            <v>15 SEMANA</v>
          </cell>
          <cell r="H2162" t="str">
            <v>ANDY</v>
          </cell>
          <cell r="I2162" t="str">
            <v>BOXER</v>
          </cell>
          <cell r="J2162" t="str">
            <v>LINEA</v>
          </cell>
          <cell r="K2162" t="str">
            <v>SUBLIMADO</v>
          </cell>
          <cell r="L2162" t="str">
            <v>SURF</v>
          </cell>
          <cell r="M2162" t="str">
            <v>LANZAMIENTO</v>
          </cell>
          <cell r="N2162" t="str">
            <v>ROUSH AND VALENTINA</v>
          </cell>
          <cell r="O2162">
            <v>179.9</v>
          </cell>
        </row>
        <row r="2163">
          <cell r="A2163" t="str">
            <v>QC04B683</v>
          </cell>
          <cell r="B2163" t="str">
            <v>PT CABALLERO</v>
          </cell>
          <cell r="C2163" t="str">
            <v>BOXER</v>
          </cell>
          <cell r="D2163" t="str">
            <v>ADVANCE</v>
          </cell>
          <cell r="E2163" t="str">
            <v>PRIMAVERA / VERANO</v>
          </cell>
          <cell r="F2163">
            <v>2020</v>
          </cell>
          <cell r="G2163" t="str">
            <v>17 SEMANA</v>
          </cell>
          <cell r="H2163" t="str">
            <v>NAUTICO</v>
          </cell>
          <cell r="I2163" t="str">
            <v>BOXER</v>
          </cell>
          <cell r="J2163" t="str">
            <v>LINEA</v>
          </cell>
          <cell r="K2163" t="str">
            <v>SUBLIMADO</v>
          </cell>
          <cell r="L2163" t="str">
            <v>SURF</v>
          </cell>
          <cell r="M2163" t="str">
            <v>LANZAMIENTO</v>
          </cell>
          <cell r="N2163" t="str">
            <v>ROUSH AND VALENTINA</v>
          </cell>
          <cell r="O2163">
            <v>179.9</v>
          </cell>
        </row>
        <row r="2164">
          <cell r="A2164" t="str">
            <v>QC04B684</v>
          </cell>
          <cell r="B2164" t="str">
            <v>PT CABALLERO</v>
          </cell>
          <cell r="C2164" t="str">
            <v>BOXER</v>
          </cell>
          <cell r="D2164" t="str">
            <v>ADVANCE</v>
          </cell>
          <cell r="E2164" t="str">
            <v>PRIMAVERA / VERANO</v>
          </cell>
          <cell r="F2164">
            <v>2020</v>
          </cell>
          <cell r="G2164" t="str">
            <v>15 SEMANA</v>
          </cell>
          <cell r="H2164" t="str">
            <v>ANDY</v>
          </cell>
          <cell r="I2164" t="str">
            <v>BOXER</v>
          </cell>
          <cell r="J2164" t="str">
            <v>LINEA</v>
          </cell>
          <cell r="K2164" t="str">
            <v>SUBLIMADO</v>
          </cell>
          <cell r="L2164" t="str">
            <v>SURF</v>
          </cell>
          <cell r="M2164" t="str">
            <v>LANZAMIENTO</v>
          </cell>
          <cell r="N2164" t="str">
            <v>ROUSH AND VALENTINA</v>
          </cell>
          <cell r="O2164">
            <v>179.9</v>
          </cell>
        </row>
        <row r="2165">
          <cell r="A2165" t="str">
            <v>QC04B685</v>
          </cell>
          <cell r="B2165" t="str">
            <v>PT CABALLERO</v>
          </cell>
          <cell r="C2165" t="str">
            <v>BOXER</v>
          </cell>
          <cell r="D2165" t="str">
            <v>ADVANCE</v>
          </cell>
          <cell r="E2165" t="str">
            <v>PRIMAVERA / VERANO</v>
          </cell>
          <cell r="F2165">
            <v>2020</v>
          </cell>
          <cell r="G2165" t="str">
            <v>10 SEMANA</v>
          </cell>
          <cell r="H2165" t="str">
            <v>NAUTICO</v>
          </cell>
          <cell r="I2165" t="str">
            <v>BOXER</v>
          </cell>
          <cell r="J2165" t="str">
            <v>LINEA</v>
          </cell>
          <cell r="K2165" t="str">
            <v>DTY BRUSH</v>
          </cell>
          <cell r="L2165" t="str">
            <v>SURF</v>
          </cell>
          <cell r="M2165" t="str">
            <v>LANZAMIENTO</v>
          </cell>
          <cell r="N2165" t="str">
            <v>ROUSH AND VALENTINA</v>
          </cell>
          <cell r="O2165">
            <v>179.9</v>
          </cell>
        </row>
        <row r="2166">
          <cell r="A2166" t="str">
            <v>QC04B686</v>
          </cell>
          <cell r="B2166" t="str">
            <v>PT CABALLERO</v>
          </cell>
          <cell r="C2166" t="str">
            <v>BOXER</v>
          </cell>
          <cell r="D2166" t="str">
            <v>ADVANCE</v>
          </cell>
          <cell r="E2166" t="str">
            <v>PRIMAVERA / VERANO</v>
          </cell>
          <cell r="F2166">
            <v>2020</v>
          </cell>
          <cell r="G2166" t="str">
            <v>10 SEMANA</v>
          </cell>
          <cell r="H2166" t="str">
            <v>NAUTICO</v>
          </cell>
          <cell r="I2166" t="str">
            <v>BOXER</v>
          </cell>
          <cell r="J2166" t="str">
            <v>LINEA</v>
          </cell>
          <cell r="K2166" t="str">
            <v>DTY BRUSH</v>
          </cell>
          <cell r="L2166" t="str">
            <v>SURF</v>
          </cell>
          <cell r="M2166" t="str">
            <v>LANZAMIENTO</v>
          </cell>
          <cell r="N2166" t="str">
            <v>ROUSH AND VALENTINA</v>
          </cell>
          <cell r="O2166">
            <v>179.9</v>
          </cell>
        </row>
        <row r="2167">
          <cell r="A2167" t="str">
            <v>QC04B690</v>
          </cell>
          <cell r="B2167" t="str">
            <v>PT CABALLERO</v>
          </cell>
          <cell r="C2167" t="str">
            <v>BOXER</v>
          </cell>
          <cell r="D2167" t="str">
            <v>ADVANCE</v>
          </cell>
          <cell r="E2167" t="str">
            <v>PRIMAVERA / VERANO</v>
          </cell>
          <cell r="F2167">
            <v>2020</v>
          </cell>
          <cell r="G2167" t="str">
            <v>28 SEMANA</v>
          </cell>
          <cell r="H2167" t="str">
            <v>CACHETERO</v>
          </cell>
          <cell r="I2167" t="str">
            <v>BOXER</v>
          </cell>
          <cell r="J2167" t="str">
            <v>REBAJAS</v>
          </cell>
          <cell r="K2167" t="str">
            <v>100% ALGODON</v>
          </cell>
          <cell r="L2167" t="str">
            <v>SURF</v>
          </cell>
          <cell r="M2167" t="str">
            <v>LANZAMIENTO</v>
          </cell>
          <cell r="N2167" t="str">
            <v>ROUSH AND VALENTINA</v>
          </cell>
          <cell r="O2167">
            <v>179.9</v>
          </cell>
        </row>
        <row r="2168">
          <cell r="A2168" t="str">
            <v>QC04B691</v>
          </cell>
          <cell r="B2168" t="str">
            <v>PT CABALLERO</v>
          </cell>
          <cell r="C2168" t="str">
            <v>BOXER</v>
          </cell>
          <cell r="D2168" t="str">
            <v>ADVANCE</v>
          </cell>
          <cell r="E2168" t="str">
            <v>PRIMAVERA / VERANO</v>
          </cell>
          <cell r="F2168">
            <v>2020</v>
          </cell>
          <cell r="G2168" t="str">
            <v>24 SEMANA</v>
          </cell>
          <cell r="H2168" t="str">
            <v>NAUTICO</v>
          </cell>
          <cell r="I2168" t="str">
            <v>BOXER</v>
          </cell>
          <cell r="J2168" t="str">
            <v>LINEA</v>
          </cell>
          <cell r="K2168" t="str">
            <v>DUHA</v>
          </cell>
          <cell r="L2168" t="str">
            <v>ATEMPORAL</v>
          </cell>
          <cell r="M2168" t="str">
            <v>LANZAMIENTO</v>
          </cell>
          <cell r="N2168" t="str">
            <v>ROUSH AND VALENTINA</v>
          </cell>
          <cell r="O2168">
            <v>249.9</v>
          </cell>
        </row>
        <row r="2169">
          <cell r="A2169" t="str">
            <v>QC04B692</v>
          </cell>
          <cell r="B2169" t="str">
            <v>PT CABALLERO</v>
          </cell>
          <cell r="C2169" t="str">
            <v>BOXER</v>
          </cell>
          <cell r="D2169" t="str">
            <v>ADVANCE</v>
          </cell>
          <cell r="E2169" t="str">
            <v>PRIMAVERA / VERANO</v>
          </cell>
          <cell r="F2169">
            <v>2020</v>
          </cell>
          <cell r="G2169" t="str">
            <v>22 SEMANA</v>
          </cell>
          <cell r="H2169" t="str">
            <v>NAUTICO</v>
          </cell>
          <cell r="I2169" t="str">
            <v>BOXER</v>
          </cell>
          <cell r="J2169" t="str">
            <v>LINEA</v>
          </cell>
          <cell r="K2169" t="str">
            <v>DUHA</v>
          </cell>
          <cell r="L2169" t="str">
            <v>ATEMPORAL</v>
          </cell>
          <cell r="M2169" t="str">
            <v>LANZAMIENTO</v>
          </cell>
          <cell r="N2169" t="str">
            <v>ROUSH AND VALENTINA</v>
          </cell>
          <cell r="O2169">
            <v>249.9</v>
          </cell>
        </row>
        <row r="2170">
          <cell r="A2170" t="str">
            <v>QC04B693</v>
          </cell>
          <cell r="B2170" t="str">
            <v>PT CABALLERO</v>
          </cell>
          <cell r="C2170" t="str">
            <v>BOXER</v>
          </cell>
          <cell r="D2170" t="str">
            <v>ADVANCE</v>
          </cell>
          <cell r="E2170" t="str">
            <v>PRIMAVERA / VERANO</v>
          </cell>
          <cell r="F2170">
            <v>2020</v>
          </cell>
          <cell r="G2170" t="str">
            <v>14 SEMANA</v>
          </cell>
          <cell r="H2170" t="str">
            <v>NAUTICO</v>
          </cell>
          <cell r="I2170" t="str">
            <v>BOXER</v>
          </cell>
          <cell r="J2170" t="str">
            <v>LINEA</v>
          </cell>
          <cell r="K2170" t="str">
            <v>DUHA</v>
          </cell>
          <cell r="L2170" t="str">
            <v>ATEMPORAL</v>
          </cell>
          <cell r="M2170" t="str">
            <v>LANZAMIENTO</v>
          </cell>
          <cell r="N2170" t="str">
            <v>ROUSH AND VALENTINA</v>
          </cell>
          <cell r="O2170">
            <v>299.89999999999998</v>
          </cell>
        </row>
        <row r="2171">
          <cell r="A2171" t="str">
            <v>QC04B694</v>
          </cell>
          <cell r="B2171" t="str">
            <v>PT CABALLERO</v>
          </cell>
          <cell r="C2171" t="str">
            <v>BOXER</v>
          </cell>
          <cell r="D2171" t="str">
            <v>ADVANCE</v>
          </cell>
          <cell r="E2171" t="str">
            <v>PRIMAVERA / VERANO</v>
          </cell>
          <cell r="F2171">
            <v>2020</v>
          </cell>
          <cell r="G2171" t="str">
            <v>22 SEMANA</v>
          </cell>
          <cell r="H2171" t="str">
            <v>CHELSING</v>
          </cell>
          <cell r="I2171" t="str">
            <v>BOXER</v>
          </cell>
          <cell r="J2171" t="str">
            <v>LINEA</v>
          </cell>
          <cell r="K2171" t="str">
            <v>DUHA</v>
          </cell>
          <cell r="L2171" t="str">
            <v>ATEMPORAL</v>
          </cell>
          <cell r="M2171" t="str">
            <v>LANZAMIENTO</v>
          </cell>
          <cell r="N2171" t="str">
            <v>ROUSH AND VALENTINA</v>
          </cell>
          <cell r="O2171">
            <v>249.9</v>
          </cell>
        </row>
        <row r="2172">
          <cell r="A2172" t="str">
            <v>QC04B697</v>
          </cell>
          <cell r="B2172" t="str">
            <v>PT CABALLERO</v>
          </cell>
          <cell r="C2172" t="str">
            <v>BOXER</v>
          </cell>
          <cell r="D2172" t="str">
            <v>ADVANCE</v>
          </cell>
          <cell r="E2172" t="str">
            <v>PRIMAVERA / VERANO</v>
          </cell>
          <cell r="F2172">
            <v>2020</v>
          </cell>
          <cell r="G2172" t="str">
            <v>21 SEMANA</v>
          </cell>
          <cell r="H2172" t="str">
            <v>CHELSING (BOXER CORTO)</v>
          </cell>
          <cell r="I2172" t="str">
            <v>BOXER</v>
          </cell>
          <cell r="J2172" t="str">
            <v>LINEA</v>
          </cell>
          <cell r="K2172" t="str">
            <v>DUHA</v>
          </cell>
          <cell r="L2172" t="str">
            <v>ATEMPORAL</v>
          </cell>
          <cell r="M2172" t="str">
            <v>LANZAMIENTO</v>
          </cell>
          <cell r="N2172" t="str">
            <v>ROUSH AND VALENTINA</v>
          </cell>
          <cell r="O2172">
            <v>249.9</v>
          </cell>
        </row>
        <row r="2173">
          <cell r="A2173" t="str">
            <v>QC04B698</v>
          </cell>
          <cell r="B2173" t="str">
            <v>PT CABALLERO</v>
          </cell>
          <cell r="C2173" t="str">
            <v>BOXER</v>
          </cell>
          <cell r="D2173" t="str">
            <v>ADVANCE</v>
          </cell>
          <cell r="E2173" t="str">
            <v>PRIMAVERA / VERANO</v>
          </cell>
          <cell r="F2173">
            <v>2020</v>
          </cell>
          <cell r="G2173" t="str">
            <v>22 SEMANA</v>
          </cell>
          <cell r="H2173" t="str">
            <v>NAUTICO</v>
          </cell>
          <cell r="I2173" t="str">
            <v>BOXER</v>
          </cell>
          <cell r="J2173" t="str">
            <v>LINEA</v>
          </cell>
          <cell r="K2173" t="str">
            <v>100% POLIESTER</v>
          </cell>
          <cell r="L2173" t="str">
            <v>ATEMPORAL</v>
          </cell>
          <cell r="M2173" t="str">
            <v>LANZAMIENTO</v>
          </cell>
          <cell r="N2173" t="str">
            <v>ROUSH AND VALENTINA</v>
          </cell>
          <cell r="O2173">
            <v>249.9</v>
          </cell>
        </row>
        <row r="2174">
          <cell r="A2174" t="str">
            <v>QC04B699</v>
          </cell>
          <cell r="B2174" t="str">
            <v>PT CABALLERO</v>
          </cell>
          <cell r="C2174" t="str">
            <v>BOXER</v>
          </cell>
          <cell r="D2174" t="str">
            <v>ADVANCE</v>
          </cell>
          <cell r="E2174" t="str">
            <v>PRIMAVERA / VERANO</v>
          </cell>
          <cell r="F2174">
            <v>2020</v>
          </cell>
          <cell r="G2174" t="str">
            <v>15 SEMANA</v>
          </cell>
          <cell r="H2174" t="str">
            <v>ANDY</v>
          </cell>
          <cell r="I2174" t="str">
            <v>BOXER</v>
          </cell>
          <cell r="J2174" t="str">
            <v>LINEA</v>
          </cell>
          <cell r="K2174" t="str">
            <v>DUHA</v>
          </cell>
          <cell r="L2174" t="str">
            <v>ATEMPORAL</v>
          </cell>
          <cell r="M2174" t="str">
            <v>LANZAMIENTO</v>
          </cell>
          <cell r="N2174" t="str">
            <v>ROUSH AND VALENTINA</v>
          </cell>
          <cell r="O2174">
            <v>299.89999999999998</v>
          </cell>
        </row>
        <row r="2175">
          <cell r="A2175" t="str">
            <v>QC04B700</v>
          </cell>
          <cell r="B2175" t="str">
            <v>PT CABALLERO</v>
          </cell>
          <cell r="C2175" t="str">
            <v>BOXER</v>
          </cell>
          <cell r="D2175" t="str">
            <v>ADVANCE</v>
          </cell>
          <cell r="E2175" t="str">
            <v>PRIMAVERA / VERANO</v>
          </cell>
          <cell r="F2175">
            <v>2020</v>
          </cell>
          <cell r="G2175" t="str">
            <v>22 SEMANA</v>
          </cell>
          <cell r="H2175" t="str">
            <v>NAUTICO</v>
          </cell>
          <cell r="I2175" t="str">
            <v>BOXER</v>
          </cell>
          <cell r="J2175" t="str">
            <v>LINEA</v>
          </cell>
          <cell r="K2175" t="str">
            <v>DUHA</v>
          </cell>
          <cell r="L2175" t="str">
            <v>ATEMPORAL</v>
          </cell>
          <cell r="M2175" t="str">
            <v>LANZAMIENTO</v>
          </cell>
          <cell r="N2175" t="str">
            <v>ROUSH AND VALENTINA</v>
          </cell>
          <cell r="O2175">
            <v>249.9</v>
          </cell>
        </row>
        <row r="2176">
          <cell r="A2176" t="str">
            <v>QC04B712</v>
          </cell>
          <cell r="B2176" t="str">
            <v>PT CABALLERO</v>
          </cell>
          <cell r="C2176" t="str">
            <v>BOXER</v>
          </cell>
          <cell r="D2176" t="str">
            <v>ADVANCE</v>
          </cell>
          <cell r="E2176" t="str">
            <v>OTOÑO / INVIERNO</v>
          </cell>
          <cell r="F2176">
            <v>2020</v>
          </cell>
          <cell r="G2176" t="str">
            <v>34 SEMANA</v>
          </cell>
          <cell r="H2176" t="str">
            <v>NAUTICO</v>
          </cell>
          <cell r="I2176" t="str">
            <v>BOXER</v>
          </cell>
          <cell r="J2176" t="str">
            <v>LINEA</v>
          </cell>
          <cell r="K2176" t="str">
            <v>DTY BRUSH</v>
          </cell>
          <cell r="L2176" t="str">
            <v>ATEMPORAL</v>
          </cell>
          <cell r="M2176" t="str">
            <v>LANZAMIENTO</v>
          </cell>
          <cell r="N2176" t="str">
            <v>ROUSH AND VALENTINA</v>
          </cell>
          <cell r="O2176">
            <v>179.9</v>
          </cell>
        </row>
        <row r="2177">
          <cell r="A2177" t="str">
            <v>QC04B713</v>
          </cell>
          <cell r="B2177" t="str">
            <v>PT CABALLERO</v>
          </cell>
          <cell r="C2177" t="str">
            <v>BOXER</v>
          </cell>
          <cell r="D2177" t="str">
            <v>ADVANCE</v>
          </cell>
          <cell r="E2177" t="str">
            <v>PRIMAVERA / VERANO</v>
          </cell>
          <cell r="F2177">
            <v>2020</v>
          </cell>
          <cell r="G2177" t="str">
            <v>17 SEMANA</v>
          </cell>
          <cell r="H2177" t="str">
            <v>NAUTICO</v>
          </cell>
          <cell r="I2177" t="str">
            <v>BOXER</v>
          </cell>
          <cell r="J2177" t="str">
            <v>LINEA</v>
          </cell>
          <cell r="K2177" t="str">
            <v>DTY BRUSH</v>
          </cell>
          <cell r="L2177" t="str">
            <v>ATEMPORAL</v>
          </cell>
          <cell r="M2177" t="str">
            <v>LANZAMIENTO</v>
          </cell>
          <cell r="N2177" t="str">
            <v>ROUSH AND VALENTINA</v>
          </cell>
          <cell r="O2177">
            <v>179.9</v>
          </cell>
        </row>
        <row r="2178">
          <cell r="A2178" t="str">
            <v>QC04B714</v>
          </cell>
          <cell r="B2178" t="str">
            <v>PT CABALLERO</v>
          </cell>
          <cell r="C2178" t="str">
            <v>BOXER</v>
          </cell>
          <cell r="D2178" t="str">
            <v>ADVANCE</v>
          </cell>
          <cell r="E2178" t="str">
            <v>OTOÑO / INVIERNO</v>
          </cell>
          <cell r="F2178">
            <v>2020</v>
          </cell>
          <cell r="G2178" t="str">
            <v>38 SEMANA</v>
          </cell>
          <cell r="H2178" t="str">
            <v>VICTOR</v>
          </cell>
          <cell r="I2178" t="str">
            <v>BOXER</v>
          </cell>
          <cell r="J2178" t="str">
            <v>LINEA</v>
          </cell>
          <cell r="K2178" t="str">
            <v>DTY BRUSH</v>
          </cell>
          <cell r="L2178" t="str">
            <v>ATEMPORAL</v>
          </cell>
          <cell r="M2178" t="str">
            <v>LANZAMIENTO</v>
          </cell>
          <cell r="N2178" t="str">
            <v>ROUSH AND VALENTINA</v>
          </cell>
          <cell r="O2178">
            <v>179.9</v>
          </cell>
        </row>
        <row r="2179">
          <cell r="A2179" t="str">
            <v>QC04B715</v>
          </cell>
          <cell r="B2179" t="str">
            <v>PT CABALLERO</v>
          </cell>
          <cell r="C2179" t="str">
            <v>BOXER</v>
          </cell>
          <cell r="D2179" t="str">
            <v>ADVANCE</v>
          </cell>
          <cell r="E2179" t="str">
            <v>PRIMAVERA / VERANO</v>
          </cell>
          <cell r="F2179">
            <v>2020</v>
          </cell>
          <cell r="G2179" t="str">
            <v>16 SEMANA</v>
          </cell>
          <cell r="H2179" t="str">
            <v>VICTOR</v>
          </cell>
          <cell r="I2179" t="str">
            <v>BOXER</v>
          </cell>
          <cell r="J2179" t="str">
            <v>LINEA</v>
          </cell>
          <cell r="K2179" t="str">
            <v>DTY BRUSH</v>
          </cell>
          <cell r="L2179" t="str">
            <v>ATEMPORAL</v>
          </cell>
          <cell r="M2179" t="str">
            <v>LANZAMIENTO</v>
          </cell>
          <cell r="N2179" t="str">
            <v>ROUSH AND VALENTINA</v>
          </cell>
          <cell r="O2179">
            <v>179.9</v>
          </cell>
        </row>
        <row r="2180">
          <cell r="A2180" t="str">
            <v>QC04B716</v>
          </cell>
          <cell r="B2180" t="str">
            <v>PT CABALLERO</v>
          </cell>
          <cell r="C2180" t="str">
            <v>BOXER</v>
          </cell>
          <cell r="D2180" t="str">
            <v>ADVANCE</v>
          </cell>
          <cell r="E2180" t="str">
            <v>PRIMAVERA / VERANO</v>
          </cell>
          <cell r="F2180">
            <v>2020</v>
          </cell>
          <cell r="G2180" t="str">
            <v>27 SEMANA</v>
          </cell>
          <cell r="H2180" t="str">
            <v>CACHETERO</v>
          </cell>
          <cell r="I2180" t="str">
            <v>BOXER</v>
          </cell>
          <cell r="J2180" t="str">
            <v>LINEA</v>
          </cell>
          <cell r="K2180" t="str">
            <v>DTY BRUSH</v>
          </cell>
          <cell r="L2180" t="str">
            <v>ATEMPORAL</v>
          </cell>
          <cell r="M2180" t="str">
            <v>LANZAMIENTO</v>
          </cell>
          <cell r="N2180" t="str">
            <v>ROUSH AND VALENTINA</v>
          </cell>
          <cell r="O2180">
            <v>179.9</v>
          </cell>
        </row>
        <row r="2181">
          <cell r="A2181" t="str">
            <v>QC04B717</v>
          </cell>
          <cell r="B2181" t="str">
            <v>PT CABALLERO</v>
          </cell>
          <cell r="C2181" t="str">
            <v>BOXER</v>
          </cell>
          <cell r="D2181" t="str">
            <v>ADVANCE</v>
          </cell>
          <cell r="E2181" t="str">
            <v>OTOÑO / INVIERNO</v>
          </cell>
          <cell r="F2181">
            <v>2020</v>
          </cell>
          <cell r="G2181" t="str">
            <v>35 SEMANA</v>
          </cell>
          <cell r="H2181" t="str">
            <v>CACHETERO</v>
          </cell>
          <cell r="I2181" t="str">
            <v>BOXER</v>
          </cell>
          <cell r="J2181" t="str">
            <v>LINEA</v>
          </cell>
          <cell r="K2181" t="str">
            <v>DTY BRUSH</v>
          </cell>
          <cell r="L2181" t="str">
            <v>ATEMPORAL</v>
          </cell>
          <cell r="M2181" t="str">
            <v>LANZAMIENTO</v>
          </cell>
          <cell r="N2181" t="str">
            <v>ROUSH AND VALENTINA</v>
          </cell>
          <cell r="O2181">
            <v>179.9</v>
          </cell>
        </row>
        <row r="2182">
          <cell r="A2182" t="str">
            <v>QC04B718</v>
          </cell>
          <cell r="B2182" t="str">
            <v>PT CABALLERO</v>
          </cell>
          <cell r="C2182" t="str">
            <v>BOXER</v>
          </cell>
          <cell r="D2182" t="str">
            <v>ADVANCE</v>
          </cell>
          <cell r="E2182" t="str">
            <v>PRIMAVERA / VERANO</v>
          </cell>
          <cell r="F2182">
            <v>2020</v>
          </cell>
          <cell r="G2182" t="str">
            <v>16 SEMANA</v>
          </cell>
          <cell r="H2182" t="str">
            <v>ANDY</v>
          </cell>
          <cell r="I2182" t="str">
            <v>BOXER</v>
          </cell>
          <cell r="J2182" t="str">
            <v>LINEA</v>
          </cell>
          <cell r="K2182" t="str">
            <v>DTY BRUSH</v>
          </cell>
          <cell r="L2182" t="str">
            <v>ATEMPORAL</v>
          </cell>
          <cell r="M2182" t="str">
            <v>LANZAMIENTO</v>
          </cell>
          <cell r="N2182" t="str">
            <v>ROUSH AND VALENTINA</v>
          </cell>
          <cell r="O2182">
            <v>179.9</v>
          </cell>
        </row>
        <row r="2183">
          <cell r="A2183" t="str">
            <v>QC04B719</v>
          </cell>
          <cell r="B2183" t="str">
            <v>PT CABALLERO</v>
          </cell>
          <cell r="C2183" t="str">
            <v>BOXER</v>
          </cell>
          <cell r="D2183" t="str">
            <v>ADVANCE</v>
          </cell>
          <cell r="E2183" t="str">
            <v>OTOÑO / INVIERNO</v>
          </cell>
          <cell r="F2183">
            <v>2020</v>
          </cell>
          <cell r="G2183" t="str">
            <v>37 SEMANA</v>
          </cell>
          <cell r="H2183" t="str">
            <v>ANDY</v>
          </cell>
          <cell r="I2183" t="str">
            <v>BOXER</v>
          </cell>
          <cell r="J2183" t="str">
            <v>LINEA</v>
          </cell>
          <cell r="K2183" t="str">
            <v>DTY BRUSH</v>
          </cell>
          <cell r="L2183" t="str">
            <v>ATEMPORAL</v>
          </cell>
          <cell r="M2183" t="str">
            <v>LANZAMIENTO</v>
          </cell>
          <cell r="N2183" t="str">
            <v>ROUSH AND VALENTINA</v>
          </cell>
          <cell r="O2183">
            <v>179.9</v>
          </cell>
        </row>
        <row r="2184">
          <cell r="A2184" t="str">
            <v>QC04B747</v>
          </cell>
          <cell r="B2184" t="str">
            <v>PT CABALLERO</v>
          </cell>
          <cell r="C2184" t="str">
            <v>BOXER</v>
          </cell>
          <cell r="D2184" t="str">
            <v>ADVANCE</v>
          </cell>
          <cell r="E2184" t="str">
            <v>PRIMAVERA / VERANO</v>
          </cell>
          <cell r="F2184">
            <v>2020</v>
          </cell>
          <cell r="G2184" t="str">
            <v>27 SEMANA</v>
          </cell>
          <cell r="H2184" t="str">
            <v>CACHETERO</v>
          </cell>
          <cell r="I2184" t="str">
            <v>BOXER</v>
          </cell>
          <cell r="J2184" t="str">
            <v>LINEA</v>
          </cell>
          <cell r="K2184" t="str">
            <v>SUBLIMADO</v>
          </cell>
          <cell r="L2184" t="str">
            <v>ATEMPORAL</v>
          </cell>
          <cell r="M2184" t="str">
            <v>LANZAMIENTO</v>
          </cell>
          <cell r="N2184" t="str">
            <v>ROUSH AND VALENTINA</v>
          </cell>
          <cell r="O2184">
            <v>179.9</v>
          </cell>
        </row>
        <row r="2185">
          <cell r="A2185" t="str">
            <v>QC04B748</v>
          </cell>
          <cell r="B2185" t="str">
            <v>PT CABALLERO</v>
          </cell>
          <cell r="C2185" t="str">
            <v>BOXER</v>
          </cell>
          <cell r="D2185" t="str">
            <v>CLEAN</v>
          </cell>
          <cell r="E2185" t="str">
            <v>OTOÑO / INVIERNO</v>
          </cell>
          <cell r="F2185">
            <v>2020</v>
          </cell>
          <cell r="G2185" t="str">
            <v>39 SEMANA</v>
          </cell>
          <cell r="H2185" t="str">
            <v>ANDY</v>
          </cell>
          <cell r="I2185" t="str">
            <v>BOXER</v>
          </cell>
          <cell r="J2185" t="str">
            <v>LINEA</v>
          </cell>
          <cell r="K2185" t="str">
            <v>SUBLIMADO</v>
          </cell>
          <cell r="L2185" t="str">
            <v>ATEMPORAL</v>
          </cell>
          <cell r="M2185" t="str">
            <v>LANZAMIENTO</v>
          </cell>
          <cell r="N2185" t="str">
            <v>ROUSH AND VALENTINA</v>
          </cell>
          <cell r="O2185">
            <v>179.9</v>
          </cell>
        </row>
        <row r="2186">
          <cell r="A2186" t="str">
            <v>QC04B749</v>
          </cell>
          <cell r="B2186" t="str">
            <v>PT CABALLERO</v>
          </cell>
          <cell r="C2186" t="str">
            <v>BOXER</v>
          </cell>
          <cell r="D2186" t="str">
            <v>CLEAN</v>
          </cell>
          <cell r="E2186" t="str">
            <v>OTOÑO / INVIERNO</v>
          </cell>
          <cell r="F2186">
            <v>2020</v>
          </cell>
          <cell r="G2186" t="str">
            <v>39 SEMANA</v>
          </cell>
          <cell r="H2186" t="str">
            <v>ANDY</v>
          </cell>
          <cell r="I2186" t="str">
            <v>BOXER</v>
          </cell>
          <cell r="J2186" t="str">
            <v>LINEA</v>
          </cell>
          <cell r="K2186" t="str">
            <v>SUBLIMADO</v>
          </cell>
          <cell r="L2186" t="str">
            <v>ATEMPORAL</v>
          </cell>
          <cell r="M2186" t="str">
            <v>LANZAMIENTO</v>
          </cell>
          <cell r="N2186" t="str">
            <v>ROUSH AND VALENTINA</v>
          </cell>
          <cell r="O2186">
            <v>179.9</v>
          </cell>
        </row>
        <row r="2187">
          <cell r="A2187" t="str">
            <v>QC04B750</v>
          </cell>
          <cell r="B2187" t="str">
            <v>PT CABALLERO</v>
          </cell>
          <cell r="C2187" t="str">
            <v>BOXER</v>
          </cell>
          <cell r="D2187" t="str">
            <v>CLEAN</v>
          </cell>
          <cell r="E2187" t="str">
            <v>OTOÑO / INVIERNO</v>
          </cell>
          <cell r="F2187">
            <v>2020</v>
          </cell>
          <cell r="G2187" t="str">
            <v>39 SEMANA</v>
          </cell>
          <cell r="H2187" t="str">
            <v>NAUTICO</v>
          </cell>
          <cell r="I2187" t="str">
            <v>BOXER</v>
          </cell>
          <cell r="J2187" t="str">
            <v>LINEA</v>
          </cell>
          <cell r="K2187" t="str">
            <v>SUBLIMADO</v>
          </cell>
          <cell r="L2187" t="str">
            <v>ATEMPORAL</v>
          </cell>
          <cell r="M2187" t="str">
            <v>LANZAMIENTO</v>
          </cell>
          <cell r="N2187" t="str">
            <v>ROUSH AND VALENTINA</v>
          </cell>
          <cell r="O2187">
            <v>179.9</v>
          </cell>
        </row>
        <row r="2188">
          <cell r="A2188" t="str">
            <v>QC04B753</v>
          </cell>
          <cell r="B2188" t="str">
            <v>PT CABALLERO</v>
          </cell>
          <cell r="C2188" t="str">
            <v>BOXER</v>
          </cell>
          <cell r="D2188" t="str">
            <v>CLEAN</v>
          </cell>
          <cell r="E2188" t="str">
            <v>OTOÑO / INVIERNO</v>
          </cell>
          <cell r="F2188">
            <v>2020</v>
          </cell>
          <cell r="G2188" t="str">
            <v>38 SEMANA</v>
          </cell>
          <cell r="H2188" t="str">
            <v>NAUTICO</v>
          </cell>
          <cell r="I2188" t="str">
            <v>BOXER</v>
          </cell>
          <cell r="J2188" t="str">
            <v>LINEA</v>
          </cell>
          <cell r="K2188" t="str">
            <v>SUBLIMADO</v>
          </cell>
          <cell r="L2188" t="str">
            <v>ATEMPORAL</v>
          </cell>
          <cell r="M2188" t="str">
            <v>LANZAMIENTO</v>
          </cell>
          <cell r="N2188" t="str">
            <v>ROUSH AND VALENTINA</v>
          </cell>
          <cell r="O2188">
            <v>179.9</v>
          </cell>
        </row>
        <row r="2189">
          <cell r="A2189" t="str">
            <v>QC04B754</v>
          </cell>
          <cell r="B2189" t="str">
            <v>PT CABALLERO</v>
          </cell>
          <cell r="C2189" t="str">
            <v>BOXER</v>
          </cell>
          <cell r="D2189" t="str">
            <v>CLEAN</v>
          </cell>
          <cell r="E2189" t="str">
            <v>OTOÑO / INVIERNO</v>
          </cell>
          <cell r="F2189">
            <v>2020</v>
          </cell>
          <cell r="G2189" t="str">
            <v>38 SEMANA</v>
          </cell>
          <cell r="H2189" t="str">
            <v>CACHETERO</v>
          </cell>
          <cell r="I2189" t="str">
            <v>BOXER</v>
          </cell>
          <cell r="J2189" t="str">
            <v>LINEA</v>
          </cell>
          <cell r="K2189" t="str">
            <v>SUBLIMADO</v>
          </cell>
          <cell r="L2189" t="str">
            <v>ATEMPORAL</v>
          </cell>
          <cell r="M2189" t="str">
            <v>LANZAMIENTO</v>
          </cell>
          <cell r="N2189" t="str">
            <v>ROUSH AND VALENTINA</v>
          </cell>
          <cell r="O2189">
            <v>179.9</v>
          </cell>
        </row>
        <row r="2190">
          <cell r="A2190" t="str">
            <v>QC04B755</v>
          </cell>
          <cell r="B2190" t="str">
            <v>PT CABALLERO</v>
          </cell>
          <cell r="C2190" t="str">
            <v>BOXER</v>
          </cell>
          <cell r="D2190" t="str">
            <v>CLEAN</v>
          </cell>
          <cell r="E2190" t="str">
            <v>OTOÑO / INVIERNO</v>
          </cell>
          <cell r="F2190">
            <v>2020</v>
          </cell>
          <cell r="G2190" t="str">
            <v>38 SEMANA</v>
          </cell>
          <cell r="H2190" t="str">
            <v>ANDY</v>
          </cell>
          <cell r="I2190" t="str">
            <v>BOXER</v>
          </cell>
          <cell r="J2190" t="str">
            <v>LINEA</v>
          </cell>
          <cell r="K2190" t="str">
            <v>SUBLIMADO</v>
          </cell>
          <cell r="L2190" t="str">
            <v>ATEMPORAL</v>
          </cell>
          <cell r="M2190" t="str">
            <v>LANZAMIENTO</v>
          </cell>
          <cell r="N2190" t="str">
            <v>ROUSH AND VALENTINA</v>
          </cell>
          <cell r="O2190">
            <v>179.9</v>
          </cell>
        </row>
        <row r="2191">
          <cell r="A2191" t="str">
            <v>QC04B756</v>
          </cell>
          <cell r="B2191" t="str">
            <v>PT CABALLERO</v>
          </cell>
          <cell r="C2191" t="str">
            <v>BOXER</v>
          </cell>
          <cell r="D2191" t="str">
            <v>CLEAN</v>
          </cell>
          <cell r="E2191" t="str">
            <v>OTOÑO / INVIERNO</v>
          </cell>
          <cell r="F2191" t="str">
            <v>2020</v>
          </cell>
          <cell r="G2191" t="str">
            <v>41 SEMANA</v>
          </cell>
          <cell r="H2191" t="str">
            <v/>
          </cell>
          <cell r="I2191" t="str">
            <v>NO APLICA</v>
          </cell>
          <cell r="J2191" t="str">
            <v>LINEA</v>
          </cell>
          <cell r="K2191" t="str">
            <v>-</v>
          </cell>
          <cell r="L2191" t="str">
            <v>ATEMPORAL</v>
          </cell>
          <cell r="M2191" t="str">
            <v>LANZAMIENTO</v>
          </cell>
          <cell r="N2191" t="str">
            <v>ROUSH AND VALENTINA</v>
          </cell>
          <cell r="O2191">
            <v>179.9</v>
          </cell>
        </row>
        <row r="2192">
          <cell r="A2192" t="str">
            <v>QC05A214</v>
          </cell>
          <cell r="B2192" t="str">
            <v>PT CABALLERO</v>
          </cell>
          <cell r="C2192" t="str">
            <v>CUBREBOCAS</v>
          </cell>
          <cell r="D2192" t="str">
            <v>TRENDY</v>
          </cell>
          <cell r="E2192" t="str">
            <v>PRIMAVERA / VERANO</v>
          </cell>
          <cell r="F2192">
            <v>2020</v>
          </cell>
          <cell r="G2192" t="str">
            <v>16 SEMANA</v>
          </cell>
          <cell r="H2192">
            <v>0</v>
          </cell>
          <cell r="I2192" t="str">
            <v>-</v>
          </cell>
          <cell r="J2192" t="str">
            <v>LINEA</v>
          </cell>
          <cell r="K2192" t="str">
            <v>100% POLIESTER</v>
          </cell>
          <cell r="L2192" t="str">
            <v>ATEMPORAL</v>
          </cell>
          <cell r="M2192" t="str">
            <v>LANZAMIENTO</v>
          </cell>
          <cell r="N2192" t="str">
            <v>ROUSH AND VALENTINA</v>
          </cell>
          <cell r="O2192">
            <v>39.9</v>
          </cell>
        </row>
        <row r="2193">
          <cell r="A2193" t="str">
            <v>QC05A215</v>
          </cell>
          <cell r="B2193" t="str">
            <v>PT CABALLERO</v>
          </cell>
          <cell r="C2193" t="str">
            <v>CUBREBOCAS</v>
          </cell>
          <cell r="D2193" t="str">
            <v>TRENDY</v>
          </cell>
          <cell r="E2193" t="str">
            <v>PRIMAVERA / VERANO</v>
          </cell>
          <cell r="F2193">
            <v>2020</v>
          </cell>
          <cell r="G2193" t="str">
            <v>16 SEMANA</v>
          </cell>
          <cell r="H2193">
            <v>0</v>
          </cell>
          <cell r="I2193" t="str">
            <v>-</v>
          </cell>
          <cell r="J2193" t="str">
            <v>LINEA</v>
          </cell>
          <cell r="K2193" t="str">
            <v>100% POLIESTER</v>
          </cell>
          <cell r="L2193" t="str">
            <v>ATEMPORAL</v>
          </cell>
          <cell r="M2193" t="str">
            <v>LANZAMIENTO</v>
          </cell>
          <cell r="N2193" t="str">
            <v>ROUSH AND VALENTINA</v>
          </cell>
          <cell r="O2193">
            <v>39.9</v>
          </cell>
        </row>
        <row r="2194">
          <cell r="A2194" t="str">
            <v>QC05A216</v>
          </cell>
          <cell r="B2194" t="str">
            <v>PT CABALLERO</v>
          </cell>
          <cell r="C2194" t="str">
            <v>CUBREBOCAS</v>
          </cell>
          <cell r="D2194" t="str">
            <v>TRENDY</v>
          </cell>
          <cell r="E2194" t="str">
            <v>PRIMAVERA / VERANO</v>
          </cell>
          <cell r="F2194">
            <v>2020</v>
          </cell>
          <cell r="G2194" t="str">
            <v>16 SEMANA</v>
          </cell>
          <cell r="H2194">
            <v>0</v>
          </cell>
          <cell r="I2194" t="str">
            <v>-</v>
          </cell>
          <cell r="J2194" t="str">
            <v>LINEA</v>
          </cell>
          <cell r="K2194" t="str">
            <v>100% POLIESTER</v>
          </cell>
          <cell r="L2194" t="str">
            <v>ATEMPORAL</v>
          </cell>
          <cell r="M2194" t="str">
            <v>LANZAMIENTO</v>
          </cell>
          <cell r="N2194" t="str">
            <v>ROUSH AND VALENTINA</v>
          </cell>
          <cell r="O2194">
            <v>39.9</v>
          </cell>
        </row>
        <row r="2195">
          <cell r="A2195" t="str">
            <v>QC05A217</v>
          </cell>
          <cell r="B2195" t="str">
            <v>PT CABALLERO</v>
          </cell>
          <cell r="C2195" t="str">
            <v>CUBREBOCAS</v>
          </cell>
          <cell r="D2195" t="str">
            <v>TRENDY</v>
          </cell>
          <cell r="E2195" t="str">
            <v>PRIMAVERA / VERANO</v>
          </cell>
          <cell r="F2195">
            <v>2020</v>
          </cell>
          <cell r="G2195" t="str">
            <v>16 SEMANA</v>
          </cell>
          <cell r="H2195">
            <v>0</v>
          </cell>
          <cell r="I2195" t="str">
            <v>-</v>
          </cell>
          <cell r="J2195" t="str">
            <v>LINEA</v>
          </cell>
          <cell r="K2195" t="str">
            <v>100% POLIESTER</v>
          </cell>
          <cell r="L2195" t="str">
            <v>ATEMPORAL</v>
          </cell>
          <cell r="M2195" t="str">
            <v>LANZAMIENTO</v>
          </cell>
          <cell r="N2195" t="str">
            <v>ROUSH AND VALENTINA</v>
          </cell>
          <cell r="O2195">
            <v>39.9</v>
          </cell>
        </row>
        <row r="2196">
          <cell r="A2196" t="str">
            <v>QC080003</v>
          </cell>
          <cell r="B2196" t="str">
            <v>PT CABALLERO</v>
          </cell>
          <cell r="C2196" t="str">
            <v>CAMISA</v>
          </cell>
          <cell r="D2196" t="str">
            <v>CLEAN</v>
          </cell>
          <cell r="E2196" t="str">
            <v>OTOÑO / INVIERNO</v>
          </cell>
          <cell r="F2196">
            <v>2020</v>
          </cell>
          <cell r="G2196" t="str">
            <v>46 SEMANA</v>
          </cell>
          <cell r="H2196">
            <v>0</v>
          </cell>
          <cell r="I2196" t="str">
            <v>MANGA LARGA</v>
          </cell>
          <cell r="J2196" t="str">
            <v>LINEA</v>
          </cell>
          <cell r="K2196">
            <v>0</v>
          </cell>
          <cell r="L2196">
            <v>0</v>
          </cell>
          <cell r="M2196">
            <v>0</v>
          </cell>
          <cell r="N2196" t="str">
            <v>SENSE MODA</v>
          </cell>
          <cell r="O2196">
            <v>249.9</v>
          </cell>
        </row>
        <row r="2197">
          <cell r="A2197" t="str">
            <v>QC080962</v>
          </cell>
          <cell r="B2197" t="str">
            <v>PT CABALLERO</v>
          </cell>
          <cell r="C2197" t="str">
            <v>CAMISA</v>
          </cell>
          <cell r="D2197" t="str">
            <v>CORE</v>
          </cell>
          <cell r="E2197" t="str">
            <v>PRIMAVERA / VERANO</v>
          </cell>
          <cell r="F2197">
            <v>2020</v>
          </cell>
          <cell r="G2197">
            <v>0</v>
          </cell>
          <cell r="H2197" t="str">
            <v>SLIM</v>
          </cell>
          <cell r="I2197" t="str">
            <v>MANGA LARGA</v>
          </cell>
          <cell r="J2197" t="str">
            <v>LINEA</v>
          </cell>
          <cell r="K2197" t="str">
            <v>100% ALGODON</v>
          </cell>
          <cell r="L2197">
            <v>0</v>
          </cell>
          <cell r="M2197" t="str">
            <v>LANZAMIENTO</v>
          </cell>
          <cell r="N2197" t="str">
            <v>SENSE MODA</v>
          </cell>
          <cell r="O2197">
            <v>279.89999999999998</v>
          </cell>
        </row>
        <row r="2198">
          <cell r="A2198" t="str">
            <v>QC080975</v>
          </cell>
          <cell r="B2198" t="str">
            <v>PT CABALLERO</v>
          </cell>
          <cell r="C2198" t="str">
            <v>CAMISA</v>
          </cell>
          <cell r="D2198" t="str">
            <v>CLEAN</v>
          </cell>
          <cell r="E2198" t="str">
            <v>OTOÑO / INVIERNO</v>
          </cell>
          <cell r="F2198" t="str">
            <v>2020</v>
          </cell>
          <cell r="G2198" t="str">
            <v>44 SEMANA</v>
          </cell>
          <cell r="H2198" t="str">
            <v/>
          </cell>
          <cell r="I2198" t="str">
            <v>MANGA LARGA</v>
          </cell>
          <cell r="J2198" t="str">
            <v>REBAJAS</v>
          </cell>
          <cell r="K2198" t="str">
            <v>ALGODÓN</v>
          </cell>
          <cell r="L2198" t="str">
            <v>ATEMPORAL</v>
          </cell>
          <cell r="M2198" t="str">
            <v>LANZAMIENTO</v>
          </cell>
          <cell r="N2198" t="str">
            <v>SENSE MODA</v>
          </cell>
          <cell r="O2198">
            <v>279.89999999999998</v>
          </cell>
        </row>
        <row r="2199">
          <cell r="A2199" t="str">
            <v>QC080976</v>
          </cell>
          <cell r="B2199" t="str">
            <v>PT CABALLERO</v>
          </cell>
          <cell r="C2199" t="str">
            <v>CAMISA</v>
          </cell>
          <cell r="D2199" t="str">
            <v>CLEAN</v>
          </cell>
          <cell r="E2199" t="str">
            <v xml:space="preserve">PRIMAVERA / VERANO </v>
          </cell>
          <cell r="F2199">
            <v>2020</v>
          </cell>
          <cell r="G2199" t="str">
            <v>3 SEMANA</v>
          </cell>
          <cell r="H2199">
            <v>0</v>
          </cell>
          <cell r="I2199">
            <v>0</v>
          </cell>
          <cell r="J2199" t="str">
            <v>LINEA</v>
          </cell>
          <cell r="K2199">
            <v>0</v>
          </cell>
          <cell r="L2199">
            <v>0</v>
          </cell>
          <cell r="M2199">
            <v>0</v>
          </cell>
          <cell r="N2199">
            <v>0</v>
          </cell>
          <cell r="O2199">
            <v>199.9</v>
          </cell>
        </row>
        <row r="2200">
          <cell r="A2200" t="str">
            <v>QC08A099</v>
          </cell>
          <cell r="B2200" t="str">
            <v>PT CABALLERO</v>
          </cell>
          <cell r="C2200" t="str">
            <v>CAMISA</v>
          </cell>
          <cell r="D2200" t="str">
            <v>CORE</v>
          </cell>
          <cell r="E2200" t="str">
            <v>-</v>
          </cell>
          <cell r="F2200" t="str">
            <v>-</v>
          </cell>
          <cell r="G2200" t="str">
            <v>-</v>
          </cell>
          <cell r="H2200">
            <v>0</v>
          </cell>
          <cell r="I2200" t="str">
            <v>-</v>
          </cell>
          <cell r="J2200" t="str">
            <v>-</v>
          </cell>
          <cell r="K2200" t="str">
            <v>ALGODON LISO</v>
          </cell>
          <cell r="L2200" t="str">
            <v>-</v>
          </cell>
          <cell r="M2200" t="str">
            <v>-</v>
          </cell>
          <cell r="N2200" t="str">
            <v>-</v>
          </cell>
          <cell r="O2200">
            <v>319.89999999999998</v>
          </cell>
        </row>
        <row r="2201">
          <cell r="A2201" t="str">
            <v>QC08A783</v>
          </cell>
          <cell r="B2201" t="str">
            <v>PT CABALLERO</v>
          </cell>
          <cell r="C2201" t="str">
            <v>CAMISA</v>
          </cell>
          <cell r="D2201" t="str">
            <v>CORE</v>
          </cell>
          <cell r="E2201" t="str">
            <v>OTOÑO / INVIERNO</v>
          </cell>
          <cell r="F2201">
            <v>2013</v>
          </cell>
          <cell r="G2201" t="str">
            <v>27 SEMANA</v>
          </cell>
          <cell r="H2201">
            <v>0</v>
          </cell>
          <cell r="I2201" t="str">
            <v>MANGA LARGA</v>
          </cell>
          <cell r="J2201" t="str">
            <v>1RAS. REBAJAS OI-13  (2 ENERO)</v>
          </cell>
          <cell r="K2201" t="str">
            <v>-</v>
          </cell>
          <cell r="L2201" t="str">
            <v>-</v>
          </cell>
          <cell r="M2201" t="str">
            <v>-</v>
          </cell>
          <cell r="N2201" t="str">
            <v>SMASH</v>
          </cell>
          <cell r="O2201">
            <v>429.9</v>
          </cell>
        </row>
        <row r="2202">
          <cell r="A2202" t="str">
            <v>QC08A817</v>
          </cell>
          <cell r="B2202" t="str">
            <v>PT CABALLERO</v>
          </cell>
          <cell r="C2202" t="str">
            <v>CAMISA</v>
          </cell>
          <cell r="D2202" t="str">
            <v>TRENDY</v>
          </cell>
          <cell r="E2202" t="str">
            <v>PRIMAVERA / VERANO</v>
          </cell>
          <cell r="F2202">
            <v>0</v>
          </cell>
          <cell r="G2202" t="str">
            <v>3 SEMANA</v>
          </cell>
          <cell r="H2202" t="str">
            <v>-</v>
          </cell>
          <cell r="I2202" t="str">
            <v>MANGA LARGA</v>
          </cell>
          <cell r="J2202" t="str">
            <v>REBAJAS</v>
          </cell>
          <cell r="K2202" t="str">
            <v>100% ALGODON</v>
          </cell>
          <cell r="L2202" t="str">
            <v>GEOMETRIC</v>
          </cell>
          <cell r="M2202" t="str">
            <v>LANZAMIENTO</v>
          </cell>
          <cell r="N2202" t="str">
            <v>BARABAS</v>
          </cell>
          <cell r="O2202">
            <v>299.89999999999998</v>
          </cell>
        </row>
        <row r="2203">
          <cell r="A2203" t="str">
            <v>QC08A837</v>
          </cell>
          <cell r="B2203" t="str">
            <v>PT CABALLERO</v>
          </cell>
          <cell r="C2203" t="str">
            <v>CAMISA</v>
          </cell>
          <cell r="D2203" t="str">
            <v>TRENDY</v>
          </cell>
          <cell r="E2203" t="str">
            <v>PRIMAVERA / VERANO</v>
          </cell>
          <cell r="F2203">
            <v>2015</v>
          </cell>
          <cell r="G2203" t="str">
            <v>15 SEMANA</v>
          </cell>
          <cell r="H2203" t="str">
            <v>-</v>
          </cell>
          <cell r="I2203" t="str">
            <v>MANGA LARGA</v>
          </cell>
          <cell r="J2203" t="str">
            <v>LOGISTICA INVERSA</v>
          </cell>
          <cell r="K2203" t="str">
            <v>ALGODON</v>
          </cell>
          <cell r="L2203">
            <v>0</v>
          </cell>
          <cell r="M2203" t="str">
            <v>LANZAMIENTO</v>
          </cell>
          <cell r="N2203" t="str">
            <v>BARABAS</v>
          </cell>
          <cell r="O2203">
            <v>299.89999999999998</v>
          </cell>
        </row>
        <row r="2204">
          <cell r="A2204" t="str">
            <v>QC08A851</v>
          </cell>
          <cell r="B2204" t="str">
            <v>PT CABALLERO</v>
          </cell>
          <cell r="C2204" t="str">
            <v>CAMISA</v>
          </cell>
          <cell r="D2204" t="str">
            <v>TRENDY</v>
          </cell>
          <cell r="E2204" t="str">
            <v>OTOÑO / INVIERNO</v>
          </cell>
          <cell r="F2204">
            <v>2015</v>
          </cell>
          <cell r="G2204" t="str">
            <v>39 SEMANA</v>
          </cell>
          <cell r="H2204" t="str">
            <v>-</v>
          </cell>
          <cell r="I2204" t="str">
            <v>MANGA LARGA</v>
          </cell>
          <cell r="J2204" t="str">
            <v>REBAJAS OTO-INV 2015</v>
          </cell>
          <cell r="K2204" t="str">
            <v>ALGODON</v>
          </cell>
          <cell r="L2204">
            <v>0</v>
          </cell>
          <cell r="M2204" t="str">
            <v>LANZAMIENTO</v>
          </cell>
          <cell r="N2204" t="str">
            <v>BARABAS</v>
          </cell>
          <cell r="O2204">
            <v>549.9</v>
          </cell>
        </row>
        <row r="2205">
          <cell r="A2205" t="str">
            <v>QC08A854</v>
          </cell>
          <cell r="B2205" t="str">
            <v>PT CABALLERO</v>
          </cell>
          <cell r="C2205" t="str">
            <v>CAMISA</v>
          </cell>
          <cell r="D2205" t="str">
            <v>TRENDY</v>
          </cell>
          <cell r="E2205" t="str">
            <v>OTOÑO / INVIERNO</v>
          </cell>
          <cell r="F2205">
            <v>0</v>
          </cell>
          <cell r="G2205" t="str">
            <v>39 SEMANA</v>
          </cell>
          <cell r="H2205">
            <v>0</v>
          </cell>
          <cell r="I2205" t="str">
            <v>MANGA LARGA</v>
          </cell>
          <cell r="J2205" t="str">
            <v>REBAJAS</v>
          </cell>
          <cell r="K2205" t="str">
            <v>100% ALGODON</v>
          </cell>
          <cell r="L2205">
            <v>0</v>
          </cell>
          <cell r="M2205" t="str">
            <v>LANZAMIENTO</v>
          </cell>
          <cell r="N2205" t="str">
            <v>BARABAS</v>
          </cell>
          <cell r="O2205">
            <v>249.9</v>
          </cell>
        </row>
        <row r="2206">
          <cell r="A2206" t="str">
            <v>QC08A872</v>
          </cell>
          <cell r="B2206" t="str">
            <v>PT CABALLERO</v>
          </cell>
          <cell r="C2206" t="str">
            <v>CAMISA</v>
          </cell>
          <cell r="D2206" t="str">
            <v>TRENDY</v>
          </cell>
          <cell r="E2206" t="str">
            <v>PRIMAVERA / VERANO</v>
          </cell>
          <cell r="F2206">
            <v>0</v>
          </cell>
          <cell r="G2206" t="str">
            <v>1 SEMANA</v>
          </cell>
          <cell r="H2206" t="str">
            <v>CUELLO V</v>
          </cell>
          <cell r="I2206" t="str">
            <v>MANGA LARGA</v>
          </cell>
          <cell r="J2206" t="str">
            <v>REBAJAS</v>
          </cell>
          <cell r="K2206" t="str">
            <v>100% ALGODON</v>
          </cell>
          <cell r="L2206">
            <v>0</v>
          </cell>
          <cell r="M2206" t="str">
            <v>LANZAMIENTO</v>
          </cell>
          <cell r="N2206" t="str">
            <v>BARABAS</v>
          </cell>
          <cell r="O2206">
            <v>249.9</v>
          </cell>
        </row>
        <row r="2207">
          <cell r="A2207" t="str">
            <v>QC08A873</v>
          </cell>
          <cell r="B2207" t="str">
            <v>PT CABALLERO</v>
          </cell>
          <cell r="C2207" t="str">
            <v>CAMISA</v>
          </cell>
          <cell r="D2207" t="str">
            <v>TRENDY</v>
          </cell>
          <cell r="E2207" t="str">
            <v>OTOÑO / INVIERNO</v>
          </cell>
          <cell r="F2207">
            <v>2018</v>
          </cell>
          <cell r="G2207" t="str">
            <v>43 SEMANA</v>
          </cell>
          <cell r="H2207" t="str">
            <v>CUELLO V</v>
          </cell>
          <cell r="I2207" t="str">
            <v>MANGA LARGA</v>
          </cell>
          <cell r="J2207" t="str">
            <v>REBAJAS</v>
          </cell>
          <cell r="K2207" t="str">
            <v>100% ALGODON</v>
          </cell>
          <cell r="L2207" t="str">
            <v>COLLEGE</v>
          </cell>
          <cell r="M2207" t="str">
            <v>LANZAMIENTO</v>
          </cell>
          <cell r="N2207" t="str">
            <v>MISTIC</v>
          </cell>
          <cell r="O2207">
            <v>449.9</v>
          </cell>
        </row>
        <row r="2208">
          <cell r="A2208" t="str">
            <v>QC08A874</v>
          </cell>
          <cell r="B2208" t="str">
            <v>PT CABALLERO</v>
          </cell>
          <cell r="C2208" t="str">
            <v>CAMISA</v>
          </cell>
          <cell r="D2208" t="str">
            <v>TRENDY</v>
          </cell>
          <cell r="E2208" t="str">
            <v>OTOÑO / INVIERNO</v>
          </cell>
          <cell r="F2208">
            <v>2018</v>
          </cell>
          <cell r="G2208" t="str">
            <v>41 SEMANA</v>
          </cell>
          <cell r="H2208" t="str">
            <v>CUELLO V</v>
          </cell>
          <cell r="I2208" t="str">
            <v>MANGA LARGA</v>
          </cell>
          <cell r="J2208" t="str">
            <v>REBAJAS</v>
          </cell>
          <cell r="K2208" t="str">
            <v>100% ALGODON</v>
          </cell>
          <cell r="L2208" t="str">
            <v>COLLEGE</v>
          </cell>
          <cell r="M2208" t="str">
            <v>LANZAMIENTO</v>
          </cell>
          <cell r="N2208" t="str">
            <v>MISTIC</v>
          </cell>
          <cell r="O2208">
            <v>449.9</v>
          </cell>
        </row>
        <row r="2209">
          <cell r="A2209" t="str">
            <v>QC08A875</v>
          </cell>
          <cell r="B2209" t="str">
            <v>PT CABALLERO</v>
          </cell>
          <cell r="C2209" t="str">
            <v>CAMISA</v>
          </cell>
          <cell r="D2209" t="str">
            <v>ADVANCE</v>
          </cell>
          <cell r="E2209" t="str">
            <v>OTOÑO / INVIERNO</v>
          </cell>
          <cell r="F2209">
            <v>2018</v>
          </cell>
          <cell r="G2209" t="str">
            <v>42 SEMANA</v>
          </cell>
          <cell r="H2209" t="str">
            <v>CUELLO V</v>
          </cell>
          <cell r="I2209" t="str">
            <v>MANGA LARGA</v>
          </cell>
          <cell r="J2209" t="str">
            <v>REBAJAS</v>
          </cell>
          <cell r="K2209" t="str">
            <v>100% ALGODON</v>
          </cell>
          <cell r="L2209" t="str">
            <v>COLLEGE</v>
          </cell>
          <cell r="M2209" t="str">
            <v>LANZAMIENTO</v>
          </cell>
          <cell r="N2209" t="str">
            <v>MISTIC</v>
          </cell>
          <cell r="O2209">
            <v>449.9</v>
          </cell>
        </row>
        <row r="2210">
          <cell r="A2210" t="str">
            <v>QC08A876</v>
          </cell>
          <cell r="B2210" t="str">
            <v>PT CABALLERO</v>
          </cell>
          <cell r="C2210" t="str">
            <v>CAMISA</v>
          </cell>
          <cell r="D2210" t="str">
            <v>TRENDY</v>
          </cell>
          <cell r="E2210" t="str">
            <v>OTOÑO / INVIERNO</v>
          </cell>
          <cell r="F2210">
            <v>2018</v>
          </cell>
          <cell r="G2210" t="str">
            <v>40 SEMANA</v>
          </cell>
          <cell r="H2210" t="str">
            <v>CUELLO V</v>
          </cell>
          <cell r="I2210" t="str">
            <v>MANGA LARGA</v>
          </cell>
          <cell r="J2210" t="str">
            <v>REBAJAS</v>
          </cell>
          <cell r="K2210" t="str">
            <v>100% ALGODON</v>
          </cell>
          <cell r="L2210" t="str">
            <v>COLLEGE</v>
          </cell>
          <cell r="M2210" t="str">
            <v>LANZAMIENTO</v>
          </cell>
          <cell r="N2210" t="str">
            <v>MISTIC</v>
          </cell>
          <cell r="O2210">
            <v>449.9</v>
          </cell>
        </row>
        <row r="2211">
          <cell r="A2211" t="str">
            <v>QC08A877</v>
          </cell>
          <cell r="B2211" t="str">
            <v>PT CABALLERO</v>
          </cell>
          <cell r="C2211" t="str">
            <v>CAMISA</v>
          </cell>
          <cell r="D2211" t="str">
            <v>TRENDY</v>
          </cell>
          <cell r="E2211" t="str">
            <v>OTOÑO / INVIERNO</v>
          </cell>
          <cell r="F2211">
            <v>2018</v>
          </cell>
          <cell r="G2211" t="str">
            <v>41 SEMANA</v>
          </cell>
          <cell r="H2211" t="str">
            <v>CUELLO V</v>
          </cell>
          <cell r="I2211" t="str">
            <v>MANGA LARGA</v>
          </cell>
          <cell r="J2211" t="str">
            <v>REBAJAS</v>
          </cell>
          <cell r="K2211" t="str">
            <v>100% ALGODON</v>
          </cell>
          <cell r="L2211" t="str">
            <v>COLLEGE</v>
          </cell>
          <cell r="M2211" t="str">
            <v>LANZAMIENTO</v>
          </cell>
          <cell r="N2211" t="str">
            <v>MISTIC</v>
          </cell>
          <cell r="O2211">
            <v>249.9</v>
          </cell>
        </row>
        <row r="2212">
          <cell r="A2212" t="str">
            <v>QC08A878</v>
          </cell>
          <cell r="B2212" t="str">
            <v>PT CABALLERO</v>
          </cell>
          <cell r="C2212" t="str">
            <v>CAMISA</v>
          </cell>
          <cell r="D2212" t="str">
            <v>ADVANCE</v>
          </cell>
          <cell r="E2212" t="str">
            <v>OTOÑO / INVIERNO</v>
          </cell>
          <cell r="F2212">
            <v>2018</v>
          </cell>
          <cell r="G2212" t="str">
            <v>44 SEMANA</v>
          </cell>
          <cell r="H2212" t="str">
            <v>CUELLO V</v>
          </cell>
          <cell r="I2212" t="str">
            <v>MANGA LARGA</v>
          </cell>
          <cell r="J2212" t="str">
            <v>REBAJAS</v>
          </cell>
          <cell r="K2212" t="str">
            <v>100% ALGODON</v>
          </cell>
          <cell r="L2212" t="str">
            <v>COLLEGE</v>
          </cell>
          <cell r="M2212" t="str">
            <v>LANZAMIENTO</v>
          </cell>
          <cell r="N2212" t="str">
            <v>MISTIC</v>
          </cell>
          <cell r="O2212">
            <v>549.9</v>
          </cell>
        </row>
        <row r="2213">
          <cell r="A2213" t="str">
            <v>QC08A879</v>
          </cell>
          <cell r="B2213" t="str">
            <v>PT CABALLERO</v>
          </cell>
          <cell r="C2213" t="str">
            <v>CAMISA</v>
          </cell>
          <cell r="D2213" t="str">
            <v>ADVANCE</v>
          </cell>
          <cell r="E2213" t="str">
            <v>OTOÑO / INVIERNO</v>
          </cell>
          <cell r="F2213">
            <v>2018</v>
          </cell>
          <cell r="G2213" t="str">
            <v>41 SEMANA</v>
          </cell>
          <cell r="H2213" t="str">
            <v>CAPUCHA</v>
          </cell>
          <cell r="I2213" t="str">
            <v>MANGA LARGA</v>
          </cell>
          <cell r="J2213" t="str">
            <v>REBAJAS</v>
          </cell>
          <cell r="K2213" t="str">
            <v>100% ALGODON</v>
          </cell>
          <cell r="L2213" t="str">
            <v>COLLEGE</v>
          </cell>
          <cell r="M2213" t="str">
            <v>LANZAMIENTO</v>
          </cell>
          <cell r="N2213" t="str">
            <v>MISTIC</v>
          </cell>
          <cell r="O2213">
            <v>449.9</v>
          </cell>
        </row>
        <row r="2214">
          <cell r="A2214" t="str">
            <v>QC08A880</v>
          </cell>
          <cell r="B2214" t="str">
            <v>PT CABALLERO</v>
          </cell>
          <cell r="C2214" t="str">
            <v>CAMISA</v>
          </cell>
          <cell r="D2214" t="str">
            <v>CORE</v>
          </cell>
          <cell r="E2214" t="str">
            <v>OTOÑO / INVIERNO</v>
          </cell>
          <cell r="F2214">
            <v>2018</v>
          </cell>
          <cell r="G2214" t="str">
            <v>40 SEMANA</v>
          </cell>
          <cell r="H2214" t="str">
            <v>CUELLO V</v>
          </cell>
          <cell r="I2214" t="str">
            <v>MANGA LARGA</v>
          </cell>
          <cell r="J2214" t="str">
            <v>REBAJAS</v>
          </cell>
          <cell r="K2214" t="str">
            <v>100% ALGODON</v>
          </cell>
          <cell r="L2214" t="str">
            <v>COLLEGE</v>
          </cell>
          <cell r="M2214" t="str">
            <v>LANZAMIENTO</v>
          </cell>
          <cell r="N2214" t="str">
            <v>MISTIC</v>
          </cell>
          <cell r="O2214">
            <v>349.9</v>
          </cell>
        </row>
        <row r="2215">
          <cell r="A2215" t="str">
            <v>QC08A881</v>
          </cell>
          <cell r="B2215" t="str">
            <v>PT CABALLERO</v>
          </cell>
          <cell r="C2215" t="str">
            <v>CAMISA</v>
          </cell>
          <cell r="D2215" t="str">
            <v>ADVANCE</v>
          </cell>
          <cell r="E2215" t="str">
            <v>OTOÑO / INVIERNO</v>
          </cell>
          <cell r="F2215">
            <v>2018</v>
          </cell>
          <cell r="G2215" t="str">
            <v>41 SEMANA</v>
          </cell>
          <cell r="H2215" t="str">
            <v>CUELLO V</v>
          </cell>
          <cell r="I2215" t="str">
            <v>MANGA LARGA</v>
          </cell>
          <cell r="J2215" t="str">
            <v>REBAJAS</v>
          </cell>
          <cell r="K2215" t="str">
            <v>100% ALGODON</v>
          </cell>
          <cell r="L2215" t="str">
            <v>COLLEGE</v>
          </cell>
          <cell r="M2215" t="str">
            <v>LANZAMIENTO</v>
          </cell>
          <cell r="N2215" t="str">
            <v>MISTIC</v>
          </cell>
          <cell r="O2215">
            <v>449.9</v>
          </cell>
        </row>
        <row r="2216">
          <cell r="A2216" t="str">
            <v>QC08A882</v>
          </cell>
          <cell r="B2216" t="str">
            <v>PT CABALLERO</v>
          </cell>
          <cell r="C2216" t="str">
            <v>CAMISA</v>
          </cell>
          <cell r="D2216" t="str">
            <v>ADVANCE</v>
          </cell>
          <cell r="E2216" t="str">
            <v>PRIMAVERA / VERANO</v>
          </cell>
          <cell r="F2216">
            <v>2019</v>
          </cell>
          <cell r="G2216" t="str">
            <v>4 SEMANA</v>
          </cell>
          <cell r="H2216" t="str">
            <v>CUELLO V</v>
          </cell>
          <cell r="I2216" t="str">
            <v>MANGA LARGA</v>
          </cell>
          <cell r="J2216" t="str">
            <v>REBAJAS</v>
          </cell>
          <cell r="K2216" t="str">
            <v>100% ALGODON</v>
          </cell>
          <cell r="L2216" t="str">
            <v>COLLEGE</v>
          </cell>
          <cell r="M2216" t="str">
            <v>LANZAMIENTO</v>
          </cell>
          <cell r="N2216" t="str">
            <v>MISTIC</v>
          </cell>
          <cell r="O2216">
            <v>349.9</v>
          </cell>
        </row>
        <row r="2217">
          <cell r="A2217" t="str">
            <v>QC08A883</v>
          </cell>
          <cell r="B2217" t="str">
            <v>PT CABALLERO</v>
          </cell>
          <cell r="C2217" t="str">
            <v>CAMISA</v>
          </cell>
          <cell r="D2217" t="str">
            <v>TRENDY</v>
          </cell>
          <cell r="E2217" t="str">
            <v>PRIMAVERA / VERANO</v>
          </cell>
          <cell r="F2217">
            <v>2018</v>
          </cell>
          <cell r="G2217" t="str">
            <v>19 SEMANA</v>
          </cell>
          <cell r="H2217" t="str">
            <v>CUELLO V</v>
          </cell>
          <cell r="I2217" t="str">
            <v>MANGA LARGA</v>
          </cell>
          <cell r="J2217" t="str">
            <v>REBAJAS PRI - VER 2018</v>
          </cell>
          <cell r="K2217" t="str">
            <v>ALGODON</v>
          </cell>
          <cell r="L2217">
            <v>0</v>
          </cell>
          <cell r="M2217" t="str">
            <v>LANZAMIENTO</v>
          </cell>
          <cell r="N2217" t="str">
            <v>REGULAR JEANS NUMBER 8</v>
          </cell>
          <cell r="O2217">
            <v>249.9</v>
          </cell>
        </row>
        <row r="2218">
          <cell r="A2218" t="str">
            <v>QC08A884</v>
          </cell>
          <cell r="B2218" t="str">
            <v>PT CABALLERO</v>
          </cell>
          <cell r="C2218" t="str">
            <v>CAMISA</v>
          </cell>
          <cell r="D2218" t="str">
            <v>TRENDY</v>
          </cell>
          <cell r="E2218" t="str">
            <v>PRIMAVERA / VERANO</v>
          </cell>
          <cell r="F2218">
            <v>2018</v>
          </cell>
          <cell r="G2218" t="str">
            <v>20 SEMANA</v>
          </cell>
          <cell r="H2218" t="str">
            <v>CUELLO V</v>
          </cell>
          <cell r="I2218" t="str">
            <v>MANGA LARGA</v>
          </cell>
          <cell r="J2218" t="str">
            <v>REBAJAS</v>
          </cell>
          <cell r="K2218" t="str">
            <v>100% ALGODON</v>
          </cell>
          <cell r="L2218">
            <v>0</v>
          </cell>
          <cell r="M2218" t="str">
            <v>LANZAMIENTO</v>
          </cell>
          <cell r="N2218" t="str">
            <v>REGULAR JEANS NUMBER 8</v>
          </cell>
          <cell r="O2218">
            <v>249.9</v>
          </cell>
        </row>
        <row r="2219">
          <cell r="A2219" t="str">
            <v>QC08A897</v>
          </cell>
          <cell r="B2219" t="str">
            <v>PT CABALLERO</v>
          </cell>
          <cell r="C2219" t="str">
            <v>CAMISA</v>
          </cell>
          <cell r="D2219" t="str">
            <v>CORE</v>
          </cell>
          <cell r="E2219" t="str">
            <v>PRIMAVERA / VERANO</v>
          </cell>
          <cell r="F2219">
            <v>2020</v>
          </cell>
          <cell r="G2219" t="str">
            <v>15 SEMANA</v>
          </cell>
          <cell r="H2219" t="str">
            <v>CUELLO V</v>
          </cell>
          <cell r="I2219" t="str">
            <v>MANGA CORTA</v>
          </cell>
          <cell r="J2219" t="str">
            <v>REBAJAS</v>
          </cell>
          <cell r="K2219" t="str">
            <v>VISCOSA</v>
          </cell>
          <cell r="L2219" t="str">
            <v>SURF</v>
          </cell>
          <cell r="M2219" t="str">
            <v>LANZAMIENTO</v>
          </cell>
          <cell r="N2219" t="str">
            <v>CREACIONES Y DISEÑOS TEXTIL</v>
          </cell>
          <cell r="O2219">
            <v>279.89999999999998</v>
          </cell>
        </row>
        <row r="2220">
          <cell r="A2220" t="str">
            <v>QC08A898</v>
          </cell>
          <cell r="B2220" t="str">
            <v>PT CABALLERO</v>
          </cell>
          <cell r="C2220" t="str">
            <v>CAMISA</v>
          </cell>
          <cell r="D2220" t="str">
            <v>CORE</v>
          </cell>
          <cell r="E2220" t="str">
            <v>PRIMAVERA / VERANO</v>
          </cell>
          <cell r="F2220">
            <v>2020</v>
          </cell>
          <cell r="G2220" t="str">
            <v>16 SEMANA</v>
          </cell>
          <cell r="H2220" t="str">
            <v>CUELLO V</v>
          </cell>
          <cell r="I2220" t="str">
            <v>MANGA CORTA</v>
          </cell>
          <cell r="J2220" t="str">
            <v>REBAJAS</v>
          </cell>
          <cell r="K2220" t="str">
            <v>VISCOSA</v>
          </cell>
          <cell r="L2220" t="str">
            <v>SURF</v>
          </cell>
          <cell r="M2220" t="str">
            <v>LANZAMIENTO</v>
          </cell>
          <cell r="N2220" t="str">
            <v>CREACIONES Y DISEÑOS TEXTIL</v>
          </cell>
          <cell r="O2220">
            <v>279.89999999999998</v>
          </cell>
        </row>
        <row r="2221">
          <cell r="A2221" t="str">
            <v>QC08A899</v>
          </cell>
          <cell r="B2221" t="str">
            <v>PT CABALLERO</v>
          </cell>
          <cell r="C2221" t="str">
            <v>CAMISA</v>
          </cell>
          <cell r="D2221" t="str">
            <v>CORE</v>
          </cell>
          <cell r="E2221" t="str">
            <v>PRIMAVERA / VERANO</v>
          </cell>
          <cell r="F2221">
            <v>2020</v>
          </cell>
          <cell r="G2221" t="str">
            <v>14 SEMANA</v>
          </cell>
          <cell r="H2221" t="str">
            <v>CUELLO V</v>
          </cell>
          <cell r="I2221" t="str">
            <v>MANGA CORTA</v>
          </cell>
          <cell r="J2221" t="str">
            <v>REBAJAS</v>
          </cell>
          <cell r="K2221" t="str">
            <v>VISCOSA</v>
          </cell>
          <cell r="L2221" t="str">
            <v>SURF</v>
          </cell>
          <cell r="M2221" t="str">
            <v>LANZAMIENTO</v>
          </cell>
          <cell r="N2221" t="str">
            <v>CREACIONES Y DISEÑOS TEXTIL</v>
          </cell>
          <cell r="O2221">
            <v>279.89999999999998</v>
          </cell>
        </row>
        <row r="2222">
          <cell r="A2222" t="str">
            <v>QC08A900</v>
          </cell>
          <cell r="B2222" t="str">
            <v>PT CABALLERO</v>
          </cell>
          <cell r="C2222" t="str">
            <v>CAMISA</v>
          </cell>
          <cell r="D2222" t="str">
            <v>CORE</v>
          </cell>
          <cell r="E2222" t="str">
            <v>PRIMAVERA / VERANO</v>
          </cell>
          <cell r="F2222">
            <v>2020</v>
          </cell>
          <cell r="G2222" t="str">
            <v>14 SEMANA</v>
          </cell>
          <cell r="H2222" t="str">
            <v>CUELLO V</v>
          </cell>
          <cell r="I2222" t="str">
            <v>MANGA CORTA</v>
          </cell>
          <cell r="J2222" t="str">
            <v>REBAJAS</v>
          </cell>
          <cell r="K2222" t="str">
            <v>VISCOSA</v>
          </cell>
          <cell r="L2222" t="str">
            <v>SURF</v>
          </cell>
          <cell r="M2222" t="str">
            <v>LANZAMIENTO</v>
          </cell>
          <cell r="N2222" t="str">
            <v>CREACIONES Y DISEÑOS TEXTIL</v>
          </cell>
          <cell r="O2222">
            <v>279.89999999999998</v>
          </cell>
        </row>
        <row r="2223">
          <cell r="A2223" t="str">
            <v>QC08A901</v>
          </cell>
          <cell r="B2223" t="str">
            <v>PT CABALLERO</v>
          </cell>
          <cell r="C2223" t="str">
            <v>CAMISA</v>
          </cell>
          <cell r="D2223" t="str">
            <v>CORE</v>
          </cell>
          <cell r="E2223" t="str">
            <v>PRIMAVERA / VERANO</v>
          </cell>
          <cell r="F2223">
            <v>2020</v>
          </cell>
          <cell r="G2223" t="str">
            <v>13 SEMANA</v>
          </cell>
          <cell r="H2223" t="str">
            <v>CUELLO V</v>
          </cell>
          <cell r="I2223" t="str">
            <v>MANGA CORTA</v>
          </cell>
          <cell r="J2223" t="str">
            <v>REBAJAS</v>
          </cell>
          <cell r="K2223" t="str">
            <v>VISCOSA</v>
          </cell>
          <cell r="L2223" t="str">
            <v>SURF</v>
          </cell>
          <cell r="M2223" t="str">
            <v>LANZAMIENTO</v>
          </cell>
          <cell r="N2223" t="str">
            <v>CREACIONES Y DISEÑOS TEXTIL</v>
          </cell>
          <cell r="O2223">
            <v>349.9</v>
          </cell>
        </row>
        <row r="2224">
          <cell r="A2224" t="str">
            <v>QC08A902</v>
          </cell>
          <cell r="B2224" t="str">
            <v>PT CABALLERO</v>
          </cell>
          <cell r="C2224" t="str">
            <v>CAMISA</v>
          </cell>
          <cell r="D2224" t="str">
            <v>CORE</v>
          </cell>
          <cell r="E2224" t="str">
            <v>PRIMAVERA / VERANO</v>
          </cell>
          <cell r="F2224">
            <v>2020</v>
          </cell>
          <cell r="G2224" t="str">
            <v>14 SEMANA</v>
          </cell>
          <cell r="H2224" t="str">
            <v>CUELLO V</v>
          </cell>
          <cell r="I2224" t="str">
            <v>MANGA CORTA</v>
          </cell>
          <cell r="J2224" t="str">
            <v>REBAJAS</v>
          </cell>
          <cell r="K2224" t="str">
            <v>VISCOSA</v>
          </cell>
          <cell r="L2224" t="str">
            <v>SURF</v>
          </cell>
          <cell r="M2224" t="str">
            <v>LANZAMIENTO</v>
          </cell>
          <cell r="N2224" t="str">
            <v>CREACIONES Y DISEÑOS TEXTIL</v>
          </cell>
          <cell r="O2224">
            <v>349.9</v>
          </cell>
        </row>
        <row r="2225">
          <cell r="A2225" t="str">
            <v>QC08A905</v>
          </cell>
          <cell r="B2225" t="str">
            <v>PT CABALLERO</v>
          </cell>
          <cell r="C2225" t="str">
            <v>CAMISA</v>
          </cell>
          <cell r="D2225" t="str">
            <v>CORE</v>
          </cell>
          <cell r="E2225" t="str">
            <v>PRIMAVERA / VERANO</v>
          </cell>
          <cell r="F2225">
            <v>2020</v>
          </cell>
          <cell r="G2225" t="str">
            <v>28 SEMANA</v>
          </cell>
          <cell r="H2225" t="str">
            <v>REGULAR SLIM FIT</v>
          </cell>
          <cell r="I2225" t="str">
            <v>MANGA CORTA</v>
          </cell>
          <cell r="J2225" t="str">
            <v>REBAJAS</v>
          </cell>
          <cell r="K2225" t="str">
            <v>RAYON</v>
          </cell>
          <cell r="L2225" t="str">
            <v>HIPPIE</v>
          </cell>
          <cell r="M2225" t="str">
            <v>LANZAMIENTO</v>
          </cell>
          <cell r="N2225" t="str">
            <v>GRUPO EMPRESARIAL MEMUN SA DE</v>
          </cell>
          <cell r="O2225">
            <v>399.9</v>
          </cell>
        </row>
        <row r="2226">
          <cell r="A2226" t="str">
            <v>QC08A906</v>
          </cell>
          <cell r="B2226" t="str">
            <v>PT CABALLERO</v>
          </cell>
          <cell r="C2226" t="str">
            <v>CAMISA</v>
          </cell>
          <cell r="D2226" t="str">
            <v>CORE</v>
          </cell>
          <cell r="E2226" t="str">
            <v>PRIMAVERA / VERANO</v>
          </cell>
          <cell r="F2226">
            <v>2020</v>
          </cell>
          <cell r="G2226" t="str">
            <v>27 SEMANA</v>
          </cell>
          <cell r="H2226" t="str">
            <v>REGULAR SLIM FIT</v>
          </cell>
          <cell r="I2226" t="str">
            <v>MANGA CORTA</v>
          </cell>
          <cell r="J2226" t="str">
            <v>REBAJAS</v>
          </cell>
          <cell r="K2226" t="str">
            <v>RAYON</v>
          </cell>
          <cell r="L2226" t="str">
            <v>HIPPIE</v>
          </cell>
          <cell r="M2226" t="str">
            <v>LANZAMIENTO</v>
          </cell>
          <cell r="N2226" t="str">
            <v>GRUPO EMPRESARIAL MEMUN SA DE</v>
          </cell>
          <cell r="O2226">
            <v>399.9</v>
          </cell>
        </row>
        <row r="2227">
          <cell r="A2227" t="str">
            <v>QC08A907</v>
          </cell>
          <cell r="B2227" t="str">
            <v>PT CABALLERO</v>
          </cell>
          <cell r="C2227" t="str">
            <v>CAMISA</v>
          </cell>
          <cell r="D2227" t="str">
            <v>CORE</v>
          </cell>
          <cell r="E2227" t="str">
            <v>PRIMAVERA / VERANO</v>
          </cell>
          <cell r="F2227">
            <v>2020</v>
          </cell>
          <cell r="G2227" t="str">
            <v>28 SEMANA</v>
          </cell>
          <cell r="H2227" t="str">
            <v>REGULAR SLIM FIT</v>
          </cell>
          <cell r="I2227" t="str">
            <v>MANGA CORTA</v>
          </cell>
          <cell r="J2227" t="str">
            <v>REBAJAS</v>
          </cell>
          <cell r="K2227" t="str">
            <v>POPELINA</v>
          </cell>
          <cell r="L2227" t="str">
            <v>SURF</v>
          </cell>
          <cell r="M2227" t="str">
            <v>LANZAMIENTO</v>
          </cell>
          <cell r="N2227" t="str">
            <v>GRUPO EMPRESARIAL MEMUN SA DE</v>
          </cell>
          <cell r="O2227">
            <v>319.89999999999998</v>
          </cell>
        </row>
        <row r="2228">
          <cell r="A2228" t="str">
            <v>QC08A908</v>
          </cell>
          <cell r="B2228" t="str">
            <v>PT CABALLERO</v>
          </cell>
          <cell r="C2228" t="str">
            <v>CAMISA</v>
          </cell>
          <cell r="D2228" t="str">
            <v>CORE</v>
          </cell>
          <cell r="E2228" t="str">
            <v>PRIMAVERA / VERANO</v>
          </cell>
          <cell r="F2228">
            <v>2020</v>
          </cell>
          <cell r="G2228" t="str">
            <v>28 SEMANA</v>
          </cell>
          <cell r="H2228" t="str">
            <v>REGULAR SLIM FIT</v>
          </cell>
          <cell r="I2228" t="str">
            <v>MANGA CORTA</v>
          </cell>
          <cell r="J2228" t="str">
            <v>REBAJAS</v>
          </cell>
          <cell r="K2228" t="str">
            <v>POPELINA</v>
          </cell>
          <cell r="L2228" t="str">
            <v>SURF</v>
          </cell>
          <cell r="M2228" t="str">
            <v>LANZAMIENTO</v>
          </cell>
          <cell r="N2228" t="str">
            <v>GRUPO EMPRESARIAL MEMUN SA DE</v>
          </cell>
          <cell r="O2228">
            <v>319.89999999999998</v>
          </cell>
        </row>
        <row r="2229">
          <cell r="A2229" t="str">
            <v>QC08A909</v>
          </cell>
          <cell r="B2229" t="str">
            <v>PT CABALLERO</v>
          </cell>
          <cell r="C2229" t="str">
            <v>CAMISA</v>
          </cell>
          <cell r="D2229" t="str">
            <v>CORE</v>
          </cell>
          <cell r="E2229" t="str">
            <v>PRIMAVERA / VERANO</v>
          </cell>
          <cell r="F2229">
            <v>2020</v>
          </cell>
          <cell r="G2229" t="str">
            <v>29 SEMANA</v>
          </cell>
          <cell r="H2229" t="str">
            <v>REGULAR SLIM FIT</v>
          </cell>
          <cell r="I2229" t="str">
            <v>MANGA CORTA</v>
          </cell>
          <cell r="J2229" t="str">
            <v>REBAJAS</v>
          </cell>
          <cell r="K2229" t="str">
            <v>POPELINA</v>
          </cell>
          <cell r="L2229" t="str">
            <v>SURF</v>
          </cell>
          <cell r="M2229" t="str">
            <v>LANZAMIENTO</v>
          </cell>
          <cell r="N2229" t="str">
            <v>GRUPO EMPRESARIAL MEMUN SA DE</v>
          </cell>
          <cell r="O2229">
            <v>319.89999999999998</v>
          </cell>
        </row>
        <row r="2230">
          <cell r="A2230" t="str">
            <v>QC08A910</v>
          </cell>
          <cell r="B2230" t="str">
            <v>PT CABALLERO</v>
          </cell>
          <cell r="C2230" t="str">
            <v>CAMISA</v>
          </cell>
          <cell r="D2230" t="str">
            <v>CORE</v>
          </cell>
          <cell r="E2230" t="str">
            <v>PRIMAVERA / VERANO</v>
          </cell>
          <cell r="F2230">
            <v>2020</v>
          </cell>
          <cell r="G2230" t="str">
            <v>30 SEMANA</v>
          </cell>
          <cell r="H2230" t="str">
            <v>REGULAR SLIM FIT</v>
          </cell>
          <cell r="I2230" t="str">
            <v>MANGA CORTA</v>
          </cell>
          <cell r="J2230" t="str">
            <v>REBAJAS</v>
          </cell>
          <cell r="K2230" t="str">
            <v>POPELINA</v>
          </cell>
          <cell r="L2230" t="str">
            <v>SURF</v>
          </cell>
          <cell r="M2230" t="str">
            <v>LANZAMIENTO</v>
          </cell>
          <cell r="N2230" t="str">
            <v>GRUPO EMPRESARIAL MEMUN SA DE</v>
          </cell>
          <cell r="O2230">
            <v>319.89999999999998</v>
          </cell>
        </row>
        <row r="2231">
          <cell r="A2231" t="str">
            <v>QC08A911</v>
          </cell>
          <cell r="B2231" t="str">
            <v>PT CABALLERO</v>
          </cell>
          <cell r="C2231" t="str">
            <v>CAMISA</v>
          </cell>
          <cell r="D2231" t="str">
            <v>CORE</v>
          </cell>
          <cell r="E2231" t="str">
            <v>PRIMAVERA / VERANO</v>
          </cell>
          <cell r="F2231">
            <v>2020</v>
          </cell>
          <cell r="G2231" t="str">
            <v>30 SEMANA</v>
          </cell>
          <cell r="H2231" t="str">
            <v>REGULAR SLIM FIT</v>
          </cell>
          <cell r="I2231" t="str">
            <v>MANGA CORTA</v>
          </cell>
          <cell r="J2231" t="str">
            <v>REBAJAS</v>
          </cell>
          <cell r="K2231" t="str">
            <v>POPELINA</v>
          </cell>
          <cell r="L2231" t="str">
            <v>SURF</v>
          </cell>
          <cell r="M2231" t="str">
            <v>LANZAMIENTO</v>
          </cell>
          <cell r="N2231" t="str">
            <v>GRUPO EMPRESARIAL MEMUN SA DE</v>
          </cell>
          <cell r="O2231">
            <v>319.89999999999998</v>
          </cell>
        </row>
        <row r="2232">
          <cell r="A2232" t="str">
            <v>QC08A912</v>
          </cell>
          <cell r="B2232" t="str">
            <v>PT CABALLERO</v>
          </cell>
          <cell r="C2232" t="str">
            <v>CAMISA</v>
          </cell>
          <cell r="D2232" t="str">
            <v>CORE</v>
          </cell>
          <cell r="E2232" t="str">
            <v>PRIMAVERA / VERANO</v>
          </cell>
          <cell r="F2232">
            <v>2020</v>
          </cell>
          <cell r="G2232" t="str">
            <v>30 SEMANA</v>
          </cell>
          <cell r="H2232" t="str">
            <v>REGULAR SLIM FIT</v>
          </cell>
          <cell r="I2232" t="str">
            <v>MANGA CORTA</v>
          </cell>
          <cell r="J2232" t="str">
            <v>REBAJAS</v>
          </cell>
          <cell r="K2232" t="str">
            <v>POPELINA</v>
          </cell>
          <cell r="L2232" t="str">
            <v>SURF</v>
          </cell>
          <cell r="M2232" t="str">
            <v>LANZAMIENTO</v>
          </cell>
          <cell r="N2232" t="str">
            <v>GRUPO EMPRESARIAL MEMUN SA DE</v>
          </cell>
          <cell r="O2232">
            <v>319.89999999999998</v>
          </cell>
        </row>
        <row r="2233">
          <cell r="A2233" t="str">
            <v>QC08A913</v>
          </cell>
          <cell r="B2233" t="str">
            <v>PT CABALLERO</v>
          </cell>
          <cell r="C2233" t="str">
            <v>CAMISA</v>
          </cell>
          <cell r="D2233" t="str">
            <v>CORE</v>
          </cell>
          <cell r="E2233" t="str">
            <v>PRIMAVERA / VERANO</v>
          </cell>
          <cell r="F2233">
            <v>2020</v>
          </cell>
          <cell r="G2233" t="str">
            <v>30 SEMANA</v>
          </cell>
          <cell r="H2233" t="str">
            <v>REGULAR SLIM FIT</v>
          </cell>
          <cell r="I2233" t="str">
            <v>MANGA CORTA</v>
          </cell>
          <cell r="J2233" t="str">
            <v>REBAJAS</v>
          </cell>
          <cell r="K2233" t="str">
            <v>POPELINA</v>
          </cell>
          <cell r="L2233" t="str">
            <v>SURF</v>
          </cell>
          <cell r="M2233" t="str">
            <v>LANZAMIENTO</v>
          </cell>
          <cell r="N2233" t="str">
            <v>GRUPO EMPRESARIAL MEMUN SA DE</v>
          </cell>
          <cell r="O2233">
            <v>319.89999999999998</v>
          </cell>
        </row>
        <row r="2234">
          <cell r="A2234" t="str">
            <v>QC08A914</v>
          </cell>
          <cell r="B2234" t="str">
            <v>PT CABALLERO</v>
          </cell>
          <cell r="C2234" t="str">
            <v>CAMISA</v>
          </cell>
          <cell r="D2234" t="str">
            <v>CORE</v>
          </cell>
          <cell r="E2234" t="str">
            <v>PRIMAVERA / VERANO</v>
          </cell>
          <cell r="F2234">
            <v>2020</v>
          </cell>
          <cell r="G2234" t="str">
            <v>30 SEMANA</v>
          </cell>
          <cell r="H2234" t="str">
            <v>REGULAR SLIM FIT</v>
          </cell>
          <cell r="I2234" t="str">
            <v>MANGA CORTA</v>
          </cell>
          <cell r="J2234" t="str">
            <v>REBAJAS</v>
          </cell>
          <cell r="K2234" t="str">
            <v>POPELINA</v>
          </cell>
          <cell r="L2234" t="str">
            <v>SURF</v>
          </cell>
          <cell r="M2234" t="str">
            <v>LANZAMIENTO</v>
          </cell>
          <cell r="N2234" t="str">
            <v>GRUPO EMPRESARIAL MEMUN SA DE</v>
          </cell>
          <cell r="O2234">
            <v>319.89999999999998</v>
          </cell>
        </row>
        <row r="2235">
          <cell r="A2235" t="str">
            <v>QC08A915</v>
          </cell>
          <cell r="B2235" t="str">
            <v>PT CABALLERO</v>
          </cell>
          <cell r="C2235" t="str">
            <v>CAMISA</v>
          </cell>
          <cell r="D2235" t="str">
            <v>CORE</v>
          </cell>
          <cell r="E2235" t="str">
            <v>PRIMAVERA / VERANO</v>
          </cell>
          <cell r="F2235">
            <v>2020</v>
          </cell>
          <cell r="G2235" t="str">
            <v>30 SEMANA</v>
          </cell>
          <cell r="H2235" t="str">
            <v>REGULAR SLIM FIT</v>
          </cell>
          <cell r="I2235" t="str">
            <v>MANGA CORTA</v>
          </cell>
          <cell r="J2235" t="str">
            <v>REBAJAS</v>
          </cell>
          <cell r="K2235" t="str">
            <v>POPELINA</v>
          </cell>
          <cell r="L2235" t="str">
            <v>SURF</v>
          </cell>
          <cell r="M2235" t="str">
            <v>LANZAMIENTO</v>
          </cell>
          <cell r="N2235" t="str">
            <v>GRUPO EMPRESARIAL MEMUN SA DE</v>
          </cell>
          <cell r="O2235">
            <v>319.89999999999998</v>
          </cell>
        </row>
        <row r="2236">
          <cell r="A2236" t="str">
            <v>QC08A916</v>
          </cell>
          <cell r="B2236" t="str">
            <v>PT CABALLERO</v>
          </cell>
          <cell r="C2236" t="str">
            <v>CAMISA</v>
          </cell>
          <cell r="D2236" t="str">
            <v>CORE</v>
          </cell>
          <cell r="E2236" t="str">
            <v>PRIMAVERA / VERANO</v>
          </cell>
          <cell r="F2236">
            <v>2020</v>
          </cell>
          <cell r="G2236" t="str">
            <v>30 SEMANA</v>
          </cell>
          <cell r="H2236" t="str">
            <v>REGULAR SLIM FIT</v>
          </cell>
          <cell r="I2236" t="str">
            <v>MANGA CORTA</v>
          </cell>
          <cell r="J2236" t="str">
            <v>REBAJAS</v>
          </cell>
          <cell r="K2236" t="str">
            <v>POPELINA</v>
          </cell>
          <cell r="L2236" t="str">
            <v>SURF</v>
          </cell>
          <cell r="M2236" t="str">
            <v>LANZAMIENTO</v>
          </cell>
          <cell r="N2236" t="str">
            <v>GRUPO EMPRESARIAL MEMUN SA DE</v>
          </cell>
          <cell r="O2236">
            <v>319.89999999999998</v>
          </cell>
        </row>
        <row r="2237">
          <cell r="A2237" t="str">
            <v>QC08A917</v>
          </cell>
          <cell r="B2237" t="str">
            <v>PT CABALLERO</v>
          </cell>
          <cell r="C2237" t="str">
            <v>CAMISA</v>
          </cell>
          <cell r="D2237" t="str">
            <v>CORE</v>
          </cell>
          <cell r="E2237" t="str">
            <v>PRIMAVERA / VERANO</v>
          </cell>
          <cell r="F2237">
            <v>2020</v>
          </cell>
          <cell r="G2237" t="str">
            <v>30 SEMANA</v>
          </cell>
          <cell r="H2237" t="str">
            <v>REGULAR SLIM FIT</v>
          </cell>
          <cell r="I2237" t="str">
            <v>MANGA CORTA</v>
          </cell>
          <cell r="J2237" t="str">
            <v>REBAJAS</v>
          </cell>
          <cell r="K2237" t="str">
            <v>POPELINA</v>
          </cell>
          <cell r="L2237" t="str">
            <v>SURF</v>
          </cell>
          <cell r="M2237" t="str">
            <v>LANZAMIENTO</v>
          </cell>
          <cell r="N2237" t="str">
            <v>GRUPO EMPRESARIAL MEMUN SA DE</v>
          </cell>
          <cell r="O2237">
            <v>319.89999999999998</v>
          </cell>
        </row>
        <row r="2238">
          <cell r="A2238" t="str">
            <v>QC08A919</v>
          </cell>
          <cell r="B2238" t="str">
            <v>PT CABALLERO</v>
          </cell>
          <cell r="C2238" t="str">
            <v>CAMISA</v>
          </cell>
          <cell r="D2238" t="str">
            <v>CORE</v>
          </cell>
          <cell r="E2238" t="str">
            <v>PRIMAVERA / VERANO</v>
          </cell>
          <cell r="F2238">
            <v>2020</v>
          </cell>
          <cell r="G2238" t="str">
            <v>16 SEMANA</v>
          </cell>
          <cell r="H2238" t="str">
            <v>REGULAR SLIM FIT</v>
          </cell>
          <cell r="I2238" t="str">
            <v>MANGA CORTA</v>
          </cell>
          <cell r="J2238" t="str">
            <v>REBAJAS</v>
          </cell>
          <cell r="K2238" t="str">
            <v>RAYON</v>
          </cell>
          <cell r="L2238" t="str">
            <v>CAMU / NEW SAFARI</v>
          </cell>
          <cell r="M2238" t="str">
            <v>LANZAMIENTO</v>
          </cell>
          <cell r="N2238" t="str">
            <v>CREACIONES Y DISEÑOS TEXTIL</v>
          </cell>
          <cell r="O2238">
            <v>299.89999999999998</v>
          </cell>
        </row>
        <row r="2239">
          <cell r="A2239" t="str">
            <v>QC08A923</v>
          </cell>
          <cell r="B2239" t="str">
            <v>PT CABALLERO</v>
          </cell>
          <cell r="C2239" t="str">
            <v>CAMISA</v>
          </cell>
          <cell r="D2239" t="str">
            <v>CORE</v>
          </cell>
          <cell r="E2239" t="str">
            <v>PRIMAVERA / VERANO</v>
          </cell>
          <cell r="F2239">
            <v>2020</v>
          </cell>
          <cell r="G2239" t="str">
            <v>16 SEMANA</v>
          </cell>
          <cell r="H2239" t="str">
            <v>REGULAR SLIM FIT</v>
          </cell>
          <cell r="I2239" t="str">
            <v>MANGA CORTA</v>
          </cell>
          <cell r="J2239" t="str">
            <v>REBAJAS</v>
          </cell>
          <cell r="K2239" t="str">
            <v>RAYON</v>
          </cell>
          <cell r="L2239" t="str">
            <v>CAMU / NEW SAFARI</v>
          </cell>
          <cell r="M2239" t="str">
            <v>LANZAMIENTO</v>
          </cell>
          <cell r="N2239" t="str">
            <v>CREACIONES Y DISEÑOS TEXTIL</v>
          </cell>
          <cell r="O2239">
            <v>349.9</v>
          </cell>
        </row>
        <row r="2240">
          <cell r="A2240" t="str">
            <v>QC08A946</v>
          </cell>
          <cell r="B2240" t="str">
            <v>PT CABALLERO</v>
          </cell>
          <cell r="C2240" t="str">
            <v>CAMISA</v>
          </cell>
          <cell r="D2240" t="str">
            <v>CORE</v>
          </cell>
          <cell r="E2240" t="str">
            <v>PRIMAVERA / VERANO</v>
          </cell>
          <cell r="F2240" t="str">
            <v>2020</v>
          </cell>
          <cell r="G2240">
            <v>0</v>
          </cell>
          <cell r="H2240" t="str">
            <v>REGULAR SLIM FIT</v>
          </cell>
          <cell r="I2240" t="str">
            <v>MANGA LARGA</v>
          </cell>
          <cell r="J2240" t="str">
            <v>REBAJAS</v>
          </cell>
          <cell r="K2240" t="str">
            <v xml:space="preserve">ALGODÓN </v>
          </cell>
          <cell r="L2240">
            <v>0</v>
          </cell>
          <cell r="M2240" t="str">
            <v>LANZAMIENTO</v>
          </cell>
          <cell r="N2240" t="str">
            <v>HOLLY LAND</v>
          </cell>
          <cell r="O2240">
            <v>279.89999999999998</v>
          </cell>
        </row>
        <row r="2241">
          <cell r="A2241" t="str">
            <v>QC08A949</v>
          </cell>
          <cell r="B2241" t="str">
            <v>PT CABALLERO</v>
          </cell>
          <cell r="C2241" t="str">
            <v>CAMISA</v>
          </cell>
          <cell r="D2241">
            <v>0</v>
          </cell>
          <cell r="E2241" t="str">
            <v>PRIMAVERA / VERANO</v>
          </cell>
          <cell r="F2241" t="str">
            <v>2020</v>
          </cell>
          <cell r="G2241" t="str">
            <v>42 SEMANA</v>
          </cell>
          <cell r="H2241" t="str">
            <v/>
          </cell>
          <cell r="I2241" t="str">
            <v>MANGA CORTA</v>
          </cell>
          <cell r="J2241" t="str">
            <v>REBAJAS</v>
          </cell>
          <cell r="K2241" t="str">
            <v>-</v>
          </cell>
          <cell r="L2241" t="str">
            <v>ATEMPORAL</v>
          </cell>
          <cell r="M2241" t="str">
            <v>LANZAMIENTO</v>
          </cell>
          <cell r="N2241" t="str">
            <v>TEINME</v>
          </cell>
          <cell r="O2241">
            <v>399.9</v>
          </cell>
        </row>
        <row r="2242">
          <cell r="A2242" t="str">
            <v>QC08A951</v>
          </cell>
          <cell r="B2242" t="str">
            <v>PT CABALLERO</v>
          </cell>
          <cell r="C2242" t="str">
            <v>CAMISA</v>
          </cell>
          <cell r="D2242">
            <v>0</v>
          </cell>
          <cell r="E2242" t="str">
            <v>PRIMAVERA / VERANO</v>
          </cell>
          <cell r="F2242" t="str">
            <v>2020</v>
          </cell>
          <cell r="G2242" t="str">
            <v>42 SEMANA</v>
          </cell>
          <cell r="H2242" t="str">
            <v/>
          </cell>
          <cell r="I2242" t="str">
            <v>MANGA LARGA</v>
          </cell>
          <cell r="J2242" t="str">
            <v>REBAJAS</v>
          </cell>
          <cell r="K2242" t="str">
            <v>-</v>
          </cell>
          <cell r="L2242" t="str">
            <v>ATEMPORAL</v>
          </cell>
          <cell r="M2242" t="str">
            <v>LANZAMIENTO</v>
          </cell>
          <cell r="N2242" t="str">
            <v>TEINME</v>
          </cell>
          <cell r="O2242">
            <v>399.9</v>
          </cell>
        </row>
        <row r="2243">
          <cell r="A2243" t="str">
            <v>QC08A952</v>
          </cell>
          <cell r="B2243" t="str">
            <v>PT CABALLERO</v>
          </cell>
          <cell r="C2243" t="str">
            <v>CAMISA</v>
          </cell>
          <cell r="D2243">
            <v>0</v>
          </cell>
          <cell r="E2243" t="str">
            <v>PRIMAVERA / VERANO</v>
          </cell>
          <cell r="F2243" t="str">
            <v>2020</v>
          </cell>
          <cell r="G2243" t="str">
            <v>42 SEMANA</v>
          </cell>
          <cell r="H2243" t="str">
            <v/>
          </cell>
          <cell r="I2243" t="str">
            <v>MANGA LARGA</v>
          </cell>
          <cell r="J2243" t="str">
            <v>REBAJAS</v>
          </cell>
          <cell r="K2243" t="str">
            <v>-</v>
          </cell>
          <cell r="L2243" t="str">
            <v>ATEMPORAL</v>
          </cell>
          <cell r="M2243" t="str">
            <v>LANZAMIENTO</v>
          </cell>
          <cell r="N2243" t="str">
            <v>TEINME</v>
          </cell>
          <cell r="O2243">
            <v>399.9</v>
          </cell>
        </row>
        <row r="2244">
          <cell r="A2244" t="str">
            <v>QC08A953</v>
          </cell>
          <cell r="B2244" t="str">
            <v>PT CABALLERO</v>
          </cell>
          <cell r="C2244" t="str">
            <v>CAMISA</v>
          </cell>
          <cell r="D2244" t="str">
            <v>CORE</v>
          </cell>
          <cell r="E2244" t="str">
            <v>OTOÑO / INVIERNO</v>
          </cell>
          <cell r="F2244">
            <v>2020</v>
          </cell>
          <cell r="G2244" t="str">
            <v>43 SEMANA</v>
          </cell>
          <cell r="H2244" t="str">
            <v>SLIM FIT</v>
          </cell>
          <cell r="I2244" t="str">
            <v>MANGA LARGA</v>
          </cell>
          <cell r="J2244" t="str">
            <v>REBAJAS</v>
          </cell>
          <cell r="K2244" t="str">
            <v>100% ALGODON</v>
          </cell>
          <cell r="L2244" t="str">
            <v>ATEMPORAL</v>
          </cell>
          <cell r="M2244" t="str">
            <v>LANZAMIENTO</v>
          </cell>
          <cell r="N2244" t="str">
            <v>DAZUC</v>
          </cell>
          <cell r="O2244">
            <v>279.89999999999998</v>
          </cell>
        </row>
        <row r="2245">
          <cell r="A2245" t="str">
            <v>QC08A954</v>
          </cell>
          <cell r="B2245" t="str">
            <v>PT CABALLERO</v>
          </cell>
          <cell r="C2245" t="str">
            <v>CAMISA</v>
          </cell>
          <cell r="D2245" t="str">
            <v>CORE</v>
          </cell>
          <cell r="E2245" t="str">
            <v>OTOÑO / INVIERNO</v>
          </cell>
          <cell r="F2245">
            <v>2020</v>
          </cell>
          <cell r="G2245" t="str">
            <v>43 SEMANA</v>
          </cell>
          <cell r="H2245" t="str">
            <v>SLIM FIT</v>
          </cell>
          <cell r="I2245" t="str">
            <v>MANGA LARGA</v>
          </cell>
          <cell r="J2245" t="str">
            <v>REBAJAS</v>
          </cell>
          <cell r="K2245" t="str">
            <v>100% ALGODON</v>
          </cell>
          <cell r="L2245" t="str">
            <v>ATEMPORAL</v>
          </cell>
          <cell r="M2245" t="str">
            <v>LANZAMIENTO</v>
          </cell>
          <cell r="N2245" t="str">
            <v>DAZUC</v>
          </cell>
          <cell r="O2245">
            <v>279.89999999999998</v>
          </cell>
        </row>
        <row r="2246">
          <cell r="A2246" t="str">
            <v>QC08A955</v>
          </cell>
          <cell r="B2246" t="str">
            <v>PT CABALLERO</v>
          </cell>
          <cell r="C2246" t="str">
            <v>CAMISA</v>
          </cell>
          <cell r="D2246" t="str">
            <v>CORE</v>
          </cell>
          <cell r="E2246" t="str">
            <v>OTOÑO / INVIERNO</v>
          </cell>
          <cell r="F2246">
            <v>2020</v>
          </cell>
          <cell r="G2246" t="str">
            <v>43 SEMANA</v>
          </cell>
          <cell r="H2246" t="str">
            <v>SLIM FIT</v>
          </cell>
          <cell r="I2246" t="str">
            <v>MANGA LARGA</v>
          </cell>
          <cell r="J2246" t="str">
            <v>REBAJAS</v>
          </cell>
          <cell r="K2246" t="str">
            <v>100% ALGODON</v>
          </cell>
          <cell r="L2246" t="str">
            <v>ATEMPORAL</v>
          </cell>
          <cell r="M2246" t="str">
            <v>LANZAMIENTO</v>
          </cell>
          <cell r="N2246" t="str">
            <v>DAZUC</v>
          </cell>
          <cell r="O2246">
            <v>279.89999999999998</v>
          </cell>
        </row>
        <row r="2247">
          <cell r="A2247" t="str">
            <v>QC08A956</v>
          </cell>
          <cell r="B2247" t="str">
            <v>PT CABALLERO</v>
          </cell>
          <cell r="C2247" t="str">
            <v>CAMISA</v>
          </cell>
          <cell r="D2247" t="str">
            <v>CORE</v>
          </cell>
          <cell r="E2247" t="str">
            <v>OTOÑO / INVIERNO</v>
          </cell>
          <cell r="F2247">
            <v>2020</v>
          </cell>
          <cell r="G2247" t="str">
            <v>43 SEMANA</v>
          </cell>
          <cell r="H2247" t="str">
            <v>SLIM FIT</v>
          </cell>
          <cell r="I2247" t="str">
            <v>MANGA LARGA</v>
          </cell>
          <cell r="J2247" t="str">
            <v>REBAJAS</v>
          </cell>
          <cell r="K2247" t="str">
            <v>100% ALGODON</v>
          </cell>
          <cell r="L2247" t="str">
            <v>ATEMPORAL</v>
          </cell>
          <cell r="M2247" t="str">
            <v>LANZAMIENTO</v>
          </cell>
          <cell r="N2247" t="str">
            <v>DAZUC</v>
          </cell>
          <cell r="O2247">
            <v>279.89999999999998</v>
          </cell>
        </row>
        <row r="2248">
          <cell r="A2248" t="str">
            <v>QC08A957</v>
          </cell>
          <cell r="B2248" t="str">
            <v>PT CABALLERO</v>
          </cell>
          <cell r="C2248" t="str">
            <v>CAMISA</v>
          </cell>
          <cell r="D2248" t="str">
            <v>CORE</v>
          </cell>
          <cell r="E2248" t="str">
            <v>OTOÑO / INVIERNO</v>
          </cell>
          <cell r="F2248">
            <v>2020</v>
          </cell>
          <cell r="G2248" t="str">
            <v>43 SEMANA</v>
          </cell>
          <cell r="H2248" t="str">
            <v>SLIM FIT</v>
          </cell>
          <cell r="I2248" t="str">
            <v>MANGA LARGA</v>
          </cell>
          <cell r="J2248" t="str">
            <v>REBAJAS</v>
          </cell>
          <cell r="K2248" t="str">
            <v>100% ALGODON</v>
          </cell>
          <cell r="L2248" t="str">
            <v>ATEMPORAL</v>
          </cell>
          <cell r="M2248" t="str">
            <v>LANZAMIENTO</v>
          </cell>
          <cell r="N2248" t="str">
            <v>DAZUC</v>
          </cell>
          <cell r="O2248">
            <v>279.89999999999998</v>
          </cell>
        </row>
        <row r="2249">
          <cell r="A2249" t="str">
            <v>QC08A958</v>
          </cell>
          <cell r="B2249" t="str">
            <v>PT CABALLERO</v>
          </cell>
          <cell r="C2249" t="str">
            <v>CAMISA</v>
          </cell>
          <cell r="D2249" t="str">
            <v>CORE</v>
          </cell>
          <cell r="E2249" t="str">
            <v>OTOÑO / INVIERNO</v>
          </cell>
          <cell r="F2249">
            <v>2020</v>
          </cell>
          <cell r="G2249" t="str">
            <v>43 SEMANA</v>
          </cell>
          <cell r="H2249" t="str">
            <v>SLIM FIT</v>
          </cell>
          <cell r="I2249" t="str">
            <v>MANGA LARGA</v>
          </cell>
          <cell r="J2249" t="str">
            <v>REBAJAS</v>
          </cell>
          <cell r="K2249" t="str">
            <v>100% ALGODON</v>
          </cell>
          <cell r="L2249" t="str">
            <v>ATEMPORAL</v>
          </cell>
          <cell r="M2249" t="str">
            <v>LANZAMIENTO</v>
          </cell>
          <cell r="N2249" t="str">
            <v>DAZUC</v>
          </cell>
          <cell r="O2249">
            <v>279.89999999999998</v>
          </cell>
        </row>
        <row r="2250">
          <cell r="A2250" t="str">
            <v>QC08A959</v>
          </cell>
          <cell r="B2250" t="str">
            <v>PT CABALLERO</v>
          </cell>
          <cell r="C2250" t="str">
            <v>CAMISA</v>
          </cell>
          <cell r="D2250" t="str">
            <v>CORE</v>
          </cell>
          <cell r="E2250" t="str">
            <v>OTOÑO / INVIERNO</v>
          </cell>
          <cell r="F2250">
            <v>2020</v>
          </cell>
          <cell r="G2250" t="str">
            <v>43 SEMANA</v>
          </cell>
          <cell r="H2250" t="str">
            <v>SLIM FIT</v>
          </cell>
          <cell r="I2250" t="str">
            <v>MANGA LARGA</v>
          </cell>
          <cell r="J2250" t="str">
            <v>REBAJAS</v>
          </cell>
          <cell r="K2250" t="str">
            <v>100% ALGODON</v>
          </cell>
          <cell r="L2250" t="str">
            <v>ATEMPORAL</v>
          </cell>
          <cell r="M2250" t="str">
            <v>LANZAMIENTO</v>
          </cell>
          <cell r="N2250" t="str">
            <v>DAZUC</v>
          </cell>
          <cell r="O2250">
            <v>279.89999999999998</v>
          </cell>
        </row>
        <row r="2251">
          <cell r="A2251" t="str">
            <v>QC08A960</v>
          </cell>
          <cell r="B2251" t="str">
            <v>PT CABALLERO</v>
          </cell>
          <cell r="C2251" t="str">
            <v>CAMISA</v>
          </cell>
          <cell r="D2251" t="str">
            <v>CORE</v>
          </cell>
          <cell r="E2251" t="str">
            <v>OTOÑO / INVIERNO</v>
          </cell>
          <cell r="F2251">
            <v>2020</v>
          </cell>
          <cell r="G2251" t="str">
            <v>43 SEMANA</v>
          </cell>
          <cell r="H2251" t="str">
            <v>SLIM FIT</v>
          </cell>
          <cell r="I2251" t="str">
            <v>MANGA LARGA</v>
          </cell>
          <cell r="J2251" t="str">
            <v>REBAJAS</v>
          </cell>
          <cell r="K2251" t="str">
            <v>100% ALGODON</v>
          </cell>
          <cell r="L2251" t="str">
            <v>ATEMPORAL</v>
          </cell>
          <cell r="M2251" t="str">
            <v>LANZAMIENTO</v>
          </cell>
          <cell r="N2251" t="str">
            <v>DAZUC</v>
          </cell>
          <cell r="O2251">
            <v>279.89999999999998</v>
          </cell>
        </row>
        <row r="2252">
          <cell r="A2252" t="str">
            <v>QC08A961</v>
          </cell>
          <cell r="B2252" t="str">
            <v>PT CABALLERO</v>
          </cell>
          <cell r="C2252" t="str">
            <v>CAMISA</v>
          </cell>
          <cell r="D2252" t="str">
            <v>CORE</v>
          </cell>
          <cell r="E2252" t="str">
            <v>OTOÑO / INVIERNO</v>
          </cell>
          <cell r="F2252">
            <v>2020</v>
          </cell>
          <cell r="G2252" t="str">
            <v>43 SEMANA</v>
          </cell>
          <cell r="H2252" t="str">
            <v>SLIM FIT</v>
          </cell>
          <cell r="I2252" t="str">
            <v>MANGA LARGA</v>
          </cell>
          <cell r="J2252" t="str">
            <v>REBAJAS</v>
          </cell>
          <cell r="K2252" t="str">
            <v>100% ALGODON</v>
          </cell>
          <cell r="L2252" t="str">
            <v>ATEMPORAL</v>
          </cell>
          <cell r="M2252" t="str">
            <v>LANZAMIENTO</v>
          </cell>
          <cell r="N2252" t="str">
            <v>DAZUC</v>
          </cell>
          <cell r="O2252">
            <v>279.89999999999998</v>
          </cell>
        </row>
        <row r="2253">
          <cell r="A2253" t="str">
            <v>QC09A063</v>
          </cell>
          <cell r="B2253" t="str">
            <v>PT CABALLERO</v>
          </cell>
          <cell r="C2253" t="str">
            <v>ABRIGO</v>
          </cell>
          <cell r="D2253" t="str">
            <v>TRENDY</v>
          </cell>
          <cell r="E2253" t="str">
            <v>OTOÑO / INVIERNO</v>
          </cell>
          <cell r="F2253">
            <v>2016</v>
          </cell>
          <cell r="G2253" t="str">
            <v>50 SEMANA</v>
          </cell>
          <cell r="H2253" t="str">
            <v>CUELLO V</v>
          </cell>
          <cell r="I2253" t="str">
            <v>MANGA LARGA</v>
          </cell>
          <cell r="J2253" t="str">
            <v>REBAJAS OTO - INV 2016</v>
          </cell>
          <cell r="K2253" t="str">
            <v>POLYESTER</v>
          </cell>
          <cell r="L2253" t="str">
            <v>VIAJERO</v>
          </cell>
          <cell r="M2253" t="str">
            <v>LANZAMIENTO</v>
          </cell>
          <cell r="N2253" t="str">
            <v>ROOSVELT</v>
          </cell>
          <cell r="O2253">
            <v>699.9</v>
          </cell>
        </row>
        <row r="2254">
          <cell r="A2254" t="str">
            <v>QC09A067</v>
          </cell>
          <cell r="B2254" t="str">
            <v>PT CABALLERO</v>
          </cell>
          <cell r="C2254" t="str">
            <v>ABRIGO</v>
          </cell>
          <cell r="D2254" t="str">
            <v>TRENDY</v>
          </cell>
          <cell r="E2254" t="str">
            <v>OTOÑO / INVIERNO</v>
          </cell>
          <cell r="F2254">
            <v>2016</v>
          </cell>
          <cell r="G2254" t="str">
            <v>42 SEMANA</v>
          </cell>
          <cell r="H2254" t="str">
            <v>CUELLO V</v>
          </cell>
          <cell r="I2254" t="str">
            <v>MANGA LARGA</v>
          </cell>
          <cell r="J2254" t="str">
            <v>REBAJAS OTO - INV 2016</v>
          </cell>
          <cell r="K2254" t="str">
            <v>Varios</v>
          </cell>
          <cell r="L2254" t="str">
            <v>ICEBERG</v>
          </cell>
          <cell r="M2254" t="str">
            <v>LANZAMIENTO</v>
          </cell>
          <cell r="N2254" t="str">
            <v>BARABAS</v>
          </cell>
          <cell r="O2254">
            <v>549.9</v>
          </cell>
        </row>
        <row r="2255">
          <cell r="A2255" t="str">
            <v>QC09A070</v>
          </cell>
          <cell r="B2255" t="str">
            <v>PT CABALLERO</v>
          </cell>
          <cell r="C2255" t="str">
            <v>ABRIGO</v>
          </cell>
          <cell r="D2255" t="str">
            <v>TRENDY</v>
          </cell>
          <cell r="E2255" t="str">
            <v>OTOÑO / INVIERNO</v>
          </cell>
          <cell r="F2255">
            <v>2016</v>
          </cell>
          <cell r="G2255" t="str">
            <v>43 SEMANA</v>
          </cell>
          <cell r="H2255" t="str">
            <v>CUELLO V</v>
          </cell>
          <cell r="I2255" t="str">
            <v>MANGA LARGA</v>
          </cell>
          <cell r="J2255" t="str">
            <v>REBAJAS OTO - INV 2016</v>
          </cell>
          <cell r="K2255" t="str">
            <v>Varios</v>
          </cell>
          <cell r="L2255" t="str">
            <v>ICEBERG</v>
          </cell>
          <cell r="M2255" t="str">
            <v>LANZAMIENTO</v>
          </cell>
          <cell r="N2255" t="str">
            <v>BARABAS</v>
          </cell>
          <cell r="O2255">
            <v>599.9</v>
          </cell>
        </row>
        <row r="2256">
          <cell r="A2256" t="str">
            <v>QC11A083</v>
          </cell>
          <cell r="B2256" t="str">
            <v>PT CABALLERO</v>
          </cell>
          <cell r="C2256" t="str">
            <v>CARTERA</v>
          </cell>
          <cell r="D2256" t="str">
            <v>TRENDY</v>
          </cell>
          <cell r="E2256" t="str">
            <v>PRIMAVERA / VERANO</v>
          </cell>
          <cell r="F2256">
            <v>2016</v>
          </cell>
          <cell r="G2256" t="str">
            <v>11 SEMANA</v>
          </cell>
          <cell r="H2256">
            <v>0</v>
          </cell>
          <cell r="I2256" t="str">
            <v>-</v>
          </cell>
          <cell r="J2256" t="str">
            <v>REBAJAS PRI - VER 2016</v>
          </cell>
          <cell r="K2256" t="str">
            <v>PAPEL</v>
          </cell>
          <cell r="L2256">
            <v>0</v>
          </cell>
          <cell r="M2256" t="str">
            <v>RESURTIDO</v>
          </cell>
          <cell r="N2256" t="str">
            <v>MOON WALLETS</v>
          </cell>
          <cell r="O2256">
            <v>99.9</v>
          </cell>
        </row>
        <row r="2257">
          <cell r="A2257" t="str">
            <v>QC11A147</v>
          </cell>
          <cell r="B2257" t="str">
            <v>PT CABALLERO</v>
          </cell>
          <cell r="C2257" t="str">
            <v>CARTERA</v>
          </cell>
          <cell r="D2257" t="str">
            <v>TRENDY</v>
          </cell>
          <cell r="E2257" t="str">
            <v>OTOÑO / INVIERNO</v>
          </cell>
          <cell r="F2257">
            <v>2019</v>
          </cell>
          <cell r="G2257" t="str">
            <v>54 SEMANA</v>
          </cell>
          <cell r="H2257">
            <v>0</v>
          </cell>
          <cell r="I2257" t="str">
            <v>NO APLICA</v>
          </cell>
          <cell r="J2257" t="str">
            <v>LINEA</v>
          </cell>
          <cell r="K2257" t="str">
            <v>PAPEL</v>
          </cell>
          <cell r="L2257">
            <v>0</v>
          </cell>
          <cell r="M2257" t="str">
            <v>LANZAMIENTO</v>
          </cell>
          <cell r="N2257" t="str">
            <v>MOON WALLETS</v>
          </cell>
          <cell r="O2257">
            <v>89</v>
          </cell>
        </row>
        <row r="2258">
          <cell r="A2258" t="str">
            <v>QC11A148</v>
          </cell>
          <cell r="B2258" t="str">
            <v>PT CABALLERO</v>
          </cell>
          <cell r="C2258" t="str">
            <v>CARTERA</v>
          </cell>
          <cell r="D2258" t="str">
            <v>TRENDY</v>
          </cell>
          <cell r="E2258" t="str">
            <v>OTOÑO / INVIERNO</v>
          </cell>
          <cell r="F2258">
            <v>2019</v>
          </cell>
          <cell r="G2258" t="str">
            <v>54 SEMANA</v>
          </cell>
          <cell r="H2258">
            <v>0</v>
          </cell>
          <cell r="I2258" t="str">
            <v>NO APLICA</v>
          </cell>
          <cell r="J2258" t="str">
            <v>LINEA</v>
          </cell>
          <cell r="K2258" t="str">
            <v>PAPEL</v>
          </cell>
          <cell r="L2258">
            <v>0</v>
          </cell>
          <cell r="M2258" t="str">
            <v>LANZAMIENTO</v>
          </cell>
          <cell r="N2258" t="str">
            <v>MOON WALLETS</v>
          </cell>
          <cell r="O2258">
            <v>89</v>
          </cell>
        </row>
        <row r="2259">
          <cell r="A2259" t="str">
            <v>QC11A149</v>
          </cell>
          <cell r="B2259" t="str">
            <v>PT CABALLERO</v>
          </cell>
          <cell r="C2259" t="str">
            <v>CARTERA</v>
          </cell>
          <cell r="D2259" t="str">
            <v>TRENDY</v>
          </cell>
          <cell r="E2259" t="str">
            <v>OTOÑO / INVIERNO</v>
          </cell>
          <cell r="F2259">
            <v>2019</v>
          </cell>
          <cell r="G2259" t="str">
            <v>54 SEMANA</v>
          </cell>
          <cell r="H2259">
            <v>0</v>
          </cell>
          <cell r="I2259" t="str">
            <v>NO APLICA</v>
          </cell>
          <cell r="J2259" t="str">
            <v>LINEA</v>
          </cell>
          <cell r="K2259" t="str">
            <v>PAPEL</v>
          </cell>
          <cell r="L2259">
            <v>0</v>
          </cell>
          <cell r="M2259" t="str">
            <v>LANZAMIENTO</v>
          </cell>
          <cell r="N2259" t="str">
            <v>MOON WALLETS</v>
          </cell>
          <cell r="O2259">
            <v>89</v>
          </cell>
        </row>
        <row r="2260">
          <cell r="A2260" t="str">
            <v>QC11A150</v>
          </cell>
          <cell r="B2260" t="str">
            <v>PT CABALLERO</v>
          </cell>
          <cell r="C2260" t="str">
            <v>CARTERA</v>
          </cell>
          <cell r="D2260" t="str">
            <v>TRENDY</v>
          </cell>
          <cell r="E2260" t="str">
            <v>OTOÑO / INVIERNO</v>
          </cell>
          <cell r="F2260">
            <v>2019</v>
          </cell>
          <cell r="G2260" t="str">
            <v>54 SEMANA</v>
          </cell>
          <cell r="H2260">
            <v>0</v>
          </cell>
          <cell r="I2260" t="str">
            <v>NO APLICA</v>
          </cell>
          <cell r="J2260" t="str">
            <v>LINEA</v>
          </cell>
          <cell r="K2260" t="str">
            <v>PAPEL</v>
          </cell>
          <cell r="L2260">
            <v>0</v>
          </cell>
          <cell r="M2260" t="str">
            <v>LANZAMIENTO</v>
          </cell>
          <cell r="N2260" t="str">
            <v>MOON WALLETS</v>
          </cell>
          <cell r="O2260">
            <v>89</v>
          </cell>
        </row>
        <row r="2261">
          <cell r="A2261" t="str">
            <v>QC11A151</v>
          </cell>
          <cell r="B2261" t="str">
            <v>PT CABALLERO</v>
          </cell>
          <cell r="C2261" t="str">
            <v>CARTERA</v>
          </cell>
          <cell r="D2261" t="str">
            <v>TRENDY</v>
          </cell>
          <cell r="E2261" t="str">
            <v>OTOÑO / INVIERNO</v>
          </cell>
          <cell r="F2261">
            <v>2019</v>
          </cell>
          <cell r="G2261" t="str">
            <v>54 SEMANA</v>
          </cell>
          <cell r="H2261">
            <v>0</v>
          </cell>
          <cell r="I2261" t="str">
            <v>NO APLICA</v>
          </cell>
          <cell r="J2261" t="str">
            <v>LINEA</v>
          </cell>
          <cell r="K2261" t="str">
            <v>PAPEL</v>
          </cell>
          <cell r="L2261">
            <v>0</v>
          </cell>
          <cell r="M2261" t="str">
            <v>LANZAMIENTO</v>
          </cell>
          <cell r="N2261" t="str">
            <v>MOON WALLETS</v>
          </cell>
          <cell r="O2261">
            <v>89</v>
          </cell>
        </row>
        <row r="2262">
          <cell r="A2262" t="str">
            <v>QC11A152</v>
          </cell>
          <cell r="B2262" t="str">
            <v>PT CABALLERO</v>
          </cell>
          <cell r="C2262" t="str">
            <v>CARTERA</v>
          </cell>
          <cell r="D2262" t="str">
            <v>TRENDY</v>
          </cell>
          <cell r="E2262" t="str">
            <v>OTOÑO / INVIERNO</v>
          </cell>
          <cell r="F2262">
            <v>2019</v>
          </cell>
          <cell r="G2262" t="str">
            <v>54 SEMANA</v>
          </cell>
          <cell r="H2262">
            <v>0</v>
          </cell>
          <cell r="I2262" t="str">
            <v>NO APLICA</v>
          </cell>
          <cell r="J2262" t="str">
            <v>LINEA</v>
          </cell>
          <cell r="K2262" t="str">
            <v>PAPEL</v>
          </cell>
          <cell r="L2262">
            <v>0</v>
          </cell>
          <cell r="M2262" t="str">
            <v>LANZAMIENTO</v>
          </cell>
          <cell r="N2262" t="str">
            <v>MOON WALLETS</v>
          </cell>
          <cell r="O2262">
            <v>89</v>
          </cell>
        </row>
        <row r="2263">
          <cell r="A2263" t="str">
            <v>QC11A153</v>
          </cell>
          <cell r="B2263" t="str">
            <v>PT CABALLERO</v>
          </cell>
          <cell r="C2263" t="str">
            <v>CARTERA</v>
          </cell>
          <cell r="D2263" t="str">
            <v>TRENDY</v>
          </cell>
          <cell r="E2263" t="str">
            <v>OTOÑO / INVIERNO</v>
          </cell>
          <cell r="F2263">
            <v>2019</v>
          </cell>
          <cell r="G2263" t="str">
            <v>54 SEMANA</v>
          </cell>
          <cell r="H2263">
            <v>0</v>
          </cell>
          <cell r="I2263" t="str">
            <v>NO APLICA</v>
          </cell>
          <cell r="J2263" t="str">
            <v>LINEA</v>
          </cell>
          <cell r="K2263" t="str">
            <v>PAPEL</v>
          </cell>
          <cell r="L2263">
            <v>0</v>
          </cell>
          <cell r="M2263" t="str">
            <v>LANZAMIENTO</v>
          </cell>
          <cell r="N2263" t="str">
            <v>MOON WALLETS</v>
          </cell>
          <cell r="O2263">
            <v>89</v>
          </cell>
        </row>
        <row r="2264">
          <cell r="A2264" t="str">
            <v>QC11A154</v>
          </cell>
          <cell r="B2264" t="str">
            <v>PT CABALLERO</v>
          </cell>
          <cell r="C2264" t="str">
            <v>CARTERA</v>
          </cell>
          <cell r="D2264" t="str">
            <v>TRENDY</v>
          </cell>
          <cell r="E2264" t="str">
            <v>OTOÑO / INVIERNO</v>
          </cell>
          <cell r="F2264">
            <v>2019</v>
          </cell>
          <cell r="G2264" t="str">
            <v>54 SEMANA</v>
          </cell>
          <cell r="H2264">
            <v>0</v>
          </cell>
          <cell r="I2264" t="str">
            <v>NO APLICA</v>
          </cell>
          <cell r="J2264" t="str">
            <v>LINEA</v>
          </cell>
          <cell r="K2264" t="str">
            <v>PAPEL</v>
          </cell>
          <cell r="L2264">
            <v>0</v>
          </cell>
          <cell r="M2264" t="str">
            <v>LANZAMIENTO</v>
          </cell>
          <cell r="N2264" t="str">
            <v>MOON WALLETS</v>
          </cell>
          <cell r="O2264">
            <v>89</v>
          </cell>
        </row>
        <row r="2265">
          <cell r="A2265" t="str">
            <v>QC11A155</v>
          </cell>
          <cell r="B2265" t="str">
            <v>PT CABALLERO</v>
          </cell>
          <cell r="C2265" t="str">
            <v>CARTERA</v>
          </cell>
          <cell r="D2265" t="str">
            <v>TRENDY</v>
          </cell>
          <cell r="E2265" t="str">
            <v>OTOÑO / INVIERNO</v>
          </cell>
          <cell r="F2265">
            <v>2019</v>
          </cell>
          <cell r="G2265" t="str">
            <v>54 SEMANA</v>
          </cell>
          <cell r="H2265">
            <v>0</v>
          </cell>
          <cell r="I2265" t="str">
            <v>NO APLICA</v>
          </cell>
          <cell r="J2265" t="str">
            <v>LINEA</v>
          </cell>
          <cell r="K2265" t="str">
            <v>PAPEL</v>
          </cell>
          <cell r="L2265">
            <v>0</v>
          </cell>
          <cell r="M2265" t="str">
            <v>LANZAMIENTO</v>
          </cell>
          <cell r="N2265" t="str">
            <v>MOON WALLETS</v>
          </cell>
          <cell r="O2265">
            <v>89</v>
          </cell>
        </row>
        <row r="2266">
          <cell r="A2266" t="str">
            <v>QC11A156</v>
          </cell>
          <cell r="B2266" t="str">
            <v>PT CABALLERO</v>
          </cell>
          <cell r="C2266" t="str">
            <v>CARTERA</v>
          </cell>
          <cell r="D2266" t="str">
            <v>TRENDY</v>
          </cell>
          <cell r="E2266" t="str">
            <v>OTOÑO / INVIERNO</v>
          </cell>
          <cell r="F2266">
            <v>2019</v>
          </cell>
          <cell r="G2266" t="str">
            <v>54 SEMANA</v>
          </cell>
          <cell r="H2266">
            <v>0</v>
          </cell>
          <cell r="I2266" t="str">
            <v>NO APLICA</v>
          </cell>
          <cell r="J2266" t="str">
            <v>LINEA</v>
          </cell>
          <cell r="K2266" t="str">
            <v>PAPEL</v>
          </cell>
          <cell r="L2266">
            <v>0</v>
          </cell>
          <cell r="M2266" t="str">
            <v>LANZAMIENTO</v>
          </cell>
          <cell r="N2266" t="str">
            <v>MOON WALLETS</v>
          </cell>
          <cell r="O2266">
            <v>99</v>
          </cell>
        </row>
        <row r="2267">
          <cell r="A2267" t="str">
            <v>QC11A157</v>
          </cell>
          <cell r="B2267" t="str">
            <v>PT CABALLERO</v>
          </cell>
          <cell r="C2267" t="str">
            <v>CARTERA</v>
          </cell>
          <cell r="D2267" t="str">
            <v>TRENDY</v>
          </cell>
          <cell r="E2267" t="str">
            <v>OTOÑO / INVIERNO</v>
          </cell>
          <cell r="F2267">
            <v>2019</v>
          </cell>
          <cell r="G2267" t="str">
            <v>54 SEMANA</v>
          </cell>
          <cell r="H2267">
            <v>0</v>
          </cell>
          <cell r="I2267" t="str">
            <v>NO APLICA</v>
          </cell>
          <cell r="J2267" t="str">
            <v>LINEA</v>
          </cell>
          <cell r="K2267" t="str">
            <v>PAPEL</v>
          </cell>
          <cell r="L2267">
            <v>0</v>
          </cell>
          <cell r="M2267" t="str">
            <v>LANZAMIENTO</v>
          </cell>
          <cell r="N2267" t="str">
            <v>MOON WALLETS</v>
          </cell>
          <cell r="O2267">
            <v>99</v>
          </cell>
        </row>
        <row r="2268">
          <cell r="A2268" t="str">
            <v>QC11A158</v>
          </cell>
          <cell r="B2268" t="str">
            <v>PT CABALLERO</v>
          </cell>
          <cell r="C2268" t="str">
            <v>CARTERA</v>
          </cell>
          <cell r="D2268" t="str">
            <v>TRENDY</v>
          </cell>
          <cell r="E2268" t="str">
            <v>OTOÑO / INVIERNO</v>
          </cell>
          <cell r="F2268">
            <v>2019</v>
          </cell>
          <cell r="G2268" t="str">
            <v>54 SEMANA</v>
          </cell>
          <cell r="H2268">
            <v>0</v>
          </cell>
          <cell r="I2268" t="str">
            <v>NO APLICA</v>
          </cell>
          <cell r="J2268" t="str">
            <v>LINEA</v>
          </cell>
          <cell r="K2268" t="str">
            <v>PAPEL</v>
          </cell>
          <cell r="L2268">
            <v>0</v>
          </cell>
          <cell r="M2268" t="str">
            <v>LANZAMIENTO</v>
          </cell>
          <cell r="N2268" t="str">
            <v>MOON WALLETS</v>
          </cell>
          <cell r="O2268">
            <v>89</v>
          </cell>
        </row>
        <row r="2269">
          <cell r="A2269" t="str">
            <v>QC11A159</v>
          </cell>
          <cell r="B2269" t="str">
            <v>PT CABALLERO</v>
          </cell>
          <cell r="C2269" t="str">
            <v>CARTERA</v>
          </cell>
          <cell r="D2269" t="str">
            <v>TRENDY</v>
          </cell>
          <cell r="E2269" t="str">
            <v>OTOÑO / INVIERNO</v>
          </cell>
          <cell r="F2269">
            <v>2019</v>
          </cell>
          <cell r="G2269" t="str">
            <v>54 SEMANA</v>
          </cell>
          <cell r="H2269">
            <v>0</v>
          </cell>
          <cell r="I2269" t="str">
            <v>NO APLICA</v>
          </cell>
          <cell r="J2269" t="str">
            <v>LINEA</v>
          </cell>
          <cell r="K2269" t="str">
            <v>PU</v>
          </cell>
          <cell r="L2269">
            <v>0</v>
          </cell>
          <cell r="M2269" t="str">
            <v>LANZAMIENTO</v>
          </cell>
          <cell r="N2269" t="str">
            <v>JACZE</v>
          </cell>
          <cell r="O2269">
            <v>99.9</v>
          </cell>
        </row>
        <row r="2270">
          <cell r="A2270" t="str">
            <v>QC11A160</v>
          </cell>
          <cell r="B2270" t="str">
            <v>PT CABALLERO</v>
          </cell>
          <cell r="C2270" t="str">
            <v>CARTERA</v>
          </cell>
          <cell r="D2270" t="str">
            <v>TRENDY</v>
          </cell>
          <cell r="E2270" t="str">
            <v>OTOÑO / INVIERNO</v>
          </cell>
          <cell r="F2270">
            <v>2019</v>
          </cell>
          <cell r="G2270" t="str">
            <v>54 SEMANA</v>
          </cell>
          <cell r="H2270">
            <v>0</v>
          </cell>
          <cell r="I2270" t="str">
            <v>NO APLICA</v>
          </cell>
          <cell r="J2270" t="str">
            <v>LINEA</v>
          </cell>
          <cell r="K2270" t="str">
            <v>PU</v>
          </cell>
          <cell r="L2270">
            <v>0</v>
          </cell>
          <cell r="M2270" t="str">
            <v>LANZAMIENTO</v>
          </cell>
          <cell r="N2270" t="str">
            <v>JACZE</v>
          </cell>
          <cell r="O2270">
            <v>99.9</v>
          </cell>
        </row>
        <row r="2271">
          <cell r="A2271" t="str">
            <v>QC11A161</v>
          </cell>
          <cell r="B2271" t="str">
            <v>PT CABALLERO</v>
          </cell>
          <cell r="C2271" t="str">
            <v>CARTERA</v>
          </cell>
          <cell r="D2271" t="str">
            <v>TRENDY</v>
          </cell>
          <cell r="E2271" t="str">
            <v>OTOÑO / INVIERNO</v>
          </cell>
          <cell r="F2271">
            <v>2019</v>
          </cell>
          <cell r="G2271" t="str">
            <v>54 SEMANA</v>
          </cell>
          <cell r="H2271">
            <v>0</v>
          </cell>
          <cell r="I2271" t="str">
            <v>NO APLICA</v>
          </cell>
          <cell r="J2271" t="str">
            <v>LINEA</v>
          </cell>
          <cell r="K2271" t="str">
            <v>PU</v>
          </cell>
          <cell r="L2271">
            <v>0</v>
          </cell>
          <cell r="M2271" t="str">
            <v>LANZAMIENTO</v>
          </cell>
          <cell r="N2271" t="str">
            <v>JACZE</v>
          </cell>
          <cell r="O2271">
            <v>119.9</v>
          </cell>
        </row>
        <row r="2272">
          <cell r="A2272" t="str">
            <v>QC11A162</v>
          </cell>
          <cell r="B2272" t="str">
            <v>PT CABALLERO</v>
          </cell>
          <cell r="C2272" t="str">
            <v>CARTERA</v>
          </cell>
          <cell r="D2272" t="str">
            <v>TRENDY</v>
          </cell>
          <cell r="E2272" t="str">
            <v>OTOÑO / INVIERNO</v>
          </cell>
          <cell r="F2272">
            <v>2019</v>
          </cell>
          <cell r="G2272" t="str">
            <v>54 SEMANA</v>
          </cell>
          <cell r="H2272">
            <v>0</v>
          </cell>
          <cell r="I2272" t="str">
            <v>NO APLICA</v>
          </cell>
          <cell r="J2272" t="str">
            <v>LINEA</v>
          </cell>
          <cell r="K2272" t="str">
            <v>PU</v>
          </cell>
          <cell r="L2272">
            <v>0</v>
          </cell>
          <cell r="M2272" t="str">
            <v>LANZAMIENTO</v>
          </cell>
          <cell r="N2272" t="str">
            <v>JACZE</v>
          </cell>
          <cell r="O2272">
            <v>119.9</v>
          </cell>
        </row>
        <row r="2273">
          <cell r="A2273" t="str">
            <v>QC11A163</v>
          </cell>
          <cell r="B2273" t="str">
            <v>PT CABALLERO</v>
          </cell>
          <cell r="C2273" t="str">
            <v>CARTERA</v>
          </cell>
          <cell r="D2273" t="str">
            <v>TRENDY</v>
          </cell>
          <cell r="E2273" t="str">
            <v>OTOÑO / INVIERNO</v>
          </cell>
          <cell r="F2273">
            <v>2019</v>
          </cell>
          <cell r="G2273" t="str">
            <v>54 SEMANA</v>
          </cell>
          <cell r="H2273">
            <v>0</v>
          </cell>
          <cell r="I2273" t="str">
            <v>NO APLICA</v>
          </cell>
          <cell r="J2273" t="str">
            <v>LINEA</v>
          </cell>
          <cell r="K2273" t="str">
            <v>PU</v>
          </cell>
          <cell r="L2273">
            <v>0</v>
          </cell>
          <cell r="M2273" t="str">
            <v>LANZAMIENTO</v>
          </cell>
          <cell r="N2273" t="str">
            <v>JACZE</v>
          </cell>
          <cell r="O2273">
            <v>119.9</v>
          </cell>
        </row>
        <row r="2274">
          <cell r="A2274" t="str">
            <v>QC11A164</v>
          </cell>
          <cell r="B2274" t="str">
            <v>PT CABALLERO</v>
          </cell>
          <cell r="C2274" t="str">
            <v>CARTERA</v>
          </cell>
          <cell r="D2274" t="str">
            <v>TRENDY</v>
          </cell>
          <cell r="E2274" t="str">
            <v>PRIMAVERA / VERANO</v>
          </cell>
          <cell r="F2274">
            <v>2020</v>
          </cell>
          <cell r="G2274" t="str">
            <v>54 SEMANA</v>
          </cell>
          <cell r="H2274">
            <v>0</v>
          </cell>
          <cell r="I2274" t="str">
            <v>NO APLICA</v>
          </cell>
          <cell r="J2274" t="str">
            <v>LINEA</v>
          </cell>
          <cell r="K2274" t="str">
            <v>PU</v>
          </cell>
          <cell r="L2274">
            <v>0</v>
          </cell>
          <cell r="M2274" t="str">
            <v>LANZAMIENTO</v>
          </cell>
          <cell r="N2274" t="str">
            <v>JACZE</v>
          </cell>
          <cell r="O2274">
            <v>119.9</v>
          </cell>
        </row>
        <row r="2275">
          <cell r="A2275" t="str">
            <v>QC11A165</v>
          </cell>
          <cell r="B2275" t="str">
            <v>PT CABALLERO</v>
          </cell>
          <cell r="C2275" t="str">
            <v>CARTERA</v>
          </cell>
          <cell r="D2275" t="str">
            <v>TRENDY</v>
          </cell>
          <cell r="E2275" t="str">
            <v>OTOÑO / INVIERNO</v>
          </cell>
          <cell r="F2275">
            <v>2019</v>
          </cell>
          <cell r="G2275" t="str">
            <v>54 SEMANA</v>
          </cell>
          <cell r="H2275">
            <v>0</v>
          </cell>
          <cell r="I2275" t="str">
            <v>NO APLICA</v>
          </cell>
          <cell r="J2275" t="str">
            <v>LINEA</v>
          </cell>
          <cell r="K2275" t="str">
            <v>PU</v>
          </cell>
          <cell r="L2275">
            <v>0</v>
          </cell>
          <cell r="M2275" t="str">
            <v>LANZAMIENTO</v>
          </cell>
          <cell r="N2275" t="str">
            <v>JACZE</v>
          </cell>
          <cell r="O2275">
            <v>119.9</v>
          </cell>
        </row>
        <row r="2276">
          <cell r="A2276" t="str">
            <v>QC120633</v>
          </cell>
          <cell r="B2276" t="str">
            <v>ACCESORIOS</v>
          </cell>
          <cell r="C2276" t="str">
            <v>CINTURON</v>
          </cell>
          <cell r="D2276" t="str">
            <v>CORE</v>
          </cell>
          <cell r="E2276" t="str">
            <v>OTOÑO / INVIERNO</v>
          </cell>
          <cell r="F2276">
            <v>2020</v>
          </cell>
          <cell r="G2276" t="str">
            <v>46 SEMANA</v>
          </cell>
          <cell r="H2276">
            <v>0</v>
          </cell>
          <cell r="I2276">
            <v>0</v>
          </cell>
          <cell r="J2276" t="str">
            <v>LINEA</v>
          </cell>
          <cell r="K2276" t="str">
            <v>PIEL</v>
          </cell>
          <cell r="L2276">
            <v>0</v>
          </cell>
          <cell r="M2276">
            <v>0</v>
          </cell>
          <cell r="N2276" t="str">
            <v>DISEÑOS DE MODA DMC</v>
          </cell>
          <cell r="O2276">
            <v>239.9</v>
          </cell>
        </row>
        <row r="2277">
          <cell r="A2277" t="str">
            <v>QC120635</v>
          </cell>
          <cell r="B2277" t="str">
            <v>ACCESORIOS</v>
          </cell>
          <cell r="C2277" t="str">
            <v>CINTURON</v>
          </cell>
          <cell r="D2277" t="str">
            <v>CORE</v>
          </cell>
          <cell r="E2277" t="str">
            <v>OTOÑO / INVIERNO</v>
          </cell>
          <cell r="F2277">
            <v>2020</v>
          </cell>
          <cell r="G2277" t="str">
            <v>46 SEMANA</v>
          </cell>
          <cell r="H2277">
            <v>0</v>
          </cell>
          <cell r="I2277">
            <v>0</v>
          </cell>
          <cell r="J2277" t="str">
            <v>LINEA</v>
          </cell>
          <cell r="K2277" t="str">
            <v>PIEL</v>
          </cell>
          <cell r="L2277">
            <v>0</v>
          </cell>
          <cell r="M2277">
            <v>0</v>
          </cell>
          <cell r="N2277" t="str">
            <v>DISEÑOS DE MODA DMC</v>
          </cell>
          <cell r="O2277">
            <v>239.9</v>
          </cell>
        </row>
        <row r="2278">
          <cell r="A2278" t="str">
            <v>QC120636</v>
          </cell>
          <cell r="B2278" t="str">
            <v>ACCESORIOS</v>
          </cell>
          <cell r="C2278" t="str">
            <v>CINTURON</v>
          </cell>
          <cell r="D2278" t="str">
            <v>CORE</v>
          </cell>
          <cell r="E2278" t="str">
            <v>OTOÑO / INVIERNO</v>
          </cell>
          <cell r="F2278">
            <v>2020</v>
          </cell>
          <cell r="G2278" t="str">
            <v>46 SEMANA</v>
          </cell>
          <cell r="H2278">
            <v>0</v>
          </cell>
          <cell r="I2278">
            <v>0</v>
          </cell>
          <cell r="J2278" t="str">
            <v>LINEA</v>
          </cell>
          <cell r="K2278" t="str">
            <v>PIEL</v>
          </cell>
          <cell r="L2278">
            <v>0</v>
          </cell>
          <cell r="M2278">
            <v>0</v>
          </cell>
          <cell r="N2278" t="str">
            <v>DISEÑOS DE MODA DMC</v>
          </cell>
          <cell r="O2278">
            <v>239.9</v>
          </cell>
        </row>
        <row r="2279">
          <cell r="A2279" t="str">
            <v>QC120637</v>
          </cell>
          <cell r="B2279" t="str">
            <v>ACCESORIOS</v>
          </cell>
          <cell r="C2279" t="str">
            <v>CINTURON</v>
          </cell>
          <cell r="D2279" t="str">
            <v>CORE</v>
          </cell>
          <cell r="E2279" t="str">
            <v>OTOÑO / INVIERNO</v>
          </cell>
          <cell r="F2279">
            <v>2020</v>
          </cell>
          <cell r="G2279" t="str">
            <v>46 SEMANA</v>
          </cell>
          <cell r="H2279">
            <v>0</v>
          </cell>
          <cell r="I2279">
            <v>0</v>
          </cell>
          <cell r="J2279" t="str">
            <v>LINEA</v>
          </cell>
          <cell r="K2279" t="str">
            <v>PIEL</v>
          </cell>
          <cell r="L2279">
            <v>0</v>
          </cell>
          <cell r="M2279">
            <v>0</v>
          </cell>
          <cell r="N2279" t="str">
            <v>DISEÑOS DE MODA DMC</v>
          </cell>
          <cell r="O2279">
            <v>239.9</v>
          </cell>
        </row>
        <row r="2280">
          <cell r="A2280" t="str">
            <v>QC120639</v>
          </cell>
          <cell r="B2280" t="str">
            <v>ACCESORIOS</v>
          </cell>
          <cell r="C2280" t="str">
            <v>CINTURON</v>
          </cell>
          <cell r="D2280" t="str">
            <v>CORE</v>
          </cell>
          <cell r="E2280" t="str">
            <v>OTOÑO / INVIERNO</v>
          </cell>
          <cell r="F2280">
            <v>2020</v>
          </cell>
          <cell r="G2280" t="str">
            <v>46 SEMANA</v>
          </cell>
          <cell r="H2280">
            <v>0</v>
          </cell>
          <cell r="I2280">
            <v>0</v>
          </cell>
          <cell r="J2280" t="str">
            <v>LINEA</v>
          </cell>
          <cell r="K2280" t="str">
            <v>PIEL</v>
          </cell>
          <cell r="L2280">
            <v>0</v>
          </cell>
          <cell r="M2280">
            <v>0</v>
          </cell>
          <cell r="N2280" t="str">
            <v>DISEÑOS DE MODA DMC</v>
          </cell>
          <cell r="O2280">
            <v>199.9</v>
          </cell>
        </row>
        <row r="2281">
          <cell r="A2281" t="str">
            <v>QC120640</v>
          </cell>
          <cell r="B2281" t="str">
            <v>ACCESORIOS</v>
          </cell>
          <cell r="C2281" t="str">
            <v>CINTURON</v>
          </cell>
          <cell r="D2281" t="str">
            <v>CORE</v>
          </cell>
          <cell r="E2281" t="str">
            <v>OTOÑO / INVIERNO</v>
          </cell>
          <cell r="F2281">
            <v>2020</v>
          </cell>
          <cell r="G2281" t="str">
            <v>46 SEMANA</v>
          </cell>
          <cell r="H2281">
            <v>0</v>
          </cell>
          <cell r="I2281">
            <v>0</v>
          </cell>
          <cell r="J2281" t="str">
            <v>LINEA</v>
          </cell>
          <cell r="K2281" t="str">
            <v>PIEL</v>
          </cell>
          <cell r="L2281">
            <v>0</v>
          </cell>
          <cell r="M2281">
            <v>0</v>
          </cell>
          <cell r="N2281" t="str">
            <v>DISEÑOS DE MODA DMC</v>
          </cell>
          <cell r="O2281">
            <v>239.9</v>
          </cell>
        </row>
        <row r="2282">
          <cell r="A2282" t="str">
            <v>QC120641</v>
          </cell>
          <cell r="B2282" t="str">
            <v>ACCESORIOS</v>
          </cell>
          <cell r="C2282" t="str">
            <v>CINTURON</v>
          </cell>
          <cell r="D2282" t="str">
            <v>CORE</v>
          </cell>
          <cell r="E2282" t="str">
            <v>OTOÑO / INVIERNO</v>
          </cell>
          <cell r="F2282">
            <v>2020</v>
          </cell>
          <cell r="G2282" t="str">
            <v>46 SEMANA</v>
          </cell>
          <cell r="H2282">
            <v>0</v>
          </cell>
          <cell r="I2282">
            <v>0</v>
          </cell>
          <cell r="J2282" t="str">
            <v>LINEA</v>
          </cell>
          <cell r="K2282" t="str">
            <v>PIEL</v>
          </cell>
          <cell r="L2282">
            <v>0</v>
          </cell>
          <cell r="M2282">
            <v>0</v>
          </cell>
          <cell r="N2282" t="str">
            <v>DISEÑOS DE MODA DMC</v>
          </cell>
          <cell r="O2282">
            <v>239.9</v>
          </cell>
        </row>
        <row r="2283">
          <cell r="A2283" t="str">
            <v>QC120644</v>
          </cell>
          <cell r="B2283" t="str">
            <v>ACCESORIOS</v>
          </cell>
          <cell r="C2283" t="str">
            <v>CINTURON</v>
          </cell>
          <cell r="D2283" t="str">
            <v>CORE</v>
          </cell>
          <cell r="E2283" t="str">
            <v>OTOÑO / INVIERNO</v>
          </cell>
          <cell r="F2283">
            <v>2020</v>
          </cell>
          <cell r="G2283" t="str">
            <v>52 SEMANA</v>
          </cell>
          <cell r="H2283">
            <v>0</v>
          </cell>
          <cell r="I2283">
            <v>0</v>
          </cell>
          <cell r="J2283" t="str">
            <v>LINEA</v>
          </cell>
          <cell r="K2283" t="str">
            <v>PIEL</v>
          </cell>
          <cell r="L2283">
            <v>0</v>
          </cell>
          <cell r="M2283" t="str">
            <v>LANZAMIENTO</v>
          </cell>
          <cell r="N2283" t="str">
            <v>DISEÑOS DE MODA DMC</v>
          </cell>
          <cell r="O2283">
            <v>239.9</v>
          </cell>
        </row>
        <row r="2284">
          <cell r="A2284" t="str">
            <v>QC13A038</v>
          </cell>
          <cell r="B2284" t="str">
            <v>PT CABALLERO</v>
          </cell>
          <cell r="C2284" t="str">
            <v>CHALECO</v>
          </cell>
          <cell r="D2284" t="str">
            <v>TRENDY</v>
          </cell>
          <cell r="E2284" t="str">
            <v>PRIMAVERA / VERANO</v>
          </cell>
          <cell r="F2284">
            <v>2016</v>
          </cell>
          <cell r="G2284" t="str">
            <v>19 SEMANA</v>
          </cell>
          <cell r="H2284">
            <v>0</v>
          </cell>
          <cell r="I2284" t="str">
            <v>-</v>
          </cell>
          <cell r="J2284" t="str">
            <v>REBAJAS PRI - VER 2016</v>
          </cell>
          <cell r="K2284" t="str">
            <v>NYLON</v>
          </cell>
          <cell r="L2284">
            <v>0</v>
          </cell>
          <cell r="M2284" t="str">
            <v>LANZAMIENTO</v>
          </cell>
          <cell r="N2284" t="str">
            <v>SAPIR</v>
          </cell>
          <cell r="O2284">
            <v>599.9</v>
          </cell>
        </row>
        <row r="2285">
          <cell r="A2285" t="str">
            <v>QC13A051</v>
          </cell>
          <cell r="B2285" t="str">
            <v>PT CABALLERO</v>
          </cell>
          <cell r="C2285" t="str">
            <v>CHALECO</v>
          </cell>
          <cell r="D2285" t="str">
            <v>VANGUARDIA</v>
          </cell>
          <cell r="E2285" t="str">
            <v>OTOÑO / INVIERNO</v>
          </cell>
          <cell r="F2285">
            <v>2016</v>
          </cell>
          <cell r="G2285" t="str">
            <v>51 SEMANA</v>
          </cell>
          <cell r="H2285" t="str">
            <v>CAPUCHA</v>
          </cell>
          <cell r="I2285" t="str">
            <v>SIN MANGA</v>
          </cell>
          <cell r="J2285" t="str">
            <v>REBAJAS OTO - INV 2016</v>
          </cell>
          <cell r="K2285" t="str">
            <v>NYLON</v>
          </cell>
          <cell r="L2285" t="str">
            <v>ICEBERG</v>
          </cell>
          <cell r="M2285" t="str">
            <v>LANZAMIENTO</v>
          </cell>
          <cell r="N2285" t="str">
            <v>VIJAY</v>
          </cell>
          <cell r="O2285">
            <v>399.9</v>
          </cell>
        </row>
        <row r="2286">
          <cell r="A2286" t="str">
            <v>QC13A058</v>
          </cell>
          <cell r="B2286" t="str">
            <v>PT CABALLERO</v>
          </cell>
          <cell r="C2286" t="str">
            <v>CHALECO</v>
          </cell>
          <cell r="D2286" t="str">
            <v>TRENDY</v>
          </cell>
          <cell r="E2286" t="str">
            <v>OTOÑO / INVIERNO</v>
          </cell>
          <cell r="F2286">
            <v>2018</v>
          </cell>
          <cell r="G2286" t="str">
            <v>38 SEMANA</v>
          </cell>
          <cell r="H2286" t="str">
            <v>CUELLO ALTO</v>
          </cell>
          <cell r="I2286" t="str">
            <v>SIN MANGA</v>
          </cell>
          <cell r="J2286" t="str">
            <v>REBAJAS</v>
          </cell>
          <cell r="K2286" t="str">
            <v>NYLON</v>
          </cell>
          <cell r="L2286">
            <v>0</v>
          </cell>
          <cell r="M2286" t="str">
            <v>LANZAMIENTO</v>
          </cell>
          <cell r="N2286" t="str">
            <v>HI POWER</v>
          </cell>
          <cell r="O2286">
            <v>799.9</v>
          </cell>
        </row>
        <row r="2287">
          <cell r="A2287" t="str">
            <v>QC13A445</v>
          </cell>
          <cell r="B2287" t="str">
            <v>PT CABALLERO</v>
          </cell>
          <cell r="C2287" t="str">
            <v>CHALECO</v>
          </cell>
          <cell r="D2287" t="str">
            <v>CORE</v>
          </cell>
          <cell r="E2287" t="str">
            <v>OTOÑO / INVIERNO</v>
          </cell>
          <cell r="F2287">
            <v>2018</v>
          </cell>
          <cell r="G2287" t="str">
            <v>46 SEMANA</v>
          </cell>
          <cell r="H2287" t="str">
            <v>CUELLO ALTO</v>
          </cell>
          <cell r="I2287" t="str">
            <v>NO APLICA</v>
          </cell>
          <cell r="J2287" t="str">
            <v>REBAJAS</v>
          </cell>
          <cell r="K2287" t="str">
            <v>100% POLIESTER</v>
          </cell>
          <cell r="L2287" t="str">
            <v>COMUNIDAD GLOBAL</v>
          </cell>
          <cell r="M2287" t="str">
            <v>LANZAMIENTO</v>
          </cell>
          <cell r="N2287" t="str">
            <v>SAPIR</v>
          </cell>
          <cell r="O2287">
            <v>449.9</v>
          </cell>
        </row>
        <row r="2288">
          <cell r="A2288" t="str">
            <v>QC13A446</v>
          </cell>
          <cell r="B2288" t="str">
            <v>PT CABALLERO</v>
          </cell>
          <cell r="C2288" t="str">
            <v>CHALECO</v>
          </cell>
          <cell r="D2288" t="str">
            <v>CORE</v>
          </cell>
          <cell r="E2288" t="str">
            <v>OTOÑO / INVIERNO</v>
          </cell>
          <cell r="F2288">
            <v>2019</v>
          </cell>
          <cell r="G2288" t="str">
            <v>33 SEMANA</v>
          </cell>
          <cell r="H2288" t="str">
            <v>CUELLO ALTO</v>
          </cell>
          <cell r="I2288" t="str">
            <v>NO APLICA</v>
          </cell>
          <cell r="J2288" t="str">
            <v>REBAJAS</v>
          </cell>
          <cell r="K2288" t="str">
            <v>NYLON</v>
          </cell>
          <cell r="L2288">
            <v>0</v>
          </cell>
          <cell r="M2288" t="str">
            <v>LANZAMIENTO</v>
          </cell>
          <cell r="N2288" t="str">
            <v>BLOSSOM</v>
          </cell>
          <cell r="O2288">
            <v>499.9</v>
          </cell>
        </row>
        <row r="2289">
          <cell r="A2289" t="str">
            <v>QC13A447</v>
          </cell>
          <cell r="B2289" t="str">
            <v>PT CABALLERO</v>
          </cell>
          <cell r="C2289" t="str">
            <v>CHALECO</v>
          </cell>
          <cell r="D2289" t="str">
            <v>CORE</v>
          </cell>
          <cell r="E2289" t="str">
            <v>OTOÑO / INVIERNO</v>
          </cell>
          <cell r="F2289">
            <v>2019</v>
          </cell>
          <cell r="G2289" t="str">
            <v>40 SEMANA</v>
          </cell>
          <cell r="H2289" t="str">
            <v>CUELLO ALTO</v>
          </cell>
          <cell r="I2289" t="str">
            <v>NO APLICA</v>
          </cell>
          <cell r="J2289" t="str">
            <v>REBAJAS</v>
          </cell>
          <cell r="K2289" t="str">
            <v>NYLON</v>
          </cell>
          <cell r="L2289">
            <v>0</v>
          </cell>
          <cell r="M2289" t="str">
            <v>LANZAMIENTO</v>
          </cell>
          <cell r="N2289" t="str">
            <v>SANDY</v>
          </cell>
          <cell r="O2289">
            <v>499.9</v>
          </cell>
        </row>
        <row r="2290">
          <cell r="A2290" t="str">
            <v>QC13A448</v>
          </cell>
          <cell r="B2290" t="str">
            <v>PT CABALLERO</v>
          </cell>
          <cell r="C2290" t="str">
            <v>CHALECO</v>
          </cell>
          <cell r="D2290" t="str">
            <v>CORE</v>
          </cell>
          <cell r="E2290" t="str">
            <v>OTOÑO / INVIERNO</v>
          </cell>
          <cell r="F2290">
            <v>2020</v>
          </cell>
          <cell r="G2290" t="str">
            <v>54 SEMANA</v>
          </cell>
          <cell r="H2290" t="str">
            <v>CUELLO ALTO</v>
          </cell>
          <cell r="I2290" t="str">
            <v>NO APLICA</v>
          </cell>
          <cell r="J2290" t="str">
            <v>LINEA</v>
          </cell>
          <cell r="K2290" t="str">
            <v>NYLON</v>
          </cell>
          <cell r="L2290">
            <v>0</v>
          </cell>
          <cell r="M2290" t="str">
            <v>DEVOLUCION</v>
          </cell>
          <cell r="N2290" t="str">
            <v>SANDY</v>
          </cell>
          <cell r="O2290">
            <v>499.9</v>
          </cell>
        </row>
        <row r="2291">
          <cell r="A2291" t="str">
            <v>QC13A450</v>
          </cell>
          <cell r="B2291" t="str">
            <v>PT CABALLERO</v>
          </cell>
          <cell r="C2291" t="str">
            <v>CHALECO</v>
          </cell>
          <cell r="D2291" t="str">
            <v>CORE</v>
          </cell>
          <cell r="E2291" t="str">
            <v>PRIMAVERA / VERANO</v>
          </cell>
          <cell r="F2291">
            <v>2020</v>
          </cell>
          <cell r="G2291" t="str">
            <v>1 SEMANA</v>
          </cell>
          <cell r="H2291" t="str">
            <v>CUELLO ALTO</v>
          </cell>
          <cell r="I2291" t="str">
            <v>NO APLICA</v>
          </cell>
          <cell r="J2291" t="str">
            <v>REBAJAS</v>
          </cell>
          <cell r="K2291" t="str">
            <v>NYLON</v>
          </cell>
          <cell r="L2291">
            <v>0</v>
          </cell>
          <cell r="M2291" t="str">
            <v>LANZAMIENTO</v>
          </cell>
          <cell r="N2291" t="str">
            <v>SAPIR</v>
          </cell>
          <cell r="O2291">
            <v>499.9</v>
          </cell>
        </row>
        <row r="2292">
          <cell r="A2292" t="str">
            <v>QC13A451</v>
          </cell>
          <cell r="B2292" t="str">
            <v>PT CABALLERO</v>
          </cell>
          <cell r="C2292" t="str">
            <v>CHALECO</v>
          </cell>
          <cell r="D2292" t="str">
            <v>CORE</v>
          </cell>
          <cell r="E2292" t="str">
            <v>OTOÑO / INVIERNO</v>
          </cell>
          <cell r="F2292">
            <v>2019</v>
          </cell>
          <cell r="G2292" t="str">
            <v>31 SEMANA</v>
          </cell>
          <cell r="H2292" t="str">
            <v>CUELLO ALTO</v>
          </cell>
          <cell r="I2292" t="str">
            <v>NO APLICA</v>
          </cell>
          <cell r="J2292" t="str">
            <v>REBAJAS</v>
          </cell>
          <cell r="K2292" t="str">
            <v>NYLON</v>
          </cell>
          <cell r="L2292">
            <v>0</v>
          </cell>
          <cell r="M2292" t="str">
            <v>LANZAMIENTO</v>
          </cell>
          <cell r="N2292" t="str">
            <v>SENSE MODA</v>
          </cell>
          <cell r="O2292">
            <v>449.9</v>
          </cell>
        </row>
        <row r="2293">
          <cell r="A2293" t="str">
            <v>QC140000</v>
          </cell>
          <cell r="B2293" t="str">
            <v>PT CABALLERO</v>
          </cell>
          <cell r="C2293" t="str">
            <v>CHAMARRA</v>
          </cell>
          <cell r="D2293" t="str">
            <v>ADVANCE</v>
          </cell>
          <cell r="E2293" t="str">
            <v>OTOÑO / INVIERNO</v>
          </cell>
          <cell r="F2293" t="str">
            <v>2020</v>
          </cell>
          <cell r="G2293" t="str">
            <v>48 SEMANA</v>
          </cell>
          <cell r="H2293">
            <v>0</v>
          </cell>
          <cell r="I2293" t="str">
            <v>MANGA LARGA</v>
          </cell>
          <cell r="J2293" t="str">
            <v>REBAJAS</v>
          </cell>
          <cell r="K2293">
            <v>0</v>
          </cell>
          <cell r="L2293">
            <v>0</v>
          </cell>
          <cell r="M2293">
            <v>0</v>
          </cell>
          <cell r="N2293" t="str">
            <v>SENSE MODA</v>
          </cell>
          <cell r="O2293">
            <v>599.9</v>
          </cell>
        </row>
        <row r="2294">
          <cell r="A2294" t="str">
            <v>QC140063</v>
          </cell>
          <cell r="B2294" t="str">
            <v>PT CABALLERO</v>
          </cell>
          <cell r="C2294" t="str">
            <v>CHAMARRA</v>
          </cell>
          <cell r="D2294" t="str">
            <v>TRENDY</v>
          </cell>
          <cell r="E2294" t="str">
            <v>OTOÑO / INVIERNO</v>
          </cell>
          <cell r="F2294">
            <v>2020</v>
          </cell>
          <cell r="G2294" t="str">
            <v>42 SEMANA</v>
          </cell>
          <cell r="H2294" t="str">
            <v/>
          </cell>
          <cell r="I2294" t="str">
            <v>MANGA LARGA</v>
          </cell>
          <cell r="J2294" t="str">
            <v>REBAJAS</v>
          </cell>
          <cell r="K2294" t="str">
            <v>50% ALG / 50% POLIESTER</v>
          </cell>
          <cell r="L2294" t="str">
            <v>ATEMPORAL</v>
          </cell>
          <cell r="M2294" t="str">
            <v>-</v>
          </cell>
          <cell r="N2294" t="str">
            <v>SENSE MODA</v>
          </cell>
          <cell r="O2294">
            <v>699.9</v>
          </cell>
        </row>
        <row r="2295">
          <cell r="A2295" t="str">
            <v>QC140642</v>
          </cell>
          <cell r="B2295" t="str">
            <v>PT CABALLERO</v>
          </cell>
          <cell r="C2295" t="str">
            <v>CHAMARRA</v>
          </cell>
          <cell r="D2295" t="str">
            <v>TRENDY</v>
          </cell>
          <cell r="E2295" t="str">
            <v>OTOÑO / INVIERNO</v>
          </cell>
          <cell r="F2295">
            <v>2020</v>
          </cell>
          <cell r="G2295" t="str">
            <v>47 SEMANA</v>
          </cell>
          <cell r="H2295" t="str">
            <v/>
          </cell>
          <cell r="I2295" t="str">
            <v>MANGA LARGA</v>
          </cell>
          <cell r="J2295" t="str">
            <v>REBAJAS</v>
          </cell>
          <cell r="K2295">
            <v>0</v>
          </cell>
          <cell r="L2295">
            <v>0</v>
          </cell>
          <cell r="M2295" t="str">
            <v>LANZAMIENTO</v>
          </cell>
          <cell r="N2295" t="str">
            <v>SENSE MODA</v>
          </cell>
          <cell r="O2295">
            <v>799.9</v>
          </cell>
        </row>
        <row r="2296">
          <cell r="A2296" t="str">
            <v>QC140643</v>
          </cell>
          <cell r="B2296" t="str">
            <v>PT CABALLERO</v>
          </cell>
          <cell r="C2296" t="str">
            <v>CHAMARRA</v>
          </cell>
          <cell r="D2296">
            <v>0</v>
          </cell>
          <cell r="E2296" t="str">
            <v>OTOÑO / INVIERNO</v>
          </cell>
          <cell r="F2296" t="str">
            <v>2020</v>
          </cell>
          <cell r="G2296" t="str">
            <v>40 SEMANA</v>
          </cell>
          <cell r="H2296" t="str">
            <v>MANGA LARGA</v>
          </cell>
          <cell r="I2296" t="str">
            <v>MANGA LARGA</v>
          </cell>
          <cell r="J2296" t="str">
            <v>REBAJAS</v>
          </cell>
          <cell r="K2296" t="str">
            <v>-</v>
          </cell>
          <cell r="L2296" t="str">
            <v>ATEMPORAL</v>
          </cell>
          <cell r="M2296" t="str">
            <v>LANZAMIENTO</v>
          </cell>
          <cell r="N2296" t="str">
            <v>SENSE MODA</v>
          </cell>
          <cell r="O2296">
            <v>649.9</v>
          </cell>
        </row>
        <row r="2297">
          <cell r="A2297" t="str">
            <v>QC140644</v>
          </cell>
          <cell r="B2297" t="str">
            <v>PT CABALLERO</v>
          </cell>
          <cell r="C2297" t="str">
            <v>CHAMARRA</v>
          </cell>
          <cell r="D2297" t="str">
            <v>TRENDY</v>
          </cell>
          <cell r="E2297" t="str">
            <v>OTOÑO / INVIERNO</v>
          </cell>
          <cell r="F2297" t="str">
            <v>2020</v>
          </cell>
          <cell r="G2297" t="str">
            <v>46 SEMANA</v>
          </cell>
          <cell r="H2297" t="str">
            <v/>
          </cell>
          <cell r="I2297" t="str">
            <v>MANGA LARGA</v>
          </cell>
          <cell r="J2297" t="str">
            <v>REBAJAS</v>
          </cell>
          <cell r="K2297" t="str">
            <v>POLYESTER</v>
          </cell>
          <cell r="L2297" t="str">
            <v>ATEMPORAL</v>
          </cell>
          <cell r="M2297" t="str">
            <v>LANZAMIENTO</v>
          </cell>
          <cell r="N2297" t="str">
            <v>SENSE MODA</v>
          </cell>
          <cell r="O2297">
            <v>649.9</v>
          </cell>
        </row>
        <row r="2298">
          <cell r="A2298" t="str">
            <v>QC140645</v>
          </cell>
          <cell r="B2298" t="str">
            <v>PT CABALLERO</v>
          </cell>
          <cell r="C2298" t="str">
            <v>CHAMARRA</v>
          </cell>
          <cell r="D2298" t="str">
            <v>ADVANCE</v>
          </cell>
          <cell r="E2298" t="str">
            <v>OTOÑO / INVIERNO</v>
          </cell>
          <cell r="F2298" t="str">
            <v>2020</v>
          </cell>
          <cell r="G2298" t="str">
            <v>48 SEMANA</v>
          </cell>
          <cell r="H2298" t="str">
            <v/>
          </cell>
          <cell r="I2298">
            <v>0</v>
          </cell>
          <cell r="J2298" t="str">
            <v>REBAJAS</v>
          </cell>
          <cell r="K2298">
            <v>0</v>
          </cell>
          <cell r="L2298">
            <v>0</v>
          </cell>
          <cell r="M2298" t="str">
            <v>LANZAMIENTO</v>
          </cell>
          <cell r="N2298" t="str">
            <v>SENSE MODA</v>
          </cell>
          <cell r="O2298">
            <v>749.9</v>
          </cell>
        </row>
        <row r="2299">
          <cell r="A2299" t="str">
            <v>QC140646</v>
          </cell>
          <cell r="B2299" t="str">
            <v>PT CABALLERO</v>
          </cell>
          <cell r="C2299" t="str">
            <v>CHAMARRA</v>
          </cell>
          <cell r="D2299" t="str">
            <v>TRENDY</v>
          </cell>
          <cell r="E2299" t="str">
            <v>OTOÑO / INVIERNO</v>
          </cell>
          <cell r="F2299">
            <v>2020</v>
          </cell>
          <cell r="G2299" t="str">
            <v>42 SEMANA</v>
          </cell>
          <cell r="H2299">
            <v>0</v>
          </cell>
          <cell r="I2299" t="str">
            <v>MANGA LARGA</v>
          </cell>
          <cell r="J2299" t="str">
            <v>REBAJAS</v>
          </cell>
          <cell r="K2299" t="str">
            <v>-</v>
          </cell>
          <cell r="L2299" t="str">
            <v>ATEMPORAL</v>
          </cell>
          <cell r="M2299" t="str">
            <v>LANZAMIENTO</v>
          </cell>
          <cell r="N2299" t="str">
            <v>SENSE MODA</v>
          </cell>
          <cell r="O2299">
            <v>799.9</v>
          </cell>
        </row>
        <row r="2300">
          <cell r="A2300" t="str">
            <v>QC140647</v>
          </cell>
          <cell r="B2300" t="str">
            <v>PT CABALLERO</v>
          </cell>
          <cell r="C2300" t="str">
            <v>CHAMARRA</v>
          </cell>
          <cell r="D2300" t="str">
            <v>ADVANCE</v>
          </cell>
          <cell r="E2300" t="str">
            <v>OTOÑO / INVIERNO</v>
          </cell>
          <cell r="F2300">
            <v>2020</v>
          </cell>
          <cell r="G2300" t="str">
            <v>40 SEMANA</v>
          </cell>
          <cell r="H2300">
            <v>0</v>
          </cell>
          <cell r="I2300" t="str">
            <v>MANGA LARGA</v>
          </cell>
          <cell r="J2300" t="str">
            <v>REBAJAS</v>
          </cell>
          <cell r="K2300" t="str">
            <v>-</v>
          </cell>
          <cell r="L2300" t="str">
            <v>ATEMPORAL</v>
          </cell>
          <cell r="M2300" t="str">
            <v>LANZAMIENTO</v>
          </cell>
          <cell r="N2300" t="str">
            <v>SENSE MODA</v>
          </cell>
          <cell r="O2300">
            <v>799.9</v>
          </cell>
        </row>
        <row r="2301">
          <cell r="A2301" t="str">
            <v>QC140649</v>
          </cell>
          <cell r="B2301" t="str">
            <v>PT CABALLERO</v>
          </cell>
          <cell r="C2301" t="str">
            <v>CHAMARRA</v>
          </cell>
          <cell r="D2301" t="str">
            <v>TRENDY</v>
          </cell>
          <cell r="E2301" t="str">
            <v>OTOÑO / INVIERNO</v>
          </cell>
          <cell r="F2301">
            <v>2020</v>
          </cell>
          <cell r="G2301" t="str">
            <v>42 SEMANA</v>
          </cell>
          <cell r="H2301">
            <v>0</v>
          </cell>
          <cell r="I2301" t="str">
            <v>MANGA LARGA</v>
          </cell>
          <cell r="J2301" t="str">
            <v>REBAJAS</v>
          </cell>
          <cell r="K2301" t="str">
            <v>-</v>
          </cell>
          <cell r="L2301" t="str">
            <v>ATEMPORAL</v>
          </cell>
          <cell r="M2301" t="str">
            <v>LANZAMIENTO</v>
          </cell>
          <cell r="N2301" t="str">
            <v>SENSE MODA</v>
          </cell>
          <cell r="O2301">
            <v>749.9</v>
          </cell>
        </row>
        <row r="2302">
          <cell r="A2302" t="str">
            <v>QC140650</v>
          </cell>
          <cell r="B2302" t="str">
            <v>PT CABALLERO</v>
          </cell>
          <cell r="C2302" t="str">
            <v>CHAMARRA</v>
          </cell>
          <cell r="D2302">
            <v>0</v>
          </cell>
          <cell r="E2302" t="str">
            <v>OTOÑO / INVIERNO</v>
          </cell>
          <cell r="F2302" t="str">
            <v>2020</v>
          </cell>
          <cell r="G2302" t="str">
            <v>40 SEMANA</v>
          </cell>
          <cell r="H2302" t="str">
            <v>MANGA LARGA</v>
          </cell>
          <cell r="I2302" t="str">
            <v>MANGA LARGA</v>
          </cell>
          <cell r="J2302" t="str">
            <v>REBAJAS</v>
          </cell>
          <cell r="K2302" t="str">
            <v>-</v>
          </cell>
          <cell r="L2302" t="str">
            <v>ATEMPORAL</v>
          </cell>
          <cell r="M2302" t="str">
            <v>LANZAMIENTO</v>
          </cell>
          <cell r="N2302" t="str">
            <v>SENSE MODA</v>
          </cell>
          <cell r="O2302">
            <v>799.9</v>
          </cell>
        </row>
        <row r="2303">
          <cell r="A2303" t="str">
            <v>QC140651</v>
          </cell>
          <cell r="B2303" t="str">
            <v>PT CABALLERO</v>
          </cell>
          <cell r="C2303" t="str">
            <v>CHAMARRA</v>
          </cell>
          <cell r="D2303" t="str">
            <v>CORE</v>
          </cell>
          <cell r="E2303" t="str">
            <v>OTOÑO / INVIERNO</v>
          </cell>
          <cell r="F2303">
            <v>2020</v>
          </cell>
          <cell r="G2303" t="str">
            <v>47 SEMANA</v>
          </cell>
          <cell r="H2303" t="str">
            <v/>
          </cell>
          <cell r="I2303" t="str">
            <v>MANGA LARGA</v>
          </cell>
          <cell r="J2303" t="str">
            <v>REBAJAS</v>
          </cell>
          <cell r="K2303" t="str">
            <v>POLYESTER</v>
          </cell>
          <cell r="L2303" t="str">
            <v>ATEMPORAL</v>
          </cell>
          <cell r="M2303" t="str">
            <v>LANZAMIENTO</v>
          </cell>
          <cell r="N2303" t="str">
            <v>SENSE MODA</v>
          </cell>
          <cell r="O2303">
            <v>599.9</v>
          </cell>
        </row>
        <row r="2304">
          <cell r="A2304" t="str">
            <v>QC140653</v>
          </cell>
          <cell r="B2304" t="str">
            <v>PT CABALLERO</v>
          </cell>
          <cell r="C2304" t="str">
            <v>CHAMARRA</v>
          </cell>
          <cell r="D2304">
            <v>0</v>
          </cell>
          <cell r="E2304" t="str">
            <v>OTOÑO / INVIERNO</v>
          </cell>
          <cell r="F2304" t="str">
            <v>2020</v>
          </cell>
          <cell r="G2304" t="str">
            <v>40 SEMANA</v>
          </cell>
          <cell r="H2304" t="str">
            <v/>
          </cell>
          <cell r="I2304" t="str">
            <v>MANGA LARGA</v>
          </cell>
          <cell r="J2304" t="str">
            <v>REBAJAS</v>
          </cell>
          <cell r="K2304" t="str">
            <v>-</v>
          </cell>
          <cell r="L2304" t="str">
            <v>ATEMPORAL</v>
          </cell>
          <cell r="M2304" t="str">
            <v>LANZAMIENTO</v>
          </cell>
          <cell r="N2304" t="str">
            <v>SENSE MODA</v>
          </cell>
          <cell r="O2304">
            <v>999.9</v>
          </cell>
        </row>
        <row r="2305">
          <cell r="A2305" t="str">
            <v>QC140654</v>
          </cell>
          <cell r="B2305" t="str">
            <v>PT CABALLERO</v>
          </cell>
          <cell r="C2305" t="str">
            <v>CHAMARRA</v>
          </cell>
          <cell r="D2305">
            <v>0</v>
          </cell>
          <cell r="E2305" t="str">
            <v>OTOÑO / INVIERNO</v>
          </cell>
          <cell r="F2305" t="str">
            <v>2020</v>
          </cell>
          <cell r="G2305" t="str">
            <v>40 SEMANA</v>
          </cell>
          <cell r="H2305" t="str">
            <v/>
          </cell>
          <cell r="I2305" t="str">
            <v>MANGA LARGA</v>
          </cell>
          <cell r="J2305" t="str">
            <v>REBAJAS</v>
          </cell>
          <cell r="K2305" t="str">
            <v>-</v>
          </cell>
          <cell r="L2305" t="str">
            <v>ATEMPORAL</v>
          </cell>
          <cell r="M2305" t="str">
            <v>LANZAMIENTO</v>
          </cell>
          <cell r="N2305" t="str">
            <v>SENSE MODA</v>
          </cell>
          <cell r="O2305">
            <v>499.9</v>
          </cell>
        </row>
        <row r="2306">
          <cell r="A2306" t="str">
            <v>QC140655</v>
          </cell>
          <cell r="B2306" t="str">
            <v>PT CABALLERO</v>
          </cell>
          <cell r="C2306" t="str">
            <v>CHAMARRA</v>
          </cell>
          <cell r="D2306" t="str">
            <v>ADVANCE</v>
          </cell>
          <cell r="E2306" t="str">
            <v>OTOÑO / INVIERNO</v>
          </cell>
          <cell r="F2306">
            <v>2020</v>
          </cell>
          <cell r="G2306" t="str">
            <v>40 SEMANA</v>
          </cell>
          <cell r="H2306">
            <v>0</v>
          </cell>
          <cell r="I2306" t="str">
            <v>MANGA LARGA</v>
          </cell>
          <cell r="J2306" t="str">
            <v>REBAJAS</v>
          </cell>
          <cell r="K2306" t="str">
            <v>-</v>
          </cell>
          <cell r="L2306" t="str">
            <v>ATEMPORAL</v>
          </cell>
          <cell r="M2306" t="str">
            <v>LANZAMIENTO</v>
          </cell>
          <cell r="N2306" t="str">
            <v>SENSE MODA</v>
          </cell>
          <cell r="O2306">
            <v>699.9</v>
          </cell>
        </row>
        <row r="2307">
          <cell r="A2307" t="str">
            <v>QC140656</v>
          </cell>
          <cell r="B2307" t="str">
            <v>PT CABALLERO</v>
          </cell>
          <cell r="C2307" t="str">
            <v>CHAMARRA</v>
          </cell>
          <cell r="D2307" t="str">
            <v>TRENDY</v>
          </cell>
          <cell r="E2307" t="str">
            <v>OTOÑO / INVIERNO</v>
          </cell>
          <cell r="F2307">
            <v>2020</v>
          </cell>
          <cell r="G2307" t="str">
            <v>46 SEMANA</v>
          </cell>
          <cell r="H2307" t="str">
            <v/>
          </cell>
          <cell r="I2307" t="str">
            <v>MANGA LARGA</v>
          </cell>
          <cell r="J2307" t="str">
            <v>REBAJAS</v>
          </cell>
          <cell r="K2307" t="str">
            <v>POLYESTER</v>
          </cell>
          <cell r="L2307" t="str">
            <v>ATEMPORAL</v>
          </cell>
          <cell r="M2307" t="str">
            <v>LANZAMIENTO</v>
          </cell>
          <cell r="N2307" t="str">
            <v>SENSE MODA</v>
          </cell>
          <cell r="O2307">
            <v>649.9</v>
          </cell>
        </row>
        <row r="2308">
          <cell r="A2308" t="str">
            <v>QC140658</v>
          </cell>
          <cell r="B2308" t="str">
            <v>PT CABALLERO</v>
          </cell>
          <cell r="C2308" t="str">
            <v>CHAMARRA</v>
          </cell>
          <cell r="D2308" t="str">
            <v>CORE</v>
          </cell>
          <cell r="E2308" t="str">
            <v>OTOÑO / INVIERNO</v>
          </cell>
          <cell r="F2308">
            <v>2020</v>
          </cell>
          <cell r="G2308" t="str">
            <v>47 SEMANA</v>
          </cell>
          <cell r="H2308">
            <v>0</v>
          </cell>
          <cell r="I2308" t="str">
            <v>MANGA LARGA</v>
          </cell>
          <cell r="J2308" t="str">
            <v>REBAJAS</v>
          </cell>
          <cell r="K2308" t="str">
            <v>POLYESTER</v>
          </cell>
          <cell r="L2308" t="str">
            <v>ATEMPORAL</v>
          </cell>
          <cell r="M2308" t="str">
            <v>LANZAMIENTO</v>
          </cell>
          <cell r="N2308" t="str">
            <v>SENSE MODA</v>
          </cell>
          <cell r="O2308">
            <v>649.9</v>
          </cell>
        </row>
        <row r="2309">
          <cell r="A2309" t="str">
            <v>QC140659</v>
          </cell>
          <cell r="B2309" t="str">
            <v>PT CABALLERO</v>
          </cell>
          <cell r="C2309" t="str">
            <v>CHAMARRA</v>
          </cell>
          <cell r="D2309" t="str">
            <v>ADVANCE</v>
          </cell>
          <cell r="E2309" t="str">
            <v>OTOÑO / INVIERNO</v>
          </cell>
          <cell r="F2309">
            <v>2020</v>
          </cell>
          <cell r="G2309" t="str">
            <v>48 SEMANA</v>
          </cell>
          <cell r="H2309">
            <v>0</v>
          </cell>
          <cell r="I2309" t="str">
            <v>MANGA LARGA</v>
          </cell>
          <cell r="J2309" t="str">
            <v>REBAJAS</v>
          </cell>
          <cell r="K2309">
            <v>0</v>
          </cell>
          <cell r="L2309">
            <v>0</v>
          </cell>
          <cell r="M2309" t="str">
            <v>LANZAMIENTO</v>
          </cell>
          <cell r="N2309" t="str">
            <v>SENSE MODA</v>
          </cell>
          <cell r="O2309">
            <v>799.9</v>
          </cell>
        </row>
        <row r="2310">
          <cell r="A2310" t="str">
            <v>QC140660</v>
          </cell>
          <cell r="B2310" t="str">
            <v>PT CABALLERO</v>
          </cell>
          <cell r="C2310" t="str">
            <v>CHAMARRA</v>
          </cell>
          <cell r="D2310" t="str">
            <v>ADVANCE</v>
          </cell>
          <cell r="E2310" t="str">
            <v>OTOÑO / INVIERNO</v>
          </cell>
          <cell r="F2310">
            <v>2020</v>
          </cell>
          <cell r="G2310" t="str">
            <v>50 SEMANA</v>
          </cell>
          <cell r="H2310">
            <v>0</v>
          </cell>
          <cell r="I2310" t="str">
            <v>MANGA LARGA</v>
          </cell>
          <cell r="J2310" t="str">
            <v>REBAJAS</v>
          </cell>
          <cell r="K2310">
            <v>0</v>
          </cell>
          <cell r="L2310">
            <v>0</v>
          </cell>
          <cell r="M2310">
            <v>0</v>
          </cell>
          <cell r="N2310" t="str">
            <v>ROOSEVELT</v>
          </cell>
          <cell r="O2310">
            <v>699.9</v>
          </cell>
        </row>
        <row r="2311">
          <cell r="A2311" t="str">
            <v>QC140661</v>
          </cell>
          <cell r="B2311" t="str">
            <v>PT CABALLERO</v>
          </cell>
          <cell r="C2311" t="str">
            <v>CHAMARRA</v>
          </cell>
          <cell r="D2311" t="str">
            <v>ADVANCE</v>
          </cell>
          <cell r="E2311" t="str">
            <v>OTOÑO / INVIERNO</v>
          </cell>
          <cell r="F2311">
            <v>2020</v>
          </cell>
          <cell r="G2311" t="str">
            <v>50 SEMANA</v>
          </cell>
          <cell r="H2311">
            <v>0</v>
          </cell>
          <cell r="I2311" t="str">
            <v>MANGA LARGA</v>
          </cell>
          <cell r="J2311" t="str">
            <v>REBAJAS</v>
          </cell>
          <cell r="K2311">
            <v>0</v>
          </cell>
          <cell r="L2311">
            <v>0</v>
          </cell>
          <cell r="M2311">
            <v>0</v>
          </cell>
          <cell r="N2311" t="str">
            <v>ROOSEVELT</v>
          </cell>
          <cell r="O2311">
            <v>699.9</v>
          </cell>
        </row>
        <row r="2312">
          <cell r="A2312" t="str">
            <v>QC140662</v>
          </cell>
          <cell r="B2312" t="str">
            <v>PT CABALLERO</v>
          </cell>
          <cell r="C2312" t="str">
            <v>CHAMARRA</v>
          </cell>
          <cell r="D2312" t="str">
            <v>ADVANCE</v>
          </cell>
          <cell r="E2312" t="str">
            <v>OTOÑO / INVIERNO</v>
          </cell>
          <cell r="F2312">
            <v>2020</v>
          </cell>
          <cell r="G2312" t="str">
            <v>50 SEMANA</v>
          </cell>
          <cell r="H2312">
            <v>0</v>
          </cell>
          <cell r="I2312" t="str">
            <v>MANGA LARGA</v>
          </cell>
          <cell r="J2312" t="str">
            <v>REBAJAS</v>
          </cell>
          <cell r="K2312">
            <v>0</v>
          </cell>
          <cell r="L2312">
            <v>0</v>
          </cell>
          <cell r="M2312">
            <v>0</v>
          </cell>
          <cell r="N2312" t="str">
            <v>ROOSEVELT</v>
          </cell>
          <cell r="O2312">
            <v>699.9</v>
          </cell>
        </row>
        <row r="2313">
          <cell r="A2313" t="str">
            <v>QC140663</v>
          </cell>
          <cell r="B2313" t="str">
            <v>PT CABALLERO</v>
          </cell>
          <cell r="C2313" t="str">
            <v>CHAMARRA</v>
          </cell>
          <cell r="D2313" t="str">
            <v>ADVANCE</v>
          </cell>
          <cell r="E2313" t="str">
            <v>OTOÑO / INVIERNO</v>
          </cell>
          <cell r="F2313">
            <v>2020</v>
          </cell>
          <cell r="G2313" t="str">
            <v>50 SEMANA</v>
          </cell>
          <cell r="H2313">
            <v>0</v>
          </cell>
          <cell r="I2313" t="str">
            <v>MANGA LARGA</v>
          </cell>
          <cell r="J2313" t="str">
            <v>REBAJAS</v>
          </cell>
          <cell r="K2313">
            <v>0</v>
          </cell>
          <cell r="L2313">
            <v>0</v>
          </cell>
          <cell r="M2313">
            <v>0</v>
          </cell>
          <cell r="N2313" t="str">
            <v>ROOSEVELT</v>
          </cell>
          <cell r="O2313">
            <v>899.9</v>
          </cell>
        </row>
        <row r="2314">
          <cell r="A2314" t="str">
            <v>QC140664</v>
          </cell>
          <cell r="B2314" t="str">
            <v>PT CABALLERO</v>
          </cell>
          <cell r="C2314" t="str">
            <v>CHAMARRA</v>
          </cell>
          <cell r="D2314" t="str">
            <v>ADVANCE</v>
          </cell>
          <cell r="E2314" t="str">
            <v>OTOÑO / INVIERNO</v>
          </cell>
          <cell r="F2314">
            <v>2020</v>
          </cell>
          <cell r="G2314" t="str">
            <v>50 SEMANA</v>
          </cell>
          <cell r="H2314">
            <v>0</v>
          </cell>
          <cell r="I2314" t="str">
            <v>MANGA LARGA</v>
          </cell>
          <cell r="J2314" t="str">
            <v>REBAJAS</v>
          </cell>
          <cell r="K2314">
            <v>0</v>
          </cell>
          <cell r="L2314">
            <v>0</v>
          </cell>
          <cell r="M2314">
            <v>0</v>
          </cell>
          <cell r="N2314" t="str">
            <v>ROOSEVELT</v>
          </cell>
          <cell r="O2314">
            <v>899.9</v>
          </cell>
        </row>
        <row r="2315">
          <cell r="A2315" t="str">
            <v>QC140665</v>
          </cell>
          <cell r="B2315" t="str">
            <v>PT CABALLERO</v>
          </cell>
          <cell r="C2315" t="str">
            <v>CHAMARRA</v>
          </cell>
          <cell r="D2315" t="str">
            <v>ADVANCE</v>
          </cell>
          <cell r="E2315" t="str">
            <v>OTOÑO / INVIERNO</v>
          </cell>
          <cell r="F2315">
            <v>2020</v>
          </cell>
          <cell r="G2315" t="str">
            <v>52 SEMANA</v>
          </cell>
          <cell r="H2315">
            <v>0</v>
          </cell>
          <cell r="I2315" t="str">
            <v>MANGA LARGA</v>
          </cell>
          <cell r="J2315" t="str">
            <v>LINEA</v>
          </cell>
          <cell r="K2315">
            <v>0</v>
          </cell>
          <cell r="L2315">
            <v>0</v>
          </cell>
          <cell r="M2315" t="str">
            <v>LANZAMIENTO</v>
          </cell>
          <cell r="N2315" t="str">
            <v>SENSE MODA</v>
          </cell>
          <cell r="O2315">
            <v>999.9</v>
          </cell>
        </row>
        <row r="2316">
          <cell r="A2316" t="str">
            <v>QC140668</v>
          </cell>
          <cell r="B2316" t="str">
            <v>PT CABALLERO</v>
          </cell>
          <cell r="C2316" t="str">
            <v>CHAMARRA</v>
          </cell>
          <cell r="D2316" t="str">
            <v>ADVANCE</v>
          </cell>
          <cell r="E2316" t="str">
            <v>OTOÑO / INVIERNO</v>
          </cell>
          <cell r="F2316">
            <v>2020</v>
          </cell>
          <cell r="G2316" t="str">
            <v>52 SEMANA</v>
          </cell>
          <cell r="H2316">
            <v>0</v>
          </cell>
          <cell r="I2316" t="str">
            <v>MANGA LARGA</v>
          </cell>
          <cell r="J2316" t="str">
            <v>LINEA</v>
          </cell>
          <cell r="K2316">
            <v>0</v>
          </cell>
          <cell r="L2316">
            <v>0</v>
          </cell>
          <cell r="M2316" t="str">
            <v>LANZAMIENTO</v>
          </cell>
          <cell r="N2316" t="str">
            <v>SENSE MODA</v>
          </cell>
          <cell r="O2316">
            <v>899.9</v>
          </cell>
        </row>
        <row r="2317">
          <cell r="A2317" t="str">
            <v>QC140669</v>
          </cell>
          <cell r="B2317" t="str">
            <v>PT CABALLERO</v>
          </cell>
          <cell r="C2317" t="str">
            <v>CHAMARRA</v>
          </cell>
          <cell r="D2317" t="str">
            <v>ADVANCE</v>
          </cell>
          <cell r="E2317" t="str">
            <v>OTOÑO / INVIERNO</v>
          </cell>
          <cell r="F2317">
            <v>2020</v>
          </cell>
          <cell r="G2317" t="str">
            <v>49 SEMANA</v>
          </cell>
          <cell r="H2317">
            <v>0</v>
          </cell>
          <cell r="I2317" t="str">
            <v>MANGA LARGA</v>
          </cell>
          <cell r="J2317" t="str">
            <v>REBAJAS</v>
          </cell>
          <cell r="K2317">
            <v>0</v>
          </cell>
          <cell r="L2317">
            <v>0</v>
          </cell>
          <cell r="M2317">
            <v>0</v>
          </cell>
          <cell r="N2317" t="str">
            <v>SENSE MODA</v>
          </cell>
          <cell r="O2317">
            <v>749.9</v>
          </cell>
        </row>
        <row r="2318">
          <cell r="A2318" t="str">
            <v>QC140675</v>
          </cell>
          <cell r="B2318" t="str">
            <v>PT CABALLERO</v>
          </cell>
          <cell r="C2318" t="str">
            <v>CHAMARRA</v>
          </cell>
          <cell r="D2318" t="str">
            <v>CLEAN</v>
          </cell>
          <cell r="E2318" t="str">
            <v>OTOÑO / INVIERNO</v>
          </cell>
          <cell r="F2318">
            <v>2020</v>
          </cell>
          <cell r="G2318" t="str">
            <v>50 SEMANA</v>
          </cell>
          <cell r="H2318">
            <v>0</v>
          </cell>
          <cell r="I2318">
            <v>0</v>
          </cell>
          <cell r="J2318">
            <v>0</v>
          </cell>
          <cell r="K2318">
            <v>0</v>
          </cell>
          <cell r="L2318">
            <v>0</v>
          </cell>
          <cell r="M2318">
            <v>0</v>
          </cell>
          <cell r="N2318" t="str">
            <v>SENSE MODA</v>
          </cell>
          <cell r="O2318">
            <v>599.9</v>
          </cell>
        </row>
        <row r="2319">
          <cell r="A2319" t="str">
            <v>QC14A177</v>
          </cell>
          <cell r="B2319" t="str">
            <v>PT CABALLERO</v>
          </cell>
          <cell r="C2319" t="str">
            <v>CHAMARRA</v>
          </cell>
          <cell r="D2319" t="str">
            <v>TRENDY</v>
          </cell>
          <cell r="E2319" t="str">
            <v>OTOÑO / INVIERNO</v>
          </cell>
          <cell r="F2319">
            <v>2010</v>
          </cell>
          <cell r="G2319" t="str">
            <v>38 SEMANA</v>
          </cell>
          <cell r="H2319">
            <v>0</v>
          </cell>
          <cell r="I2319" t="str">
            <v>-</v>
          </cell>
          <cell r="J2319" t="str">
            <v>RECALL</v>
          </cell>
          <cell r="K2319" t="str">
            <v>GABARDINA</v>
          </cell>
          <cell r="L2319" t="str">
            <v>CIUDADES</v>
          </cell>
          <cell r="M2319" t="str">
            <v>-</v>
          </cell>
          <cell r="N2319" t="str">
            <v>GREEN LANDER, S.A. DE C.V.</v>
          </cell>
          <cell r="O2319">
            <v>799.9</v>
          </cell>
        </row>
        <row r="2320">
          <cell r="A2320" t="str">
            <v>QC14A294</v>
          </cell>
          <cell r="B2320" t="str">
            <v>PT CABALLERO</v>
          </cell>
          <cell r="C2320" t="str">
            <v>CHAMARRA</v>
          </cell>
          <cell r="D2320" t="str">
            <v>TRENDY</v>
          </cell>
          <cell r="E2320" t="str">
            <v>PRIMAVERA / VERANO</v>
          </cell>
          <cell r="F2320">
            <v>2013</v>
          </cell>
          <cell r="G2320" t="str">
            <v>16 SEMANA</v>
          </cell>
          <cell r="H2320">
            <v>0</v>
          </cell>
          <cell r="I2320" t="str">
            <v>MANGA LARGA</v>
          </cell>
          <cell r="J2320" t="str">
            <v>1RAS. REBAJAS OI-13  (2 ENERO)</v>
          </cell>
          <cell r="K2320" t="str">
            <v>-</v>
          </cell>
          <cell r="L2320" t="str">
            <v>-</v>
          </cell>
          <cell r="M2320" t="str">
            <v>-</v>
          </cell>
          <cell r="N2320" t="str">
            <v>CEDEMO</v>
          </cell>
          <cell r="O2320">
            <v>349.9</v>
          </cell>
        </row>
        <row r="2321">
          <cell r="A2321" t="str">
            <v>QC14A313</v>
          </cell>
          <cell r="B2321" t="str">
            <v>PT CABALLERO</v>
          </cell>
          <cell r="C2321" t="str">
            <v>CHAMARRA</v>
          </cell>
          <cell r="D2321" t="str">
            <v>TRENDY</v>
          </cell>
          <cell r="E2321" t="str">
            <v>OTOÑO / INVIERNO</v>
          </cell>
          <cell r="F2321">
            <v>0</v>
          </cell>
          <cell r="G2321" t="str">
            <v>49 SEMANA</v>
          </cell>
          <cell r="H2321" t="str">
            <v>-</v>
          </cell>
          <cell r="I2321" t="str">
            <v>MANGA CORTA</v>
          </cell>
          <cell r="J2321" t="str">
            <v>REBAJAS</v>
          </cell>
          <cell r="K2321">
            <v>0</v>
          </cell>
          <cell r="L2321" t="str">
            <v>RETRO</v>
          </cell>
          <cell r="M2321">
            <v>0</v>
          </cell>
          <cell r="N2321" t="str">
            <v>TEINME</v>
          </cell>
          <cell r="O2321">
            <v>549.9</v>
          </cell>
        </row>
        <row r="2322">
          <cell r="A2322" t="str">
            <v>QC14A378</v>
          </cell>
          <cell r="B2322" t="str">
            <v>PT CABALLERO</v>
          </cell>
          <cell r="C2322" t="str">
            <v>CHAMARRA</v>
          </cell>
          <cell r="D2322" t="str">
            <v>VANGUARDIA</v>
          </cell>
          <cell r="E2322" t="str">
            <v>OTOÑO / INVIERNO</v>
          </cell>
          <cell r="F2322">
            <v>2015</v>
          </cell>
          <cell r="G2322" t="str">
            <v>42 SEMANA</v>
          </cell>
          <cell r="H2322">
            <v>0</v>
          </cell>
          <cell r="I2322" t="str">
            <v>MANGA LARGA</v>
          </cell>
          <cell r="J2322" t="str">
            <v>REBAJAS OTO - INV 2016</v>
          </cell>
          <cell r="K2322" t="str">
            <v>PU</v>
          </cell>
          <cell r="L2322" t="str">
            <v>-</v>
          </cell>
          <cell r="M2322" t="str">
            <v>-</v>
          </cell>
          <cell r="N2322" t="str">
            <v>JOSE TAWIL</v>
          </cell>
          <cell r="O2322">
            <v>549.9</v>
          </cell>
        </row>
        <row r="2323">
          <cell r="A2323" t="str">
            <v>QC14A415</v>
          </cell>
          <cell r="B2323" t="str">
            <v>PT CABALLERO</v>
          </cell>
          <cell r="C2323" t="str">
            <v>CHAMARRA</v>
          </cell>
          <cell r="D2323" t="str">
            <v>TRENDY</v>
          </cell>
          <cell r="E2323" t="str">
            <v>OTOÑO / INVIERNO</v>
          </cell>
          <cell r="F2323">
            <v>0</v>
          </cell>
          <cell r="G2323" t="str">
            <v>54 SEMANA</v>
          </cell>
          <cell r="H2323" t="str">
            <v>CAPUCHA</v>
          </cell>
          <cell r="I2323" t="str">
            <v>MANGA LARGA</v>
          </cell>
          <cell r="J2323" t="str">
            <v>REBAJAS</v>
          </cell>
          <cell r="K2323" t="str">
            <v>Varios</v>
          </cell>
          <cell r="L2323" t="str">
            <v>CITY PUNK</v>
          </cell>
          <cell r="M2323" t="str">
            <v>-</v>
          </cell>
          <cell r="N2323" t="str">
            <v>ROOSVELT</v>
          </cell>
          <cell r="O2323">
            <v>599.9</v>
          </cell>
        </row>
        <row r="2324">
          <cell r="A2324" t="str">
            <v>QC14A437</v>
          </cell>
          <cell r="B2324" t="str">
            <v>PT CABALLERO</v>
          </cell>
          <cell r="C2324" t="str">
            <v>CHAMARRA</v>
          </cell>
          <cell r="D2324" t="str">
            <v>VANGUARDIA</v>
          </cell>
          <cell r="E2324" t="str">
            <v>OTOÑO / INVIERNO</v>
          </cell>
          <cell r="F2324">
            <v>2016</v>
          </cell>
          <cell r="G2324" t="str">
            <v>46 SEMANA</v>
          </cell>
          <cell r="H2324" t="str">
            <v>CUELLO REDONDO</v>
          </cell>
          <cell r="I2324" t="str">
            <v>MANGA LARGA</v>
          </cell>
          <cell r="J2324" t="str">
            <v>REBAJAS OTO - INV 2016</v>
          </cell>
          <cell r="K2324" t="str">
            <v>Varios</v>
          </cell>
          <cell r="L2324" t="str">
            <v>VIAJERO</v>
          </cell>
          <cell r="M2324" t="str">
            <v>-</v>
          </cell>
          <cell r="N2324" t="str">
            <v>HI POWER</v>
          </cell>
          <cell r="O2324">
            <v>649.9</v>
          </cell>
        </row>
        <row r="2325">
          <cell r="A2325" t="str">
            <v>QC14A455</v>
          </cell>
          <cell r="B2325" t="str">
            <v>PT CABALLERO</v>
          </cell>
          <cell r="C2325" t="str">
            <v>CHAMARRA</v>
          </cell>
          <cell r="D2325" t="str">
            <v>VANGUARDIA</v>
          </cell>
          <cell r="E2325" t="str">
            <v>OTOÑO / INVIERNO</v>
          </cell>
          <cell r="F2325">
            <v>2016</v>
          </cell>
          <cell r="G2325" t="str">
            <v>51 SEMANA</v>
          </cell>
          <cell r="H2325" t="str">
            <v>CAPUCHA</v>
          </cell>
          <cell r="I2325" t="str">
            <v>MANGA LARGA</v>
          </cell>
          <cell r="J2325" t="str">
            <v>REBAJAS OTO - INV 2016</v>
          </cell>
          <cell r="K2325" t="str">
            <v>NYLON</v>
          </cell>
          <cell r="L2325" t="str">
            <v>ICEBERG</v>
          </cell>
          <cell r="M2325" t="str">
            <v>LANZAMIENTO</v>
          </cell>
          <cell r="N2325" t="str">
            <v>ROOSVELT</v>
          </cell>
          <cell r="O2325">
            <v>749.9</v>
          </cell>
        </row>
        <row r="2326">
          <cell r="A2326" t="str">
            <v>QC14A490</v>
          </cell>
          <cell r="B2326" t="str">
            <v>PT CABALLERO</v>
          </cell>
          <cell r="C2326" t="str">
            <v>CHAMARRA</v>
          </cell>
          <cell r="D2326" t="str">
            <v>VANGUARDIA</v>
          </cell>
          <cell r="E2326" t="str">
            <v>OTOÑO / INVIERNO</v>
          </cell>
          <cell r="F2326">
            <v>2017</v>
          </cell>
          <cell r="G2326" t="str">
            <v>36 SEMANA</v>
          </cell>
          <cell r="H2326" t="str">
            <v>CAPUCHA</v>
          </cell>
          <cell r="I2326" t="str">
            <v>MANGA LARGA</v>
          </cell>
          <cell r="J2326" t="str">
            <v>REBAJAS OTO - INV 2017</v>
          </cell>
          <cell r="K2326" t="str">
            <v>NYLON LIGERO</v>
          </cell>
          <cell r="L2326" t="str">
            <v>TECHSPORT</v>
          </cell>
          <cell r="M2326" t="str">
            <v>LANZAMIENTO</v>
          </cell>
          <cell r="N2326" t="str">
            <v>HI POWER</v>
          </cell>
          <cell r="O2326">
            <v>599.9</v>
          </cell>
        </row>
        <row r="2327">
          <cell r="A2327" t="str">
            <v>QC14A492</v>
          </cell>
          <cell r="B2327" t="str">
            <v>PT CABALLERO</v>
          </cell>
          <cell r="C2327" t="str">
            <v>CHAMARRA</v>
          </cell>
          <cell r="D2327" t="str">
            <v>TRENDY</v>
          </cell>
          <cell r="E2327" t="str">
            <v>OTOÑO / INVIERNO</v>
          </cell>
          <cell r="F2327">
            <v>2017</v>
          </cell>
          <cell r="G2327" t="str">
            <v>41 SEMANA</v>
          </cell>
          <cell r="H2327" t="str">
            <v>CAPUCHA</v>
          </cell>
          <cell r="I2327" t="str">
            <v>MANGA LARGA</v>
          </cell>
          <cell r="J2327" t="str">
            <v>REBAJAS OTO - INV 2017</v>
          </cell>
          <cell r="K2327" t="str">
            <v>NYLON LIGERO</v>
          </cell>
          <cell r="L2327" t="str">
            <v>TECHSPORT</v>
          </cell>
          <cell r="M2327" t="str">
            <v>LANZAMIENTO</v>
          </cell>
          <cell r="N2327" t="str">
            <v>HI POWER</v>
          </cell>
          <cell r="O2327">
            <v>1399.9</v>
          </cell>
        </row>
        <row r="2328">
          <cell r="A2328" t="str">
            <v>QC14A493</v>
          </cell>
          <cell r="B2328" t="str">
            <v>PT CABALLERO</v>
          </cell>
          <cell r="C2328" t="str">
            <v>CHAMARRA</v>
          </cell>
          <cell r="D2328" t="str">
            <v>TRENDY</v>
          </cell>
          <cell r="E2328" t="str">
            <v>OTOÑO / INVIERNO</v>
          </cell>
          <cell r="F2328">
            <v>2017</v>
          </cell>
          <cell r="G2328" t="str">
            <v>52 SEMANA</v>
          </cell>
          <cell r="H2328" t="str">
            <v>CUELLO ALTO</v>
          </cell>
          <cell r="I2328" t="str">
            <v>MANGA LARGA</v>
          </cell>
          <cell r="J2328" t="str">
            <v>REBAJAS OTO - INV 2017</v>
          </cell>
          <cell r="K2328" t="str">
            <v>NYLON LIGERO</v>
          </cell>
          <cell r="L2328" t="str">
            <v>TECHSPORT</v>
          </cell>
          <cell r="M2328" t="str">
            <v>LANZAMIENTO</v>
          </cell>
          <cell r="N2328" t="str">
            <v>HI POWER</v>
          </cell>
          <cell r="O2328">
            <v>649.9</v>
          </cell>
        </row>
        <row r="2329">
          <cell r="A2329" t="str">
            <v>QC14A503</v>
          </cell>
          <cell r="B2329" t="str">
            <v>PT CABALLERO</v>
          </cell>
          <cell r="C2329" t="str">
            <v>CHAMARRA</v>
          </cell>
          <cell r="D2329" t="str">
            <v>TRENDY</v>
          </cell>
          <cell r="E2329" t="str">
            <v>OTOÑO / INVIERNO</v>
          </cell>
          <cell r="F2329">
            <v>2017</v>
          </cell>
          <cell r="G2329" t="str">
            <v>52 SEMANA</v>
          </cell>
          <cell r="H2329" t="str">
            <v>CAPUCHA</v>
          </cell>
          <cell r="I2329" t="str">
            <v>MANGA LARGA</v>
          </cell>
          <cell r="J2329" t="str">
            <v>REBAJAS OTO - INV 2017</v>
          </cell>
          <cell r="K2329" t="str">
            <v>GABARDINA</v>
          </cell>
          <cell r="L2329" t="str">
            <v>FUTURE CAMO</v>
          </cell>
          <cell r="M2329" t="str">
            <v>LANZAMIENTO</v>
          </cell>
          <cell r="N2329" t="str">
            <v>HI POWER</v>
          </cell>
          <cell r="O2329">
            <v>749.9</v>
          </cell>
        </row>
        <row r="2330">
          <cell r="A2330" t="str">
            <v>QC14A506</v>
          </cell>
          <cell r="B2330" t="str">
            <v>PT CABALLERO</v>
          </cell>
          <cell r="C2330" t="str">
            <v>CHAMARRA</v>
          </cell>
          <cell r="D2330" t="str">
            <v>TRENDY</v>
          </cell>
          <cell r="E2330" t="str">
            <v>PRIMAVERA / VERANO</v>
          </cell>
          <cell r="F2330">
            <v>2017</v>
          </cell>
          <cell r="G2330" t="str">
            <v>19 SEMANA</v>
          </cell>
          <cell r="H2330" t="str">
            <v>CUELLO REDONDO</v>
          </cell>
          <cell r="I2330" t="str">
            <v>MANGA LARGA</v>
          </cell>
          <cell r="J2330" t="str">
            <v>REBAJAS PRI - VER 2017</v>
          </cell>
          <cell r="K2330" t="str">
            <v>POLYESTER</v>
          </cell>
          <cell r="L2330" t="str">
            <v>ENGELANDS</v>
          </cell>
          <cell r="M2330" t="str">
            <v>LANZAMIENTO</v>
          </cell>
          <cell r="N2330" t="str">
            <v>ELIAS</v>
          </cell>
          <cell r="O2330">
            <v>549.9</v>
          </cell>
        </row>
        <row r="2331">
          <cell r="A2331" t="str">
            <v>QC14A507</v>
          </cell>
          <cell r="B2331" t="str">
            <v>PT CABALLERO</v>
          </cell>
          <cell r="C2331" t="str">
            <v>CHAMARRA</v>
          </cell>
          <cell r="D2331" t="str">
            <v>TRENDY</v>
          </cell>
          <cell r="E2331" t="str">
            <v>PRIMAVERA / VERANO</v>
          </cell>
          <cell r="F2331">
            <v>0</v>
          </cell>
          <cell r="G2331" t="str">
            <v>19 SEMANA</v>
          </cell>
          <cell r="H2331" t="str">
            <v>CUELLO REDONDO</v>
          </cell>
          <cell r="I2331" t="str">
            <v>MANGA LARGA</v>
          </cell>
          <cell r="J2331" t="str">
            <v>REBAJAS</v>
          </cell>
          <cell r="K2331" t="str">
            <v>100% POLIESTER</v>
          </cell>
          <cell r="L2331" t="str">
            <v>ENGELANDS</v>
          </cell>
          <cell r="M2331" t="str">
            <v>LANZAMIENTO</v>
          </cell>
          <cell r="N2331" t="str">
            <v>SENSE MODA</v>
          </cell>
          <cell r="O2331">
            <v>399.9</v>
          </cell>
        </row>
        <row r="2332">
          <cell r="A2332" t="str">
            <v>QC14A514</v>
          </cell>
          <cell r="B2332" t="str">
            <v>PT CABALLERO</v>
          </cell>
          <cell r="C2332" t="str">
            <v>CHAMARRA</v>
          </cell>
          <cell r="D2332" t="str">
            <v>VANGUARDIA</v>
          </cell>
          <cell r="E2332" t="str">
            <v>OTOÑO / INVIERNO</v>
          </cell>
          <cell r="F2332">
            <v>2017</v>
          </cell>
          <cell r="G2332" t="str">
            <v>36 SEMANA</v>
          </cell>
          <cell r="H2332" t="str">
            <v>CUELLO REDONDO</v>
          </cell>
          <cell r="I2332" t="str">
            <v>MANGA LARGA</v>
          </cell>
          <cell r="J2332" t="str">
            <v>REBAJAS OTO - INV 2017</v>
          </cell>
          <cell r="K2332" t="str">
            <v>NYLON LIGERO</v>
          </cell>
          <cell r="L2332" t="str">
            <v>FUTURE CAMO</v>
          </cell>
          <cell r="M2332" t="str">
            <v>LANZAMIENTO</v>
          </cell>
          <cell r="N2332" t="str">
            <v>SAPIR</v>
          </cell>
          <cell r="O2332">
            <v>449.9</v>
          </cell>
        </row>
        <row r="2333">
          <cell r="A2333" t="str">
            <v>QC14A526</v>
          </cell>
          <cell r="B2333" t="str">
            <v>PT CABALLERO</v>
          </cell>
          <cell r="C2333" t="str">
            <v>CHAMARRA</v>
          </cell>
          <cell r="D2333" t="str">
            <v>TRENDY</v>
          </cell>
          <cell r="E2333" t="str">
            <v>OTOÑO / INVIERNO</v>
          </cell>
          <cell r="F2333">
            <v>2018</v>
          </cell>
          <cell r="G2333" t="str">
            <v>43 SEMANA</v>
          </cell>
          <cell r="H2333" t="str">
            <v>CAPUCHA</v>
          </cell>
          <cell r="I2333" t="str">
            <v>MANGA LARGA</v>
          </cell>
          <cell r="J2333" t="str">
            <v>REBAJAS OTO - INV 2018</v>
          </cell>
          <cell r="K2333" t="str">
            <v>Varios</v>
          </cell>
          <cell r="L2333">
            <v>0</v>
          </cell>
          <cell r="M2333" t="str">
            <v>LANZAMIENTO</v>
          </cell>
          <cell r="N2333" t="str">
            <v>HUNTER STORY</v>
          </cell>
          <cell r="O2333">
            <v>849.9</v>
          </cell>
        </row>
        <row r="2334">
          <cell r="A2334" t="str">
            <v>QC14A527</v>
          </cell>
          <cell r="B2334" t="str">
            <v>PT CABALLERO</v>
          </cell>
          <cell r="C2334" t="str">
            <v>CHAMARRA</v>
          </cell>
          <cell r="D2334" t="str">
            <v>TRENDY</v>
          </cell>
          <cell r="E2334" t="str">
            <v>OTOÑO / INVIERNO</v>
          </cell>
          <cell r="F2334">
            <v>2018</v>
          </cell>
          <cell r="G2334" t="str">
            <v>37 SEMANA</v>
          </cell>
          <cell r="H2334" t="str">
            <v>CAPUCHA</v>
          </cell>
          <cell r="I2334" t="str">
            <v>MANGA LARGA</v>
          </cell>
          <cell r="J2334" t="str">
            <v>REBAJAS OTO - INV 2018</v>
          </cell>
          <cell r="K2334" t="str">
            <v>Varios</v>
          </cell>
          <cell r="L2334">
            <v>0</v>
          </cell>
          <cell r="M2334" t="str">
            <v>LANZAMIENTO</v>
          </cell>
          <cell r="N2334" t="str">
            <v>HUNTER STORY</v>
          </cell>
          <cell r="O2334">
            <v>799.9</v>
          </cell>
        </row>
        <row r="2335">
          <cell r="A2335" t="str">
            <v>QC14A528</v>
          </cell>
          <cell r="B2335" t="str">
            <v>PT CABALLERO</v>
          </cell>
          <cell r="C2335" t="str">
            <v>CHAMARRA</v>
          </cell>
          <cell r="D2335" t="str">
            <v>ADVANCE</v>
          </cell>
          <cell r="E2335" t="str">
            <v>OTOÑO / INVIERNO</v>
          </cell>
          <cell r="F2335">
            <v>2018</v>
          </cell>
          <cell r="G2335" t="str">
            <v>50 SEMANA</v>
          </cell>
          <cell r="H2335">
            <v>0</v>
          </cell>
          <cell r="I2335" t="str">
            <v>MANGA LARGA</v>
          </cell>
          <cell r="J2335" t="str">
            <v>REBAJAS</v>
          </cell>
          <cell r="K2335">
            <v>0</v>
          </cell>
          <cell r="L2335">
            <v>0</v>
          </cell>
          <cell r="M2335" t="str">
            <v>LANZAMIENTO</v>
          </cell>
          <cell r="N2335" t="str">
            <v>BLOSSOM</v>
          </cell>
          <cell r="O2335">
            <v>999.9</v>
          </cell>
        </row>
        <row r="2336">
          <cell r="A2336" t="str">
            <v>QC14A529</v>
          </cell>
          <cell r="B2336" t="str">
            <v>PT CABALLERO</v>
          </cell>
          <cell r="C2336" t="str">
            <v>CHAMARRA</v>
          </cell>
          <cell r="D2336" t="str">
            <v>TRENDY</v>
          </cell>
          <cell r="E2336" t="str">
            <v>OTOÑO / INVIERNO</v>
          </cell>
          <cell r="F2336">
            <v>2019</v>
          </cell>
          <cell r="G2336" t="str">
            <v>41 SEMANA</v>
          </cell>
          <cell r="H2336" t="str">
            <v>CAPUCHA</v>
          </cell>
          <cell r="I2336" t="str">
            <v>MANGA LARGA</v>
          </cell>
          <cell r="J2336" t="str">
            <v>REBAJAS</v>
          </cell>
          <cell r="K2336" t="str">
            <v>Varios</v>
          </cell>
          <cell r="L2336">
            <v>0</v>
          </cell>
          <cell r="M2336" t="str">
            <v>LANZAMIENTO</v>
          </cell>
          <cell r="N2336" t="str">
            <v>BLOSSOM</v>
          </cell>
          <cell r="O2336">
            <v>1199.9000000000001</v>
          </cell>
        </row>
        <row r="2337">
          <cell r="A2337" t="str">
            <v>QC14A530</v>
          </cell>
          <cell r="B2337" t="str">
            <v>PT CABALLERO</v>
          </cell>
          <cell r="C2337" t="str">
            <v>CHAMARRA</v>
          </cell>
          <cell r="D2337" t="str">
            <v>TRENDY</v>
          </cell>
          <cell r="E2337" t="str">
            <v>OTOÑO / INVIERNO</v>
          </cell>
          <cell r="F2337">
            <v>2019</v>
          </cell>
          <cell r="G2337" t="str">
            <v>40 SEMANA</v>
          </cell>
          <cell r="H2337" t="str">
            <v>CAPUCHA</v>
          </cell>
          <cell r="I2337" t="str">
            <v>MANGA LARGA</v>
          </cell>
          <cell r="J2337" t="str">
            <v>REBAJAS</v>
          </cell>
          <cell r="K2337" t="str">
            <v>Varios</v>
          </cell>
          <cell r="L2337">
            <v>0</v>
          </cell>
          <cell r="M2337" t="str">
            <v>LANZAMIENTO</v>
          </cell>
          <cell r="N2337" t="str">
            <v>BLOSSOM</v>
          </cell>
          <cell r="O2337">
            <v>999.9</v>
          </cell>
        </row>
        <row r="2338">
          <cell r="A2338" t="str">
            <v>QC14A531</v>
          </cell>
          <cell r="B2338" t="str">
            <v>PT CABALLERO</v>
          </cell>
          <cell r="C2338" t="str">
            <v>CHAMARRA</v>
          </cell>
          <cell r="D2338" t="str">
            <v>TRENDY</v>
          </cell>
          <cell r="E2338" t="str">
            <v>OTOÑO / INVIERNO</v>
          </cell>
          <cell r="F2338">
            <v>2018</v>
          </cell>
          <cell r="G2338" t="str">
            <v>51 SEMANA</v>
          </cell>
          <cell r="H2338" t="str">
            <v>CUELLO ALTO</v>
          </cell>
          <cell r="I2338" t="str">
            <v>MANGA LARGA</v>
          </cell>
          <cell r="J2338" t="str">
            <v>REBAJAS</v>
          </cell>
          <cell r="K2338" t="str">
            <v>Varios</v>
          </cell>
          <cell r="L2338">
            <v>0</v>
          </cell>
          <cell r="M2338" t="str">
            <v>LANZAMIENTO</v>
          </cell>
          <cell r="N2338" t="str">
            <v>BLOSSOM</v>
          </cell>
          <cell r="O2338">
            <v>649.9</v>
          </cell>
        </row>
        <row r="2339">
          <cell r="A2339" t="str">
            <v>QC14A532</v>
          </cell>
          <cell r="B2339" t="str">
            <v>PT CABALLERO</v>
          </cell>
          <cell r="C2339" t="str">
            <v>CHAMARRA</v>
          </cell>
          <cell r="D2339" t="str">
            <v>TRENDY</v>
          </cell>
          <cell r="E2339" t="str">
            <v>OTOÑO / INVIERNO</v>
          </cell>
          <cell r="F2339">
            <v>2019</v>
          </cell>
          <cell r="G2339" t="str">
            <v>40 SEMANA</v>
          </cell>
          <cell r="H2339" t="str">
            <v>CAPUCHA</v>
          </cell>
          <cell r="I2339" t="str">
            <v>MANGA LARGA</v>
          </cell>
          <cell r="J2339" t="str">
            <v>REBAJAS</v>
          </cell>
          <cell r="K2339" t="str">
            <v>Varios</v>
          </cell>
          <cell r="L2339">
            <v>0</v>
          </cell>
          <cell r="M2339" t="str">
            <v>LANZAMIENTO</v>
          </cell>
          <cell r="N2339" t="str">
            <v>BLOSSOM</v>
          </cell>
          <cell r="O2339">
            <v>949.9</v>
          </cell>
        </row>
        <row r="2340">
          <cell r="A2340" t="str">
            <v>QC14A533</v>
          </cell>
          <cell r="B2340" t="str">
            <v>PT CABALLERO</v>
          </cell>
          <cell r="C2340" t="str">
            <v>CHAMARRA</v>
          </cell>
          <cell r="D2340" t="str">
            <v>TRENDY</v>
          </cell>
          <cell r="E2340" t="str">
            <v>OTOÑO / INVIERNO</v>
          </cell>
          <cell r="F2340">
            <v>2018</v>
          </cell>
          <cell r="G2340" t="str">
            <v>49 SEMANA</v>
          </cell>
          <cell r="H2340" t="str">
            <v>CUELLO ALTO</v>
          </cell>
          <cell r="I2340" t="str">
            <v>MANGA LARGA</v>
          </cell>
          <cell r="J2340" t="str">
            <v>REBAJAS</v>
          </cell>
          <cell r="K2340" t="str">
            <v>Varios</v>
          </cell>
          <cell r="L2340">
            <v>0</v>
          </cell>
          <cell r="M2340" t="str">
            <v>LANZAMIENTO</v>
          </cell>
          <cell r="N2340" t="str">
            <v>BLOSSOM</v>
          </cell>
          <cell r="O2340">
            <v>649.9</v>
          </cell>
        </row>
        <row r="2341">
          <cell r="A2341" t="str">
            <v>QC14A534</v>
          </cell>
          <cell r="B2341" t="str">
            <v>PT CABALLERO</v>
          </cell>
          <cell r="C2341" t="str">
            <v>CHAMARRA</v>
          </cell>
          <cell r="D2341" t="str">
            <v>TRENDY</v>
          </cell>
          <cell r="E2341" t="str">
            <v>OTOÑO / INVIERNO</v>
          </cell>
          <cell r="F2341">
            <v>2018</v>
          </cell>
          <cell r="G2341" t="str">
            <v>54 SEMANA</v>
          </cell>
          <cell r="H2341" t="str">
            <v>CUELLO REDONDO</v>
          </cell>
          <cell r="I2341" t="str">
            <v>MANGA LARGA</v>
          </cell>
          <cell r="J2341" t="str">
            <v>REBAJAS</v>
          </cell>
          <cell r="K2341" t="str">
            <v>NYLON</v>
          </cell>
          <cell r="L2341" t="str">
            <v>COLLEGE</v>
          </cell>
          <cell r="M2341" t="str">
            <v>LANZAMIENTO</v>
          </cell>
          <cell r="N2341" t="str">
            <v>JEFF</v>
          </cell>
          <cell r="O2341">
            <v>899.9</v>
          </cell>
        </row>
        <row r="2342">
          <cell r="A2342" t="str">
            <v>QC14A541</v>
          </cell>
          <cell r="B2342" t="str">
            <v>PT CABALLERO</v>
          </cell>
          <cell r="C2342" t="str">
            <v>CHAMARRA</v>
          </cell>
          <cell r="D2342" t="str">
            <v>TRENDY</v>
          </cell>
          <cell r="E2342" t="str">
            <v>OTOÑO / INVIERNO</v>
          </cell>
          <cell r="F2342">
            <v>2018</v>
          </cell>
          <cell r="G2342" t="str">
            <v>43 SEMANA</v>
          </cell>
          <cell r="H2342" t="str">
            <v>LARGO</v>
          </cell>
          <cell r="I2342" t="str">
            <v>MANGA LARGA</v>
          </cell>
          <cell r="J2342" t="str">
            <v>REBAJAS</v>
          </cell>
          <cell r="K2342" t="str">
            <v>GABARDINA</v>
          </cell>
          <cell r="L2342">
            <v>0</v>
          </cell>
          <cell r="M2342" t="str">
            <v>LANZAMIENTO</v>
          </cell>
          <cell r="N2342" t="str">
            <v>HI POWER</v>
          </cell>
          <cell r="O2342">
            <v>649.9</v>
          </cell>
        </row>
        <row r="2343">
          <cell r="A2343" t="str">
            <v>QC14A548</v>
          </cell>
          <cell r="B2343" t="str">
            <v>PT CABALLERO</v>
          </cell>
          <cell r="C2343" t="str">
            <v>CHAMARRA</v>
          </cell>
          <cell r="D2343" t="str">
            <v>TRENDY</v>
          </cell>
          <cell r="E2343" t="str">
            <v>OTOÑO / INVIERNO</v>
          </cell>
          <cell r="F2343">
            <v>2018</v>
          </cell>
          <cell r="G2343" t="str">
            <v>47 SEMANA</v>
          </cell>
          <cell r="H2343" t="str">
            <v>LARGO</v>
          </cell>
          <cell r="I2343" t="str">
            <v>MANGA LARGA</v>
          </cell>
          <cell r="J2343" t="str">
            <v>REBAJAS</v>
          </cell>
          <cell r="K2343" t="str">
            <v>NYLON</v>
          </cell>
          <cell r="L2343">
            <v>0</v>
          </cell>
          <cell r="M2343" t="str">
            <v>LANZAMIENTO</v>
          </cell>
          <cell r="N2343" t="str">
            <v>HI POWER</v>
          </cell>
          <cell r="O2343">
            <v>799.9</v>
          </cell>
        </row>
        <row r="2344">
          <cell r="A2344" t="str">
            <v>QC14A549</v>
          </cell>
          <cell r="B2344" t="str">
            <v>PT CABALLERO</v>
          </cell>
          <cell r="C2344" t="str">
            <v>CHAMARRA</v>
          </cell>
          <cell r="D2344" t="str">
            <v>TRENDY</v>
          </cell>
          <cell r="E2344" t="str">
            <v>OTOÑO / INVIERNO</v>
          </cell>
          <cell r="F2344">
            <v>2018</v>
          </cell>
          <cell r="G2344" t="str">
            <v>41 SEMANA</v>
          </cell>
          <cell r="H2344" t="str">
            <v>CORTA</v>
          </cell>
          <cell r="I2344" t="str">
            <v>MANGA LARGA</v>
          </cell>
          <cell r="J2344" t="str">
            <v>REBAJAS</v>
          </cell>
          <cell r="K2344" t="str">
            <v>NYLON</v>
          </cell>
          <cell r="L2344">
            <v>0</v>
          </cell>
          <cell r="M2344" t="str">
            <v>LANZAMIENTO</v>
          </cell>
          <cell r="N2344" t="str">
            <v>HI POWER</v>
          </cell>
          <cell r="O2344">
            <v>649.9</v>
          </cell>
        </row>
        <row r="2345">
          <cell r="A2345" t="str">
            <v>QC14A558</v>
          </cell>
          <cell r="B2345" t="str">
            <v>PT CABALLERO</v>
          </cell>
          <cell r="C2345" t="str">
            <v>CHAMARRA</v>
          </cell>
          <cell r="D2345" t="str">
            <v>TRENDY</v>
          </cell>
          <cell r="E2345" t="str">
            <v>OTOÑO / INVIERNO</v>
          </cell>
          <cell r="F2345">
            <v>2018</v>
          </cell>
          <cell r="G2345" t="str">
            <v>31 SEMANA</v>
          </cell>
          <cell r="H2345" t="str">
            <v>CORTA</v>
          </cell>
          <cell r="I2345" t="str">
            <v>MANGA LARGA</v>
          </cell>
          <cell r="J2345" t="str">
            <v>REBAJAS</v>
          </cell>
          <cell r="K2345" t="str">
            <v>NYLON</v>
          </cell>
          <cell r="L2345" t="str">
            <v>COLLEGE</v>
          </cell>
          <cell r="M2345" t="str">
            <v>LANZAMIENTO</v>
          </cell>
          <cell r="N2345" t="str">
            <v>BLOSSOM</v>
          </cell>
          <cell r="O2345">
            <v>549.9</v>
          </cell>
        </row>
        <row r="2346">
          <cell r="A2346" t="str">
            <v>QC14A559</v>
          </cell>
          <cell r="B2346" t="str">
            <v>PT CABALLERO</v>
          </cell>
          <cell r="C2346" t="str">
            <v>CHAMARRA</v>
          </cell>
          <cell r="D2346" t="str">
            <v>CORE</v>
          </cell>
          <cell r="E2346" t="str">
            <v>OTOÑO / INVIERNO</v>
          </cell>
          <cell r="F2346">
            <v>2018</v>
          </cell>
          <cell r="G2346" t="str">
            <v>37 SEMANA</v>
          </cell>
          <cell r="H2346" t="str">
            <v>CORTA</v>
          </cell>
          <cell r="I2346" t="str">
            <v>MANGA LARGA</v>
          </cell>
          <cell r="J2346" t="str">
            <v>REBAJAS</v>
          </cell>
          <cell r="K2346" t="str">
            <v>NYLON</v>
          </cell>
          <cell r="L2346" t="str">
            <v>BASICOS</v>
          </cell>
          <cell r="M2346" t="str">
            <v>LANZAMIENTO</v>
          </cell>
          <cell r="N2346" t="str">
            <v>BLOSSOM</v>
          </cell>
          <cell r="O2346">
            <v>449.9</v>
          </cell>
        </row>
        <row r="2347">
          <cell r="A2347" t="str">
            <v>QC14A563</v>
          </cell>
          <cell r="B2347" t="str">
            <v>PT CABALLERO</v>
          </cell>
          <cell r="C2347" t="str">
            <v>CHAMARRA</v>
          </cell>
          <cell r="D2347" t="str">
            <v>TRENDY</v>
          </cell>
          <cell r="E2347" t="str">
            <v>OTOÑO / INVIERNO</v>
          </cell>
          <cell r="F2347">
            <v>2018</v>
          </cell>
          <cell r="G2347" t="str">
            <v>41 SEMANA</v>
          </cell>
          <cell r="H2347" t="str">
            <v>CORTA</v>
          </cell>
          <cell r="I2347" t="str">
            <v>MANGA LARGA</v>
          </cell>
          <cell r="J2347" t="str">
            <v>REBAJAS OTO - INV 2018</v>
          </cell>
          <cell r="K2347" t="str">
            <v>Varios</v>
          </cell>
          <cell r="L2347" t="str">
            <v>COLLEGE</v>
          </cell>
          <cell r="M2347" t="str">
            <v>LANZAMIENTO</v>
          </cell>
          <cell r="N2347" t="str">
            <v>BLOSSOM</v>
          </cell>
          <cell r="O2347">
            <v>649.9</v>
          </cell>
        </row>
        <row r="2348">
          <cell r="A2348" t="str">
            <v>QC14A565</v>
          </cell>
          <cell r="B2348" t="str">
            <v>PT CABALLERO</v>
          </cell>
          <cell r="C2348" t="str">
            <v>CHAMARRA</v>
          </cell>
          <cell r="D2348" t="str">
            <v>TRENDY</v>
          </cell>
          <cell r="E2348" t="str">
            <v>OTOÑO / INVIERNO</v>
          </cell>
          <cell r="F2348">
            <v>2018</v>
          </cell>
          <cell r="G2348" t="str">
            <v>46 SEMANA</v>
          </cell>
          <cell r="H2348" t="str">
            <v>CORTA</v>
          </cell>
          <cell r="I2348" t="str">
            <v>MANGA LARGA</v>
          </cell>
          <cell r="J2348" t="str">
            <v>REBAJAS PRI - VER 2019</v>
          </cell>
          <cell r="K2348" t="str">
            <v>Varios</v>
          </cell>
          <cell r="L2348" t="str">
            <v>COLLEGE</v>
          </cell>
          <cell r="M2348" t="str">
            <v>LANZAMIENTO</v>
          </cell>
          <cell r="N2348" t="str">
            <v>BLOSSOM</v>
          </cell>
          <cell r="O2348">
            <v>799.9</v>
          </cell>
        </row>
        <row r="2349">
          <cell r="A2349" t="str">
            <v>QC14A568</v>
          </cell>
          <cell r="B2349" t="str">
            <v>PT CABALLERO</v>
          </cell>
          <cell r="C2349" t="str">
            <v>CHAMARRA</v>
          </cell>
          <cell r="D2349" t="str">
            <v>TRENDY</v>
          </cell>
          <cell r="E2349" t="str">
            <v>PRIMAVERA / VERANO</v>
          </cell>
          <cell r="F2349">
            <v>2018</v>
          </cell>
          <cell r="G2349" t="str">
            <v>17 SEMANA</v>
          </cell>
          <cell r="H2349" t="str">
            <v>CUELLO ALTO</v>
          </cell>
          <cell r="I2349" t="str">
            <v>MANGA LARGA</v>
          </cell>
          <cell r="J2349" t="str">
            <v>REBAJAS OTO - INV 2018</v>
          </cell>
          <cell r="K2349" t="str">
            <v>NYLON</v>
          </cell>
          <cell r="L2349" t="str">
            <v>NEOENERGY</v>
          </cell>
          <cell r="M2349" t="str">
            <v>LANZAMIENTO</v>
          </cell>
          <cell r="N2349" t="str">
            <v>SAPIR</v>
          </cell>
          <cell r="O2349">
            <v>399.9</v>
          </cell>
        </row>
        <row r="2350">
          <cell r="A2350" t="str">
            <v>QC14A570</v>
          </cell>
          <cell r="B2350" t="str">
            <v>PT CABALLERO</v>
          </cell>
          <cell r="C2350" t="str">
            <v>CHAMARRA</v>
          </cell>
          <cell r="D2350" t="str">
            <v>TRENDY</v>
          </cell>
          <cell r="E2350" t="str">
            <v>OTOÑO / INVIERNO</v>
          </cell>
          <cell r="F2350">
            <v>2018</v>
          </cell>
          <cell r="G2350" t="str">
            <v>30 SEMANA</v>
          </cell>
          <cell r="H2350" t="str">
            <v>CAPUCHA</v>
          </cell>
          <cell r="I2350" t="str">
            <v>MANGA LARGA</v>
          </cell>
          <cell r="J2350" t="str">
            <v>REBAJAS</v>
          </cell>
          <cell r="K2350" t="str">
            <v>NYLON</v>
          </cell>
          <cell r="L2350" t="str">
            <v>COLLEGE</v>
          </cell>
          <cell r="M2350" t="str">
            <v>LANZAMIENTO</v>
          </cell>
          <cell r="N2350" t="str">
            <v>SAPIR</v>
          </cell>
          <cell r="O2350">
            <v>399.9</v>
          </cell>
        </row>
        <row r="2351">
          <cell r="A2351" t="str">
            <v>QC14A573</v>
          </cell>
          <cell r="B2351" t="str">
            <v>PT CABALLERO</v>
          </cell>
          <cell r="C2351" t="str">
            <v>CHAMARRA</v>
          </cell>
          <cell r="D2351" t="str">
            <v>CORE</v>
          </cell>
          <cell r="E2351" t="str">
            <v>OTOÑO / INVIERNO</v>
          </cell>
          <cell r="F2351">
            <v>2018</v>
          </cell>
          <cell r="G2351" t="str">
            <v>44 SEMANA</v>
          </cell>
          <cell r="H2351" t="str">
            <v>CAPUCHA</v>
          </cell>
          <cell r="I2351" t="str">
            <v>MANGA LARGA</v>
          </cell>
          <cell r="J2351" t="str">
            <v>REBAJAS</v>
          </cell>
          <cell r="K2351" t="str">
            <v>100% POLIESTER</v>
          </cell>
          <cell r="L2351" t="str">
            <v>COMUNIDAD GLOBAL</v>
          </cell>
          <cell r="M2351" t="str">
            <v>LANZAMIENTO</v>
          </cell>
          <cell r="N2351" t="str">
            <v>SAPIR</v>
          </cell>
          <cell r="O2351">
            <v>599.9</v>
          </cell>
        </row>
        <row r="2352">
          <cell r="A2352" t="str">
            <v>QC14A576</v>
          </cell>
          <cell r="B2352" t="str">
            <v>PT CABALLERO</v>
          </cell>
          <cell r="C2352" t="str">
            <v>CHAMARRA</v>
          </cell>
          <cell r="D2352" t="str">
            <v>CORE</v>
          </cell>
          <cell r="E2352" t="str">
            <v>PRIMAVERA / VERANO</v>
          </cell>
          <cell r="F2352">
            <v>2019</v>
          </cell>
          <cell r="G2352" t="str">
            <v>13 SEMANA</v>
          </cell>
          <cell r="H2352" t="str">
            <v>CAPUCHA</v>
          </cell>
          <cell r="I2352" t="str">
            <v>MANGA LARGA</v>
          </cell>
          <cell r="J2352" t="str">
            <v>REBAJAS</v>
          </cell>
          <cell r="K2352" t="str">
            <v>NYLON</v>
          </cell>
          <cell r="L2352" t="str">
            <v>BASICOS</v>
          </cell>
          <cell r="M2352" t="str">
            <v>LANZAMIENTO</v>
          </cell>
          <cell r="N2352" t="str">
            <v>BLOSSOM</v>
          </cell>
          <cell r="O2352">
            <v>449.9</v>
          </cell>
        </row>
        <row r="2353">
          <cell r="A2353" t="str">
            <v>QC14A577</v>
          </cell>
          <cell r="B2353" t="str">
            <v>PT CABALLERO</v>
          </cell>
          <cell r="C2353" t="str">
            <v>CHAMARRA</v>
          </cell>
          <cell r="D2353" t="str">
            <v>CORE</v>
          </cell>
          <cell r="E2353" t="str">
            <v>PRIMAVERA / VERANO</v>
          </cell>
          <cell r="F2353">
            <v>2019</v>
          </cell>
          <cell r="G2353" t="str">
            <v>7 SEMANA</v>
          </cell>
          <cell r="H2353" t="str">
            <v>CAPUCHA</v>
          </cell>
          <cell r="I2353" t="str">
            <v>MANGA LARGA</v>
          </cell>
          <cell r="J2353" t="str">
            <v>REBAJAS</v>
          </cell>
          <cell r="K2353" t="str">
            <v>100% POLIESTER</v>
          </cell>
          <cell r="L2353" t="str">
            <v>BASICOS</v>
          </cell>
          <cell r="M2353" t="str">
            <v>LANZAMIENTO</v>
          </cell>
          <cell r="N2353" t="str">
            <v>BLOSSOM</v>
          </cell>
          <cell r="O2353">
            <v>449.9</v>
          </cell>
        </row>
        <row r="2354">
          <cell r="A2354" t="str">
            <v>QC14A581</v>
          </cell>
          <cell r="B2354" t="str">
            <v>PT CABALLERO</v>
          </cell>
          <cell r="C2354" t="str">
            <v>CHAMARRA</v>
          </cell>
          <cell r="D2354" t="str">
            <v>CORE</v>
          </cell>
          <cell r="E2354" t="str">
            <v>PRIMAVERA / VERANO</v>
          </cell>
          <cell r="F2354">
            <v>2019</v>
          </cell>
          <cell r="G2354" t="str">
            <v>7 SEMANA</v>
          </cell>
          <cell r="H2354" t="str">
            <v>CAPUCHA</v>
          </cell>
          <cell r="I2354" t="str">
            <v>MANGA LARGA</v>
          </cell>
          <cell r="J2354" t="str">
            <v>REBAJAS</v>
          </cell>
          <cell r="K2354" t="str">
            <v>100% ALGODON</v>
          </cell>
          <cell r="L2354" t="str">
            <v>BASICOS</v>
          </cell>
          <cell r="M2354" t="str">
            <v>DEVOLUCION 2</v>
          </cell>
          <cell r="N2354" t="str">
            <v>BLOSSOM</v>
          </cell>
          <cell r="O2354">
            <v>449.9</v>
          </cell>
        </row>
        <row r="2355">
          <cell r="A2355" t="str">
            <v>QC14A587</v>
          </cell>
          <cell r="B2355" t="str">
            <v>PT CABALLERO</v>
          </cell>
          <cell r="C2355" t="str">
            <v>CHAMARRA</v>
          </cell>
          <cell r="D2355" t="str">
            <v>TRENDY</v>
          </cell>
          <cell r="E2355" t="str">
            <v>OTOÑO / INVIERNO</v>
          </cell>
          <cell r="F2355">
            <v>2018</v>
          </cell>
          <cell r="G2355" t="str">
            <v>52 SEMANA</v>
          </cell>
          <cell r="H2355" t="str">
            <v>CUELLO ALTO</v>
          </cell>
          <cell r="I2355" t="str">
            <v>MANGA LARGA</v>
          </cell>
          <cell r="J2355" t="str">
            <v>REBAJAS</v>
          </cell>
          <cell r="K2355" t="str">
            <v>NYLON</v>
          </cell>
          <cell r="L2355" t="str">
            <v>NATURALEZA HUMANA</v>
          </cell>
          <cell r="M2355" t="str">
            <v>LANZAMIENTO</v>
          </cell>
          <cell r="N2355" t="str">
            <v>SENSE MODA</v>
          </cell>
          <cell r="O2355">
            <v>549.9</v>
          </cell>
        </row>
        <row r="2356">
          <cell r="A2356" t="str">
            <v>QC14A588</v>
          </cell>
          <cell r="B2356" t="str">
            <v>PT CABALLERO</v>
          </cell>
          <cell r="C2356" t="str">
            <v>CHAMARRA</v>
          </cell>
          <cell r="D2356" t="str">
            <v>TRENDY</v>
          </cell>
          <cell r="E2356" t="str">
            <v>PRIMAVERA / VERANO</v>
          </cell>
          <cell r="F2356">
            <v>2019</v>
          </cell>
          <cell r="G2356" t="str">
            <v>4 SEMANA</v>
          </cell>
          <cell r="H2356" t="str">
            <v>CUELLO V</v>
          </cell>
          <cell r="I2356" t="str">
            <v>MANGA LARGA</v>
          </cell>
          <cell r="J2356" t="str">
            <v>REBAJAS</v>
          </cell>
          <cell r="K2356" t="str">
            <v>ALGODON  ELASTANO</v>
          </cell>
          <cell r="L2356" t="str">
            <v>DENIM</v>
          </cell>
          <cell r="M2356" t="str">
            <v>LANZAMIENTO</v>
          </cell>
          <cell r="N2356" t="str">
            <v>SENSE MODA</v>
          </cell>
          <cell r="O2356">
            <v>499.9</v>
          </cell>
        </row>
        <row r="2357">
          <cell r="A2357" t="str">
            <v>QC14A590</v>
          </cell>
          <cell r="B2357" t="str">
            <v>PT CABALLERO</v>
          </cell>
          <cell r="C2357" t="str">
            <v>CHAMARRA</v>
          </cell>
          <cell r="D2357" t="str">
            <v>TRENDY</v>
          </cell>
          <cell r="E2357" t="str">
            <v>OTOÑO / INVIERNO</v>
          </cell>
          <cell r="F2357">
            <v>2019</v>
          </cell>
          <cell r="G2357" t="str">
            <v>35 SEMANA</v>
          </cell>
          <cell r="H2357" t="str">
            <v>CUELLO ALTO</v>
          </cell>
          <cell r="I2357" t="str">
            <v>MANGA LARGA</v>
          </cell>
          <cell r="J2357" t="str">
            <v>REBAJAS</v>
          </cell>
          <cell r="K2357" t="str">
            <v>NYLON</v>
          </cell>
          <cell r="L2357" t="str">
            <v>90'S STYLE</v>
          </cell>
          <cell r="M2357" t="str">
            <v>LANZAMIENTO</v>
          </cell>
          <cell r="N2357" t="str">
            <v>BLOSSOM</v>
          </cell>
          <cell r="O2357">
            <v>549.9</v>
          </cell>
        </row>
        <row r="2358">
          <cell r="A2358" t="str">
            <v>QC14A591</v>
          </cell>
          <cell r="B2358" t="str">
            <v>PT CABALLERO</v>
          </cell>
          <cell r="C2358" t="str">
            <v>CHAMARRA</v>
          </cell>
          <cell r="D2358" t="str">
            <v>TRENDY</v>
          </cell>
          <cell r="E2358" t="str">
            <v>OTOÑO / INVIERNO</v>
          </cell>
          <cell r="F2358">
            <v>2019</v>
          </cell>
          <cell r="G2358" t="str">
            <v>35 SEMANA</v>
          </cell>
          <cell r="H2358" t="str">
            <v>CAPUCHA</v>
          </cell>
          <cell r="I2358" t="str">
            <v>MANGA LARGA</v>
          </cell>
          <cell r="J2358" t="str">
            <v>REBAJAS</v>
          </cell>
          <cell r="K2358" t="str">
            <v>NYLON</v>
          </cell>
          <cell r="L2358" t="str">
            <v>90'S STYLE</v>
          </cell>
          <cell r="M2358" t="str">
            <v>LANZAMIENTO</v>
          </cell>
          <cell r="N2358" t="str">
            <v>BLOSSOM</v>
          </cell>
          <cell r="O2358">
            <v>549.9</v>
          </cell>
        </row>
        <row r="2359">
          <cell r="A2359" t="str">
            <v>QC14A592</v>
          </cell>
          <cell r="B2359" t="str">
            <v>PT CABALLERO</v>
          </cell>
          <cell r="C2359" t="str">
            <v>CHAMARRA</v>
          </cell>
          <cell r="D2359" t="str">
            <v>TRENDY</v>
          </cell>
          <cell r="E2359" t="str">
            <v>OTOÑO / INVIERNO</v>
          </cell>
          <cell r="F2359">
            <v>2019</v>
          </cell>
          <cell r="G2359" t="str">
            <v>35 SEMANA</v>
          </cell>
          <cell r="H2359" t="str">
            <v>CAPUCHA</v>
          </cell>
          <cell r="I2359" t="str">
            <v>MANGA LARGA</v>
          </cell>
          <cell r="J2359" t="str">
            <v>REBAJAS</v>
          </cell>
          <cell r="K2359" t="str">
            <v>NYLON</v>
          </cell>
          <cell r="L2359" t="str">
            <v>90'S STYLE</v>
          </cell>
          <cell r="M2359" t="str">
            <v>LANZAMIENTO</v>
          </cell>
          <cell r="N2359" t="str">
            <v>BLOSSOM</v>
          </cell>
          <cell r="O2359">
            <v>549.9</v>
          </cell>
        </row>
        <row r="2360">
          <cell r="A2360" t="str">
            <v>QC14A593</v>
          </cell>
          <cell r="B2360" t="str">
            <v>PT CABALLERO</v>
          </cell>
          <cell r="C2360" t="str">
            <v>CHAMARRA</v>
          </cell>
          <cell r="D2360" t="str">
            <v>TRENDY</v>
          </cell>
          <cell r="E2360" t="str">
            <v>OTOÑO / INVIERNO</v>
          </cell>
          <cell r="F2360">
            <v>2019</v>
          </cell>
          <cell r="G2360" t="str">
            <v>30 SEMANA</v>
          </cell>
          <cell r="H2360" t="str">
            <v>CAPUCHA</v>
          </cell>
          <cell r="I2360" t="str">
            <v>MANGA LARGA</v>
          </cell>
          <cell r="J2360" t="str">
            <v>REBAJAS</v>
          </cell>
          <cell r="K2360" t="str">
            <v>NYLON</v>
          </cell>
          <cell r="L2360">
            <v>0</v>
          </cell>
          <cell r="M2360" t="str">
            <v>LANZAMIENTO</v>
          </cell>
          <cell r="N2360" t="str">
            <v>BLOSSOM</v>
          </cell>
          <cell r="O2360">
            <v>799.9</v>
          </cell>
        </row>
        <row r="2361">
          <cell r="A2361" t="str">
            <v>QC14A594</v>
          </cell>
          <cell r="B2361" t="str">
            <v>PT CABALLERO</v>
          </cell>
          <cell r="C2361" t="str">
            <v>CHAMARRA</v>
          </cell>
          <cell r="D2361" t="str">
            <v>TRENDY</v>
          </cell>
          <cell r="E2361" t="str">
            <v>OTOÑO / INVIERNO</v>
          </cell>
          <cell r="F2361">
            <v>2019</v>
          </cell>
          <cell r="G2361" t="str">
            <v>30 SEMANA</v>
          </cell>
          <cell r="H2361" t="str">
            <v>CAPUCHA</v>
          </cell>
          <cell r="I2361" t="str">
            <v>MANGA LARGA</v>
          </cell>
          <cell r="J2361" t="str">
            <v>REBAJAS</v>
          </cell>
          <cell r="K2361" t="str">
            <v>NYLON</v>
          </cell>
          <cell r="L2361">
            <v>0</v>
          </cell>
          <cell r="M2361" t="str">
            <v>LANZAMIENTO</v>
          </cell>
          <cell r="N2361" t="str">
            <v>BLOSSOM</v>
          </cell>
          <cell r="O2361">
            <v>599.9</v>
          </cell>
        </row>
        <row r="2362">
          <cell r="A2362" t="str">
            <v>QC14A595</v>
          </cell>
          <cell r="B2362" t="str">
            <v>PT CABALLERO</v>
          </cell>
          <cell r="C2362" t="str">
            <v>CHAMARRA</v>
          </cell>
          <cell r="D2362" t="str">
            <v>TRENDY</v>
          </cell>
          <cell r="E2362" t="str">
            <v>OTOÑO / INVIERNO</v>
          </cell>
          <cell r="F2362">
            <v>2019</v>
          </cell>
          <cell r="G2362" t="str">
            <v>29 SEMANA</v>
          </cell>
          <cell r="H2362" t="str">
            <v>CAPUCHA</v>
          </cell>
          <cell r="I2362" t="str">
            <v>MANGA LARGA</v>
          </cell>
          <cell r="J2362" t="str">
            <v>REBAJAS</v>
          </cell>
          <cell r="K2362" t="str">
            <v>NYLON</v>
          </cell>
          <cell r="L2362">
            <v>0</v>
          </cell>
          <cell r="M2362" t="str">
            <v>LANZAMIENTO</v>
          </cell>
          <cell r="N2362" t="str">
            <v>BLOSSOM</v>
          </cell>
          <cell r="O2362">
            <v>599.9</v>
          </cell>
        </row>
        <row r="2363">
          <cell r="A2363" t="str">
            <v>QC14A596</v>
          </cell>
          <cell r="B2363" t="str">
            <v>PT CABALLERO</v>
          </cell>
          <cell r="C2363" t="str">
            <v>CHAMARRA</v>
          </cell>
          <cell r="D2363" t="str">
            <v>CORE</v>
          </cell>
          <cell r="E2363" t="str">
            <v>OTOÑO / INVIERNO</v>
          </cell>
          <cell r="F2363">
            <v>2019</v>
          </cell>
          <cell r="G2363" t="str">
            <v>32 SEMANA</v>
          </cell>
          <cell r="H2363" t="str">
            <v>CUELLO REDONDO</v>
          </cell>
          <cell r="I2363" t="str">
            <v>MANGA LARGA</v>
          </cell>
          <cell r="J2363" t="str">
            <v>REBAJAS</v>
          </cell>
          <cell r="K2363" t="str">
            <v>NYLON</v>
          </cell>
          <cell r="L2363">
            <v>0</v>
          </cell>
          <cell r="M2363" t="str">
            <v>LANZAMIENTO</v>
          </cell>
          <cell r="N2363" t="str">
            <v>BLOSSOM</v>
          </cell>
          <cell r="O2363">
            <v>599.9</v>
          </cell>
        </row>
        <row r="2364">
          <cell r="A2364" t="str">
            <v>QC14A597</v>
          </cell>
          <cell r="B2364" t="str">
            <v>PT CABALLERO</v>
          </cell>
          <cell r="C2364" t="str">
            <v>CHAMARRA</v>
          </cell>
          <cell r="D2364" t="str">
            <v>TRENDY</v>
          </cell>
          <cell r="E2364" t="str">
            <v>OTOÑO / INVIERNO</v>
          </cell>
          <cell r="F2364">
            <v>2019</v>
          </cell>
          <cell r="G2364" t="str">
            <v>30 SEMANA</v>
          </cell>
          <cell r="H2364" t="str">
            <v>CAPUCHA</v>
          </cell>
          <cell r="I2364" t="str">
            <v>MANGA LARGA</v>
          </cell>
          <cell r="J2364" t="str">
            <v>REBAJAS</v>
          </cell>
          <cell r="K2364" t="str">
            <v>NYLON</v>
          </cell>
          <cell r="L2364">
            <v>0</v>
          </cell>
          <cell r="M2364" t="str">
            <v>DEVOLUCION 2</v>
          </cell>
          <cell r="N2364" t="str">
            <v>BLOSSOM</v>
          </cell>
          <cell r="O2364">
            <v>549.9</v>
          </cell>
        </row>
        <row r="2365">
          <cell r="A2365" t="str">
            <v>QC14A598</v>
          </cell>
          <cell r="B2365" t="str">
            <v>PT CABALLERO</v>
          </cell>
          <cell r="C2365" t="str">
            <v>CHAMARRA</v>
          </cell>
          <cell r="D2365" t="str">
            <v>TRENDY</v>
          </cell>
          <cell r="E2365" t="str">
            <v>OTOÑO / INVIERNO</v>
          </cell>
          <cell r="F2365">
            <v>2019</v>
          </cell>
          <cell r="G2365" t="str">
            <v>48 SEMANA</v>
          </cell>
          <cell r="H2365">
            <v>0</v>
          </cell>
          <cell r="I2365" t="str">
            <v>MANGA LARGA</v>
          </cell>
          <cell r="J2365" t="str">
            <v>REBAJAS</v>
          </cell>
          <cell r="K2365" t="str">
            <v>NYLON</v>
          </cell>
          <cell r="L2365">
            <v>0</v>
          </cell>
          <cell r="M2365" t="str">
            <v>LANZAMIENTO</v>
          </cell>
          <cell r="N2365" t="str">
            <v>BLOSSOM</v>
          </cell>
          <cell r="O2365">
            <v>699.9</v>
          </cell>
        </row>
        <row r="2366">
          <cell r="A2366" t="str">
            <v>QC14A599</v>
          </cell>
          <cell r="B2366" t="str">
            <v>PT CABALLERO</v>
          </cell>
          <cell r="C2366" t="str">
            <v>CHAMARRA</v>
          </cell>
          <cell r="D2366" t="str">
            <v>TRENDY</v>
          </cell>
          <cell r="E2366" t="str">
            <v>OTOÑO / INVIERNO</v>
          </cell>
          <cell r="F2366">
            <v>2019</v>
          </cell>
          <cell r="G2366" t="str">
            <v>44 SEMANA</v>
          </cell>
          <cell r="H2366" t="str">
            <v>CAPUCHA</v>
          </cell>
          <cell r="I2366" t="str">
            <v>MANGA LARGA</v>
          </cell>
          <cell r="J2366" t="str">
            <v>REBAJAS</v>
          </cell>
          <cell r="K2366" t="str">
            <v>NYLON</v>
          </cell>
          <cell r="L2366">
            <v>0</v>
          </cell>
          <cell r="M2366" t="str">
            <v>LANZAMIENTO</v>
          </cell>
          <cell r="N2366" t="str">
            <v>BLOSSOM</v>
          </cell>
          <cell r="O2366">
            <v>699.9</v>
          </cell>
        </row>
        <row r="2367">
          <cell r="A2367" t="str">
            <v>QC14A600</v>
          </cell>
          <cell r="B2367" t="str">
            <v>PT CABALLERO</v>
          </cell>
          <cell r="C2367" t="str">
            <v>CHAMARRA</v>
          </cell>
          <cell r="D2367" t="str">
            <v>TRENDY</v>
          </cell>
          <cell r="E2367" t="str">
            <v>OTOÑO / INVIERNO</v>
          </cell>
          <cell r="F2367">
            <v>2019</v>
          </cell>
          <cell r="G2367" t="str">
            <v>37 SEMANA</v>
          </cell>
          <cell r="H2367" t="str">
            <v>CAPUCHA</v>
          </cell>
          <cell r="I2367" t="str">
            <v>MANGA LARGA</v>
          </cell>
          <cell r="J2367" t="str">
            <v>REBAJAS</v>
          </cell>
          <cell r="K2367" t="str">
            <v>NYLON</v>
          </cell>
          <cell r="L2367">
            <v>0</v>
          </cell>
          <cell r="M2367" t="str">
            <v>LANZAMIENTO</v>
          </cell>
          <cell r="N2367" t="str">
            <v>BLOSSOM</v>
          </cell>
          <cell r="O2367">
            <v>699.9</v>
          </cell>
        </row>
        <row r="2368">
          <cell r="A2368" t="str">
            <v>QC14A601</v>
          </cell>
          <cell r="B2368" t="str">
            <v>PT CABALLERO</v>
          </cell>
          <cell r="C2368" t="str">
            <v>CHAMARRA</v>
          </cell>
          <cell r="D2368" t="str">
            <v>CORE</v>
          </cell>
          <cell r="E2368" t="str">
            <v>OTOÑO / INVIERNO</v>
          </cell>
          <cell r="F2368">
            <v>2020</v>
          </cell>
          <cell r="G2368" t="str">
            <v>54 SEMANA</v>
          </cell>
          <cell r="H2368" t="str">
            <v>CAPUCHA</v>
          </cell>
          <cell r="I2368" t="str">
            <v>MANGA LARGA</v>
          </cell>
          <cell r="J2368" t="str">
            <v>REBAJAS</v>
          </cell>
          <cell r="K2368" t="str">
            <v>NYLON</v>
          </cell>
          <cell r="L2368">
            <v>0</v>
          </cell>
          <cell r="M2368" t="str">
            <v>DEVOLUCION</v>
          </cell>
          <cell r="N2368" t="str">
            <v>BLOSSOM</v>
          </cell>
          <cell r="O2368">
            <v>799.9</v>
          </cell>
        </row>
        <row r="2369">
          <cell r="A2369" t="str">
            <v>QC14A602</v>
          </cell>
          <cell r="B2369" t="str">
            <v>PT CABALLERO</v>
          </cell>
          <cell r="C2369" t="str">
            <v>CHAMARRA</v>
          </cell>
          <cell r="D2369" t="str">
            <v>CORE</v>
          </cell>
          <cell r="E2369" t="str">
            <v>OTOÑO / INVIERNO</v>
          </cell>
          <cell r="F2369">
            <v>2019</v>
          </cell>
          <cell r="G2369" t="str">
            <v>32 SEMANA</v>
          </cell>
          <cell r="H2369" t="str">
            <v>CAPUCHA</v>
          </cell>
          <cell r="I2369" t="str">
            <v>MANGA LARGA</v>
          </cell>
          <cell r="J2369" t="str">
            <v>REBAJAS</v>
          </cell>
          <cell r="K2369" t="str">
            <v>NYLON</v>
          </cell>
          <cell r="L2369">
            <v>0</v>
          </cell>
          <cell r="M2369" t="str">
            <v>DEVOLUCION</v>
          </cell>
          <cell r="N2369" t="str">
            <v>BLOSSOM</v>
          </cell>
          <cell r="O2369">
            <v>399.9</v>
          </cell>
        </row>
        <row r="2370">
          <cell r="A2370" t="str">
            <v>QC14A603</v>
          </cell>
          <cell r="B2370" t="str">
            <v>PT CABALLERO</v>
          </cell>
          <cell r="C2370" t="str">
            <v>CHAMARRA</v>
          </cell>
          <cell r="D2370" t="str">
            <v>CORE</v>
          </cell>
          <cell r="E2370" t="str">
            <v>OTOÑO / INVIERNO</v>
          </cell>
          <cell r="F2370">
            <v>2020</v>
          </cell>
          <cell r="G2370" t="str">
            <v>54 SEMANA</v>
          </cell>
          <cell r="H2370">
            <v>0</v>
          </cell>
          <cell r="I2370" t="str">
            <v>MANGA LARGA</v>
          </cell>
          <cell r="J2370" t="str">
            <v>REBAJAS</v>
          </cell>
          <cell r="K2370" t="str">
            <v>NYLON</v>
          </cell>
          <cell r="L2370">
            <v>0</v>
          </cell>
          <cell r="M2370" t="str">
            <v>DEVOLUCION</v>
          </cell>
          <cell r="N2370" t="str">
            <v>BLOSSOM</v>
          </cell>
          <cell r="O2370">
            <v>649.9</v>
          </cell>
        </row>
        <row r="2371">
          <cell r="A2371" t="str">
            <v>QC14A604</v>
          </cell>
          <cell r="B2371" t="str">
            <v>PT CABALLERO</v>
          </cell>
          <cell r="C2371" t="str">
            <v>CHAMARRA</v>
          </cell>
          <cell r="D2371" t="str">
            <v>TRENDY</v>
          </cell>
          <cell r="E2371" t="str">
            <v>OTOÑO / INVIERNO</v>
          </cell>
          <cell r="F2371">
            <v>2019</v>
          </cell>
          <cell r="G2371" t="str">
            <v>41 SEMANA</v>
          </cell>
          <cell r="H2371">
            <v>0</v>
          </cell>
          <cell r="I2371" t="str">
            <v>MANGA LARGA</v>
          </cell>
          <cell r="J2371" t="str">
            <v>REBAJAS</v>
          </cell>
          <cell r="K2371" t="str">
            <v>NYLON</v>
          </cell>
          <cell r="L2371">
            <v>0</v>
          </cell>
          <cell r="M2371" t="str">
            <v>LANZAMIENTO</v>
          </cell>
          <cell r="N2371" t="str">
            <v>BLOSSOM</v>
          </cell>
          <cell r="O2371">
            <v>749.9</v>
          </cell>
        </row>
        <row r="2372">
          <cell r="A2372" t="str">
            <v>QC14A605</v>
          </cell>
          <cell r="B2372" t="str">
            <v>PT CABALLERO</v>
          </cell>
          <cell r="C2372" t="str">
            <v>CHAMARRA</v>
          </cell>
          <cell r="D2372" t="str">
            <v>TRENDY</v>
          </cell>
          <cell r="E2372" t="str">
            <v>OTOÑO / INVIERNO</v>
          </cell>
          <cell r="F2372">
            <v>2019</v>
          </cell>
          <cell r="G2372" t="str">
            <v>40 SEMANA</v>
          </cell>
          <cell r="H2372" t="str">
            <v>CAPUCHA</v>
          </cell>
          <cell r="I2372" t="str">
            <v>MANGA LARGA</v>
          </cell>
          <cell r="J2372" t="str">
            <v>REBAJAS</v>
          </cell>
          <cell r="K2372" t="str">
            <v>NYLON</v>
          </cell>
          <cell r="L2372">
            <v>0</v>
          </cell>
          <cell r="M2372" t="str">
            <v>LANZAMIENTO</v>
          </cell>
          <cell r="N2372" t="str">
            <v>BLOSSOM</v>
          </cell>
          <cell r="O2372">
            <v>999.9</v>
          </cell>
        </row>
        <row r="2373">
          <cell r="A2373" t="str">
            <v>QC14A606</v>
          </cell>
          <cell r="B2373" t="str">
            <v>PT CABALLERO</v>
          </cell>
          <cell r="C2373" t="str">
            <v>CHAMARRA</v>
          </cell>
          <cell r="D2373" t="str">
            <v>TRENDY</v>
          </cell>
          <cell r="E2373" t="str">
            <v>OTOÑO / INVIERNO</v>
          </cell>
          <cell r="F2373">
            <v>2019</v>
          </cell>
          <cell r="G2373" t="str">
            <v>40 SEMANA</v>
          </cell>
          <cell r="H2373" t="str">
            <v>CAPUCHA</v>
          </cell>
          <cell r="I2373" t="str">
            <v>MANGA LARGA</v>
          </cell>
          <cell r="J2373" t="str">
            <v>REBAJAS</v>
          </cell>
          <cell r="K2373" t="str">
            <v>NYLON</v>
          </cell>
          <cell r="L2373">
            <v>0</v>
          </cell>
          <cell r="M2373" t="str">
            <v>LANZAMIENTO</v>
          </cell>
          <cell r="N2373" t="str">
            <v>BLOSSOM</v>
          </cell>
          <cell r="O2373">
            <v>749.9</v>
          </cell>
        </row>
        <row r="2374">
          <cell r="A2374" t="str">
            <v>QC14A607</v>
          </cell>
          <cell r="B2374" t="str">
            <v>PT CABALLERO</v>
          </cell>
          <cell r="C2374" t="str">
            <v>CHAMARRA</v>
          </cell>
          <cell r="D2374" t="str">
            <v>TRENDY</v>
          </cell>
          <cell r="E2374" t="str">
            <v>OTOÑO / INVIERNO</v>
          </cell>
          <cell r="F2374">
            <v>2019</v>
          </cell>
          <cell r="G2374" t="str">
            <v>30 SEMANA</v>
          </cell>
          <cell r="H2374" t="str">
            <v>CAPUCHA</v>
          </cell>
          <cell r="I2374" t="str">
            <v>MANGA LARGA</v>
          </cell>
          <cell r="J2374" t="str">
            <v>REBAJAS</v>
          </cell>
          <cell r="K2374" t="str">
            <v>NYLON</v>
          </cell>
          <cell r="L2374">
            <v>0</v>
          </cell>
          <cell r="M2374" t="str">
            <v>LANZAMIENTO</v>
          </cell>
          <cell r="N2374" t="str">
            <v>BLOSSOM</v>
          </cell>
          <cell r="O2374">
            <v>749.9</v>
          </cell>
        </row>
        <row r="2375">
          <cell r="A2375" t="str">
            <v>QC14A608</v>
          </cell>
          <cell r="B2375" t="str">
            <v>PT CABALLERO</v>
          </cell>
          <cell r="C2375" t="str">
            <v>CHAMARRA</v>
          </cell>
          <cell r="D2375" t="str">
            <v>TRENDY</v>
          </cell>
          <cell r="E2375" t="str">
            <v>OTOÑO / INVIERNO</v>
          </cell>
          <cell r="F2375">
            <v>2019</v>
          </cell>
          <cell r="G2375" t="str">
            <v>33 SEMANA</v>
          </cell>
          <cell r="H2375" t="str">
            <v>CAPUCHA</v>
          </cell>
          <cell r="I2375" t="str">
            <v>MANGA LARGA</v>
          </cell>
          <cell r="J2375" t="str">
            <v>REBAJAS</v>
          </cell>
          <cell r="K2375" t="str">
            <v>NYLON</v>
          </cell>
          <cell r="L2375">
            <v>0</v>
          </cell>
          <cell r="M2375" t="str">
            <v>LANZAMIENTO</v>
          </cell>
          <cell r="N2375" t="str">
            <v>BLOSSOM</v>
          </cell>
          <cell r="O2375">
            <v>699.9</v>
          </cell>
        </row>
        <row r="2376">
          <cell r="A2376" t="str">
            <v>QC14A609</v>
          </cell>
          <cell r="B2376" t="str">
            <v>PT CABALLERO</v>
          </cell>
          <cell r="C2376" t="str">
            <v>CHAMARRA</v>
          </cell>
          <cell r="D2376" t="str">
            <v>TRENDY</v>
          </cell>
          <cell r="E2376" t="str">
            <v>OTOÑO / INVIERNO</v>
          </cell>
          <cell r="F2376">
            <v>2019</v>
          </cell>
          <cell r="G2376" t="str">
            <v>54 SEMANA</v>
          </cell>
          <cell r="H2376" t="str">
            <v>CAPUCHA</v>
          </cell>
          <cell r="I2376" t="str">
            <v>MANGA LARGA</v>
          </cell>
          <cell r="J2376" t="str">
            <v>REBAJAS</v>
          </cell>
          <cell r="K2376" t="str">
            <v>NYLON</v>
          </cell>
          <cell r="L2376">
            <v>0</v>
          </cell>
          <cell r="M2376" t="str">
            <v>LANZAMIENTO</v>
          </cell>
          <cell r="N2376" t="str">
            <v>BLOSSOM</v>
          </cell>
          <cell r="O2376">
            <v>1199.9000000000001</v>
          </cell>
        </row>
        <row r="2377">
          <cell r="A2377" t="str">
            <v>QC14A610</v>
          </cell>
          <cell r="B2377" t="str">
            <v>PT CABALLERO</v>
          </cell>
          <cell r="C2377" t="str">
            <v>CHAMARRA</v>
          </cell>
          <cell r="D2377" t="str">
            <v>TRENDY</v>
          </cell>
          <cell r="E2377" t="str">
            <v>OTOÑO / INVIERNO</v>
          </cell>
          <cell r="F2377">
            <v>2019</v>
          </cell>
          <cell r="G2377" t="str">
            <v>48 SEMANA</v>
          </cell>
          <cell r="H2377" t="str">
            <v>CAPUCHA</v>
          </cell>
          <cell r="I2377" t="str">
            <v>MANGA LARGA</v>
          </cell>
          <cell r="J2377" t="str">
            <v>REBAJAS</v>
          </cell>
          <cell r="K2377" t="str">
            <v>NYLON</v>
          </cell>
          <cell r="L2377">
            <v>0</v>
          </cell>
          <cell r="M2377" t="str">
            <v>DEVOLUCION</v>
          </cell>
          <cell r="N2377" t="str">
            <v>BLOSSOM</v>
          </cell>
          <cell r="O2377">
            <v>1199.9000000000001</v>
          </cell>
        </row>
        <row r="2378">
          <cell r="A2378" t="str">
            <v>QC14A611</v>
          </cell>
          <cell r="B2378" t="str">
            <v>PT CABALLERO</v>
          </cell>
          <cell r="C2378" t="str">
            <v>CHAMARRA</v>
          </cell>
          <cell r="D2378" t="str">
            <v>TRENDY</v>
          </cell>
          <cell r="E2378" t="str">
            <v>OTOÑO / INVIERNO</v>
          </cell>
          <cell r="F2378">
            <v>2019</v>
          </cell>
          <cell r="G2378" t="str">
            <v>54 SEMANA</v>
          </cell>
          <cell r="H2378" t="str">
            <v>CAPUCHA</v>
          </cell>
          <cell r="I2378" t="str">
            <v>MANGA LARGA</v>
          </cell>
          <cell r="J2378" t="str">
            <v>REBAJAS</v>
          </cell>
          <cell r="K2378" t="str">
            <v>NYLON</v>
          </cell>
          <cell r="L2378">
            <v>0</v>
          </cell>
          <cell r="M2378" t="str">
            <v>LANZAMIENTO</v>
          </cell>
          <cell r="N2378" t="str">
            <v>BLOSSOM</v>
          </cell>
          <cell r="O2378">
            <v>1199.9000000000001</v>
          </cell>
        </row>
        <row r="2379">
          <cell r="A2379" t="str">
            <v>QC14A612</v>
          </cell>
          <cell r="B2379" t="str">
            <v>PT CABALLERO</v>
          </cell>
          <cell r="C2379" t="str">
            <v>CHAMARRA</v>
          </cell>
          <cell r="D2379" t="str">
            <v>TRENDY</v>
          </cell>
          <cell r="E2379" t="str">
            <v>OTOÑO / INVIERNO</v>
          </cell>
          <cell r="F2379">
            <v>2019</v>
          </cell>
          <cell r="G2379" t="str">
            <v>44 SEMANA</v>
          </cell>
          <cell r="H2379" t="str">
            <v>CAPUCHA</v>
          </cell>
          <cell r="I2379" t="str">
            <v>MANGA LARGA</v>
          </cell>
          <cell r="J2379" t="str">
            <v>REBAJAS</v>
          </cell>
          <cell r="K2379" t="str">
            <v>NYLON</v>
          </cell>
          <cell r="L2379">
            <v>0</v>
          </cell>
          <cell r="M2379" t="str">
            <v>LANZAMIENTO</v>
          </cell>
          <cell r="N2379" t="str">
            <v>BLOSSOM</v>
          </cell>
          <cell r="O2379">
            <v>1199.9000000000001</v>
          </cell>
        </row>
        <row r="2380">
          <cell r="A2380" t="str">
            <v>QC14A613</v>
          </cell>
          <cell r="B2380" t="str">
            <v>PT CABALLERO</v>
          </cell>
          <cell r="C2380" t="str">
            <v>CHAMARRA</v>
          </cell>
          <cell r="D2380" t="str">
            <v>TRENDY</v>
          </cell>
          <cell r="E2380" t="str">
            <v>OTOÑO / INVIERNO</v>
          </cell>
          <cell r="F2380">
            <v>2019</v>
          </cell>
          <cell r="G2380" t="str">
            <v>44 SEMANA</v>
          </cell>
          <cell r="H2380" t="str">
            <v>CAPUCHA</v>
          </cell>
          <cell r="I2380" t="str">
            <v>MANGA LARGA</v>
          </cell>
          <cell r="J2380" t="str">
            <v>REBAJAS</v>
          </cell>
          <cell r="K2380" t="str">
            <v>NYLON</v>
          </cell>
          <cell r="L2380">
            <v>0</v>
          </cell>
          <cell r="M2380" t="str">
            <v>DEVOLUCION 2</v>
          </cell>
          <cell r="N2380" t="str">
            <v>BLOSSOM</v>
          </cell>
          <cell r="O2380">
            <v>999.9</v>
          </cell>
        </row>
        <row r="2381">
          <cell r="A2381" t="str">
            <v>QC14A614</v>
          </cell>
          <cell r="B2381" t="str">
            <v>PT CABALLERO</v>
          </cell>
          <cell r="C2381" t="str">
            <v>CHAMARRA</v>
          </cell>
          <cell r="D2381" t="str">
            <v>TRENDY</v>
          </cell>
          <cell r="E2381" t="str">
            <v>OTOÑO / INVIERNO</v>
          </cell>
          <cell r="F2381">
            <v>2019</v>
          </cell>
          <cell r="G2381" t="str">
            <v>37 SEMANA</v>
          </cell>
          <cell r="H2381" t="str">
            <v>CUELLO REDONDO</v>
          </cell>
          <cell r="I2381" t="str">
            <v>MANGA LARGA</v>
          </cell>
          <cell r="J2381" t="str">
            <v>REBAJAS</v>
          </cell>
          <cell r="K2381" t="str">
            <v>PIEL</v>
          </cell>
          <cell r="L2381">
            <v>0</v>
          </cell>
          <cell r="M2381" t="str">
            <v>LANZAMIENTO</v>
          </cell>
          <cell r="N2381" t="str">
            <v>FRANK</v>
          </cell>
          <cell r="O2381">
            <v>799.9</v>
          </cell>
        </row>
        <row r="2382">
          <cell r="A2382" t="str">
            <v>QC14A615</v>
          </cell>
          <cell r="B2382" t="str">
            <v>PT CABALLERO</v>
          </cell>
          <cell r="C2382" t="str">
            <v>CHAMARRA</v>
          </cell>
          <cell r="D2382" t="str">
            <v>TRENDY</v>
          </cell>
          <cell r="E2382" t="str">
            <v>OTOÑO / INVIERNO</v>
          </cell>
          <cell r="F2382">
            <v>2019</v>
          </cell>
          <cell r="G2382" t="str">
            <v>30 SEMANA</v>
          </cell>
          <cell r="H2382" t="str">
            <v>CUELLO REDONDO</v>
          </cell>
          <cell r="I2382" t="str">
            <v>MANGA LARGA</v>
          </cell>
          <cell r="J2382" t="str">
            <v>REBAJAS</v>
          </cell>
          <cell r="K2382" t="str">
            <v>PIEL</v>
          </cell>
          <cell r="L2382">
            <v>0</v>
          </cell>
          <cell r="M2382" t="str">
            <v>LANZAMIENTO</v>
          </cell>
          <cell r="N2382" t="str">
            <v>FRANK</v>
          </cell>
          <cell r="O2382">
            <v>799.9</v>
          </cell>
        </row>
        <row r="2383">
          <cell r="A2383" t="str">
            <v>QC14A616</v>
          </cell>
          <cell r="B2383" t="str">
            <v>PT CABALLERO</v>
          </cell>
          <cell r="C2383" t="str">
            <v>CHAMARRA</v>
          </cell>
          <cell r="D2383" t="str">
            <v>TRENDY</v>
          </cell>
          <cell r="E2383" t="str">
            <v>OTOÑO / INVIERNO</v>
          </cell>
          <cell r="F2383">
            <v>2020</v>
          </cell>
          <cell r="G2383" t="str">
            <v>41 SEMANA</v>
          </cell>
          <cell r="H2383" t="str">
            <v>CUELLO V</v>
          </cell>
          <cell r="I2383" t="str">
            <v>MANGA LARGA</v>
          </cell>
          <cell r="J2383" t="str">
            <v>REBAJAS</v>
          </cell>
          <cell r="K2383" t="str">
            <v>PIEL</v>
          </cell>
          <cell r="L2383">
            <v>0</v>
          </cell>
          <cell r="M2383" t="str">
            <v>DEVOLUCION</v>
          </cell>
          <cell r="N2383" t="str">
            <v>MIXSISI</v>
          </cell>
          <cell r="O2383">
            <v>799.9</v>
          </cell>
        </row>
        <row r="2384">
          <cell r="A2384" t="str">
            <v>QC14A617</v>
          </cell>
          <cell r="B2384" t="str">
            <v>PT CABALLERO</v>
          </cell>
          <cell r="C2384" t="str">
            <v>CHAMARRA</v>
          </cell>
          <cell r="D2384" t="str">
            <v>TRENDY</v>
          </cell>
          <cell r="E2384" t="str">
            <v>OTOÑO / INVIERNO</v>
          </cell>
          <cell r="F2384">
            <v>2019</v>
          </cell>
          <cell r="G2384" t="str">
            <v>48 SEMANA</v>
          </cell>
          <cell r="H2384" t="str">
            <v>CAPUCHA</v>
          </cell>
          <cell r="I2384" t="str">
            <v>MANGA LARGA</v>
          </cell>
          <cell r="J2384" t="str">
            <v>REBAJAS</v>
          </cell>
          <cell r="K2384" t="str">
            <v>FELPA</v>
          </cell>
          <cell r="L2384" t="str">
            <v>FORCE</v>
          </cell>
          <cell r="M2384" t="str">
            <v>DEVOLUCION</v>
          </cell>
          <cell r="N2384" t="str">
            <v>MIXSISI</v>
          </cell>
          <cell r="O2384">
            <v>849.9</v>
          </cell>
        </row>
        <row r="2385">
          <cell r="A2385" t="str">
            <v>QC14A618</v>
          </cell>
          <cell r="B2385" t="str">
            <v>PT CABALLERO</v>
          </cell>
          <cell r="C2385" t="str">
            <v>CHAMARRA</v>
          </cell>
          <cell r="D2385" t="str">
            <v>TRENDY</v>
          </cell>
          <cell r="E2385" t="str">
            <v>OTOÑO / INVIERNO</v>
          </cell>
          <cell r="F2385">
            <v>2020</v>
          </cell>
          <cell r="G2385" t="str">
            <v>41 SEMANA</v>
          </cell>
          <cell r="H2385" t="str">
            <v>CUELLO REDONDO</v>
          </cell>
          <cell r="I2385" t="str">
            <v>MANGA LARGA</v>
          </cell>
          <cell r="J2385" t="str">
            <v>REBAJAS</v>
          </cell>
          <cell r="K2385" t="str">
            <v>PIEL</v>
          </cell>
          <cell r="L2385">
            <v>0</v>
          </cell>
          <cell r="M2385" t="str">
            <v>DEVOLUCION</v>
          </cell>
          <cell r="N2385" t="str">
            <v>MIXSISI</v>
          </cell>
          <cell r="O2385">
            <v>799.9</v>
          </cell>
        </row>
        <row r="2386">
          <cell r="A2386" t="str">
            <v>QC14A619</v>
          </cell>
          <cell r="B2386" t="str">
            <v>PT CABALLERO</v>
          </cell>
          <cell r="C2386" t="str">
            <v>CHAMARRA</v>
          </cell>
          <cell r="D2386" t="str">
            <v>CORE</v>
          </cell>
          <cell r="E2386" t="str">
            <v>OTOÑO / INVIERNO</v>
          </cell>
          <cell r="F2386">
            <v>2019</v>
          </cell>
          <cell r="G2386" t="str">
            <v>21 SEMANA</v>
          </cell>
          <cell r="H2386" t="str">
            <v>CAPUCHA</v>
          </cell>
          <cell r="I2386" t="str">
            <v>MANGA LARGA</v>
          </cell>
          <cell r="J2386" t="str">
            <v>REBAJAS</v>
          </cell>
          <cell r="K2386" t="str">
            <v>100% POLIESTER</v>
          </cell>
          <cell r="L2386">
            <v>0</v>
          </cell>
          <cell r="M2386" t="str">
            <v>DEVOLUCION 2</v>
          </cell>
          <cell r="N2386" t="str">
            <v>SAPIR</v>
          </cell>
          <cell r="O2386">
            <v>449.9</v>
          </cell>
        </row>
        <row r="2387">
          <cell r="A2387" t="str">
            <v>QC14A622</v>
          </cell>
          <cell r="B2387" t="str">
            <v>PT CABALLERO</v>
          </cell>
          <cell r="C2387" t="str">
            <v>CHAMARRA</v>
          </cell>
          <cell r="D2387" t="str">
            <v>CORE</v>
          </cell>
          <cell r="E2387" t="str">
            <v>OTOÑO / INVIERNO</v>
          </cell>
          <cell r="F2387">
            <v>2020</v>
          </cell>
          <cell r="G2387" t="str">
            <v>54 SEMANA</v>
          </cell>
          <cell r="H2387" t="str">
            <v>CUELLO ALTO</v>
          </cell>
          <cell r="I2387" t="str">
            <v>MANGA LARGA</v>
          </cell>
          <cell r="J2387" t="str">
            <v>REBAJAS</v>
          </cell>
          <cell r="K2387" t="str">
            <v>NYLON</v>
          </cell>
          <cell r="L2387">
            <v>0</v>
          </cell>
          <cell r="M2387" t="str">
            <v>LANZAMIENTO</v>
          </cell>
          <cell r="N2387" t="str">
            <v>SANDY</v>
          </cell>
          <cell r="O2387">
            <v>699.9</v>
          </cell>
        </row>
        <row r="2388">
          <cell r="A2388" t="str">
            <v>QC14A623</v>
          </cell>
          <cell r="B2388" t="str">
            <v>PT CABALLERO</v>
          </cell>
          <cell r="C2388" t="str">
            <v>CHAMARRA</v>
          </cell>
          <cell r="D2388" t="str">
            <v>CORE</v>
          </cell>
          <cell r="E2388" t="str">
            <v>OTOÑO / INVIERNO</v>
          </cell>
          <cell r="F2388">
            <v>2019</v>
          </cell>
          <cell r="G2388" t="str">
            <v>37 SEMANA</v>
          </cell>
          <cell r="H2388" t="str">
            <v>CAPUCHA</v>
          </cell>
          <cell r="I2388" t="str">
            <v>MANGA LARGA</v>
          </cell>
          <cell r="J2388" t="str">
            <v>REBAJAS</v>
          </cell>
          <cell r="K2388" t="str">
            <v>NYLON</v>
          </cell>
          <cell r="L2388">
            <v>0</v>
          </cell>
          <cell r="M2388" t="str">
            <v>DEVOLUCION</v>
          </cell>
          <cell r="N2388" t="str">
            <v>SANDY</v>
          </cell>
          <cell r="O2388">
            <v>499.9</v>
          </cell>
        </row>
        <row r="2389">
          <cell r="A2389" t="str">
            <v>QC14A624</v>
          </cell>
          <cell r="B2389" t="str">
            <v>PT CABALLERO</v>
          </cell>
          <cell r="C2389" t="str">
            <v>CHAMARRA</v>
          </cell>
          <cell r="D2389" t="str">
            <v>CORE</v>
          </cell>
          <cell r="E2389" t="str">
            <v>OTOÑO / INVIERNO</v>
          </cell>
          <cell r="F2389">
            <v>2019</v>
          </cell>
          <cell r="G2389" t="str">
            <v>39 SEMANA</v>
          </cell>
          <cell r="H2389" t="str">
            <v>CUELLO V</v>
          </cell>
          <cell r="I2389" t="str">
            <v>MANGA LARGA</v>
          </cell>
          <cell r="J2389" t="str">
            <v>REBAJAS</v>
          </cell>
          <cell r="K2389" t="str">
            <v>NYLON</v>
          </cell>
          <cell r="L2389">
            <v>0</v>
          </cell>
          <cell r="M2389" t="str">
            <v>DEVOLUCION 2</v>
          </cell>
          <cell r="N2389" t="str">
            <v>SANDY</v>
          </cell>
          <cell r="O2389">
            <v>499.9</v>
          </cell>
        </row>
        <row r="2390">
          <cell r="A2390" t="str">
            <v>QC14A625</v>
          </cell>
          <cell r="B2390" t="str">
            <v>PT CABALLERO</v>
          </cell>
          <cell r="C2390" t="str">
            <v>CHAMARRA</v>
          </cell>
          <cell r="D2390" t="str">
            <v>CORE</v>
          </cell>
          <cell r="E2390" t="str">
            <v>OTOÑO / INVIERNO</v>
          </cell>
          <cell r="F2390">
            <v>2019</v>
          </cell>
          <cell r="G2390" t="str">
            <v>39 SEMANA</v>
          </cell>
          <cell r="H2390" t="str">
            <v>CUELLO ALTO</v>
          </cell>
          <cell r="I2390" t="str">
            <v>MANGA LARGA</v>
          </cell>
          <cell r="J2390" t="str">
            <v>REBAJAS</v>
          </cell>
          <cell r="K2390" t="str">
            <v>NYLON</v>
          </cell>
          <cell r="L2390">
            <v>0</v>
          </cell>
          <cell r="M2390" t="str">
            <v>DEVOLUCION 2</v>
          </cell>
          <cell r="N2390" t="str">
            <v>SAPIR</v>
          </cell>
          <cell r="O2390">
            <v>699.9</v>
          </cell>
        </row>
        <row r="2391">
          <cell r="A2391" t="str">
            <v>QC14A631</v>
          </cell>
          <cell r="B2391" t="str">
            <v>PT CABALLERO</v>
          </cell>
          <cell r="C2391" t="str">
            <v>CHAMARRA</v>
          </cell>
          <cell r="D2391" t="str">
            <v>ADVANCE</v>
          </cell>
          <cell r="E2391" t="str">
            <v>OTOÑO / INVIERNO</v>
          </cell>
          <cell r="F2391">
            <v>2020</v>
          </cell>
          <cell r="G2391" t="str">
            <v>45 SEMANA</v>
          </cell>
          <cell r="H2391">
            <v>0</v>
          </cell>
          <cell r="I2391" t="str">
            <v>MANGA LARGA</v>
          </cell>
          <cell r="J2391" t="str">
            <v>REBAJAS</v>
          </cell>
          <cell r="K2391" t="str">
            <v>PU</v>
          </cell>
          <cell r="L2391" t="str">
            <v>ATEMPORAL</v>
          </cell>
          <cell r="M2391" t="str">
            <v>LANZAMIENTO</v>
          </cell>
          <cell r="N2391" t="str">
            <v>CREMBO FASHION</v>
          </cell>
          <cell r="O2391">
            <v>849.9</v>
          </cell>
        </row>
        <row r="2392">
          <cell r="A2392" t="str">
            <v>QC14A632</v>
          </cell>
          <cell r="B2392" t="str">
            <v>PT CABALLERO</v>
          </cell>
          <cell r="C2392" t="str">
            <v>CHAMARRA</v>
          </cell>
          <cell r="D2392" t="str">
            <v>ADVANCE</v>
          </cell>
          <cell r="E2392" t="str">
            <v>OTOÑO / INVIERNO</v>
          </cell>
          <cell r="F2392">
            <v>2020</v>
          </cell>
          <cell r="G2392" t="str">
            <v>45 SEMANA</v>
          </cell>
          <cell r="H2392">
            <v>0</v>
          </cell>
          <cell r="I2392" t="str">
            <v>CUELLO ALTO</v>
          </cell>
          <cell r="J2392" t="str">
            <v>REBAJAS</v>
          </cell>
          <cell r="K2392" t="str">
            <v>PU</v>
          </cell>
          <cell r="L2392" t="str">
            <v>ATEMPORAL</v>
          </cell>
          <cell r="M2392" t="str">
            <v>LANZAMIENTO</v>
          </cell>
          <cell r="N2392" t="str">
            <v>CREMBO FASHION</v>
          </cell>
          <cell r="O2392">
            <v>849.9</v>
          </cell>
        </row>
        <row r="2393">
          <cell r="A2393" t="str">
            <v>QC14A633</v>
          </cell>
          <cell r="B2393" t="str">
            <v>PT CABALLERO</v>
          </cell>
          <cell r="C2393" t="str">
            <v>CHAMARRA</v>
          </cell>
          <cell r="D2393" t="str">
            <v>ADVANCE</v>
          </cell>
          <cell r="E2393" t="str">
            <v>OTOÑO / INVIERNO</v>
          </cell>
          <cell r="F2393">
            <v>2020</v>
          </cell>
          <cell r="G2393" t="str">
            <v>46 SEMANA</v>
          </cell>
          <cell r="H2393">
            <v>0</v>
          </cell>
          <cell r="I2393" t="str">
            <v>CUELLO ALTO</v>
          </cell>
          <cell r="J2393" t="str">
            <v>REBAJAS</v>
          </cell>
          <cell r="K2393" t="str">
            <v>PU</v>
          </cell>
          <cell r="L2393" t="str">
            <v>ATEMPORAL</v>
          </cell>
          <cell r="M2393" t="str">
            <v>LANZAMIENTO</v>
          </cell>
          <cell r="N2393" t="str">
            <v>CREMBO FASHION</v>
          </cell>
          <cell r="O2393">
            <v>849.9</v>
          </cell>
        </row>
        <row r="2394">
          <cell r="A2394" t="str">
            <v>QC14A634</v>
          </cell>
          <cell r="B2394" t="str">
            <v>PT CABALLERO</v>
          </cell>
          <cell r="C2394" t="str">
            <v>CHAMARRA</v>
          </cell>
          <cell r="D2394" t="str">
            <v>ADVANCE</v>
          </cell>
          <cell r="E2394" t="str">
            <v>OTOÑO / INVIERNO</v>
          </cell>
          <cell r="F2394">
            <v>2020</v>
          </cell>
          <cell r="G2394" t="str">
            <v>46 SEMANA</v>
          </cell>
          <cell r="H2394">
            <v>0</v>
          </cell>
          <cell r="I2394" t="str">
            <v>MANGA LARGA</v>
          </cell>
          <cell r="J2394" t="str">
            <v>REBAJAS</v>
          </cell>
          <cell r="K2394" t="str">
            <v>PU</v>
          </cell>
          <cell r="L2394" t="str">
            <v>ATEMPORAL</v>
          </cell>
          <cell r="M2394" t="str">
            <v>LANZAMIENTO</v>
          </cell>
          <cell r="N2394" t="str">
            <v>CREMBO FASHION</v>
          </cell>
          <cell r="O2394">
            <v>849.9</v>
          </cell>
        </row>
        <row r="2395">
          <cell r="A2395" t="str">
            <v>QC14A635</v>
          </cell>
          <cell r="B2395" t="str">
            <v>PT CABALLERO</v>
          </cell>
          <cell r="C2395" t="str">
            <v>CHAMARRA</v>
          </cell>
          <cell r="D2395" t="str">
            <v>ADVANCE</v>
          </cell>
          <cell r="E2395" t="str">
            <v>OTOÑO / INVIERNO</v>
          </cell>
          <cell r="F2395">
            <v>2020</v>
          </cell>
          <cell r="G2395" t="str">
            <v>46 SEMANA</v>
          </cell>
          <cell r="H2395">
            <v>0</v>
          </cell>
          <cell r="I2395" t="str">
            <v>MANGA LARGA</v>
          </cell>
          <cell r="J2395" t="str">
            <v>REBAJAS</v>
          </cell>
          <cell r="K2395" t="str">
            <v>PU</v>
          </cell>
          <cell r="L2395" t="str">
            <v>ATEMPORAL</v>
          </cell>
          <cell r="M2395" t="str">
            <v>LANZAMIENTO</v>
          </cell>
          <cell r="N2395" t="str">
            <v>CREMBO FASHION</v>
          </cell>
          <cell r="O2395">
            <v>849.9</v>
          </cell>
        </row>
        <row r="2396">
          <cell r="A2396" t="str">
            <v>QC14A636</v>
          </cell>
          <cell r="B2396" t="str">
            <v>PT CABALLERO</v>
          </cell>
          <cell r="C2396" t="str">
            <v>CHAMARRA</v>
          </cell>
          <cell r="D2396" t="str">
            <v>CLEAN</v>
          </cell>
          <cell r="E2396" t="str">
            <v>OTOÑO / INVIERNO</v>
          </cell>
          <cell r="F2396">
            <v>2020</v>
          </cell>
          <cell r="G2396" t="str">
            <v>42 SEMANA</v>
          </cell>
          <cell r="H2396">
            <v>0</v>
          </cell>
          <cell r="I2396" t="str">
            <v>MANGA LARGA</v>
          </cell>
          <cell r="J2396" t="str">
            <v>REBAJAS</v>
          </cell>
          <cell r="K2396" t="str">
            <v>-</v>
          </cell>
          <cell r="L2396" t="str">
            <v>ATEMPORAL</v>
          </cell>
          <cell r="M2396" t="str">
            <v>LANZAMIENTO</v>
          </cell>
          <cell r="N2396" t="str">
            <v>CREMBO FASHION</v>
          </cell>
          <cell r="O2396">
            <v>449.9</v>
          </cell>
        </row>
        <row r="2397">
          <cell r="A2397" t="str">
            <v>QC14A637</v>
          </cell>
          <cell r="B2397" t="str">
            <v>PT CABALLERO</v>
          </cell>
          <cell r="C2397" t="str">
            <v>CHAMARRA</v>
          </cell>
          <cell r="D2397" t="str">
            <v>CLEAN</v>
          </cell>
          <cell r="E2397" t="str">
            <v>OTOÑO / INVIERNO</v>
          </cell>
          <cell r="F2397">
            <v>2020</v>
          </cell>
          <cell r="G2397" t="str">
            <v>42 SEMANA</v>
          </cell>
          <cell r="H2397">
            <v>0</v>
          </cell>
          <cell r="I2397" t="str">
            <v>MANGA LARGA</v>
          </cell>
          <cell r="J2397" t="str">
            <v>REBAJAS</v>
          </cell>
          <cell r="K2397" t="str">
            <v>-</v>
          </cell>
          <cell r="L2397" t="str">
            <v>ATEMPORAL</v>
          </cell>
          <cell r="M2397" t="str">
            <v>LANZAMIENTO</v>
          </cell>
          <cell r="N2397" t="str">
            <v>CREMBO FASHION</v>
          </cell>
          <cell r="O2397">
            <v>449.9</v>
          </cell>
        </row>
        <row r="2398">
          <cell r="A2398" t="str">
            <v>QC14A638</v>
          </cell>
          <cell r="B2398" t="str">
            <v>PT CABALLERO</v>
          </cell>
          <cell r="C2398" t="str">
            <v>CHAMARRA</v>
          </cell>
          <cell r="D2398" t="str">
            <v>ADVANCE</v>
          </cell>
          <cell r="E2398" t="str">
            <v>OTOÑO / INVIERNO</v>
          </cell>
          <cell r="F2398">
            <v>2020</v>
          </cell>
          <cell r="G2398" t="str">
            <v>43 SEMANA</v>
          </cell>
          <cell r="H2398">
            <v>0</v>
          </cell>
          <cell r="I2398" t="str">
            <v>MANGA LARGA</v>
          </cell>
          <cell r="J2398" t="str">
            <v>REBAJAS</v>
          </cell>
          <cell r="K2398" t="str">
            <v>POLYESTER</v>
          </cell>
          <cell r="L2398" t="str">
            <v>ATEMPORAL</v>
          </cell>
          <cell r="M2398" t="str">
            <v>LANZAMIENTO</v>
          </cell>
          <cell r="N2398" t="str">
            <v>CREMBO</v>
          </cell>
          <cell r="O2398">
            <v>749.9</v>
          </cell>
        </row>
        <row r="2399">
          <cell r="A2399" t="str">
            <v>QC14A639</v>
          </cell>
          <cell r="B2399" t="str">
            <v>PT CABALLERO</v>
          </cell>
          <cell r="C2399" t="str">
            <v>CHAMARRA</v>
          </cell>
          <cell r="D2399" t="str">
            <v>ADVANCE</v>
          </cell>
          <cell r="E2399" t="str">
            <v>OTOÑO / INVIERNO</v>
          </cell>
          <cell r="F2399">
            <v>2020</v>
          </cell>
          <cell r="G2399" t="str">
            <v>42 SEMANA</v>
          </cell>
          <cell r="H2399">
            <v>0</v>
          </cell>
          <cell r="I2399" t="str">
            <v>MANGA LARGA</v>
          </cell>
          <cell r="J2399" t="str">
            <v>REBAJAS</v>
          </cell>
          <cell r="K2399" t="str">
            <v>-</v>
          </cell>
          <cell r="L2399" t="str">
            <v>ATEMPORAL</v>
          </cell>
          <cell r="M2399" t="str">
            <v>LANZAMIENTO</v>
          </cell>
          <cell r="N2399" t="str">
            <v>CREMBO FASHION</v>
          </cell>
          <cell r="O2399">
            <v>749.9</v>
          </cell>
        </row>
        <row r="2400">
          <cell r="A2400" t="str">
            <v>QC14A640</v>
          </cell>
          <cell r="B2400" t="str">
            <v>PT CABALLERO</v>
          </cell>
          <cell r="C2400" t="str">
            <v>CHAMARRA</v>
          </cell>
          <cell r="D2400" t="str">
            <v>CLEAN</v>
          </cell>
          <cell r="E2400" t="str">
            <v>OTOÑO / INVIERNO</v>
          </cell>
          <cell r="F2400">
            <v>2020</v>
          </cell>
          <cell r="G2400" t="str">
            <v>42 SEMANA</v>
          </cell>
          <cell r="H2400">
            <v>0</v>
          </cell>
          <cell r="I2400" t="str">
            <v>MANGA LARGA</v>
          </cell>
          <cell r="J2400" t="str">
            <v>REBAJAS</v>
          </cell>
          <cell r="K2400" t="str">
            <v>-</v>
          </cell>
          <cell r="L2400" t="str">
            <v>ATEMPORAL</v>
          </cell>
          <cell r="M2400" t="str">
            <v>LANZAMIENTO</v>
          </cell>
          <cell r="N2400" t="str">
            <v>CREMBO FASHION</v>
          </cell>
          <cell r="O2400">
            <v>449.9</v>
          </cell>
        </row>
        <row r="2401">
          <cell r="A2401" t="str">
            <v>QC14A641</v>
          </cell>
          <cell r="B2401" t="str">
            <v>PT CABALLERO</v>
          </cell>
          <cell r="C2401" t="str">
            <v>CHAMARRA</v>
          </cell>
          <cell r="D2401" t="str">
            <v>CLEAN</v>
          </cell>
          <cell r="E2401" t="str">
            <v>OTOÑO / INVIERNO</v>
          </cell>
          <cell r="F2401">
            <v>2020</v>
          </cell>
          <cell r="G2401" t="str">
            <v>44 SEMANA</v>
          </cell>
          <cell r="H2401">
            <v>0</v>
          </cell>
          <cell r="I2401" t="str">
            <v>MANGA LARGA</v>
          </cell>
          <cell r="J2401" t="str">
            <v>REBAJAS</v>
          </cell>
          <cell r="K2401" t="str">
            <v>100% POLIESTER</v>
          </cell>
          <cell r="L2401" t="str">
            <v>ATEMPORALA</v>
          </cell>
          <cell r="M2401" t="str">
            <v>LANZAMIENTO</v>
          </cell>
          <cell r="N2401" t="str">
            <v>CREMBO FASHION</v>
          </cell>
          <cell r="O2401">
            <v>449.9</v>
          </cell>
        </row>
        <row r="2402">
          <cell r="A2402" t="str">
            <v>QC14Z017</v>
          </cell>
          <cell r="B2402" t="str">
            <v>PT CABALLERO</v>
          </cell>
          <cell r="C2402" t="str">
            <v>CHAMARRA</v>
          </cell>
          <cell r="D2402" t="str">
            <v>TRENDY</v>
          </cell>
          <cell r="E2402" t="str">
            <v>OTOÑO / INVIERNO</v>
          </cell>
          <cell r="F2402">
            <v>2015</v>
          </cell>
          <cell r="G2402" t="str">
            <v>34 SEMANA</v>
          </cell>
          <cell r="H2402">
            <v>0</v>
          </cell>
          <cell r="I2402" t="str">
            <v>MANGA LARGA</v>
          </cell>
          <cell r="J2402" t="str">
            <v>REBAJAS OTO - INV 2016</v>
          </cell>
          <cell r="K2402" t="str">
            <v>LANA</v>
          </cell>
          <cell r="L2402">
            <v>0</v>
          </cell>
          <cell r="M2402" t="str">
            <v>-</v>
          </cell>
          <cell r="N2402" t="str">
            <v>MUNDO JOVEN</v>
          </cell>
          <cell r="O2402">
            <v>549.9</v>
          </cell>
        </row>
        <row r="2403">
          <cell r="A2403" t="str">
            <v>QC16F021</v>
          </cell>
          <cell r="B2403" t="str">
            <v>PT CABALLERO</v>
          </cell>
          <cell r="C2403" t="str">
            <v>GORRO</v>
          </cell>
          <cell r="D2403" t="str">
            <v>CORE</v>
          </cell>
          <cell r="E2403" t="str">
            <v>PRIMAVERA / VERANO</v>
          </cell>
          <cell r="F2403">
            <v>2009</v>
          </cell>
          <cell r="G2403" t="str">
            <v>13 SEMANA</v>
          </cell>
          <cell r="H2403">
            <v>0</v>
          </cell>
          <cell r="I2403" t="str">
            <v>-</v>
          </cell>
          <cell r="J2403" t="str">
            <v>-</v>
          </cell>
          <cell r="K2403" t="str">
            <v>-</v>
          </cell>
          <cell r="L2403" t="str">
            <v>BASICOS</v>
          </cell>
          <cell r="M2403" t="str">
            <v>-</v>
          </cell>
          <cell r="N2403" t="str">
            <v>JONATHAN F. LOYOLA GUERRERO</v>
          </cell>
          <cell r="O2403">
            <v>149.9</v>
          </cell>
        </row>
        <row r="2404">
          <cell r="A2404" t="str">
            <v>QC16T079</v>
          </cell>
          <cell r="B2404" t="str">
            <v>PT CABALLERO</v>
          </cell>
          <cell r="C2404" t="str">
            <v>GORRO</v>
          </cell>
          <cell r="D2404" t="str">
            <v>CORE</v>
          </cell>
          <cell r="E2404" t="str">
            <v>-</v>
          </cell>
          <cell r="F2404" t="str">
            <v>-</v>
          </cell>
          <cell r="G2404" t="str">
            <v>-</v>
          </cell>
          <cell r="H2404">
            <v>0</v>
          </cell>
          <cell r="I2404" t="str">
            <v>-</v>
          </cell>
          <cell r="J2404" t="str">
            <v>-</v>
          </cell>
          <cell r="K2404" t="str">
            <v>-</v>
          </cell>
          <cell r="L2404" t="str">
            <v>-</v>
          </cell>
          <cell r="M2404" t="str">
            <v>-</v>
          </cell>
          <cell r="N2404" t="str">
            <v>-</v>
          </cell>
          <cell r="O2404">
            <v>99.9</v>
          </cell>
        </row>
        <row r="2405">
          <cell r="A2405" t="str">
            <v>QC16T091</v>
          </cell>
          <cell r="B2405" t="str">
            <v>PT CABALLERO</v>
          </cell>
          <cell r="C2405" t="str">
            <v>GORRO</v>
          </cell>
          <cell r="D2405" t="str">
            <v>TRENDY</v>
          </cell>
          <cell r="E2405" t="str">
            <v>OTOÑO / INVIERNO</v>
          </cell>
          <cell r="F2405">
            <v>2005</v>
          </cell>
          <cell r="G2405" t="str">
            <v>49 SEMANA</v>
          </cell>
          <cell r="H2405">
            <v>0</v>
          </cell>
          <cell r="I2405" t="str">
            <v>-</v>
          </cell>
          <cell r="J2405" t="str">
            <v>1ERAS  REBAJAS PRI-VER 13JUN12</v>
          </cell>
          <cell r="K2405" t="str">
            <v>-</v>
          </cell>
          <cell r="L2405" t="str">
            <v>CIUDADES</v>
          </cell>
          <cell r="M2405" t="str">
            <v>-</v>
          </cell>
          <cell r="N2405" t="str">
            <v>GRUPO SHIRA</v>
          </cell>
          <cell r="O2405">
            <v>99.9</v>
          </cell>
        </row>
        <row r="2406">
          <cell r="A2406" t="str">
            <v>QC19A196</v>
          </cell>
          <cell r="B2406" t="str">
            <v>PT CABALLERO</v>
          </cell>
          <cell r="C2406" t="str">
            <v>GORRA</v>
          </cell>
          <cell r="D2406" t="str">
            <v>TRENDY</v>
          </cell>
          <cell r="E2406" t="str">
            <v>OTOÑO / INVIERNO</v>
          </cell>
          <cell r="F2406">
            <v>2015</v>
          </cell>
          <cell r="G2406" t="str">
            <v>31 SEMANA</v>
          </cell>
          <cell r="H2406">
            <v>0</v>
          </cell>
          <cell r="I2406" t="str">
            <v>-</v>
          </cell>
          <cell r="J2406" t="str">
            <v>REBAJAS PRI - VER 2016</v>
          </cell>
          <cell r="K2406" t="str">
            <v>POLYESTER</v>
          </cell>
          <cell r="L2406">
            <v>0</v>
          </cell>
          <cell r="M2406" t="str">
            <v>LANZAMIENTO</v>
          </cell>
          <cell r="N2406" t="str">
            <v>BLANCA ACEVES</v>
          </cell>
          <cell r="O2406">
            <v>249.9</v>
          </cell>
        </row>
        <row r="2407">
          <cell r="A2407" t="str">
            <v>QC200001</v>
          </cell>
          <cell r="B2407" t="str">
            <v>ACCESORIOS</v>
          </cell>
          <cell r="C2407" t="str">
            <v>MOCHILA</v>
          </cell>
          <cell r="D2407" t="str">
            <v>CORE</v>
          </cell>
          <cell r="E2407" t="str">
            <v>OTOÑO / INVIERNO</v>
          </cell>
          <cell r="F2407">
            <v>2020</v>
          </cell>
          <cell r="G2407" t="str">
            <v>46 SEMANA</v>
          </cell>
          <cell r="H2407">
            <v>0</v>
          </cell>
          <cell r="I2407">
            <v>0</v>
          </cell>
          <cell r="J2407" t="str">
            <v>LINEA</v>
          </cell>
          <cell r="K2407">
            <v>0</v>
          </cell>
          <cell r="L2407">
            <v>0</v>
          </cell>
          <cell r="M2407">
            <v>0</v>
          </cell>
          <cell r="N2407" t="str">
            <v>DISEÑOS DE MODA DMC</v>
          </cell>
          <cell r="O2407">
            <v>399.9</v>
          </cell>
        </row>
        <row r="2408">
          <cell r="A2408" t="str">
            <v>QC200002</v>
          </cell>
          <cell r="B2408" t="str">
            <v>ACCESORIOS</v>
          </cell>
          <cell r="C2408" t="str">
            <v>MOCHILA</v>
          </cell>
          <cell r="D2408" t="str">
            <v>CORE</v>
          </cell>
          <cell r="E2408" t="str">
            <v>OTOÑO / INVIERNO</v>
          </cell>
          <cell r="F2408">
            <v>2020</v>
          </cell>
          <cell r="G2408" t="str">
            <v>46 SEMANA</v>
          </cell>
          <cell r="H2408">
            <v>0</v>
          </cell>
          <cell r="I2408">
            <v>0</v>
          </cell>
          <cell r="J2408" t="str">
            <v>LINEA</v>
          </cell>
          <cell r="K2408">
            <v>0</v>
          </cell>
          <cell r="L2408">
            <v>0</v>
          </cell>
          <cell r="M2408">
            <v>0</v>
          </cell>
          <cell r="N2408" t="str">
            <v>DISEÑOS DE MODA DMC</v>
          </cell>
          <cell r="O2408">
            <v>749.9</v>
          </cell>
        </row>
        <row r="2409">
          <cell r="A2409" t="str">
            <v>QC200003</v>
          </cell>
          <cell r="B2409" t="str">
            <v>ACCESORIOS</v>
          </cell>
          <cell r="C2409" t="str">
            <v>MOCHILA</v>
          </cell>
          <cell r="D2409" t="str">
            <v>CORE</v>
          </cell>
          <cell r="E2409" t="str">
            <v>OTOÑO / INVIERNO</v>
          </cell>
          <cell r="F2409">
            <v>2020</v>
          </cell>
          <cell r="G2409" t="str">
            <v>46 SEMANA</v>
          </cell>
          <cell r="H2409">
            <v>0</v>
          </cell>
          <cell r="I2409">
            <v>0</v>
          </cell>
          <cell r="J2409" t="str">
            <v>LINEA</v>
          </cell>
          <cell r="K2409">
            <v>0</v>
          </cell>
          <cell r="L2409">
            <v>0</v>
          </cell>
          <cell r="M2409">
            <v>0</v>
          </cell>
          <cell r="N2409" t="str">
            <v>DISEÑOS DE MODA DMC</v>
          </cell>
          <cell r="O2409">
            <v>749.9</v>
          </cell>
        </row>
        <row r="2410">
          <cell r="A2410" t="str">
            <v>QC200004</v>
          </cell>
          <cell r="B2410" t="str">
            <v>ACCESORIOS</v>
          </cell>
          <cell r="C2410" t="str">
            <v>MOCHILA</v>
          </cell>
          <cell r="D2410" t="str">
            <v>CORE</v>
          </cell>
          <cell r="E2410" t="str">
            <v>OTOÑO / INVIERNO</v>
          </cell>
          <cell r="F2410">
            <v>2020</v>
          </cell>
          <cell r="G2410" t="str">
            <v>46 SEMANA</v>
          </cell>
          <cell r="H2410">
            <v>0</v>
          </cell>
          <cell r="I2410">
            <v>0</v>
          </cell>
          <cell r="J2410" t="str">
            <v>LINEA</v>
          </cell>
          <cell r="K2410">
            <v>0</v>
          </cell>
          <cell r="L2410">
            <v>0</v>
          </cell>
          <cell r="M2410">
            <v>0</v>
          </cell>
          <cell r="N2410" t="str">
            <v>DISEÑOS DE MODA DMC</v>
          </cell>
          <cell r="O2410">
            <v>749.9</v>
          </cell>
        </row>
        <row r="2411">
          <cell r="A2411" t="str">
            <v>QC200005</v>
          </cell>
          <cell r="B2411" t="str">
            <v>ACCESORIOS</v>
          </cell>
          <cell r="C2411" t="str">
            <v>MOCHILA</v>
          </cell>
          <cell r="D2411" t="str">
            <v>CORE</v>
          </cell>
          <cell r="E2411" t="str">
            <v>OTOÑO / INVIERNO</v>
          </cell>
          <cell r="F2411">
            <v>2020</v>
          </cell>
          <cell r="G2411" t="str">
            <v>46 SEMANA</v>
          </cell>
          <cell r="H2411">
            <v>0</v>
          </cell>
          <cell r="I2411">
            <v>0</v>
          </cell>
          <cell r="J2411" t="str">
            <v>LINEA</v>
          </cell>
          <cell r="K2411">
            <v>0</v>
          </cell>
          <cell r="L2411">
            <v>0</v>
          </cell>
          <cell r="M2411">
            <v>0</v>
          </cell>
          <cell r="N2411" t="str">
            <v>DISEÑOS DE MODA DMC</v>
          </cell>
          <cell r="O2411">
            <v>749.9</v>
          </cell>
        </row>
        <row r="2412">
          <cell r="A2412" t="str">
            <v>QC200006</v>
          </cell>
          <cell r="B2412" t="str">
            <v>ACCESORIOS</v>
          </cell>
          <cell r="C2412" t="str">
            <v>MOCHILA</v>
          </cell>
          <cell r="D2412" t="str">
            <v>CORE</v>
          </cell>
          <cell r="E2412" t="str">
            <v>OTOÑO / INVIERNO</v>
          </cell>
          <cell r="F2412">
            <v>2020</v>
          </cell>
          <cell r="G2412" t="str">
            <v>46 SEMANA</v>
          </cell>
          <cell r="H2412">
            <v>0</v>
          </cell>
          <cell r="I2412">
            <v>0</v>
          </cell>
          <cell r="J2412" t="str">
            <v>LINEA</v>
          </cell>
          <cell r="K2412">
            <v>0</v>
          </cell>
          <cell r="L2412">
            <v>0</v>
          </cell>
          <cell r="M2412">
            <v>0</v>
          </cell>
          <cell r="N2412" t="str">
            <v>DISEÑOS DE MODA DMC</v>
          </cell>
          <cell r="O2412">
            <v>749.9</v>
          </cell>
        </row>
        <row r="2413">
          <cell r="A2413" t="str">
            <v>QC200007</v>
          </cell>
          <cell r="B2413" t="str">
            <v>ACCESORIOS</v>
          </cell>
          <cell r="C2413" t="str">
            <v>MOCHILA</v>
          </cell>
          <cell r="D2413" t="str">
            <v>CORE</v>
          </cell>
          <cell r="E2413" t="str">
            <v>OTOÑO / INVIERNO</v>
          </cell>
          <cell r="F2413">
            <v>2020</v>
          </cell>
          <cell r="G2413" t="str">
            <v>46 SEMANA</v>
          </cell>
          <cell r="H2413">
            <v>0</v>
          </cell>
          <cell r="I2413">
            <v>0</v>
          </cell>
          <cell r="J2413" t="str">
            <v>LINEA</v>
          </cell>
          <cell r="K2413">
            <v>0</v>
          </cell>
          <cell r="L2413">
            <v>0</v>
          </cell>
          <cell r="M2413">
            <v>0</v>
          </cell>
          <cell r="N2413" t="str">
            <v>DISEÑOS DE MODA DMC</v>
          </cell>
          <cell r="O2413">
            <v>349.9</v>
          </cell>
        </row>
        <row r="2414">
          <cell r="A2414" t="str">
            <v>QC200008</v>
          </cell>
          <cell r="B2414" t="str">
            <v>ACCESORIOS</v>
          </cell>
          <cell r="C2414" t="str">
            <v>MOCHILA</v>
          </cell>
          <cell r="D2414" t="str">
            <v>CORE</v>
          </cell>
          <cell r="E2414" t="str">
            <v>OTOÑO / INVIERNO</v>
          </cell>
          <cell r="F2414">
            <v>2020</v>
          </cell>
          <cell r="G2414" t="str">
            <v>46 SEMANA</v>
          </cell>
          <cell r="H2414">
            <v>0</v>
          </cell>
          <cell r="I2414">
            <v>0</v>
          </cell>
          <cell r="J2414" t="str">
            <v>LINEA</v>
          </cell>
          <cell r="K2414">
            <v>0</v>
          </cell>
          <cell r="L2414">
            <v>0</v>
          </cell>
          <cell r="M2414">
            <v>0</v>
          </cell>
          <cell r="N2414" t="str">
            <v>DISEÑOS DE MODA DMC</v>
          </cell>
          <cell r="O2414">
            <v>349.9</v>
          </cell>
        </row>
        <row r="2415">
          <cell r="A2415" t="str">
            <v>QC200009</v>
          </cell>
          <cell r="B2415" t="str">
            <v>ACCESORIOS</v>
          </cell>
          <cell r="C2415" t="str">
            <v>MOCHILA</v>
          </cell>
          <cell r="D2415" t="str">
            <v>CORE</v>
          </cell>
          <cell r="E2415" t="str">
            <v>OTOÑO / INVIERNO</v>
          </cell>
          <cell r="F2415">
            <v>2020</v>
          </cell>
          <cell r="G2415" t="str">
            <v>46 SEMANA</v>
          </cell>
          <cell r="H2415">
            <v>0</v>
          </cell>
          <cell r="I2415">
            <v>0</v>
          </cell>
          <cell r="J2415" t="str">
            <v>LINEA</v>
          </cell>
          <cell r="K2415">
            <v>0</v>
          </cell>
          <cell r="L2415">
            <v>0</v>
          </cell>
          <cell r="M2415">
            <v>0</v>
          </cell>
          <cell r="N2415" t="str">
            <v>DISEÑOS DE MODA DMC</v>
          </cell>
          <cell r="O2415">
            <v>449.9</v>
          </cell>
        </row>
        <row r="2416">
          <cell r="A2416" t="str">
            <v>QC200010</v>
          </cell>
          <cell r="B2416" t="str">
            <v>ACCESORIOS</v>
          </cell>
          <cell r="C2416" t="str">
            <v>MOCHILA</v>
          </cell>
          <cell r="D2416" t="str">
            <v>CORE</v>
          </cell>
          <cell r="E2416" t="str">
            <v>OTOÑO / INVIERNO</v>
          </cell>
          <cell r="F2416">
            <v>2020</v>
          </cell>
          <cell r="G2416" t="str">
            <v>46 SEMANA</v>
          </cell>
          <cell r="H2416">
            <v>0</v>
          </cell>
          <cell r="I2416">
            <v>0</v>
          </cell>
          <cell r="J2416" t="str">
            <v>LINEA</v>
          </cell>
          <cell r="K2416">
            <v>0</v>
          </cell>
          <cell r="L2416">
            <v>0</v>
          </cell>
          <cell r="M2416">
            <v>0</v>
          </cell>
          <cell r="N2416" t="str">
            <v>DISEÑOS DE MODA DMC</v>
          </cell>
          <cell r="O2416">
            <v>449.9</v>
          </cell>
        </row>
        <row r="2417">
          <cell r="A2417" t="str">
            <v>QC200011</v>
          </cell>
          <cell r="B2417" t="str">
            <v>ACCESORIOS</v>
          </cell>
          <cell r="C2417" t="str">
            <v>MOCHILA</v>
          </cell>
          <cell r="D2417" t="str">
            <v>CORE</v>
          </cell>
          <cell r="E2417" t="str">
            <v>OTOÑO / INVIERNO</v>
          </cell>
          <cell r="F2417">
            <v>2020</v>
          </cell>
          <cell r="G2417" t="str">
            <v>46 SEMANA</v>
          </cell>
          <cell r="H2417">
            <v>0</v>
          </cell>
          <cell r="I2417">
            <v>0</v>
          </cell>
          <cell r="J2417" t="str">
            <v>LINEA</v>
          </cell>
          <cell r="K2417">
            <v>0</v>
          </cell>
          <cell r="L2417">
            <v>0</v>
          </cell>
          <cell r="M2417">
            <v>0</v>
          </cell>
          <cell r="N2417" t="str">
            <v>DISEÑOS DE MODA DMC</v>
          </cell>
          <cell r="O2417">
            <v>899.9</v>
          </cell>
        </row>
        <row r="2418">
          <cell r="A2418" t="str">
            <v>QC200012</v>
          </cell>
          <cell r="B2418" t="str">
            <v>ACCESORIOS</v>
          </cell>
          <cell r="C2418" t="str">
            <v>MOCHILA</v>
          </cell>
          <cell r="D2418" t="str">
            <v>CORE</v>
          </cell>
          <cell r="E2418" t="str">
            <v>OTOÑO / INVIERNO</v>
          </cell>
          <cell r="F2418">
            <v>2020</v>
          </cell>
          <cell r="G2418" t="str">
            <v>46 SEMANA</v>
          </cell>
          <cell r="H2418">
            <v>0</v>
          </cell>
          <cell r="I2418">
            <v>0</v>
          </cell>
          <cell r="J2418" t="str">
            <v>LINEA</v>
          </cell>
          <cell r="K2418">
            <v>0</v>
          </cell>
          <cell r="L2418">
            <v>0</v>
          </cell>
          <cell r="M2418">
            <v>0</v>
          </cell>
          <cell r="N2418" t="str">
            <v>DISEÑOS DE MODA DMC</v>
          </cell>
          <cell r="O2418">
            <v>449.9</v>
          </cell>
        </row>
        <row r="2419">
          <cell r="A2419" t="str">
            <v>QC200013</v>
          </cell>
          <cell r="B2419" t="str">
            <v>ACCESORIOS</v>
          </cell>
          <cell r="C2419" t="str">
            <v>MOCHILA</v>
          </cell>
          <cell r="D2419" t="str">
            <v>CORE</v>
          </cell>
          <cell r="E2419" t="str">
            <v>OTOÑO / INVIERNO</v>
          </cell>
          <cell r="F2419">
            <v>2020</v>
          </cell>
          <cell r="G2419" t="str">
            <v>46 SEMANA</v>
          </cell>
          <cell r="H2419">
            <v>0</v>
          </cell>
          <cell r="I2419">
            <v>0</v>
          </cell>
          <cell r="J2419" t="str">
            <v>LINEA</v>
          </cell>
          <cell r="K2419">
            <v>0</v>
          </cell>
          <cell r="L2419">
            <v>0</v>
          </cell>
          <cell r="M2419">
            <v>0</v>
          </cell>
          <cell r="N2419" t="str">
            <v>DISEÑOS DE MODA DMC</v>
          </cell>
          <cell r="O2419">
            <v>449.9</v>
          </cell>
        </row>
        <row r="2420">
          <cell r="A2420" t="str">
            <v>QC200014</v>
          </cell>
          <cell r="B2420" t="str">
            <v>ACCESORIOS</v>
          </cell>
          <cell r="C2420" t="str">
            <v>MOCHILA</v>
          </cell>
          <cell r="D2420" t="str">
            <v>CORE</v>
          </cell>
          <cell r="E2420" t="str">
            <v>OTOÑO / INVIERNO</v>
          </cell>
          <cell r="F2420">
            <v>2020</v>
          </cell>
          <cell r="G2420" t="str">
            <v>46 SEMANA</v>
          </cell>
          <cell r="H2420">
            <v>0</v>
          </cell>
          <cell r="I2420">
            <v>0</v>
          </cell>
          <cell r="J2420" t="str">
            <v>LINEA</v>
          </cell>
          <cell r="K2420">
            <v>0</v>
          </cell>
          <cell r="L2420">
            <v>0</v>
          </cell>
          <cell r="M2420">
            <v>0</v>
          </cell>
          <cell r="N2420" t="str">
            <v>DISEÑOS DE MODA DMC</v>
          </cell>
          <cell r="O2420">
            <v>449.9</v>
          </cell>
        </row>
        <row r="2421">
          <cell r="A2421" t="str">
            <v>QC200015</v>
          </cell>
          <cell r="B2421" t="str">
            <v>ACCESORIOS</v>
          </cell>
          <cell r="C2421" t="str">
            <v>MOCHILA</v>
          </cell>
          <cell r="D2421" t="str">
            <v>CORE</v>
          </cell>
          <cell r="E2421" t="str">
            <v>OTOÑO / INVIERNO</v>
          </cell>
          <cell r="F2421">
            <v>2020</v>
          </cell>
          <cell r="G2421" t="str">
            <v>46 SEMANA</v>
          </cell>
          <cell r="H2421">
            <v>0</v>
          </cell>
          <cell r="I2421">
            <v>0</v>
          </cell>
          <cell r="J2421" t="str">
            <v>LINEA</v>
          </cell>
          <cell r="K2421">
            <v>0</v>
          </cell>
          <cell r="L2421">
            <v>0</v>
          </cell>
          <cell r="M2421">
            <v>0</v>
          </cell>
          <cell r="N2421" t="str">
            <v>DISEÑOS DE MODA DMC</v>
          </cell>
          <cell r="O2421">
            <v>749.9</v>
          </cell>
        </row>
        <row r="2422">
          <cell r="A2422" t="str">
            <v>QC200016</v>
          </cell>
          <cell r="B2422" t="str">
            <v>ACCESORIOS</v>
          </cell>
          <cell r="C2422" t="str">
            <v>MOCHILA</v>
          </cell>
          <cell r="D2422" t="str">
            <v>CORE</v>
          </cell>
          <cell r="E2422" t="str">
            <v>OTOÑO / INVIERNO</v>
          </cell>
          <cell r="F2422">
            <v>2020</v>
          </cell>
          <cell r="G2422" t="str">
            <v>46 SEMANA</v>
          </cell>
          <cell r="H2422">
            <v>0</v>
          </cell>
          <cell r="I2422">
            <v>0</v>
          </cell>
          <cell r="J2422" t="str">
            <v>LINEA</v>
          </cell>
          <cell r="K2422">
            <v>0</v>
          </cell>
          <cell r="L2422">
            <v>0</v>
          </cell>
          <cell r="M2422">
            <v>0</v>
          </cell>
          <cell r="N2422" t="str">
            <v>DISEÑOS DE MODA DMC</v>
          </cell>
          <cell r="O2422">
            <v>749.9</v>
          </cell>
        </row>
        <row r="2423">
          <cell r="A2423" t="str">
            <v>QC200017</v>
          </cell>
          <cell r="B2423" t="str">
            <v>ACCESORIOS</v>
          </cell>
          <cell r="C2423" t="str">
            <v>MOCHILA</v>
          </cell>
          <cell r="D2423" t="str">
            <v>CORE</v>
          </cell>
          <cell r="E2423" t="str">
            <v>OTOÑO / INVIERNO</v>
          </cell>
          <cell r="F2423">
            <v>2020</v>
          </cell>
          <cell r="G2423" t="str">
            <v>46 SEMANA</v>
          </cell>
          <cell r="H2423">
            <v>0</v>
          </cell>
          <cell r="I2423">
            <v>0</v>
          </cell>
          <cell r="J2423" t="str">
            <v>LINEA</v>
          </cell>
          <cell r="K2423">
            <v>0</v>
          </cell>
          <cell r="L2423">
            <v>0</v>
          </cell>
          <cell r="M2423">
            <v>0</v>
          </cell>
          <cell r="N2423" t="str">
            <v>DISEÑOS DE MODA DMC</v>
          </cell>
          <cell r="O2423">
            <v>749.9</v>
          </cell>
        </row>
        <row r="2424">
          <cell r="A2424" t="str">
            <v>QC200018</v>
          </cell>
          <cell r="B2424" t="str">
            <v>ACCESORIOS</v>
          </cell>
          <cell r="C2424" t="str">
            <v>MOCHILA</v>
          </cell>
          <cell r="D2424" t="str">
            <v>CORE</v>
          </cell>
          <cell r="E2424" t="str">
            <v>OTOÑO / INVIERNO</v>
          </cell>
          <cell r="F2424">
            <v>2020</v>
          </cell>
          <cell r="G2424" t="str">
            <v>52 SEMANA</v>
          </cell>
          <cell r="H2424">
            <v>0</v>
          </cell>
          <cell r="I2424">
            <v>0</v>
          </cell>
          <cell r="J2424" t="str">
            <v>LINEA</v>
          </cell>
          <cell r="K2424" t="str">
            <v>PIEL</v>
          </cell>
          <cell r="L2424">
            <v>0</v>
          </cell>
          <cell r="M2424" t="str">
            <v>LANZAMIENTO</v>
          </cell>
          <cell r="N2424" t="str">
            <v>DISEÑOS DE MODA DMC</v>
          </cell>
          <cell r="O2424">
            <v>449.9</v>
          </cell>
        </row>
        <row r="2425">
          <cell r="A2425" t="str">
            <v>QC200019</v>
          </cell>
          <cell r="B2425" t="str">
            <v>ACCESORIOS</v>
          </cell>
          <cell r="C2425" t="str">
            <v>MOCHILA</v>
          </cell>
          <cell r="D2425" t="str">
            <v>CORE</v>
          </cell>
          <cell r="E2425" t="str">
            <v>OTOÑO / INVIERNO</v>
          </cell>
          <cell r="F2425">
            <v>2020</v>
          </cell>
          <cell r="G2425" t="str">
            <v>52 SEMANA</v>
          </cell>
          <cell r="H2425">
            <v>0</v>
          </cell>
          <cell r="I2425">
            <v>0</v>
          </cell>
          <cell r="J2425" t="str">
            <v>LINEA</v>
          </cell>
          <cell r="K2425" t="str">
            <v>PIEL</v>
          </cell>
          <cell r="L2425">
            <v>0</v>
          </cell>
          <cell r="M2425" t="str">
            <v>LANZAMIENTO</v>
          </cell>
          <cell r="N2425" t="str">
            <v>DISEÑOS DE MODA DMC</v>
          </cell>
          <cell r="O2425">
            <v>449.9</v>
          </cell>
        </row>
        <row r="2426">
          <cell r="A2426" t="str">
            <v>QC200020</v>
          </cell>
          <cell r="B2426" t="str">
            <v>ACCESORIOS</v>
          </cell>
          <cell r="C2426" t="str">
            <v>MOCHILA</v>
          </cell>
          <cell r="D2426" t="str">
            <v>CORE</v>
          </cell>
          <cell r="E2426" t="str">
            <v>OTOÑO / INVIERNO</v>
          </cell>
          <cell r="F2426">
            <v>2020</v>
          </cell>
          <cell r="G2426" t="str">
            <v>52 SEMANA</v>
          </cell>
          <cell r="H2426">
            <v>0</v>
          </cell>
          <cell r="I2426">
            <v>0</v>
          </cell>
          <cell r="J2426" t="str">
            <v>LINEA</v>
          </cell>
          <cell r="K2426" t="str">
            <v>PIEL</v>
          </cell>
          <cell r="L2426">
            <v>0</v>
          </cell>
          <cell r="M2426" t="str">
            <v>LANZAMIENTO</v>
          </cell>
          <cell r="N2426" t="str">
            <v>DISEÑOS DE MODA DMC</v>
          </cell>
          <cell r="O2426">
            <v>449.9</v>
          </cell>
        </row>
        <row r="2427">
          <cell r="A2427" t="str">
            <v>QC210563</v>
          </cell>
          <cell r="B2427" t="str">
            <v>PT CABALLERO</v>
          </cell>
          <cell r="C2427" t="str">
            <v>JEANS</v>
          </cell>
          <cell r="D2427" t="str">
            <v>ADVANCE</v>
          </cell>
          <cell r="E2427" t="str">
            <v>PRIMAVERA / VERANO</v>
          </cell>
          <cell r="F2427">
            <v>2020</v>
          </cell>
          <cell r="G2427" t="str">
            <v>51 SEMANA</v>
          </cell>
          <cell r="H2427">
            <v>0</v>
          </cell>
          <cell r="I2427">
            <v>0</v>
          </cell>
          <cell r="J2427" t="str">
            <v>LINEA</v>
          </cell>
          <cell r="K2427">
            <v>0</v>
          </cell>
          <cell r="L2427">
            <v>0</v>
          </cell>
          <cell r="M2427" t="str">
            <v>LANZAMIENTO</v>
          </cell>
          <cell r="N2427" t="str">
            <v>TEINME</v>
          </cell>
          <cell r="O2427">
            <v>449.9</v>
          </cell>
        </row>
        <row r="2428">
          <cell r="A2428" t="str">
            <v>QC210574</v>
          </cell>
          <cell r="B2428" t="str">
            <v>PT CABALLERO</v>
          </cell>
          <cell r="C2428" t="str">
            <v>JEANS</v>
          </cell>
          <cell r="D2428" t="str">
            <v>ADVANCE</v>
          </cell>
          <cell r="E2428" t="str">
            <v>OTOÑO / INVIERNO</v>
          </cell>
          <cell r="F2428">
            <v>2020</v>
          </cell>
          <cell r="G2428" t="str">
            <v>45 SEMANA</v>
          </cell>
          <cell r="H2428" t="str">
            <v>SKYNNY</v>
          </cell>
          <cell r="I2428">
            <v>0</v>
          </cell>
          <cell r="J2428" t="str">
            <v>LINEA</v>
          </cell>
          <cell r="K2428" t="str">
            <v>100% ALGODON</v>
          </cell>
          <cell r="L2428" t="str">
            <v>ATEMPORALA</v>
          </cell>
          <cell r="M2428" t="str">
            <v>LANZAMIENTO</v>
          </cell>
          <cell r="N2428" t="str">
            <v>SENSE MODA</v>
          </cell>
          <cell r="O2428">
            <v>379.9</v>
          </cell>
        </row>
        <row r="2429">
          <cell r="A2429" t="str">
            <v>QC210587</v>
          </cell>
          <cell r="B2429" t="str">
            <v>PT CABALLERO</v>
          </cell>
          <cell r="C2429" t="str">
            <v>JEANS</v>
          </cell>
          <cell r="D2429" t="str">
            <v>ADVANCE</v>
          </cell>
          <cell r="E2429" t="str">
            <v>OTOÑO / INVIERNO</v>
          </cell>
          <cell r="F2429">
            <v>2020</v>
          </cell>
          <cell r="G2429" t="str">
            <v>52 SEMANA</v>
          </cell>
          <cell r="H2429">
            <v>0</v>
          </cell>
          <cell r="I2429">
            <v>0</v>
          </cell>
          <cell r="J2429" t="str">
            <v>LINEA</v>
          </cell>
          <cell r="K2429" t="str">
            <v>ALGODON  ELASTANO</v>
          </cell>
          <cell r="L2429">
            <v>0</v>
          </cell>
          <cell r="M2429" t="str">
            <v>LANZAMIENTO</v>
          </cell>
          <cell r="N2429" t="str">
            <v xml:space="preserve">DAVID JABER </v>
          </cell>
          <cell r="O2429">
            <v>449.9</v>
          </cell>
        </row>
        <row r="2430">
          <cell r="A2430" t="str">
            <v>QC21A521</v>
          </cell>
          <cell r="B2430" t="str">
            <v>PT CABALLERO</v>
          </cell>
          <cell r="C2430" t="str">
            <v>PANTALON GABARDINA</v>
          </cell>
          <cell r="D2430" t="str">
            <v>ADVANCED</v>
          </cell>
          <cell r="E2430" t="str">
            <v>OTOÑO / INVIERNO</v>
          </cell>
          <cell r="F2430">
            <v>2012</v>
          </cell>
          <cell r="G2430" t="str">
            <v>30 SEMANA</v>
          </cell>
          <cell r="H2430" t="str">
            <v>JAGGER</v>
          </cell>
          <cell r="I2430" t="str">
            <v>-</v>
          </cell>
          <cell r="J2430" t="str">
            <v>RECALL</v>
          </cell>
          <cell r="K2430" t="str">
            <v>GABARDINA</v>
          </cell>
          <cell r="L2430">
            <v>0</v>
          </cell>
          <cell r="M2430" t="str">
            <v>-</v>
          </cell>
          <cell r="N2430" t="str">
            <v>FACTOR 69</v>
          </cell>
          <cell r="O2430">
            <v>449.9</v>
          </cell>
        </row>
        <row r="2431">
          <cell r="A2431" t="str">
            <v>QC21A534</v>
          </cell>
          <cell r="B2431" t="str">
            <v>PT CABALLERO</v>
          </cell>
          <cell r="C2431" t="str">
            <v>PANTALON GABARDINA</v>
          </cell>
          <cell r="D2431" t="str">
            <v>CORE</v>
          </cell>
          <cell r="E2431" t="str">
            <v>OTOÑO / INVIERNO</v>
          </cell>
          <cell r="F2431">
            <v>2012</v>
          </cell>
          <cell r="G2431" t="str">
            <v>51 SEMANA</v>
          </cell>
          <cell r="H2431">
            <v>0</v>
          </cell>
          <cell r="I2431" t="str">
            <v>-</v>
          </cell>
          <cell r="J2431" t="str">
            <v>RECALL</v>
          </cell>
          <cell r="K2431" t="str">
            <v>GABARDINA</v>
          </cell>
          <cell r="L2431">
            <v>0</v>
          </cell>
          <cell r="M2431" t="str">
            <v>-</v>
          </cell>
          <cell r="N2431" t="str">
            <v>RUMILLA</v>
          </cell>
          <cell r="O2431">
            <v>499.9</v>
          </cell>
        </row>
        <row r="2432">
          <cell r="A2432" t="str">
            <v>QC21A542</v>
          </cell>
          <cell r="B2432" t="str">
            <v>PT CABALLERO</v>
          </cell>
          <cell r="C2432" t="str">
            <v>PANTALON GABARDINA</v>
          </cell>
          <cell r="D2432" t="str">
            <v>CORE</v>
          </cell>
          <cell r="E2432" t="str">
            <v>PRIMAVERA / VERANO</v>
          </cell>
          <cell r="F2432">
            <v>2013</v>
          </cell>
          <cell r="G2432" t="str">
            <v>16 SEMANA</v>
          </cell>
          <cell r="H2432">
            <v>0</v>
          </cell>
          <cell r="I2432" t="str">
            <v>-</v>
          </cell>
          <cell r="J2432" t="str">
            <v>RECALL</v>
          </cell>
          <cell r="K2432" t="str">
            <v>GABARDINA</v>
          </cell>
          <cell r="L2432">
            <v>0</v>
          </cell>
          <cell r="M2432" t="str">
            <v>-</v>
          </cell>
          <cell r="N2432" t="str">
            <v>CEDEMO</v>
          </cell>
          <cell r="O2432">
            <v>399.9</v>
          </cell>
        </row>
        <row r="2433">
          <cell r="A2433" t="str">
            <v>QC21A551</v>
          </cell>
          <cell r="B2433" t="str">
            <v>PT CABALLERO</v>
          </cell>
          <cell r="C2433" t="str">
            <v>JEANS</v>
          </cell>
          <cell r="D2433" t="str">
            <v>TRENDY</v>
          </cell>
          <cell r="E2433" t="str">
            <v>PRIMAVERA / VERANO</v>
          </cell>
          <cell r="F2433">
            <v>2018</v>
          </cell>
          <cell r="G2433" t="str">
            <v>12 SEMANA</v>
          </cell>
          <cell r="H2433" t="str">
            <v>CARGO</v>
          </cell>
          <cell r="I2433" t="str">
            <v>NO APLICA</v>
          </cell>
          <cell r="J2433" t="str">
            <v>REBAJAS</v>
          </cell>
          <cell r="K2433" t="str">
            <v>GABARDINA</v>
          </cell>
          <cell r="L2433" t="str">
            <v>MIX KULT</v>
          </cell>
          <cell r="M2433" t="str">
            <v>LANZAMIENTO</v>
          </cell>
          <cell r="N2433" t="str">
            <v>CREMBO FASHION</v>
          </cell>
          <cell r="O2433">
            <v>749.9</v>
          </cell>
        </row>
        <row r="2434">
          <cell r="A2434" t="str">
            <v>QC21A552</v>
          </cell>
          <cell r="B2434" t="str">
            <v>PT CABALLERO</v>
          </cell>
          <cell r="C2434" t="str">
            <v>JEANS</v>
          </cell>
          <cell r="D2434" t="str">
            <v>TRENDY</v>
          </cell>
          <cell r="E2434" t="str">
            <v>PRIMAVERA / VERANO</v>
          </cell>
          <cell r="F2434">
            <v>2018</v>
          </cell>
          <cell r="G2434" t="str">
            <v>12 SEMANA</v>
          </cell>
          <cell r="H2434" t="str">
            <v>CARGO</v>
          </cell>
          <cell r="I2434" t="str">
            <v>NO APLICA</v>
          </cell>
          <cell r="J2434" t="str">
            <v>REBAJAS</v>
          </cell>
          <cell r="K2434" t="str">
            <v>GABARDINA</v>
          </cell>
          <cell r="L2434" t="str">
            <v>MIX KULT</v>
          </cell>
          <cell r="M2434" t="str">
            <v>LANZAMIENTO</v>
          </cell>
          <cell r="N2434" t="str">
            <v>CREMBO FASHION</v>
          </cell>
          <cell r="O2434">
            <v>749.9</v>
          </cell>
        </row>
        <row r="2435">
          <cell r="A2435" t="str">
            <v>QC21A553</v>
          </cell>
          <cell r="B2435" t="str">
            <v>PT CABALLERO</v>
          </cell>
          <cell r="C2435" t="str">
            <v>JEANS</v>
          </cell>
          <cell r="D2435" t="str">
            <v>TRENDY</v>
          </cell>
          <cell r="E2435" t="str">
            <v>OTOÑO / INVIERNO</v>
          </cell>
          <cell r="F2435">
            <v>2018</v>
          </cell>
          <cell r="G2435" t="str">
            <v>38 SEMANA</v>
          </cell>
          <cell r="H2435" t="str">
            <v>VARIOS</v>
          </cell>
          <cell r="I2435" t="str">
            <v>NO APLICA</v>
          </cell>
          <cell r="J2435" t="str">
            <v>REBAJAS</v>
          </cell>
          <cell r="K2435" t="str">
            <v>Varios</v>
          </cell>
          <cell r="L2435">
            <v>0</v>
          </cell>
          <cell r="M2435" t="str">
            <v>LANZAMIENTO</v>
          </cell>
          <cell r="N2435" t="str">
            <v>HI POWER</v>
          </cell>
          <cell r="O2435">
            <v>549.9</v>
          </cell>
        </row>
        <row r="2436">
          <cell r="A2436" t="str">
            <v>QC21A554</v>
          </cell>
          <cell r="B2436" t="str">
            <v>PT CABALLERO</v>
          </cell>
          <cell r="C2436" t="str">
            <v>JEANS</v>
          </cell>
          <cell r="D2436" t="str">
            <v>TRENDY</v>
          </cell>
          <cell r="E2436" t="str">
            <v>OTOÑO / INVIERNO</v>
          </cell>
          <cell r="F2436">
            <v>2018</v>
          </cell>
          <cell r="G2436" t="str">
            <v>44 SEMANA</v>
          </cell>
          <cell r="H2436" t="str">
            <v>VARIOS</v>
          </cell>
          <cell r="I2436" t="str">
            <v>NO APLICA</v>
          </cell>
          <cell r="J2436" t="str">
            <v>REBAJAS</v>
          </cell>
          <cell r="K2436" t="str">
            <v>Varios</v>
          </cell>
          <cell r="L2436" t="str">
            <v>NATURALEZA HUMANA</v>
          </cell>
          <cell r="M2436" t="str">
            <v>LANZAMIENTO</v>
          </cell>
          <cell r="N2436" t="str">
            <v>HI POWER</v>
          </cell>
          <cell r="O2436">
            <v>549.9</v>
          </cell>
        </row>
        <row r="2437">
          <cell r="A2437" t="str">
            <v>QC21A555</v>
          </cell>
          <cell r="B2437" t="str">
            <v>PT CABALLERO</v>
          </cell>
          <cell r="C2437" t="str">
            <v>JEANS</v>
          </cell>
          <cell r="D2437" t="str">
            <v>TRENDY</v>
          </cell>
          <cell r="E2437" t="str">
            <v>OTOÑO / INVIERNO</v>
          </cell>
          <cell r="F2437">
            <v>2018</v>
          </cell>
          <cell r="G2437" t="str">
            <v>42 SEMANA</v>
          </cell>
          <cell r="H2437" t="str">
            <v>VARIOS</v>
          </cell>
          <cell r="I2437" t="str">
            <v>NO APLICA</v>
          </cell>
          <cell r="J2437" t="str">
            <v>REBAJAS</v>
          </cell>
          <cell r="K2437" t="str">
            <v>Varios</v>
          </cell>
          <cell r="L2437">
            <v>0</v>
          </cell>
          <cell r="M2437" t="str">
            <v>LANZAMIENTO</v>
          </cell>
          <cell r="N2437" t="str">
            <v>HI POWER</v>
          </cell>
          <cell r="O2437">
            <v>549.9</v>
          </cell>
        </row>
        <row r="2438">
          <cell r="A2438" t="str">
            <v>QC21A556</v>
          </cell>
          <cell r="B2438" t="str">
            <v>PT CABALLERO</v>
          </cell>
          <cell r="C2438" t="str">
            <v>JEANS</v>
          </cell>
          <cell r="D2438" t="str">
            <v>TRENDY</v>
          </cell>
          <cell r="E2438" t="str">
            <v>OTOÑO / INVIERNO</v>
          </cell>
          <cell r="F2438">
            <v>2018</v>
          </cell>
          <cell r="G2438" t="str">
            <v>38 SEMANA</v>
          </cell>
          <cell r="H2438" t="str">
            <v>VARIOS</v>
          </cell>
          <cell r="I2438" t="str">
            <v>NO APLICA</v>
          </cell>
          <cell r="J2438" t="str">
            <v>REBAJAS</v>
          </cell>
          <cell r="K2438" t="str">
            <v>Varios</v>
          </cell>
          <cell r="L2438">
            <v>0</v>
          </cell>
          <cell r="M2438" t="str">
            <v>LANZAMIENTO</v>
          </cell>
          <cell r="N2438" t="str">
            <v>HI POWER</v>
          </cell>
          <cell r="O2438">
            <v>549.9</v>
          </cell>
        </row>
        <row r="2439">
          <cell r="A2439" t="str">
            <v>QC21A559</v>
          </cell>
          <cell r="B2439" t="str">
            <v>PT CABALLERO</v>
          </cell>
          <cell r="C2439" t="str">
            <v>VARIOS</v>
          </cell>
          <cell r="D2439" t="str">
            <v>TRENDY</v>
          </cell>
          <cell r="E2439" t="str">
            <v>OTOÑO / INVIERNO</v>
          </cell>
          <cell r="F2439">
            <v>2018</v>
          </cell>
          <cell r="G2439" t="str">
            <v>37 SEMANA</v>
          </cell>
          <cell r="H2439" t="str">
            <v>VARIOS</v>
          </cell>
          <cell r="I2439" t="str">
            <v>NO APLICA</v>
          </cell>
          <cell r="J2439" t="str">
            <v>REBAJAS OTO - INV 2018</v>
          </cell>
          <cell r="K2439" t="str">
            <v>Varios</v>
          </cell>
          <cell r="L2439">
            <v>0</v>
          </cell>
          <cell r="M2439" t="str">
            <v>LANZAMIENTO</v>
          </cell>
          <cell r="N2439" t="str">
            <v>HI POWER</v>
          </cell>
          <cell r="O2439">
            <v>549.9</v>
          </cell>
        </row>
        <row r="2440">
          <cell r="A2440" t="str">
            <v>QC21A560</v>
          </cell>
          <cell r="B2440" t="str">
            <v>PT CABALLERO</v>
          </cell>
          <cell r="C2440" t="str">
            <v>VARIOS</v>
          </cell>
          <cell r="D2440" t="str">
            <v>TRENDY</v>
          </cell>
          <cell r="E2440" t="str">
            <v>PRIMAVERA / VERANO</v>
          </cell>
          <cell r="F2440">
            <v>2018</v>
          </cell>
          <cell r="G2440" t="str">
            <v>15 SEMANA</v>
          </cell>
          <cell r="H2440" t="str">
            <v>ENTUBADO</v>
          </cell>
          <cell r="I2440" t="str">
            <v>NO APLICA</v>
          </cell>
          <cell r="J2440" t="str">
            <v>REBAJAS OTO - INV 2018</v>
          </cell>
          <cell r="K2440" t="str">
            <v>ALGODON</v>
          </cell>
          <cell r="L2440" t="str">
            <v>PSICOTROPICAL</v>
          </cell>
          <cell r="M2440" t="str">
            <v>LANZAMIENTO</v>
          </cell>
          <cell r="N2440" t="str">
            <v>XU MING XUAN FEI BAO</v>
          </cell>
          <cell r="O2440">
            <v>699.9</v>
          </cell>
        </row>
        <row r="2441">
          <cell r="A2441" t="str">
            <v>QC21A561</v>
          </cell>
          <cell r="B2441" t="str">
            <v>PT CABALLERO</v>
          </cell>
          <cell r="C2441" t="str">
            <v>JEANS</v>
          </cell>
          <cell r="D2441" t="str">
            <v>CORE</v>
          </cell>
          <cell r="E2441" t="str">
            <v>PRIMAVERA / VERANO</v>
          </cell>
          <cell r="F2441">
            <v>2019</v>
          </cell>
          <cell r="G2441" t="str">
            <v>17 SEMANA</v>
          </cell>
          <cell r="H2441" t="str">
            <v>ENTUBADO</v>
          </cell>
          <cell r="I2441" t="str">
            <v>NO APLICA</v>
          </cell>
          <cell r="J2441" t="str">
            <v>REBAJAS</v>
          </cell>
          <cell r="K2441" t="str">
            <v>GABARDINA</v>
          </cell>
          <cell r="L2441" t="str">
            <v>BASICOS</v>
          </cell>
          <cell r="M2441" t="str">
            <v>LANZAMIENTO</v>
          </cell>
          <cell r="N2441" t="str">
            <v>SENSE MODA</v>
          </cell>
          <cell r="O2441">
            <v>349.9</v>
          </cell>
        </row>
        <row r="2442">
          <cell r="A2442" t="str">
            <v>QC21A574</v>
          </cell>
          <cell r="B2442" t="str">
            <v>PT CABALLERO</v>
          </cell>
          <cell r="C2442" t="str">
            <v>VARIOS</v>
          </cell>
          <cell r="D2442" t="str">
            <v>ADVANCED</v>
          </cell>
          <cell r="E2442" t="str">
            <v>OTOÑO / INVIERNO</v>
          </cell>
          <cell r="F2442">
            <v>2020</v>
          </cell>
          <cell r="G2442" t="str">
            <v>54 SEMANA</v>
          </cell>
          <cell r="H2442" t="str">
            <v>SKINNY</v>
          </cell>
          <cell r="I2442">
            <v>0</v>
          </cell>
          <cell r="J2442" t="str">
            <v>REBAJA</v>
          </cell>
          <cell r="K2442" t="str">
            <v>100% ALGODON</v>
          </cell>
          <cell r="L2442">
            <v>0</v>
          </cell>
          <cell r="M2442" t="str">
            <v>LANZAMIENTO</v>
          </cell>
          <cell r="N2442" t="str">
            <v>SENSE MODA</v>
          </cell>
          <cell r="O2442">
            <v>379.9</v>
          </cell>
        </row>
        <row r="2443">
          <cell r="A2443" t="str">
            <v>QC21L009</v>
          </cell>
          <cell r="B2443" t="str">
            <v>PT CABALLERO</v>
          </cell>
          <cell r="C2443" t="str">
            <v>JEANS</v>
          </cell>
          <cell r="D2443" t="str">
            <v>ADVANCE</v>
          </cell>
          <cell r="E2443" t="str">
            <v>OTOÑO / INVIERNO</v>
          </cell>
          <cell r="F2443">
            <v>2020</v>
          </cell>
          <cell r="G2443" t="str">
            <v>32 SEMANA</v>
          </cell>
          <cell r="H2443" t="str">
            <v>SLIM</v>
          </cell>
          <cell r="I2443" t="str">
            <v>NO APLICA</v>
          </cell>
          <cell r="J2443" t="str">
            <v>REBAJAS</v>
          </cell>
          <cell r="K2443" t="str">
            <v>ALGODON  ELASTANO</v>
          </cell>
          <cell r="L2443" t="str">
            <v>-</v>
          </cell>
          <cell r="M2443" t="str">
            <v>LANZAMIENTO</v>
          </cell>
          <cell r="N2443" t="str">
            <v>VARIOS</v>
          </cell>
          <cell r="O2443">
            <v>479.9</v>
          </cell>
        </row>
        <row r="2444">
          <cell r="A2444" t="str">
            <v>QC21L010</v>
          </cell>
          <cell r="B2444" t="str">
            <v>PT CABALLERO</v>
          </cell>
          <cell r="C2444" t="str">
            <v>JEANS</v>
          </cell>
          <cell r="D2444" t="str">
            <v>ADVANCE</v>
          </cell>
          <cell r="E2444" t="str">
            <v>OTOÑO / INVIERNO</v>
          </cell>
          <cell r="F2444">
            <v>2020</v>
          </cell>
          <cell r="G2444" t="str">
            <v>29 SEMANA</v>
          </cell>
          <cell r="H2444" t="str">
            <v>SLIM</v>
          </cell>
          <cell r="I2444" t="str">
            <v>NO APLICA</v>
          </cell>
          <cell r="J2444" t="str">
            <v>REBAJAS</v>
          </cell>
          <cell r="K2444" t="str">
            <v>ALGODON  ELASTANO</v>
          </cell>
          <cell r="L2444" t="str">
            <v>-</v>
          </cell>
          <cell r="M2444" t="str">
            <v>LANZAMIENTO</v>
          </cell>
          <cell r="N2444" t="str">
            <v>VARIOS</v>
          </cell>
          <cell r="O2444">
            <v>479.9</v>
          </cell>
        </row>
        <row r="2445">
          <cell r="A2445" t="str">
            <v>QC21L011</v>
          </cell>
          <cell r="B2445" t="str">
            <v>PT CABALLERO</v>
          </cell>
          <cell r="C2445" t="str">
            <v>JEANS</v>
          </cell>
          <cell r="D2445" t="str">
            <v>ADVANCE</v>
          </cell>
          <cell r="E2445" t="str">
            <v>OTOÑO / INVIERNO</v>
          </cell>
          <cell r="F2445">
            <v>2020</v>
          </cell>
          <cell r="G2445" t="str">
            <v>33 SEMANA</v>
          </cell>
          <cell r="H2445" t="str">
            <v>SKINNY</v>
          </cell>
          <cell r="I2445" t="str">
            <v>NO APLICA</v>
          </cell>
          <cell r="J2445" t="str">
            <v>REBAJAS</v>
          </cell>
          <cell r="K2445" t="str">
            <v>ALGODON  ELASTANO</v>
          </cell>
          <cell r="L2445" t="str">
            <v>-</v>
          </cell>
          <cell r="M2445" t="str">
            <v>LANZAMIENTO</v>
          </cell>
          <cell r="N2445" t="str">
            <v>VARIOS</v>
          </cell>
          <cell r="O2445">
            <v>549.9</v>
          </cell>
        </row>
        <row r="2446">
          <cell r="A2446" t="str">
            <v>QC21L012</v>
          </cell>
          <cell r="B2446" t="str">
            <v>PT CABALLERO</v>
          </cell>
          <cell r="C2446" t="str">
            <v>JEANS</v>
          </cell>
          <cell r="D2446" t="str">
            <v>ADVANCE</v>
          </cell>
          <cell r="E2446" t="str">
            <v>PRIMAVERA / VERANO</v>
          </cell>
          <cell r="F2446">
            <v>2020</v>
          </cell>
          <cell r="G2446" t="str">
            <v>34 SEMANA</v>
          </cell>
          <cell r="H2446" t="str">
            <v>SKINNY</v>
          </cell>
          <cell r="I2446" t="str">
            <v>NO APLICA</v>
          </cell>
          <cell r="J2446" t="str">
            <v>REBAJAS</v>
          </cell>
          <cell r="K2446" t="str">
            <v>ALGODON  ELASTANO</v>
          </cell>
          <cell r="L2446" t="str">
            <v>-</v>
          </cell>
          <cell r="M2446" t="str">
            <v>LANZAMIENTO</v>
          </cell>
          <cell r="N2446" t="str">
            <v>VARIOS</v>
          </cell>
          <cell r="O2446">
            <v>549.9</v>
          </cell>
        </row>
        <row r="2447">
          <cell r="A2447" t="str">
            <v>QC21L013</v>
          </cell>
          <cell r="B2447" t="str">
            <v>PT CABALLERO</v>
          </cell>
          <cell r="C2447" t="str">
            <v>JEANS</v>
          </cell>
          <cell r="D2447" t="str">
            <v>ADVANCE</v>
          </cell>
          <cell r="E2447" t="str">
            <v>OTOÑO / INVIERNO</v>
          </cell>
          <cell r="F2447">
            <v>2020</v>
          </cell>
          <cell r="G2447" t="str">
            <v>33 SEMANA</v>
          </cell>
          <cell r="H2447" t="str">
            <v>SKINNY</v>
          </cell>
          <cell r="I2447" t="str">
            <v>NO APLICA</v>
          </cell>
          <cell r="J2447" t="str">
            <v>REBAJAS</v>
          </cell>
          <cell r="K2447" t="str">
            <v>ALGODON  ELASTANO</v>
          </cell>
          <cell r="L2447" t="str">
            <v>-</v>
          </cell>
          <cell r="M2447" t="str">
            <v>LANZAMIENTO</v>
          </cell>
          <cell r="N2447" t="str">
            <v>VARIOS</v>
          </cell>
          <cell r="O2447">
            <v>549.9</v>
          </cell>
        </row>
        <row r="2448">
          <cell r="A2448" t="str">
            <v>QC21L014</v>
          </cell>
          <cell r="B2448" t="str">
            <v>PT CABALLERO</v>
          </cell>
          <cell r="C2448" t="str">
            <v>JEANS</v>
          </cell>
          <cell r="D2448" t="str">
            <v>ADVANCE</v>
          </cell>
          <cell r="E2448" t="str">
            <v>OTOÑO / INVIERNO</v>
          </cell>
          <cell r="F2448">
            <v>2020</v>
          </cell>
          <cell r="G2448" t="str">
            <v>34 SEMANA</v>
          </cell>
          <cell r="H2448" t="str">
            <v>SUPER SKINNY</v>
          </cell>
          <cell r="I2448" t="str">
            <v>NO APLICA</v>
          </cell>
          <cell r="J2448" t="str">
            <v>REBAJAS</v>
          </cell>
          <cell r="K2448" t="str">
            <v>ALGODON  ELASTANO</v>
          </cell>
          <cell r="L2448" t="str">
            <v>-</v>
          </cell>
          <cell r="M2448" t="str">
            <v>LANZAMIENTO</v>
          </cell>
          <cell r="N2448" t="str">
            <v>VARIOS</v>
          </cell>
          <cell r="O2448">
            <v>549.9</v>
          </cell>
        </row>
        <row r="2449">
          <cell r="A2449" t="str">
            <v>QC21L015</v>
          </cell>
          <cell r="B2449" t="str">
            <v>PT CABALLERO</v>
          </cell>
          <cell r="C2449" t="str">
            <v>JEANS</v>
          </cell>
          <cell r="D2449" t="str">
            <v>ADVANCE</v>
          </cell>
          <cell r="E2449" t="str">
            <v>OTOÑO / INVIERNO</v>
          </cell>
          <cell r="F2449">
            <v>2020</v>
          </cell>
          <cell r="G2449" t="str">
            <v>33 SEMANA</v>
          </cell>
          <cell r="H2449" t="str">
            <v>SUPER SKINNY</v>
          </cell>
          <cell r="I2449" t="str">
            <v>NO APLICA</v>
          </cell>
          <cell r="J2449" t="str">
            <v>REBAJAS</v>
          </cell>
          <cell r="K2449" t="str">
            <v>ALGODON  ELASTANO</v>
          </cell>
          <cell r="L2449" t="str">
            <v>-</v>
          </cell>
          <cell r="M2449" t="str">
            <v>LANZAMIENTO</v>
          </cell>
          <cell r="N2449" t="str">
            <v>VARIOS</v>
          </cell>
          <cell r="O2449">
            <v>479.9</v>
          </cell>
        </row>
        <row r="2450">
          <cell r="A2450" t="str">
            <v>QC21L016</v>
          </cell>
          <cell r="B2450" t="str">
            <v>PT CABALLERO</v>
          </cell>
          <cell r="C2450" t="str">
            <v>JEANS</v>
          </cell>
          <cell r="D2450" t="str">
            <v>ADVANCE</v>
          </cell>
          <cell r="E2450" t="str">
            <v>OTOÑO / INVIERNO</v>
          </cell>
          <cell r="F2450">
            <v>2020</v>
          </cell>
          <cell r="G2450" t="str">
            <v>38 SEMANA</v>
          </cell>
          <cell r="H2450" t="str">
            <v>SUPER SKINNY</v>
          </cell>
          <cell r="I2450" t="str">
            <v>NO APLICA</v>
          </cell>
          <cell r="J2450" t="str">
            <v>REBAJAS</v>
          </cell>
          <cell r="K2450" t="str">
            <v>ALGODON  ELASTANO</v>
          </cell>
          <cell r="L2450" t="str">
            <v>-</v>
          </cell>
          <cell r="M2450" t="str">
            <v>LANZAMIENTO</v>
          </cell>
          <cell r="N2450" t="str">
            <v>VARIOS</v>
          </cell>
          <cell r="O2450">
            <v>549.9</v>
          </cell>
        </row>
        <row r="2451">
          <cell r="A2451" t="str">
            <v>QC21L017</v>
          </cell>
          <cell r="B2451" t="str">
            <v>PT CABALLERO</v>
          </cell>
          <cell r="C2451" t="str">
            <v>JEANS</v>
          </cell>
          <cell r="D2451" t="str">
            <v>ADVANCE</v>
          </cell>
          <cell r="E2451" t="str">
            <v>OTOÑO / INVIERNO</v>
          </cell>
          <cell r="F2451">
            <v>2020</v>
          </cell>
          <cell r="G2451" t="str">
            <v>37 SEMANA</v>
          </cell>
          <cell r="H2451" t="str">
            <v>SUPER SKINNY</v>
          </cell>
          <cell r="I2451" t="str">
            <v>NO APLICA</v>
          </cell>
          <cell r="J2451" t="str">
            <v>REBAJAS</v>
          </cell>
          <cell r="K2451" t="str">
            <v>ALGODON  ELASTANO</v>
          </cell>
          <cell r="L2451" t="str">
            <v>-</v>
          </cell>
          <cell r="M2451" t="str">
            <v>LANZAMIENTO</v>
          </cell>
          <cell r="N2451" t="str">
            <v>VARIOS</v>
          </cell>
          <cell r="O2451">
            <v>549.9</v>
          </cell>
        </row>
        <row r="2452">
          <cell r="A2452" t="str">
            <v>QC21L018</v>
          </cell>
          <cell r="B2452" t="str">
            <v>PT CABALLERO</v>
          </cell>
          <cell r="C2452" t="str">
            <v>JEANS</v>
          </cell>
          <cell r="D2452" t="str">
            <v>ADVANCE</v>
          </cell>
          <cell r="E2452" t="str">
            <v>PRIMAVERA / VERANO</v>
          </cell>
          <cell r="F2452">
            <v>2020</v>
          </cell>
          <cell r="G2452" t="str">
            <v>29 SEMANA</v>
          </cell>
          <cell r="H2452" t="str">
            <v>SKINNY</v>
          </cell>
          <cell r="I2452" t="str">
            <v>NO APLICA</v>
          </cell>
          <cell r="J2452" t="str">
            <v>REBAJAS</v>
          </cell>
          <cell r="K2452" t="str">
            <v>GABARDINA</v>
          </cell>
          <cell r="L2452" t="str">
            <v>-</v>
          </cell>
          <cell r="M2452" t="str">
            <v>LANZAMIENTO</v>
          </cell>
          <cell r="N2452" t="str">
            <v>TEINME</v>
          </cell>
          <cell r="O2452">
            <v>449.9</v>
          </cell>
        </row>
        <row r="2453">
          <cell r="A2453" t="str">
            <v>QC220031</v>
          </cell>
          <cell r="B2453" t="str">
            <v>PT CABALLERO</v>
          </cell>
          <cell r="C2453" t="str">
            <v>PANTS</v>
          </cell>
          <cell r="D2453" t="str">
            <v>ADVANCE</v>
          </cell>
          <cell r="E2453" t="str">
            <v>OTOÑO / INVIERNO</v>
          </cell>
          <cell r="F2453">
            <v>2020</v>
          </cell>
          <cell r="G2453" t="str">
            <v>49 SEMANA</v>
          </cell>
          <cell r="H2453" t="str">
            <v>JOGGER</v>
          </cell>
          <cell r="I2453" t="str">
            <v>MANGA CORTA</v>
          </cell>
          <cell r="J2453" t="str">
            <v>LINEA</v>
          </cell>
          <cell r="K2453">
            <v>0</v>
          </cell>
          <cell r="L2453" t="str">
            <v>RETRO</v>
          </cell>
          <cell r="M2453">
            <v>0</v>
          </cell>
          <cell r="N2453" t="str">
            <v>ROOSEVELT</v>
          </cell>
          <cell r="O2453">
            <v>349.9</v>
          </cell>
        </row>
        <row r="2454">
          <cell r="A2454" t="str">
            <v>QC220032</v>
          </cell>
          <cell r="B2454" t="str">
            <v>PT CABALLERO</v>
          </cell>
          <cell r="C2454" t="str">
            <v>PANTS</v>
          </cell>
          <cell r="D2454" t="str">
            <v>ADVANCE</v>
          </cell>
          <cell r="E2454" t="str">
            <v>OTOÑO / INVIERNO</v>
          </cell>
          <cell r="F2454">
            <v>2020</v>
          </cell>
          <cell r="G2454" t="str">
            <v>49 SEMANA</v>
          </cell>
          <cell r="H2454" t="str">
            <v>JOGGER</v>
          </cell>
          <cell r="I2454" t="str">
            <v>MANGA CORTA</v>
          </cell>
          <cell r="J2454" t="str">
            <v>LINEA</v>
          </cell>
          <cell r="K2454">
            <v>0</v>
          </cell>
          <cell r="L2454" t="str">
            <v>RETRO</v>
          </cell>
          <cell r="M2454">
            <v>0</v>
          </cell>
          <cell r="N2454" t="str">
            <v>ROOSEVELT</v>
          </cell>
          <cell r="O2454">
            <v>349.9</v>
          </cell>
        </row>
        <row r="2455">
          <cell r="A2455" t="str">
            <v>QC220033</v>
          </cell>
          <cell r="B2455" t="str">
            <v>PT CABALLERO</v>
          </cell>
          <cell r="C2455" t="str">
            <v>PANTS</v>
          </cell>
          <cell r="D2455" t="str">
            <v>ADVANCE</v>
          </cell>
          <cell r="E2455" t="str">
            <v>OTOÑO / INVIERNO</v>
          </cell>
          <cell r="F2455">
            <v>2020</v>
          </cell>
          <cell r="G2455" t="str">
            <v>49 SEMANA</v>
          </cell>
          <cell r="H2455" t="str">
            <v>JOGGER</v>
          </cell>
          <cell r="I2455" t="str">
            <v>MANGA CORTA</v>
          </cell>
          <cell r="J2455" t="str">
            <v>LINEA</v>
          </cell>
          <cell r="K2455">
            <v>0</v>
          </cell>
          <cell r="L2455" t="str">
            <v>RETRO</v>
          </cell>
          <cell r="M2455">
            <v>0</v>
          </cell>
          <cell r="N2455" t="str">
            <v>ROOSEVELT</v>
          </cell>
          <cell r="O2455">
            <v>349.9</v>
          </cell>
        </row>
        <row r="2456">
          <cell r="A2456" t="str">
            <v>QC220034</v>
          </cell>
          <cell r="B2456" t="str">
            <v>PT CABALLERO</v>
          </cell>
          <cell r="C2456" t="str">
            <v>PANTS</v>
          </cell>
          <cell r="D2456" t="str">
            <v>ADVANCE</v>
          </cell>
          <cell r="E2456" t="str">
            <v>OTOÑO / INVIERNO</v>
          </cell>
          <cell r="F2456">
            <v>2020</v>
          </cell>
          <cell r="G2456" t="str">
            <v>49 SEMANA</v>
          </cell>
          <cell r="H2456" t="str">
            <v>JOGGER</v>
          </cell>
          <cell r="I2456" t="str">
            <v>MANGA CORTA</v>
          </cell>
          <cell r="J2456" t="str">
            <v>LINEA</v>
          </cell>
          <cell r="K2456">
            <v>0</v>
          </cell>
          <cell r="L2456" t="str">
            <v>RETRO</v>
          </cell>
          <cell r="M2456">
            <v>0</v>
          </cell>
          <cell r="N2456" t="str">
            <v>ROOSEVELT</v>
          </cell>
          <cell r="O2456">
            <v>349.9</v>
          </cell>
        </row>
        <row r="2457">
          <cell r="A2457" t="str">
            <v>QC220035</v>
          </cell>
          <cell r="B2457" t="str">
            <v>PT CABALLERO</v>
          </cell>
          <cell r="C2457" t="str">
            <v>PANTS</v>
          </cell>
          <cell r="D2457" t="str">
            <v>ADVANCE</v>
          </cell>
          <cell r="E2457" t="str">
            <v>OTOÑO / INVIERNO</v>
          </cell>
          <cell r="F2457">
            <v>2020</v>
          </cell>
          <cell r="G2457" t="str">
            <v>51 SEMANA</v>
          </cell>
          <cell r="H2457" t="str">
            <v>JOGGER</v>
          </cell>
          <cell r="I2457">
            <v>0</v>
          </cell>
          <cell r="J2457" t="str">
            <v>LINEA</v>
          </cell>
          <cell r="K2457">
            <v>0</v>
          </cell>
          <cell r="L2457">
            <v>0</v>
          </cell>
          <cell r="M2457" t="str">
            <v>LANZAMIENTO</v>
          </cell>
          <cell r="N2457" t="str">
            <v>ROOSEVELT</v>
          </cell>
          <cell r="O2457">
            <v>349.9</v>
          </cell>
        </row>
        <row r="2458">
          <cell r="A2458" t="str">
            <v>QC220036</v>
          </cell>
          <cell r="B2458" t="str">
            <v>PT CABALLERO</v>
          </cell>
          <cell r="C2458" t="str">
            <v>PANTS</v>
          </cell>
          <cell r="D2458" t="str">
            <v>ADVANCE</v>
          </cell>
          <cell r="E2458" t="str">
            <v>OTOÑO / INVIERNO</v>
          </cell>
          <cell r="F2458">
            <v>2020</v>
          </cell>
          <cell r="G2458" t="str">
            <v>51 SEMANA</v>
          </cell>
          <cell r="H2458" t="str">
            <v>JOGGER</v>
          </cell>
          <cell r="I2458">
            <v>0</v>
          </cell>
          <cell r="J2458" t="str">
            <v>LINEA</v>
          </cell>
          <cell r="K2458" t="str">
            <v>100% ALGODÓN</v>
          </cell>
          <cell r="L2458">
            <v>0</v>
          </cell>
          <cell r="M2458" t="str">
            <v>LANZAMIENTO</v>
          </cell>
          <cell r="N2458" t="str">
            <v>ROOSEVELT</v>
          </cell>
          <cell r="O2458">
            <v>599.9</v>
          </cell>
        </row>
        <row r="2459">
          <cell r="A2459" t="str">
            <v>QC22K019</v>
          </cell>
          <cell r="B2459" t="str">
            <v>PT CABALLERO</v>
          </cell>
          <cell r="C2459" t="str">
            <v>PANTS</v>
          </cell>
          <cell r="D2459" t="str">
            <v>CORE</v>
          </cell>
          <cell r="E2459" t="str">
            <v>PRIMAVERA / VERANO</v>
          </cell>
          <cell r="F2459">
            <v>2020</v>
          </cell>
          <cell r="G2459" t="str">
            <v>10 SEMANA</v>
          </cell>
          <cell r="H2459">
            <v>0</v>
          </cell>
          <cell r="I2459" t="str">
            <v>-</v>
          </cell>
          <cell r="J2459" t="str">
            <v>REBAJAS</v>
          </cell>
          <cell r="K2459" t="str">
            <v>Varios</v>
          </cell>
          <cell r="L2459" t="str">
            <v>ATEMPORAL</v>
          </cell>
          <cell r="M2459" t="str">
            <v>-</v>
          </cell>
          <cell r="N2459" t="str">
            <v>GRUPO EMPRESARIAL MEMUN SA DE</v>
          </cell>
          <cell r="O2459">
            <v>299.89999999999998</v>
          </cell>
        </row>
        <row r="2460">
          <cell r="A2460" t="str">
            <v>QC22K020</v>
          </cell>
          <cell r="B2460" t="str">
            <v>PT CABALLERO</v>
          </cell>
          <cell r="C2460" t="str">
            <v>PANTS</v>
          </cell>
          <cell r="D2460" t="str">
            <v>CORE</v>
          </cell>
          <cell r="E2460" t="str">
            <v>PRIMAVERA / VERANO</v>
          </cell>
          <cell r="F2460">
            <v>2020</v>
          </cell>
          <cell r="G2460" t="str">
            <v>10 SEMANA</v>
          </cell>
          <cell r="H2460">
            <v>0</v>
          </cell>
          <cell r="I2460" t="str">
            <v>-</v>
          </cell>
          <cell r="J2460" t="str">
            <v>REBAJAS</v>
          </cell>
          <cell r="K2460" t="str">
            <v>Varios</v>
          </cell>
          <cell r="L2460" t="str">
            <v>ATEMPORAL</v>
          </cell>
          <cell r="M2460" t="str">
            <v>-</v>
          </cell>
          <cell r="N2460" t="str">
            <v>GRUPO EMPRESARIAL MEMUN SA DE</v>
          </cell>
          <cell r="O2460">
            <v>299.89999999999998</v>
          </cell>
        </row>
        <row r="2461">
          <cell r="A2461" t="str">
            <v>QC22K021</v>
          </cell>
          <cell r="B2461" t="str">
            <v>PT CABALLERO</v>
          </cell>
          <cell r="C2461" t="str">
            <v>PANTS</v>
          </cell>
          <cell r="D2461" t="str">
            <v>CORE</v>
          </cell>
          <cell r="E2461" t="str">
            <v>PRIMAVERA / VERANO</v>
          </cell>
          <cell r="F2461">
            <v>2020</v>
          </cell>
          <cell r="G2461" t="str">
            <v>10 SEMANA</v>
          </cell>
          <cell r="H2461">
            <v>0</v>
          </cell>
          <cell r="I2461" t="str">
            <v>-</v>
          </cell>
          <cell r="J2461" t="str">
            <v>REBAJAS</v>
          </cell>
          <cell r="K2461" t="str">
            <v>Varios</v>
          </cell>
          <cell r="L2461" t="str">
            <v>ATEMPORAL</v>
          </cell>
          <cell r="M2461" t="str">
            <v>-</v>
          </cell>
          <cell r="N2461" t="str">
            <v>GRUPO EMPRESARIAL MEMUN SA DE</v>
          </cell>
          <cell r="O2461">
            <v>299.89999999999998</v>
          </cell>
        </row>
        <row r="2462">
          <cell r="A2462" t="str">
            <v>QC22K022</v>
          </cell>
          <cell r="B2462" t="str">
            <v>PT CABALLERO</v>
          </cell>
          <cell r="C2462" t="str">
            <v>PANTS</v>
          </cell>
          <cell r="D2462" t="str">
            <v>CORE</v>
          </cell>
          <cell r="E2462" t="str">
            <v>PRIMAVERA / VERANO</v>
          </cell>
          <cell r="F2462">
            <v>2020</v>
          </cell>
          <cell r="G2462" t="str">
            <v>12 SEMANA</v>
          </cell>
          <cell r="H2462">
            <v>0</v>
          </cell>
          <cell r="I2462" t="str">
            <v>-</v>
          </cell>
          <cell r="J2462" t="str">
            <v>REBAJAS</v>
          </cell>
          <cell r="K2462" t="str">
            <v>Varios</v>
          </cell>
          <cell r="L2462" t="str">
            <v>ATEMPORAL</v>
          </cell>
          <cell r="M2462" t="str">
            <v>-</v>
          </cell>
          <cell r="N2462" t="str">
            <v>GRUPO EMPRESARIAL MEMUN SA DE</v>
          </cell>
          <cell r="O2462">
            <v>299.89999999999998</v>
          </cell>
        </row>
        <row r="2463">
          <cell r="A2463" t="str">
            <v>QC240248</v>
          </cell>
          <cell r="B2463" t="str">
            <v>PT CABALLERO</v>
          </cell>
          <cell r="C2463" t="str">
            <v>PLAYERA</v>
          </cell>
          <cell r="D2463" t="str">
            <v>CORE</v>
          </cell>
          <cell r="E2463" t="str">
            <v>OTOÑO / INVIERNO</v>
          </cell>
          <cell r="F2463">
            <v>2020</v>
          </cell>
          <cell r="G2463" t="str">
            <v>41 SEMANA</v>
          </cell>
          <cell r="H2463">
            <v>0</v>
          </cell>
          <cell r="I2463" t="str">
            <v>CUELLO REDONDO</v>
          </cell>
          <cell r="J2463" t="str">
            <v>REBAJAS</v>
          </cell>
          <cell r="K2463" t="str">
            <v>-</v>
          </cell>
          <cell r="L2463" t="str">
            <v>ATEMPORAL</v>
          </cell>
          <cell r="M2463" t="str">
            <v>LANZAMIENTO</v>
          </cell>
          <cell r="N2463" t="str">
            <v>MOSSEL</v>
          </cell>
          <cell r="O2463">
            <v>179.9</v>
          </cell>
        </row>
        <row r="2464">
          <cell r="A2464" t="str">
            <v>QC240249</v>
          </cell>
          <cell r="B2464" t="str">
            <v>PT CABALLERO</v>
          </cell>
          <cell r="C2464" t="str">
            <v>PLAYERA</v>
          </cell>
          <cell r="D2464" t="str">
            <v>CORE</v>
          </cell>
          <cell r="E2464" t="str">
            <v>OTOÑO / INVIERNO</v>
          </cell>
          <cell r="F2464">
            <v>2020</v>
          </cell>
          <cell r="G2464" t="str">
            <v>41 SEMANA</v>
          </cell>
          <cell r="H2464">
            <v>0</v>
          </cell>
          <cell r="I2464" t="str">
            <v>MANGA CORTA</v>
          </cell>
          <cell r="J2464" t="str">
            <v>REBAJAS</v>
          </cell>
          <cell r="K2464" t="str">
            <v>100% ALGODON</v>
          </cell>
          <cell r="L2464" t="str">
            <v>ATEMPORAL</v>
          </cell>
          <cell r="M2464" t="str">
            <v>LANZAMIENTO</v>
          </cell>
          <cell r="N2464" t="str">
            <v>MOSSEL</v>
          </cell>
          <cell r="O2464">
            <v>149.9</v>
          </cell>
        </row>
        <row r="2465">
          <cell r="A2465" t="str">
            <v>QC240250</v>
          </cell>
          <cell r="B2465" t="str">
            <v>PT CABALLERO</v>
          </cell>
          <cell r="C2465" t="str">
            <v>PLAYERA</v>
          </cell>
          <cell r="D2465" t="str">
            <v>CORE</v>
          </cell>
          <cell r="E2465" t="str">
            <v>OTOÑO / INVIERNO</v>
          </cell>
          <cell r="F2465">
            <v>2020</v>
          </cell>
          <cell r="G2465" t="str">
            <v>41 SEMANA</v>
          </cell>
          <cell r="H2465">
            <v>0</v>
          </cell>
          <cell r="I2465" t="str">
            <v>MANGA CORTA</v>
          </cell>
          <cell r="J2465" t="str">
            <v>REBAJAS</v>
          </cell>
          <cell r="K2465" t="str">
            <v>100% ALGODON</v>
          </cell>
          <cell r="L2465" t="str">
            <v>ATEMPORAL</v>
          </cell>
          <cell r="M2465" t="str">
            <v>LANZAMIENTO</v>
          </cell>
          <cell r="N2465" t="str">
            <v>MOSSEL</v>
          </cell>
          <cell r="O2465">
            <v>179.9</v>
          </cell>
        </row>
        <row r="2466">
          <cell r="A2466" t="str">
            <v>QC240251</v>
          </cell>
          <cell r="B2466" t="str">
            <v>PT CABALLERO</v>
          </cell>
          <cell r="C2466" t="str">
            <v>PLAYERA</v>
          </cell>
          <cell r="D2466" t="str">
            <v>CORE</v>
          </cell>
          <cell r="E2466" t="str">
            <v>OTOÑO / INVIERNO</v>
          </cell>
          <cell r="F2466">
            <v>2020</v>
          </cell>
          <cell r="G2466" t="str">
            <v>41 SEMANA</v>
          </cell>
          <cell r="H2466">
            <v>0</v>
          </cell>
          <cell r="I2466" t="str">
            <v>CUELLO REDONDO</v>
          </cell>
          <cell r="J2466" t="str">
            <v>REBAJAS</v>
          </cell>
          <cell r="K2466" t="str">
            <v>-</v>
          </cell>
          <cell r="L2466" t="str">
            <v>ATEMPORAL</v>
          </cell>
          <cell r="M2466" t="str">
            <v>LANZAMIENTO</v>
          </cell>
          <cell r="N2466" t="str">
            <v>MOSSEL</v>
          </cell>
          <cell r="O2466">
            <v>149.9</v>
          </cell>
        </row>
        <row r="2467">
          <cell r="A2467" t="str">
            <v>QC240252</v>
          </cell>
          <cell r="B2467" t="str">
            <v>PT CABALLERO</v>
          </cell>
          <cell r="C2467" t="str">
            <v>PLAYERA</v>
          </cell>
          <cell r="D2467" t="str">
            <v>CORE</v>
          </cell>
          <cell r="E2467" t="str">
            <v>OTOÑO / INVIERNO</v>
          </cell>
          <cell r="F2467">
            <v>2020</v>
          </cell>
          <cell r="G2467" t="str">
            <v>41 SEMANA</v>
          </cell>
          <cell r="H2467">
            <v>0</v>
          </cell>
          <cell r="I2467" t="str">
            <v>CUELLO REDONDO</v>
          </cell>
          <cell r="J2467" t="str">
            <v>REBAJAS</v>
          </cell>
          <cell r="K2467" t="str">
            <v>-</v>
          </cell>
          <cell r="L2467" t="str">
            <v>ATEMPORAL</v>
          </cell>
          <cell r="M2467" t="str">
            <v>LANZAMIENTO</v>
          </cell>
          <cell r="N2467" t="str">
            <v>MOSSEL</v>
          </cell>
          <cell r="O2467">
            <v>149.9</v>
          </cell>
        </row>
        <row r="2468">
          <cell r="A2468" t="str">
            <v>QC240253</v>
          </cell>
          <cell r="B2468" t="str">
            <v>PT CABALLERO</v>
          </cell>
          <cell r="C2468" t="str">
            <v>PLAYERA</v>
          </cell>
          <cell r="D2468" t="str">
            <v>CORE</v>
          </cell>
          <cell r="E2468" t="str">
            <v>OTOÑO / INVIERNO</v>
          </cell>
          <cell r="F2468">
            <v>2020</v>
          </cell>
          <cell r="G2468" t="str">
            <v>46 SEMANA</v>
          </cell>
          <cell r="H2468">
            <v>0</v>
          </cell>
          <cell r="I2468" t="str">
            <v>CUELLO ALTO</v>
          </cell>
          <cell r="J2468" t="str">
            <v>LINEA</v>
          </cell>
          <cell r="K2468" t="str">
            <v>ALGODÓN</v>
          </cell>
          <cell r="L2468" t="str">
            <v>ATEMPORAL</v>
          </cell>
          <cell r="M2468" t="str">
            <v>LANZAMIENTO</v>
          </cell>
          <cell r="N2468" t="str">
            <v>MOSSEL</v>
          </cell>
          <cell r="O2468">
            <v>179.9</v>
          </cell>
        </row>
        <row r="2469">
          <cell r="A2469" t="str">
            <v>QC240254</v>
          </cell>
          <cell r="B2469" t="str">
            <v>PT CABALLERO</v>
          </cell>
          <cell r="C2469" t="str">
            <v>PLAYERA</v>
          </cell>
          <cell r="D2469" t="str">
            <v>CORE</v>
          </cell>
          <cell r="E2469" t="str">
            <v>OTOÑO / INVIERNO</v>
          </cell>
          <cell r="F2469">
            <v>2020</v>
          </cell>
          <cell r="G2469" t="str">
            <v>46 SEMANA</v>
          </cell>
          <cell r="H2469">
            <v>0</v>
          </cell>
          <cell r="I2469" t="str">
            <v>CUELLO REDONDO</v>
          </cell>
          <cell r="J2469" t="str">
            <v>LINEA</v>
          </cell>
          <cell r="K2469" t="str">
            <v>ALGODÓN</v>
          </cell>
          <cell r="L2469" t="str">
            <v>ATEMPORAL</v>
          </cell>
          <cell r="M2469" t="str">
            <v>LANZAMIENTO</v>
          </cell>
          <cell r="N2469" t="str">
            <v>MOSSEL</v>
          </cell>
          <cell r="O2469">
            <v>179.9</v>
          </cell>
        </row>
        <row r="2470">
          <cell r="A2470" t="str">
            <v>QC240255</v>
          </cell>
          <cell r="B2470" t="str">
            <v>PT CABALLERO</v>
          </cell>
          <cell r="C2470" t="str">
            <v>PLAYERA</v>
          </cell>
          <cell r="D2470" t="str">
            <v>CORE</v>
          </cell>
          <cell r="E2470" t="str">
            <v>OTOÑO / INVIERNO</v>
          </cell>
          <cell r="F2470">
            <v>2020</v>
          </cell>
          <cell r="G2470" t="str">
            <v>46 SEMANA</v>
          </cell>
          <cell r="H2470">
            <v>0</v>
          </cell>
          <cell r="I2470" t="str">
            <v>CUELLO REDONDO</v>
          </cell>
          <cell r="J2470" t="str">
            <v>LINEA</v>
          </cell>
          <cell r="K2470" t="str">
            <v>ALGODÓN</v>
          </cell>
          <cell r="L2470" t="str">
            <v>ATEMPORAL</v>
          </cell>
          <cell r="M2470" t="str">
            <v>LANZAMIENTO</v>
          </cell>
          <cell r="N2470" t="str">
            <v>MOSSEL</v>
          </cell>
          <cell r="O2470">
            <v>179.9</v>
          </cell>
        </row>
        <row r="2471">
          <cell r="A2471" t="str">
            <v>QC240256</v>
          </cell>
          <cell r="B2471" t="str">
            <v>PT CABALLERO</v>
          </cell>
          <cell r="C2471" t="str">
            <v>PLAYERA</v>
          </cell>
          <cell r="D2471" t="str">
            <v>CORE</v>
          </cell>
          <cell r="E2471" t="str">
            <v>OTOÑO / INVIERNO</v>
          </cell>
          <cell r="F2471">
            <v>2020</v>
          </cell>
          <cell r="G2471" t="str">
            <v>46 SEMANA</v>
          </cell>
          <cell r="H2471">
            <v>0</v>
          </cell>
          <cell r="I2471" t="str">
            <v>CUELLO REDONDO</v>
          </cell>
          <cell r="J2471" t="str">
            <v>LINEA</v>
          </cell>
          <cell r="K2471" t="str">
            <v>ALGODÓN</v>
          </cell>
          <cell r="L2471" t="str">
            <v>ATEMPORAL</v>
          </cell>
          <cell r="M2471" t="str">
            <v>LANZAMIENTO</v>
          </cell>
          <cell r="N2471" t="str">
            <v>MOSSEL</v>
          </cell>
          <cell r="O2471">
            <v>179.9</v>
          </cell>
        </row>
        <row r="2472">
          <cell r="A2472" t="str">
            <v>QC240257</v>
          </cell>
          <cell r="B2472" t="str">
            <v>PT CABALLERO</v>
          </cell>
          <cell r="C2472" t="str">
            <v>PLAYERA</v>
          </cell>
          <cell r="D2472" t="str">
            <v>CORE</v>
          </cell>
          <cell r="E2472" t="str">
            <v>OTOÑO / INVIERNO</v>
          </cell>
          <cell r="F2472">
            <v>2020</v>
          </cell>
          <cell r="G2472" t="str">
            <v>43 SEMANA</v>
          </cell>
          <cell r="H2472">
            <v>0</v>
          </cell>
          <cell r="I2472" t="str">
            <v>CUELLO REDONDO</v>
          </cell>
          <cell r="J2472" t="str">
            <v>REBAJAS</v>
          </cell>
          <cell r="K2472" t="str">
            <v>ALGODÓN</v>
          </cell>
          <cell r="L2472" t="str">
            <v>ATEMPORAL</v>
          </cell>
          <cell r="M2472" t="str">
            <v>LANZAMIENTO</v>
          </cell>
          <cell r="N2472" t="str">
            <v>MOSSEL</v>
          </cell>
          <cell r="O2472">
            <v>179.9</v>
          </cell>
        </row>
        <row r="2473">
          <cell r="A2473" t="str">
            <v>QC240258</v>
          </cell>
          <cell r="B2473" t="str">
            <v>PT CABALLERO</v>
          </cell>
          <cell r="C2473" t="str">
            <v>PLAYERA</v>
          </cell>
          <cell r="D2473" t="str">
            <v>CORE</v>
          </cell>
          <cell r="E2473" t="str">
            <v>OTOÑO / INVIERNO</v>
          </cell>
          <cell r="F2473">
            <v>2020</v>
          </cell>
          <cell r="G2473" t="str">
            <v>43 SEMANA</v>
          </cell>
          <cell r="H2473">
            <v>0</v>
          </cell>
          <cell r="I2473" t="str">
            <v>CUELLO REDONDO</v>
          </cell>
          <cell r="J2473" t="str">
            <v>REBAJAS</v>
          </cell>
          <cell r="K2473" t="str">
            <v>ALGODÓN</v>
          </cell>
          <cell r="L2473" t="str">
            <v>ATEMPORAL</v>
          </cell>
          <cell r="M2473" t="str">
            <v>LANZAMIENTO</v>
          </cell>
          <cell r="N2473" t="str">
            <v>MOSSEL</v>
          </cell>
          <cell r="O2473">
            <v>179.9</v>
          </cell>
        </row>
        <row r="2474">
          <cell r="A2474" t="str">
            <v>QC240259</v>
          </cell>
          <cell r="B2474" t="str">
            <v>PT CABALLERO</v>
          </cell>
          <cell r="C2474" t="str">
            <v>PLAYERA</v>
          </cell>
          <cell r="D2474" t="str">
            <v>CORE</v>
          </cell>
          <cell r="E2474" t="str">
            <v>OTOÑO / INVIERNO</v>
          </cell>
          <cell r="F2474">
            <v>2020</v>
          </cell>
          <cell r="G2474" t="str">
            <v>43 SEMANA</v>
          </cell>
          <cell r="H2474">
            <v>0</v>
          </cell>
          <cell r="I2474" t="str">
            <v>CUELLO REDONDO</v>
          </cell>
          <cell r="J2474" t="str">
            <v>REBAJAS</v>
          </cell>
          <cell r="K2474" t="str">
            <v>ALGODÓN</v>
          </cell>
          <cell r="L2474" t="str">
            <v>ATEMPORAL</v>
          </cell>
          <cell r="M2474" t="str">
            <v>LANZAMIENTO</v>
          </cell>
          <cell r="N2474" t="str">
            <v>MOSSEL</v>
          </cell>
          <cell r="O2474">
            <v>179.9</v>
          </cell>
        </row>
        <row r="2475">
          <cell r="A2475" t="str">
            <v>QC240260</v>
          </cell>
          <cell r="B2475" t="str">
            <v>PT CABALLERO</v>
          </cell>
          <cell r="C2475" t="str">
            <v>PLAYERA</v>
          </cell>
          <cell r="D2475" t="str">
            <v>CORE</v>
          </cell>
          <cell r="E2475" t="str">
            <v>OTOÑO / INVIERNO</v>
          </cell>
          <cell r="F2475">
            <v>2020</v>
          </cell>
          <cell r="G2475" t="str">
            <v>44 SEMANA</v>
          </cell>
          <cell r="H2475">
            <v>0</v>
          </cell>
          <cell r="I2475" t="str">
            <v>CUELLO REDONDO</v>
          </cell>
          <cell r="J2475" t="str">
            <v>REBAJAS</v>
          </cell>
          <cell r="K2475" t="str">
            <v>ALGODON</v>
          </cell>
          <cell r="L2475" t="str">
            <v>ATEMPORALA</v>
          </cell>
          <cell r="M2475" t="str">
            <v>LANZAMIENTO</v>
          </cell>
          <cell r="N2475" t="str">
            <v>MOSSEL</v>
          </cell>
          <cell r="O2475">
            <v>179.9</v>
          </cell>
        </row>
        <row r="2476">
          <cell r="A2476" t="str">
            <v>QC240261</v>
          </cell>
          <cell r="B2476" t="str">
            <v>PT CABALLERO</v>
          </cell>
          <cell r="C2476" t="str">
            <v>PLAYERA</v>
          </cell>
          <cell r="D2476" t="str">
            <v>CORE</v>
          </cell>
          <cell r="E2476" t="str">
            <v>OTOÑO / INVIERNO</v>
          </cell>
          <cell r="F2476">
            <v>2020</v>
          </cell>
          <cell r="G2476" t="str">
            <v>44 SEMANA</v>
          </cell>
          <cell r="H2476">
            <v>0</v>
          </cell>
          <cell r="I2476" t="str">
            <v>CUELLO REDONDO</v>
          </cell>
          <cell r="J2476" t="str">
            <v>REBAJAS</v>
          </cell>
          <cell r="K2476" t="str">
            <v>ALGODON</v>
          </cell>
          <cell r="L2476" t="str">
            <v>ATEMPORALA</v>
          </cell>
          <cell r="M2476" t="str">
            <v>LANZAMIENTO</v>
          </cell>
          <cell r="N2476" t="str">
            <v>MOSSEL</v>
          </cell>
          <cell r="O2476">
            <v>179.9</v>
          </cell>
        </row>
        <row r="2477">
          <cell r="A2477" t="str">
            <v>QC240262</v>
          </cell>
          <cell r="B2477" t="str">
            <v>PT CABALLERO</v>
          </cell>
          <cell r="C2477" t="str">
            <v>PLAYERA</v>
          </cell>
          <cell r="D2477" t="str">
            <v>CORE</v>
          </cell>
          <cell r="E2477" t="str">
            <v>OTOÑO / INVIERNO</v>
          </cell>
          <cell r="F2477">
            <v>2020</v>
          </cell>
          <cell r="G2477" t="str">
            <v>44 SEMANA</v>
          </cell>
          <cell r="H2477">
            <v>0</v>
          </cell>
          <cell r="I2477" t="str">
            <v>CUELLO REDONDO</v>
          </cell>
          <cell r="J2477" t="str">
            <v>REBAJAS</v>
          </cell>
          <cell r="K2477" t="str">
            <v>ALGODON</v>
          </cell>
          <cell r="L2477" t="str">
            <v>ATEMPORALA</v>
          </cell>
          <cell r="M2477" t="str">
            <v>LANZAMIENTO</v>
          </cell>
          <cell r="N2477" t="str">
            <v>MOSSEL</v>
          </cell>
          <cell r="O2477">
            <v>179.9</v>
          </cell>
        </row>
        <row r="2478">
          <cell r="A2478" t="str">
            <v>QC240263</v>
          </cell>
          <cell r="B2478" t="str">
            <v>PT CABALLERO</v>
          </cell>
          <cell r="C2478" t="str">
            <v>PLAYERA</v>
          </cell>
          <cell r="D2478" t="str">
            <v>CORE</v>
          </cell>
          <cell r="E2478" t="str">
            <v>OTOÑO / INVIERNO</v>
          </cell>
          <cell r="F2478">
            <v>2020</v>
          </cell>
          <cell r="G2478" t="str">
            <v>44 SEMANA</v>
          </cell>
          <cell r="H2478">
            <v>0</v>
          </cell>
          <cell r="I2478" t="str">
            <v>CUELLO REDONDO</v>
          </cell>
          <cell r="J2478" t="str">
            <v>REBAJAS</v>
          </cell>
          <cell r="K2478" t="str">
            <v>ALGODON</v>
          </cell>
          <cell r="L2478" t="str">
            <v>ATEMPORALA</v>
          </cell>
          <cell r="M2478" t="str">
            <v>LANZAMIENTO</v>
          </cell>
          <cell r="N2478" t="str">
            <v>MOSSEL</v>
          </cell>
          <cell r="O2478">
            <v>179.9</v>
          </cell>
        </row>
        <row r="2479">
          <cell r="A2479" t="str">
            <v>QC240264</v>
          </cell>
          <cell r="B2479" t="str">
            <v>PT CABALLERO</v>
          </cell>
          <cell r="C2479" t="str">
            <v>PLAYERA</v>
          </cell>
          <cell r="D2479" t="str">
            <v>CORE</v>
          </cell>
          <cell r="E2479" t="str">
            <v>OTOÑO / INVIERNO</v>
          </cell>
          <cell r="F2479">
            <v>2020</v>
          </cell>
          <cell r="G2479" t="str">
            <v>42 SEMANA</v>
          </cell>
          <cell r="H2479">
            <v>0</v>
          </cell>
          <cell r="I2479" t="str">
            <v>CUELLO REDONDO</v>
          </cell>
          <cell r="J2479" t="str">
            <v>REBAJAS</v>
          </cell>
          <cell r="K2479" t="str">
            <v>-</v>
          </cell>
          <cell r="L2479" t="str">
            <v>ATEMPORAL</v>
          </cell>
          <cell r="M2479" t="str">
            <v>LANZAMIENTO</v>
          </cell>
          <cell r="N2479" t="str">
            <v>MOSSEL</v>
          </cell>
          <cell r="O2479">
            <v>149.9</v>
          </cell>
        </row>
        <row r="2480">
          <cell r="A2480" t="str">
            <v>QC240265</v>
          </cell>
          <cell r="B2480" t="str">
            <v>PT CABALLERO</v>
          </cell>
          <cell r="C2480" t="str">
            <v>PLAYERA</v>
          </cell>
          <cell r="D2480" t="str">
            <v>CORE</v>
          </cell>
          <cell r="E2480" t="str">
            <v>OTOÑO / INVIERNO</v>
          </cell>
          <cell r="F2480">
            <v>2020</v>
          </cell>
          <cell r="G2480" t="str">
            <v>41 SEMANA</v>
          </cell>
          <cell r="H2480">
            <v>0</v>
          </cell>
          <cell r="I2480" t="str">
            <v>MANGA CORTA</v>
          </cell>
          <cell r="J2480" t="str">
            <v>REBAJAS</v>
          </cell>
          <cell r="K2480" t="str">
            <v>100% ALGODON</v>
          </cell>
          <cell r="L2480" t="str">
            <v>ATEMPORAL</v>
          </cell>
          <cell r="M2480" t="str">
            <v>LANZAMIENTO</v>
          </cell>
          <cell r="N2480" t="str">
            <v>MOSSEL</v>
          </cell>
          <cell r="O2480">
            <v>149.9</v>
          </cell>
        </row>
        <row r="2481">
          <cell r="A2481" t="str">
            <v>QC240266</v>
          </cell>
          <cell r="B2481" t="str">
            <v>PT CABALLERO</v>
          </cell>
          <cell r="C2481" t="str">
            <v>PLAYERA</v>
          </cell>
          <cell r="D2481" t="str">
            <v>CORE</v>
          </cell>
          <cell r="E2481" t="str">
            <v>OTOÑO / INVIERNO</v>
          </cell>
          <cell r="F2481">
            <v>2020</v>
          </cell>
          <cell r="G2481" t="str">
            <v>42 SEMANA</v>
          </cell>
          <cell r="H2481">
            <v>0</v>
          </cell>
          <cell r="I2481" t="str">
            <v>CUELLO REDONDO</v>
          </cell>
          <cell r="J2481" t="str">
            <v>REBAJAS</v>
          </cell>
          <cell r="K2481" t="str">
            <v>-</v>
          </cell>
          <cell r="L2481" t="str">
            <v>ATEMPORAL</v>
          </cell>
          <cell r="M2481" t="str">
            <v>LANZAMIENTO</v>
          </cell>
          <cell r="N2481" t="str">
            <v>MOSSEL</v>
          </cell>
          <cell r="O2481">
            <v>149.9</v>
          </cell>
        </row>
        <row r="2482">
          <cell r="A2482" t="str">
            <v>QC240267</v>
          </cell>
          <cell r="B2482" t="str">
            <v>PT CABALLERO</v>
          </cell>
          <cell r="C2482" t="str">
            <v>PLAYERA</v>
          </cell>
          <cell r="D2482" t="str">
            <v>CORE</v>
          </cell>
          <cell r="E2482" t="str">
            <v>OTOÑO / INVIERNO</v>
          </cell>
          <cell r="F2482">
            <v>2020</v>
          </cell>
          <cell r="G2482" t="str">
            <v>42 SEMANA</v>
          </cell>
          <cell r="H2482">
            <v>0</v>
          </cell>
          <cell r="I2482" t="str">
            <v>CUELLO REDONDO</v>
          </cell>
          <cell r="J2482" t="str">
            <v>REBAJAS</v>
          </cell>
          <cell r="K2482" t="str">
            <v>-</v>
          </cell>
          <cell r="L2482" t="str">
            <v>ATEMPORAL</v>
          </cell>
          <cell r="M2482" t="str">
            <v>LANZAMIENTO</v>
          </cell>
          <cell r="N2482" t="str">
            <v>MOSSEL</v>
          </cell>
          <cell r="O2482">
            <v>149.9</v>
          </cell>
        </row>
        <row r="2483">
          <cell r="A2483" t="str">
            <v>QC240268</v>
          </cell>
          <cell r="B2483" t="str">
            <v>PT CABALLERO</v>
          </cell>
          <cell r="C2483" t="str">
            <v>PLAYERA</v>
          </cell>
          <cell r="D2483" t="str">
            <v>CORE</v>
          </cell>
          <cell r="E2483" t="str">
            <v>OTOÑO / INVIERNO</v>
          </cell>
          <cell r="F2483">
            <v>2020</v>
          </cell>
          <cell r="G2483" t="str">
            <v>54 SEMANA</v>
          </cell>
          <cell r="H2483">
            <v>0</v>
          </cell>
          <cell r="I2483" t="str">
            <v>MANGA CORTA</v>
          </cell>
          <cell r="J2483" t="str">
            <v>REBAJAS</v>
          </cell>
          <cell r="K2483">
            <v>0</v>
          </cell>
          <cell r="L2483">
            <v>0</v>
          </cell>
          <cell r="M2483" t="str">
            <v>LANZAMIENTO</v>
          </cell>
          <cell r="N2483" t="str">
            <v>MOSSEL</v>
          </cell>
          <cell r="O2483">
            <v>149.9</v>
          </cell>
        </row>
        <row r="2484">
          <cell r="A2484" t="str">
            <v>QC240269</v>
          </cell>
          <cell r="B2484" t="str">
            <v>PT CABALLERO</v>
          </cell>
          <cell r="C2484" t="str">
            <v>PLAYERA</v>
          </cell>
          <cell r="D2484" t="str">
            <v>CORE</v>
          </cell>
          <cell r="E2484" t="str">
            <v>OTOÑO / INVIERNO</v>
          </cell>
          <cell r="F2484">
            <v>2020</v>
          </cell>
          <cell r="G2484" t="str">
            <v>54 SEMANA</v>
          </cell>
          <cell r="H2484">
            <v>0</v>
          </cell>
          <cell r="I2484" t="str">
            <v>MANGA CORTA</v>
          </cell>
          <cell r="J2484" t="str">
            <v>REBAJAS</v>
          </cell>
          <cell r="K2484">
            <v>0</v>
          </cell>
          <cell r="L2484">
            <v>0</v>
          </cell>
          <cell r="M2484" t="str">
            <v>LANZAMIENTO</v>
          </cell>
          <cell r="N2484" t="str">
            <v>MOSSEL</v>
          </cell>
          <cell r="O2484">
            <v>149.9</v>
          </cell>
        </row>
        <row r="2485">
          <cell r="A2485" t="str">
            <v>QC240270</v>
          </cell>
          <cell r="B2485" t="str">
            <v>PT CABALLERO</v>
          </cell>
          <cell r="C2485" t="str">
            <v>PLAYERA</v>
          </cell>
          <cell r="D2485" t="str">
            <v>CORE</v>
          </cell>
          <cell r="E2485" t="str">
            <v>OTOÑO / INVIERNO</v>
          </cell>
          <cell r="F2485">
            <v>2020</v>
          </cell>
          <cell r="G2485" t="str">
            <v>54 SEMANA</v>
          </cell>
          <cell r="H2485">
            <v>0</v>
          </cell>
          <cell r="I2485" t="str">
            <v>MANGA CORTA</v>
          </cell>
          <cell r="J2485" t="str">
            <v>REBAJAS</v>
          </cell>
          <cell r="K2485">
            <v>0</v>
          </cell>
          <cell r="L2485">
            <v>0</v>
          </cell>
          <cell r="M2485" t="str">
            <v>LANZAMIENTO</v>
          </cell>
          <cell r="N2485" t="str">
            <v>MOSSEL</v>
          </cell>
          <cell r="O2485">
            <v>149.9</v>
          </cell>
        </row>
        <row r="2486">
          <cell r="A2486" t="str">
            <v>QC240271</v>
          </cell>
          <cell r="B2486" t="str">
            <v>PT CABALLERO</v>
          </cell>
          <cell r="C2486" t="str">
            <v>PLAYERA</v>
          </cell>
          <cell r="D2486" t="str">
            <v>CORE</v>
          </cell>
          <cell r="E2486" t="str">
            <v>OTOÑO / INVIERNO</v>
          </cell>
          <cell r="F2486">
            <v>2020</v>
          </cell>
          <cell r="G2486" t="str">
            <v>42 SEMANA</v>
          </cell>
          <cell r="H2486">
            <v>0</v>
          </cell>
          <cell r="I2486" t="str">
            <v>CUELLO REDONDO</v>
          </cell>
          <cell r="J2486" t="str">
            <v>REBAJAS</v>
          </cell>
          <cell r="K2486" t="str">
            <v>-</v>
          </cell>
          <cell r="L2486" t="str">
            <v>ATEMPORAL</v>
          </cell>
          <cell r="M2486" t="str">
            <v>LANZAMIENTO</v>
          </cell>
          <cell r="N2486" t="str">
            <v>MOSSEL</v>
          </cell>
          <cell r="O2486">
            <v>149.9</v>
          </cell>
        </row>
        <row r="2487">
          <cell r="A2487" t="str">
            <v>QC240272</v>
          </cell>
          <cell r="B2487" t="str">
            <v>PT CABALLERO</v>
          </cell>
          <cell r="C2487" t="str">
            <v>PLAYERA</v>
          </cell>
          <cell r="D2487" t="str">
            <v>CORE</v>
          </cell>
          <cell r="E2487" t="str">
            <v>OTOÑO / INVIERNO</v>
          </cell>
          <cell r="F2487">
            <v>2020</v>
          </cell>
          <cell r="G2487" t="str">
            <v>42 SEMANA</v>
          </cell>
          <cell r="H2487">
            <v>0</v>
          </cell>
          <cell r="I2487" t="str">
            <v>CUELLO REDONDO</v>
          </cell>
          <cell r="J2487" t="str">
            <v>REBAJAS</v>
          </cell>
          <cell r="K2487" t="str">
            <v>-</v>
          </cell>
          <cell r="L2487" t="str">
            <v>ATEMPORAL</v>
          </cell>
          <cell r="M2487" t="str">
            <v>LANZAMIENTO</v>
          </cell>
          <cell r="N2487" t="str">
            <v>MOSSEL</v>
          </cell>
          <cell r="O2487">
            <v>149.9</v>
          </cell>
        </row>
        <row r="2488">
          <cell r="A2488" t="str">
            <v>QC240273</v>
          </cell>
          <cell r="B2488" t="str">
            <v>PT CABALLERO</v>
          </cell>
          <cell r="C2488" t="str">
            <v>PLAYERA</v>
          </cell>
          <cell r="D2488" t="str">
            <v>CORE</v>
          </cell>
          <cell r="E2488" t="str">
            <v>OTOÑO / INVIERNO</v>
          </cell>
          <cell r="F2488">
            <v>2020</v>
          </cell>
          <cell r="G2488" t="str">
            <v>42 SEMANA</v>
          </cell>
          <cell r="H2488">
            <v>0</v>
          </cell>
          <cell r="I2488" t="str">
            <v>CUELLO REDONDO</v>
          </cell>
          <cell r="J2488" t="str">
            <v>REBAJAS</v>
          </cell>
          <cell r="K2488" t="str">
            <v>-</v>
          </cell>
          <cell r="L2488" t="str">
            <v>ATEMPORAL</v>
          </cell>
          <cell r="M2488" t="str">
            <v>LANZAMIENTO</v>
          </cell>
          <cell r="N2488" t="str">
            <v>MOSSEL</v>
          </cell>
          <cell r="O2488">
            <v>149.9</v>
          </cell>
        </row>
        <row r="2489">
          <cell r="A2489" t="str">
            <v>QC240274</v>
          </cell>
          <cell r="B2489" t="str">
            <v>PT CABALLERO</v>
          </cell>
          <cell r="C2489" t="str">
            <v>PLAYERA</v>
          </cell>
          <cell r="D2489" t="str">
            <v>CORE</v>
          </cell>
          <cell r="E2489" t="str">
            <v>OTOÑO / INVIERNO</v>
          </cell>
          <cell r="F2489">
            <v>2020</v>
          </cell>
          <cell r="G2489" t="str">
            <v>46 SEMANA</v>
          </cell>
          <cell r="H2489">
            <v>0</v>
          </cell>
          <cell r="I2489" t="str">
            <v>CUELLO REDONDO</v>
          </cell>
          <cell r="J2489" t="str">
            <v>LINEA</v>
          </cell>
          <cell r="K2489">
            <v>0</v>
          </cell>
          <cell r="L2489">
            <v>0</v>
          </cell>
          <cell r="M2489" t="str">
            <v>LANZAMIENTO</v>
          </cell>
          <cell r="N2489" t="str">
            <v>MOSSEL</v>
          </cell>
          <cell r="O2489">
            <v>149.9</v>
          </cell>
        </row>
        <row r="2490">
          <cell r="A2490" t="str">
            <v>QC240275</v>
          </cell>
          <cell r="B2490" t="str">
            <v>PT CABALLERO</v>
          </cell>
          <cell r="C2490" t="str">
            <v>PLAYERA</v>
          </cell>
          <cell r="D2490" t="str">
            <v>CORE</v>
          </cell>
          <cell r="E2490" t="str">
            <v>OTOÑO / INVIERNO</v>
          </cell>
          <cell r="F2490">
            <v>2020</v>
          </cell>
          <cell r="G2490" t="str">
            <v>46 SEMANA</v>
          </cell>
          <cell r="H2490">
            <v>0</v>
          </cell>
          <cell r="I2490" t="str">
            <v>CUELLO REDONDO</v>
          </cell>
          <cell r="J2490" t="str">
            <v>LINEA</v>
          </cell>
          <cell r="K2490">
            <v>0</v>
          </cell>
          <cell r="L2490">
            <v>0</v>
          </cell>
          <cell r="M2490" t="str">
            <v>LANZAMIENTO</v>
          </cell>
          <cell r="N2490" t="str">
            <v>MOSSEL</v>
          </cell>
          <cell r="O2490">
            <v>149.9</v>
          </cell>
        </row>
        <row r="2491">
          <cell r="A2491" t="str">
            <v>QC240276</v>
          </cell>
          <cell r="B2491" t="str">
            <v>PT CABALLERO</v>
          </cell>
          <cell r="C2491" t="str">
            <v>PLAYERA</v>
          </cell>
          <cell r="D2491" t="str">
            <v>CORE</v>
          </cell>
          <cell r="E2491" t="str">
            <v>OTOÑO / INVIERNO</v>
          </cell>
          <cell r="F2491">
            <v>2020</v>
          </cell>
          <cell r="G2491" t="str">
            <v>49 SEMANA</v>
          </cell>
          <cell r="H2491" t="str">
            <v>SLIM</v>
          </cell>
          <cell r="I2491" t="str">
            <v>MANGA CORTA</v>
          </cell>
          <cell r="J2491" t="str">
            <v>LINEA</v>
          </cell>
          <cell r="K2491" t="str">
            <v>100% ALGODON</v>
          </cell>
          <cell r="L2491">
            <v>0</v>
          </cell>
          <cell r="M2491">
            <v>0</v>
          </cell>
          <cell r="N2491" t="str">
            <v>MOSSEL</v>
          </cell>
          <cell r="O2491">
            <v>179.9</v>
          </cell>
        </row>
        <row r="2492">
          <cell r="A2492" t="str">
            <v>QC240277</v>
          </cell>
          <cell r="B2492" t="str">
            <v>PT CABALLERO</v>
          </cell>
          <cell r="C2492" t="str">
            <v>PLAYERA</v>
          </cell>
          <cell r="D2492" t="str">
            <v>CORE</v>
          </cell>
          <cell r="E2492" t="str">
            <v>OTOÑO / INVIERNO</v>
          </cell>
          <cell r="F2492">
            <v>2020</v>
          </cell>
          <cell r="G2492" t="str">
            <v>50 SEMANA</v>
          </cell>
          <cell r="H2492">
            <v>0</v>
          </cell>
          <cell r="I2492" t="str">
            <v>MANGA CORTA</v>
          </cell>
          <cell r="J2492" t="str">
            <v>LINEA</v>
          </cell>
          <cell r="K2492">
            <v>0</v>
          </cell>
          <cell r="L2492" t="str">
            <v>RETRO</v>
          </cell>
          <cell r="M2492">
            <v>0</v>
          </cell>
          <cell r="N2492" t="str">
            <v>MOSSEL</v>
          </cell>
          <cell r="O2492">
            <v>179.9</v>
          </cell>
        </row>
        <row r="2493">
          <cell r="A2493" t="str">
            <v>QC240278</v>
          </cell>
          <cell r="B2493" t="str">
            <v>PT CABALLERO</v>
          </cell>
          <cell r="C2493" t="str">
            <v>PLAYERA</v>
          </cell>
          <cell r="D2493" t="str">
            <v>CORE</v>
          </cell>
          <cell r="E2493" t="str">
            <v>OTOÑO / INVIERNO</v>
          </cell>
          <cell r="F2493">
            <v>2020</v>
          </cell>
          <cell r="G2493" t="str">
            <v>46 SEMANA</v>
          </cell>
          <cell r="H2493">
            <v>0</v>
          </cell>
          <cell r="I2493" t="str">
            <v>CUELLO REDONDO</v>
          </cell>
          <cell r="J2493" t="str">
            <v>LINEA</v>
          </cell>
          <cell r="K2493">
            <v>0</v>
          </cell>
          <cell r="L2493">
            <v>0</v>
          </cell>
          <cell r="M2493" t="str">
            <v>LANZAMIENTO</v>
          </cell>
          <cell r="N2493" t="str">
            <v>MOSSEL</v>
          </cell>
          <cell r="O2493">
            <v>179.9</v>
          </cell>
        </row>
        <row r="2494">
          <cell r="A2494" t="str">
            <v>QC240279</v>
          </cell>
          <cell r="B2494" t="str">
            <v>PT CABALLERO</v>
          </cell>
          <cell r="C2494" t="str">
            <v>PLAYERA</v>
          </cell>
          <cell r="D2494" t="str">
            <v>CORE</v>
          </cell>
          <cell r="E2494" t="str">
            <v>OTOÑO / INVIERNO</v>
          </cell>
          <cell r="F2494">
            <v>2020</v>
          </cell>
          <cell r="G2494" t="str">
            <v>47 SEMANA</v>
          </cell>
          <cell r="H2494">
            <v>0</v>
          </cell>
          <cell r="I2494" t="str">
            <v>CUELLO REDONDO</v>
          </cell>
          <cell r="J2494" t="str">
            <v>LINEA</v>
          </cell>
          <cell r="K2494">
            <v>0</v>
          </cell>
          <cell r="L2494">
            <v>0</v>
          </cell>
          <cell r="M2494" t="str">
            <v>LANZAMIENTO</v>
          </cell>
          <cell r="N2494" t="str">
            <v>MOSSEL</v>
          </cell>
          <cell r="O2494">
            <v>179.9</v>
          </cell>
        </row>
        <row r="2495">
          <cell r="A2495" t="str">
            <v>QC240280</v>
          </cell>
          <cell r="B2495" t="str">
            <v>PT CABALLERO</v>
          </cell>
          <cell r="C2495" t="str">
            <v>PLAYERA</v>
          </cell>
          <cell r="D2495" t="str">
            <v>CORE</v>
          </cell>
          <cell r="E2495" t="str">
            <v>OTOÑO / INVIERNO</v>
          </cell>
          <cell r="F2495">
            <v>2020</v>
          </cell>
          <cell r="G2495" t="str">
            <v>47 SEMANA</v>
          </cell>
          <cell r="H2495">
            <v>0</v>
          </cell>
          <cell r="I2495" t="str">
            <v>CUELLO REDONDO</v>
          </cell>
          <cell r="J2495" t="str">
            <v>LINEA</v>
          </cell>
          <cell r="K2495">
            <v>0</v>
          </cell>
          <cell r="L2495">
            <v>0</v>
          </cell>
          <cell r="M2495" t="str">
            <v>LANZAMIENTO</v>
          </cell>
          <cell r="N2495" t="str">
            <v>MOSSEL</v>
          </cell>
          <cell r="O2495">
            <v>149.9</v>
          </cell>
        </row>
        <row r="2496">
          <cell r="A2496" t="str">
            <v>QC240281</v>
          </cell>
          <cell r="B2496" t="str">
            <v>PT CABALLERO</v>
          </cell>
          <cell r="C2496" t="str">
            <v>PLAYERA</v>
          </cell>
          <cell r="D2496" t="str">
            <v>CORE</v>
          </cell>
          <cell r="E2496" t="str">
            <v>OTOÑO / INVIERNO</v>
          </cell>
          <cell r="F2496">
            <v>2020</v>
          </cell>
          <cell r="G2496" t="str">
            <v>46 SEMANA</v>
          </cell>
          <cell r="H2496">
            <v>0</v>
          </cell>
          <cell r="I2496" t="str">
            <v>CUELLO REDONDO</v>
          </cell>
          <cell r="J2496" t="str">
            <v>LINEA</v>
          </cell>
          <cell r="K2496">
            <v>0</v>
          </cell>
          <cell r="L2496">
            <v>0</v>
          </cell>
          <cell r="M2496" t="str">
            <v>LANZAMIENTO</v>
          </cell>
          <cell r="N2496" t="str">
            <v>MOSSEL</v>
          </cell>
          <cell r="O2496">
            <v>149.9</v>
          </cell>
        </row>
        <row r="2497">
          <cell r="A2497" t="str">
            <v>QC240282</v>
          </cell>
          <cell r="B2497" t="str">
            <v>PT CABALLERO</v>
          </cell>
          <cell r="C2497" t="str">
            <v>PLAYERA</v>
          </cell>
          <cell r="D2497" t="str">
            <v>CORE</v>
          </cell>
          <cell r="E2497" t="str">
            <v>OTOÑO / INVIERNO</v>
          </cell>
          <cell r="F2497">
            <v>2020</v>
          </cell>
          <cell r="G2497" t="str">
            <v>47 SEMANA</v>
          </cell>
          <cell r="H2497">
            <v>0</v>
          </cell>
          <cell r="I2497" t="str">
            <v>CUELLO REDONDO</v>
          </cell>
          <cell r="J2497" t="str">
            <v>LINEA</v>
          </cell>
          <cell r="K2497">
            <v>0</v>
          </cell>
          <cell r="L2497">
            <v>0</v>
          </cell>
          <cell r="M2497" t="str">
            <v>LANZAMIENTO</v>
          </cell>
          <cell r="N2497" t="str">
            <v>MOSSEL</v>
          </cell>
          <cell r="O2497">
            <v>149.9</v>
          </cell>
        </row>
        <row r="2498">
          <cell r="A2498" t="str">
            <v>QC240283</v>
          </cell>
          <cell r="B2498" t="str">
            <v>PT CABALLERO</v>
          </cell>
          <cell r="C2498" t="str">
            <v>PLAYERA</v>
          </cell>
          <cell r="D2498" t="str">
            <v>CORE</v>
          </cell>
          <cell r="E2498" t="str">
            <v>OTOÑO / INVIERNO</v>
          </cell>
          <cell r="F2498">
            <v>2020</v>
          </cell>
          <cell r="G2498" t="str">
            <v>48 SEMANA</v>
          </cell>
          <cell r="H2498">
            <v>0</v>
          </cell>
          <cell r="I2498" t="str">
            <v>CUELLO REDONDO</v>
          </cell>
          <cell r="J2498" t="str">
            <v>LINEA</v>
          </cell>
          <cell r="K2498">
            <v>0</v>
          </cell>
          <cell r="L2498">
            <v>0</v>
          </cell>
          <cell r="M2498" t="str">
            <v>LANZAMIENTO</v>
          </cell>
          <cell r="N2498" t="str">
            <v>MOSSEL</v>
          </cell>
          <cell r="O2498">
            <v>149.9</v>
          </cell>
        </row>
        <row r="2499">
          <cell r="A2499" t="str">
            <v>QC240284</v>
          </cell>
          <cell r="B2499" t="str">
            <v>PT CABALLERO</v>
          </cell>
          <cell r="C2499" t="str">
            <v>PLAYERA</v>
          </cell>
          <cell r="D2499" t="str">
            <v>CORE</v>
          </cell>
          <cell r="E2499" t="str">
            <v>OTOÑO / INVIERNO</v>
          </cell>
          <cell r="F2499">
            <v>2020</v>
          </cell>
          <cell r="G2499" t="str">
            <v>48 SEMANA</v>
          </cell>
          <cell r="H2499">
            <v>0</v>
          </cell>
          <cell r="I2499" t="str">
            <v>CUELLO REDONDO</v>
          </cell>
          <cell r="J2499" t="str">
            <v>LINEA</v>
          </cell>
          <cell r="K2499">
            <v>0</v>
          </cell>
          <cell r="L2499">
            <v>0</v>
          </cell>
          <cell r="M2499" t="str">
            <v>LANZAMIENTO</v>
          </cell>
          <cell r="N2499" t="str">
            <v>MOSSEL</v>
          </cell>
          <cell r="O2499">
            <v>149.9</v>
          </cell>
        </row>
        <row r="2500">
          <cell r="A2500" t="str">
            <v>QC240285</v>
          </cell>
          <cell r="B2500" t="str">
            <v>PT CABALLERO</v>
          </cell>
          <cell r="C2500" t="str">
            <v>PLAYERA</v>
          </cell>
          <cell r="D2500" t="str">
            <v>CORE</v>
          </cell>
          <cell r="E2500" t="str">
            <v>OTOÑO / INVIERNO</v>
          </cell>
          <cell r="F2500">
            <v>2020</v>
          </cell>
          <cell r="G2500" t="str">
            <v>46 SEMANA</v>
          </cell>
          <cell r="H2500">
            <v>0</v>
          </cell>
          <cell r="I2500" t="str">
            <v>CUELLO REDONDO</v>
          </cell>
          <cell r="J2500" t="str">
            <v>LINEA</v>
          </cell>
          <cell r="K2500" t="str">
            <v>ALGODÓN</v>
          </cell>
          <cell r="L2500" t="str">
            <v>ATEMPORAL</v>
          </cell>
          <cell r="M2500" t="str">
            <v>LANZAMIENTO</v>
          </cell>
          <cell r="N2500" t="str">
            <v>MOSSEL</v>
          </cell>
          <cell r="O2500">
            <v>179.9</v>
          </cell>
        </row>
        <row r="2501">
          <cell r="A2501" t="str">
            <v>QC240831</v>
          </cell>
          <cell r="B2501" t="str">
            <v>PT CABALLERO</v>
          </cell>
          <cell r="C2501" t="str">
            <v>PLAYERA</v>
          </cell>
          <cell r="D2501" t="str">
            <v>CLEAN</v>
          </cell>
          <cell r="E2501" t="str">
            <v>OTOÑO / INVIERNO</v>
          </cell>
          <cell r="F2501">
            <v>2020</v>
          </cell>
          <cell r="G2501" t="str">
            <v>48 SEMANA</v>
          </cell>
          <cell r="H2501" t="str">
            <v>REGULAR</v>
          </cell>
          <cell r="I2501" t="str">
            <v>CUELLO REDONDO</v>
          </cell>
          <cell r="J2501" t="str">
            <v>LINEA</v>
          </cell>
          <cell r="K2501" t="str">
            <v>100% ALGODON</v>
          </cell>
          <cell r="L2501">
            <v>0</v>
          </cell>
          <cell r="M2501">
            <v>0</v>
          </cell>
          <cell r="N2501" t="str">
            <v>SENSE MODA</v>
          </cell>
          <cell r="O2501">
            <v>99.9</v>
          </cell>
        </row>
        <row r="2502">
          <cell r="A2502" t="str">
            <v>QC240834</v>
          </cell>
          <cell r="B2502" t="str">
            <v>PT CABALLERO</v>
          </cell>
          <cell r="C2502" t="str">
            <v>PLAYERA</v>
          </cell>
          <cell r="D2502" t="str">
            <v>CORE</v>
          </cell>
          <cell r="E2502" t="str">
            <v>OTOÑO / INVIERNO</v>
          </cell>
          <cell r="F2502">
            <v>2020</v>
          </cell>
          <cell r="G2502" t="str">
            <v>44 SEMANA</v>
          </cell>
          <cell r="H2502" t="str">
            <v>REGULAR</v>
          </cell>
          <cell r="I2502" t="str">
            <v>CUELLO REDONDO</v>
          </cell>
          <cell r="J2502" t="str">
            <v>REBAJAS</v>
          </cell>
          <cell r="K2502" t="str">
            <v>100% POLIESTER</v>
          </cell>
          <cell r="L2502" t="str">
            <v>ATEMPORALA</v>
          </cell>
          <cell r="M2502" t="str">
            <v>LANZAMIENTO</v>
          </cell>
          <cell r="N2502" t="str">
            <v>ROUSH AND VALENTINA</v>
          </cell>
          <cell r="O2502">
            <v>149.9</v>
          </cell>
        </row>
        <row r="2503">
          <cell r="A2503" t="str">
            <v>QC240835</v>
          </cell>
          <cell r="B2503" t="str">
            <v>PT CABALLERO</v>
          </cell>
          <cell r="C2503" t="str">
            <v>PLAYERA</v>
          </cell>
          <cell r="D2503" t="str">
            <v>CORE</v>
          </cell>
          <cell r="E2503" t="str">
            <v>OTOÑO / INVIERNO</v>
          </cell>
          <cell r="F2503">
            <v>2020</v>
          </cell>
          <cell r="G2503" t="str">
            <v>46 SEMANA</v>
          </cell>
          <cell r="H2503" t="str">
            <v>REGULAR</v>
          </cell>
          <cell r="I2503" t="str">
            <v>CUELLO REDONDO</v>
          </cell>
          <cell r="J2503" t="str">
            <v>LINEA</v>
          </cell>
          <cell r="K2503" t="str">
            <v>100% POLIESTER</v>
          </cell>
          <cell r="L2503">
            <v>0</v>
          </cell>
          <cell r="M2503" t="str">
            <v>LANZAMIENTO</v>
          </cell>
          <cell r="N2503" t="str">
            <v>MOSSEL</v>
          </cell>
          <cell r="O2503">
            <v>1E-4</v>
          </cell>
        </row>
        <row r="2504">
          <cell r="A2504" t="str">
            <v>QC240836</v>
          </cell>
          <cell r="B2504" t="str">
            <v>PT CABALLERO</v>
          </cell>
          <cell r="C2504" t="str">
            <v>PLAYERA</v>
          </cell>
          <cell r="D2504" t="str">
            <v>CORE</v>
          </cell>
          <cell r="E2504" t="str">
            <v>OTOÑO / INVIERNO</v>
          </cell>
          <cell r="F2504">
            <v>2020</v>
          </cell>
          <cell r="G2504" t="str">
            <v>46 SEMANA</v>
          </cell>
          <cell r="H2504" t="str">
            <v>REGULAR</v>
          </cell>
          <cell r="I2504" t="str">
            <v>CUELLO REDONDO</v>
          </cell>
          <cell r="J2504" t="str">
            <v>LINEA</v>
          </cell>
          <cell r="K2504" t="str">
            <v>100% POLIESTER</v>
          </cell>
          <cell r="L2504">
            <v>0</v>
          </cell>
          <cell r="M2504" t="str">
            <v>LANZAMIENTO</v>
          </cell>
          <cell r="N2504" t="str">
            <v>MOSSEL</v>
          </cell>
          <cell r="O2504">
            <v>0</v>
          </cell>
        </row>
        <row r="2505">
          <cell r="A2505" t="str">
            <v>QC240837</v>
          </cell>
          <cell r="B2505" t="str">
            <v>PT CABALLERO</v>
          </cell>
          <cell r="C2505" t="str">
            <v>PLAYERA</v>
          </cell>
          <cell r="D2505" t="str">
            <v>CORE</v>
          </cell>
          <cell r="E2505" t="str">
            <v>OTOÑO / INVIERNO</v>
          </cell>
          <cell r="F2505">
            <v>2020</v>
          </cell>
          <cell r="G2505" t="str">
            <v>46 SEMANA</v>
          </cell>
          <cell r="H2505" t="str">
            <v>REGULAR</v>
          </cell>
          <cell r="I2505" t="str">
            <v>CUELLO REDONDO</v>
          </cell>
          <cell r="J2505" t="str">
            <v>LINEA</v>
          </cell>
          <cell r="K2505" t="str">
            <v>100% POLIESTER</v>
          </cell>
          <cell r="L2505">
            <v>0</v>
          </cell>
          <cell r="M2505" t="str">
            <v>LANZAMIENTO</v>
          </cell>
          <cell r="N2505" t="str">
            <v>MOSSEL</v>
          </cell>
          <cell r="O2505">
            <v>1E-4</v>
          </cell>
        </row>
        <row r="2506">
          <cell r="A2506" t="str">
            <v>QC240838</v>
          </cell>
          <cell r="B2506" t="str">
            <v>PT CABALLERO</v>
          </cell>
          <cell r="C2506" t="str">
            <v>PLAYERA</v>
          </cell>
          <cell r="D2506" t="str">
            <v>CORE</v>
          </cell>
          <cell r="E2506" t="str">
            <v>OTOÑO / INVIERNO</v>
          </cell>
          <cell r="F2506">
            <v>2020</v>
          </cell>
          <cell r="G2506" t="str">
            <v>46 SEMANA</v>
          </cell>
          <cell r="H2506" t="str">
            <v>REGULAR</v>
          </cell>
          <cell r="I2506" t="str">
            <v>CUELLO REDONDO</v>
          </cell>
          <cell r="J2506" t="str">
            <v>LINEA</v>
          </cell>
          <cell r="K2506" t="str">
            <v>100% POLIESTER</v>
          </cell>
          <cell r="L2506">
            <v>0</v>
          </cell>
          <cell r="M2506" t="str">
            <v>LANZAMIENTO</v>
          </cell>
          <cell r="N2506" t="str">
            <v>ROUSH AND VALENTINA</v>
          </cell>
          <cell r="O2506">
            <v>149.9</v>
          </cell>
        </row>
        <row r="2507">
          <cell r="A2507" t="str">
            <v>QC240840</v>
          </cell>
          <cell r="B2507" t="str">
            <v>PT CABALLERO</v>
          </cell>
          <cell r="C2507" t="str">
            <v>PLAYERA</v>
          </cell>
          <cell r="D2507" t="str">
            <v>CORE</v>
          </cell>
          <cell r="E2507" t="str">
            <v>OTOÑO / INVIERNO</v>
          </cell>
          <cell r="F2507">
            <v>2020</v>
          </cell>
          <cell r="G2507" t="str">
            <v>47 SEMANA</v>
          </cell>
          <cell r="H2507" t="str">
            <v>REGULAR</v>
          </cell>
          <cell r="I2507" t="str">
            <v>CUELLO REDONDO</v>
          </cell>
          <cell r="J2507" t="str">
            <v>LINEA</v>
          </cell>
          <cell r="K2507" t="str">
            <v>100% POLIESTER</v>
          </cell>
          <cell r="L2507">
            <v>0</v>
          </cell>
          <cell r="M2507" t="str">
            <v>LANZAMIENTO</v>
          </cell>
          <cell r="N2507" t="str">
            <v>ROUSH AND VALENTINA</v>
          </cell>
          <cell r="O2507">
            <v>149.9</v>
          </cell>
        </row>
        <row r="2508">
          <cell r="A2508" t="str">
            <v>QC240841</v>
          </cell>
          <cell r="B2508" t="str">
            <v>PT CABALLERO</v>
          </cell>
          <cell r="C2508" t="str">
            <v>PLAYERA</v>
          </cell>
          <cell r="D2508" t="str">
            <v>CORE</v>
          </cell>
          <cell r="E2508" t="str">
            <v>OTOÑO / INVIERNO</v>
          </cell>
          <cell r="F2508">
            <v>2020</v>
          </cell>
          <cell r="G2508" t="str">
            <v>54 SEMANA</v>
          </cell>
          <cell r="H2508" t="str">
            <v>LONG FIT</v>
          </cell>
          <cell r="I2508" t="str">
            <v>CUELLO REDONDO</v>
          </cell>
          <cell r="J2508" t="str">
            <v>REBAJAS</v>
          </cell>
          <cell r="K2508" t="str">
            <v>100% ALGODON</v>
          </cell>
          <cell r="L2508">
            <v>0</v>
          </cell>
          <cell r="M2508" t="str">
            <v>LANZAMIENTO</v>
          </cell>
          <cell r="N2508" t="str">
            <v>MOSSEL</v>
          </cell>
          <cell r="O2508">
            <v>199.9</v>
          </cell>
        </row>
        <row r="2509">
          <cell r="A2509" t="str">
            <v>QC240842</v>
          </cell>
          <cell r="B2509" t="str">
            <v>PT CABALLERO</v>
          </cell>
          <cell r="C2509" t="str">
            <v>PLAYERA</v>
          </cell>
          <cell r="D2509" t="str">
            <v>CORE</v>
          </cell>
          <cell r="E2509" t="str">
            <v>OTOÑO / INVIERNO</v>
          </cell>
          <cell r="F2509">
            <v>2020</v>
          </cell>
          <cell r="G2509" t="str">
            <v>54 SEMANA</v>
          </cell>
          <cell r="H2509" t="str">
            <v>LONG FIT</v>
          </cell>
          <cell r="I2509" t="str">
            <v>CUELLO REDONDO</v>
          </cell>
          <cell r="J2509" t="str">
            <v>REBAJAS</v>
          </cell>
          <cell r="K2509" t="str">
            <v>100% ALGODON</v>
          </cell>
          <cell r="L2509">
            <v>0</v>
          </cell>
          <cell r="M2509" t="str">
            <v>LANZAMIENTO</v>
          </cell>
          <cell r="N2509" t="str">
            <v>MOSSEL</v>
          </cell>
          <cell r="O2509">
            <v>199.9</v>
          </cell>
        </row>
        <row r="2510">
          <cell r="A2510" t="str">
            <v>QC240843</v>
          </cell>
          <cell r="B2510" t="str">
            <v>PT CABALLERO</v>
          </cell>
          <cell r="C2510" t="str">
            <v>PLAYERA</v>
          </cell>
          <cell r="D2510" t="str">
            <v>CORE</v>
          </cell>
          <cell r="E2510" t="str">
            <v>OTOÑO / INVIERNO</v>
          </cell>
          <cell r="F2510">
            <v>2020</v>
          </cell>
          <cell r="G2510" t="str">
            <v>48 SEMANA</v>
          </cell>
          <cell r="H2510" t="str">
            <v>SLIM</v>
          </cell>
          <cell r="I2510" t="str">
            <v>CUELLO REDONDO</v>
          </cell>
          <cell r="J2510" t="str">
            <v>LINEA</v>
          </cell>
          <cell r="K2510" t="str">
            <v>100% ALGODON</v>
          </cell>
          <cell r="L2510">
            <v>0</v>
          </cell>
          <cell r="M2510" t="str">
            <v>LANZAMIENTO</v>
          </cell>
          <cell r="N2510" t="str">
            <v>MOSSEL</v>
          </cell>
          <cell r="O2510">
            <v>149.9</v>
          </cell>
        </row>
        <row r="2511">
          <cell r="A2511" t="str">
            <v>QC240844</v>
          </cell>
          <cell r="B2511" t="str">
            <v>PT CABALLERO</v>
          </cell>
          <cell r="C2511" t="str">
            <v>PLAYERA</v>
          </cell>
          <cell r="D2511" t="str">
            <v>CORE</v>
          </cell>
          <cell r="E2511" t="str">
            <v>OTOÑO / INVIERNO</v>
          </cell>
          <cell r="F2511">
            <v>2020</v>
          </cell>
          <cell r="G2511" t="str">
            <v>48 SEMANA</v>
          </cell>
          <cell r="H2511" t="str">
            <v>SLIM</v>
          </cell>
          <cell r="I2511" t="str">
            <v>CUELLO REDONDO</v>
          </cell>
          <cell r="J2511" t="str">
            <v>LINEA</v>
          </cell>
          <cell r="K2511" t="str">
            <v>100% ALGODON</v>
          </cell>
          <cell r="L2511">
            <v>0</v>
          </cell>
          <cell r="M2511" t="str">
            <v>LANZAMIENTO</v>
          </cell>
          <cell r="N2511" t="str">
            <v>MOSSEL</v>
          </cell>
          <cell r="O2511">
            <v>149.9</v>
          </cell>
        </row>
        <row r="2512">
          <cell r="A2512" t="str">
            <v>QC240845</v>
          </cell>
          <cell r="B2512" t="str">
            <v>PT CABALLERO</v>
          </cell>
          <cell r="C2512" t="str">
            <v>PLAYERA</v>
          </cell>
          <cell r="D2512" t="str">
            <v>CORE</v>
          </cell>
          <cell r="E2512" t="str">
            <v>OTOÑO / INVIERNO</v>
          </cell>
          <cell r="F2512">
            <v>2020</v>
          </cell>
          <cell r="G2512" t="str">
            <v>48 SEMANA</v>
          </cell>
          <cell r="H2512" t="str">
            <v>SLIM</v>
          </cell>
          <cell r="I2512" t="str">
            <v>CUELLO REDONDO</v>
          </cell>
          <cell r="J2512" t="str">
            <v>LINEA</v>
          </cell>
          <cell r="K2512" t="str">
            <v>100% ALGODON</v>
          </cell>
          <cell r="L2512">
            <v>0</v>
          </cell>
          <cell r="M2512" t="str">
            <v>LANZAMIENTO</v>
          </cell>
          <cell r="N2512" t="str">
            <v>MOSSEL</v>
          </cell>
          <cell r="O2512">
            <v>149.9</v>
          </cell>
        </row>
        <row r="2513">
          <cell r="A2513" t="str">
            <v>QC240846</v>
          </cell>
          <cell r="B2513" t="str">
            <v>PT CABALLERO</v>
          </cell>
          <cell r="C2513" t="str">
            <v>PLAYERA</v>
          </cell>
          <cell r="D2513" t="str">
            <v>CLEAN</v>
          </cell>
          <cell r="E2513" t="str">
            <v>OTOÑO / INVIERNO</v>
          </cell>
          <cell r="F2513">
            <v>2020</v>
          </cell>
          <cell r="G2513">
            <v>0</v>
          </cell>
          <cell r="H2513" t="str">
            <v>REGULAR FIT</v>
          </cell>
          <cell r="I2513" t="str">
            <v>CUELLO REDONDO</v>
          </cell>
          <cell r="J2513" t="str">
            <v>LINEA</v>
          </cell>
          <cell r="K2513" t="str">
            <v>100% ALGODON</v>
          </cell>
          <cell r="L2513" t="str">
            <v>RETRO</v>
          </cell>
          <cell r="M2513">
            <v>0</v>
          </cell>
          <cell r="N2513" t="str">
            <v>MOSSEL</v>
          </cell>
          <cell r="O2513">
            <v>119.9</v>
          </cell>
        </row>
        <row r="2514">
          <cell r="A2514" t="str">
            <v>QC240847</v>
          </cell>
          <cell r="B2514" t="str">
            <v>PT CABALLERO</v>
          </cell>
          <cell r="C2514" t="str">
            <v>PLAYERA</v>
          </cell>
          <cell r="D2514" t="str">
            <v>CORE</v>
          </cell>
          <cell r="E2514" t="str">
            <v>OTOÑO / INVIERNO</v>
          </cell>
          <cell r="F2514">
            <v>2020</v>
          </cell>
          <cell r="G2514" t="str">
            <v>50 SEMANA</v>
          </cell>
          <cell r="H2514" t="str">
            <v>MUSCLE FIT</v>
          </cell>
          <cell r="I2514" t="str">
            <v>MANGA CORTA</v>
          </cell>
          <cell r="J2514" t="str">
            <v>LINEA</v>
          </cell>
          <cell r="K2514" t="str">
            <v>100% ALGODON</v>
          </cell>
          <cell r="L2514">
            <v>0</v>
          </cell>
          <cell r="M2514">
            <v>0</v>
          </cell>
          <cell r="N2514" t="str">
            <v>MOSSEL</v>
          </cell>
          <cell r="O2514">
            <v>149.9</v>
          </cell>
        </row>
        <row r="2515">
          <cell r="A2515" t="str">
            <v>QC240848</v>
          </cell>
          <cell r="B2515" t="str">
            <v>PT CABALLERO</v>
          </cell>
          <cell r="C2515" t="str">
            <v>PLAYERA</v>
          </cell>
          <cell r="D2515" t="str">
            <v>CORE</v>
          </cell>
          <cell r="E2515" t="str">
            <v>OTOÑO / INVIERNO</v>
          </cell>
          <cell r="F2515">
            <v>2020</v>
          </cell>
          <cell r="G2515" t="str">
            <v>50 SEMANA</v>
          </cell>
          <cell r="H2515" t="str">
            <v>MUSCLE FIT</v>
          </cell>
          <cell r="I2515" t="str">
            <v>MANGA CORTA</v>
          </cell>
          <cell r="J2515" t="str">
            <v>LINEA</v>
          </cell>
          <cell r="K2515" t="str">
            <v>100% ALGODON</v>
          </cell>
          <cell r="L2515">
            <v>0</v>
          </cell>
          <cell r="M2515">
            <v>0</v>
          </cell>
          <cell r="N2515" t="str">
            <v>MOSSEL</v>
          </cell>
          <cell r="O2515">
            <v>149.9</v>
          </cell>
        </row>
        <row r="2516">
          <cell r="A2516" t="str">
            <v>QC240849</v>
          </cell>
          <cell r="B2516" t="str">
            <v>PT CABALLERO</v>
          </cell>
          <cell r="C2516" t="str">
            <v>PLAYERA</v>
          </cell>
          <cell r="D2516" t="str">
            <v>CORE</v>
          </cell>
          <cell r="E2516" t="str">
            <v>OTOÑO / INVIERNO</v>
          </cell>
          <cell r="F2516">
            <v>2020</v>
          </cell>
          <cell r="G2516" t="str">
            <v>50 SEMANA</v>
          </cell>
          <cell r="H2516" t="str">
            <v>MUSCLE FIT</v>
          </cell>
          <cell r="I2516" t="str">
            <v>MANGA CORTA</v>
          </cell>
          <cell r="J2516" t="str">
            <v>LINEA</v>
          </cell>
          <cell r="K2516" t="str">
            <v>100% ALGODON</v>
          </cell>
          <cell r="L2516">
            <v>0</v>
          </cell>
          <cell r="M2516">
            <v>0</v>
          </cell>
          <cell r="N2516" t="str">
            <v>MOSSEL</v>
          </cell>
          <cell r="O2516">
            <v>149.9</v>
          </cell>
        </row>
        <row r="2517">
          <cell r="A2517" t="str">
            <v>QC240850</v>
          </cell>
          <cell r="B2517" t="str">
            <v>PT CABALLERO</v>
          </cell>
          <cell r="C2517" t="str">
            <v>PLAYERA</v>
          </cell>
          <cell r="D2517" t="str">
            <v>CORE</v>
          </cell>
          <cell r="E2517" t="str">
            <v>OTOÑO / INVIERNO</v>
          </cell>
          <cell r="F2517">
            <v>2020</v>
          </cell>
          <cell r="G2517" t="str">
            <v>49 SEMANA</v>
          </cell>
          <cell r="H2517" t="str">
            <v>SLIM</v>
          </cell>
          <cell r="I2517" t="str">
            <v>CUELLO REDONDO</v>
          </cell>
          <cell r="J2517" t="str">
            <v>LINEA</v>
          </cell>
          <cell r="K2517" t="str">
            <v>100% ALGODON</v>
          </cell>
          <cell r="L2517">
            <v>0</v>
          </cell>
          <cell r="M2517">
            <v>0</v>
          </cell>
          <cell r="N2517" t="str">
            <v>MOSSEL</v>
          </cell>
          <cell r="O2517">
            <v>149.9</v>
          </cell>
        </row>
        <row r="2518">
          <cell r="A2518" t="str">
            <v>QC240851</v>
          </cell>
          <cell r="B2518" t="str">
            <v>PT CABALLERO</v>
          </cell>
          <cell r="C2518" t="str">
            <v>PLAYERA</v>
          </cell>
          <cell r="D2518" t="str">
            <v>CORE</v>
          </cell>
          <cell r="E2518" t="str">
            <v>OTOÑO / INVIERNO</v>
          </cell>
          <cell r="F2518">
            <v>2020</v>
          </cell>
          <cell r="G2518" t="str">
            <v>49 SEMANA</v>
          </cell>
          <cell r="H2518" t="str">
            <v>SLIM</v>
          </cell>
          <cell r="I2518" t="str">
            <v>CUELLO REDONDO</v>
          </cell>
          <cell r="J2518" t="str">
            <v>LINEA</v>
          </cell>
          <cell r="K2518" t="str">
            <v>100% ALGODON</v>
          </cell>
          <cell r="L2518">
            <v>0</v>
          </cell>
          <cell r="M2518">
            <v>0</v>
          </cell>
          <cell r="N2518" t="str">
            <v>MOSSEL</v>
          </cell>
          <cell r="O2518">
            <v>149.9</v>
          </cell>
        </row>
        <row r="2519">
          <cell r="A2519" t="str">
            <v>QC240852</v>
          </cell>
          <cell r="B2519" t="str">
            <v>PT CABALLERO</v>
          </cell>
          <cell r="C2519" t="str">
            <v>PLAYERA</v>
          </cell>
          <cell r="D2519" t="str">
            <v>CORE</v>
          </cell>
          <cell r="E2519" t="str">
            <v>OTOÑO / INVIERNO</v>
          </cell>
          <cell r="F2519">
            <v>2020</v>
          </cell>
          <cell r="G2519" t="str">
            <v>49 SEMANA</v>
          </cell>
          <cell r="H2519" t="str">
            <v>SLIM</v>
          </cell>
          <cell r="I2519" t="str">
            <v>CUELLO REDONDO</v>
          </cell>
          <cell r="J2519" t="str">
            <v>LINEA</v>
          </cell>
          <cell r="K2519" t="str">
            <v>100% ALGODON</v>
          </cell>
          <cell r="L2519">
            <v>0</v>
          </cell>
          <cell r="M2519">
            <v>0</v>
          </cell>
          <cell r="N2519" t="str">
            <v>MOSSEL</v>
          </cell>
          <cell r="O2519">
            <v>149.9</v>
          </cell>
        </row>
        <row r="2520">
          <cell r="A2520" t="str">
            <v>QC240853</v>
          </cell>
          <cell r="B2520" t="str">
            <v>PT CABALLERO</v>
          </cell>
          <cell r="C2520" t="str">
            <v>PLAYERA</v>
          </cell>
          <cell r="D2520" t="str">
            <v>CORE</v>
          </cell>
          <cell r="E2520" t="str">
            <v>OTOÑO / INVIERNO</v>
          </cell>
          <cell r="F2520">
            <v>2020</v>
          </cell>
          <cell r="G2520" t="str">
            <v>52 SEMANA</v>
          </cell>
          <cell r="H2520" t="str">
            <v>SLIM FIT</v>
          </cell>
          <cell r="I2520" t="str">
            <v>CUELLO REDONDO</v>
          </cell>
          <cell r="J2520" t="str">
            <v>LINEA</v>
          </cell>
          <cell r="K2520" t="str">
            <v>100% ALGODON</v>
          </cell>
          <cell r="L2520">
            <v>0</v>
          </cell>
          <cell r="M2520" t="str">
            <v>LANZAMIENTO</v>
          </cell>
          <cell r="N2520" t="str">
            <v>MOSSEL</v>
          </cell>
          <cell r="O2520">
            <v>149.9</v>
          </cell>
        </row>
        <row r="2521">
          <cell r="A2521" t="str">
            <v>QC240854</v>
          </cell>
          <cell r="B2521" t="str">
            <v>PT CABALLERO</v>
          </cell>
          <cell r="C2521" t="str">
            <v>PLAYERA</v>
          </cell>
          <cell r="D2521" t="str">
            <v>CORE</v>
          </cell>
          <cell r="E2521" t="str">
            <v>OTOÑO / INVIERNO</v>
          </cell>
          <cell r="F2521">
            <v>2020</v>
          </cell>
          <cell r="G2521" t="str">
            <v>52 SEMANA</v>
          </cell>
          <cell r="H2521" t="str">
            <v>SLIM FIT</v>
          </cell>
          <cell r="I2521" t="str">
            <v>CUELLO REDONDO</v>
          </cell>
          <cell r="J2521" t="str">
            <v>LINEA</v>
          </cell>
          <cell r="K2521" t="str">
            <v>100% ALGODON</v>
          </cell>
          <cell r="L2521">
            <v>0</v>
          </cell>
          <cell r="M2521" t="str">
            <v>LANZAMIENTO</v>
          </cell>
          <cell r="N2521" t="str">
            <v>MOSSEL</v>
          </cell>
          <cell r="O2521">
            <v>149.9</v>
          </cell>
        </row>
        <row r="2522">
          <cell r="A2522" t="str">
            <v>QC240855</v>
          </cell>
          <cell r="B2522" t="str">
            <v>PT CABALLERO</v>
          </cell>
          <cell r="C2522" t="str">
            <v>PLAYERA</v>
          </cell>
          <cell r="D2522" t="str">
            <v>CLEAN</v>
          </cell>
          <cell r="E2522" t="str">
            <v>OTOÑO / INVIERNO</v>
          </cell>
          <cell r="F2522">
            <v>2020</v>
          </cell>
          <cell r="G2522" t="str">
            <v>3 SEMANA</v>
          </cell>
          <cell r="H2522" t="str">
            <v>SLIM FIT</v>
          </cell>
          <cell r="I2522">
            <v>0</v>
          </cell>
          <cell r="J2522" t="str">
            <v>LINEA</v>
          </cell>
          <cell r="K2522" t="str">
            <v>100%ALGODON</v>
          </cell>
          <cell r="L2522">
            <v>0</v>
          </cell>
          <cell r="M2522" t="str">
            <v>LANZAMIENTO</v>
          </cell>
          <cell r="N2522" t="str">
            <v>MOSSEL</v>
          </cell>
          <cell r="O2522">
            <v>119.9</v>
          </cell>
        </row>
        <row r="2523">
          <cell r="A2523" t="str">
            <v>QC240856</v>
          </cell>
          <cell r="B2523" t="str">
            <v>PT CABALLERO</v>
          </cell>
          <cell r="C2523" t="str">
            <v>PLAYERA</v>
          </cell>
          <cell r="D2523" t="str">
            <v>CORE</v>
          </cell>
          <cell r="E2523" t="str">
            <v>OTOÑO / INVIERNO</v>
          </cell>
          <cell r="F2523">
            <v>2020</v>
          </cell>
          <cell r="G2523" t="str">
            <v>52 SEMANA</v>
          </cell>
          <cell r="H2523" t="str">
            <v>SLIM</v>
          </cell>
          <cell r="I2523" t="str">
            <v>CUELLO REDONDO</v>
          </cell>
          <cell r="J2523" t="str">
            <v>LINEA</v>
          </cell>
          <cell r="K2523" t="str">
            <v>100% ALGODON</v>
          </cell>
          <cell r="L2523">
            <v>0</v>
          </cell>
          <cell r="M2523" t="str">
            <v>LANZAMIENTO</v>
          </cell>
          <cell r="N2523" t="str">
            <v>MOSSEL</v>
          </cell>
          <cell r="O2523">
            <v>149.9</v>
          </cell>
        </row>
        <row r="2524">
          <cell r="A2524" t="str">
            <v>QC240857</v>
          </cell>
          <cell r="B2524" t="str">
            <v>PT CABALLERO</v>
          </cell>
          <cell r="C2524" t="str">
            <v>PLAYERA</v>
          </cell>
          <cell r="D2524" t="str">
            <v>CORE</v>
          </cell>
          <cell r="E2524" t="str">
            <v>OTOÑO / INVIERNO</v>
          </cell>
          <cell r="F2524">
            <v>2020</v>
          </cell>
          <cell r="G2524" t="str">
            <v>52 SEMANA</v>
          </cell>
          <cell r="H2524" t="str">
            <v>SLIM FIT</v>
          </cell>
          <cell r="I2524" t="str">
            <v>CUELLO REDONDO</v>
          </cell>
          <cell r="J2524" t="str">
            <v>LINEA</v>
          </cell>
          <cell r="K2524" t="str">
            <v>100% ALGODON</v>
          </cell>
          <cell r="L2524">
            <v>0</v>
          </cell>
          <cell r="M2524" t="str">
            <v>LANZAMIENTO</v>
          </cell>
          <cell r="N2524" t="str">
            <v>MOSSEL</v>
          </cell>
          <cell r="O2524">
            <v>149.9</v>
          </cell>
        </row>
        <row r="2525">
          <cell r="A2525" t="str">
            <v>QC240858</v>
          </cell>
          <cell r="B2525" t="str">
            <v>PT CABALLERO</v>
          </cell>
          <cell r="C2525" t="str">
            <v>PLAYERA</v>
          </cell>
          <cell r="D2525" t="str">
            <v>CORE</v>
          </cell>
          <cell r="E2525" t="str">
            <v>OTOÑO / INVIERNO</v>
          </cell>
          <cell r="F2525">
            <v>2020</v>
          </cell>
          <cell r="G2525" t="str">
            <v>3 SEMANA</v>
          </cell>
          <cell r="H2525" t="str">
            <v>SLIM FIT</v>
          </cell>
          <cell r="I2525">
            <v>0</v>
          </cell>
          <cell r="J2525" t="str">
            <v>LINEA</v>
          </cell>
          <cell r="K2525" t="str">
            <v>100%ALGODON</v>
          </cell>
          <cell r="L2525">
            <v>0</v>
          </cell>
          <cell r="M2525" t="str">
            <v>LANZAMIENTO</v>
          </cell>
          <cell r="N2525" t="str">
            <v>MOSSEL</v>
          </cell>
          <cell r="O2525">
            <v>149.9</v>
          </cell>
        </row>
        <row r="2526">
          <cell r="A2526" t="str">
            <v>QC240863</v>
          </cell>
          <cell r="B2526" t="str">
            <v>PT CABALLERO</v>
          </cell>
          <cell r="C2526" t="str">
            <v>PLAYERA</v>
          </cell>
          <cell r="D2526" t="str">
            <v>CORE</v>
          </cell>
          <cell r="E2526" t="str">
            <v>OTOÑO / INVIERNO</v>
          </cell>
          <cell r="F2526">
            <v>2020</v>
          </cell>
          <cell r="G2526" t="str">
            <v>52 SEMANA</v>
          </cell>
          <cell r="H2526" t="str">
            <v>SLIM</v>
          </cell>
          <cell r="I2526" t="str">
            <v>CUELLO REDONDO</v>
          </cell>
          <cell r="J2526" t="str">
            <v>LINEA</v>
          </cell>
          <cell r="K2526" t="str">
            <v>100% ALGODON</v>
          </cell>
          <cell r="L2526">
            <v>0</v>
          </cell>
          <cell r="M2526" t="str">
            <v>LANZAMIENTO</v>
          </cell>
          <cell r="N2526" t="str">
            <v>MOSSEL</v>
          </cell>
          <cell r="O2526">
            <v>149.9</v>
          </cell>
        </row>
        <row r="2527">
          <cell r="A2527" t="str">
            <v>QC240864</v>
          </cell>
          <cell r="B2527" t="str">
            <v>PT CABALLERO</v>
          </cell>
          <cell r="C2527" t="str">
            <v>PLAYERA</v>
          </cell>
          <cell r="D2527" t="str">
            <v>CORE</v>
          </cell>
          <cell r="E2527" t="str">
            <v>OTOÑO / INVIERNO</v>
          </cell>
          <cell r="F2527">
            <v>2020</v>
          </cell>
          <cell r="G2527" t="str">
            <v>52 SEMANA</v>
          </cell>
          <cell r="H2527" t="str">
            <v>SLIM FIT</v>
          </cell>
          <cell r="I2527" t="str">
            <v>CUELLO REDONDO</v>
          </cell>
          <cell r="J2527" t="str">
            <v>LINEA</v>
          </cell>
          <cell r="K2527" t="str">
            <v>100% ALGODON</v>
          </cell>
          <cell r="L2527">
            <v>0</v>
          </cell>
          <cell r="M2527" t="str">
            <v>LANZAMIENTO</v>
          </cell>
          <cell r="N2527" t="str">
            <v>MOSSEL</v>
          </cell>
          <cell r="O2527">
            <v>149.9</v>
          </cell>
        </row>
        <row r="2528">
          <cell r="A2528" t="str">
            <v>QC240865</v>
          </cell>
          <cell r="B2528" t="str">
            <v>PT CABALLERO</v>
          </cell>
          <cell r="C2528" t="str">
            <v>PLAYERA</v>
          </cell>
          <cell r="D2528" t="str">
            <v>CORE</v>
          </cell>
          <cell r="E2528" t="str">
            <v>OTOÑO / INVIERNO</v>
          </cell>
          <cell r="F2528">
            <v>2020</v>
          </cell>
          <cell r="G2528" t="str">
            <v>52 SEMANA</v>
          </cell>
          <cell r="H2528" t="str">
            <v>SLIM FIT</v>
          </cell>
          <cell r="I2528" t="str">
            <v>CUELLO REDONDO</v>
          </cell>
          <cell r="J2528" t="str">
            <v>LINEA</v>
          </cell>
          <cell r="K2528" t="str">
            <v>100% ALGODON</v>
          </cell>
          <cell r="L2528">
            <v>0</v>
          </cell>
          <cell r="M2528" t="str">
            <v>LANZAMIENTO</v>
          </cell>
          <cell r="N2528" t="str">
            <v>MOSSEL</v>
          </cell>
          <cell r="O2528">
            <v>149.9</v>
          </cell>
        </row>
        <row r="2529">
          <cell r="A2529" t="str">
            <v>QC240866</v>
          </cell>
          <cell r="B2529" t="str">
            <v>PT CABALLERO</v>
          </cell>
          <cell r="C2529" t="str">
            <v>PLAYERA</v>
          </cell>
          <cell r="D2529" t="str">
            <v>CLEAN</v>
          </cell>
          <cell r="E2529" t="str">
            <v>OTOÑO / INVIERNO</v>
          </cell>
          <cell r="F2529">
            <v>2020</v>
          </cell>
          <cell r="G2529" t="str">
            <v>54 SEMANA</v>
          </cell>
          <cell r="H2529" t="str">
            <v>LONG FIT</v>
          </cell>
          <cell r="I2529" t="str">
            <v>CUELLO REDONDO</v>
          </cell>
          <cell r="J2529" t="str">
            <v>LINEA</v>
          </cell>
          <cell r="K2529" t="str">
            <v>100% ALGODON</v>
          </cell>
          <cell r="L2529" t="str">
            <v>RETRO</v>
          </cell>
          <cell r="M2529">
            <v>0</v>
          </cell>
          <cell r="N2529" t="str">
            <v>MOSSEL</v>
          </cell>
          <cell r="O2529">
            <v>149.9</v>
          </cell>
        </row>
        <row r="2530">
          <cell r="A2530" t="str">
            <v>QC240867</v>
          </cell>
          <cell r="B2530" t="str">
            <v>PT CABALLERO</v>
          </cell>
          <cell r="C2530" t="str">
            <v>PLAYERA</v>
          </cell>
          <cell r="D2530" t="str">
            <v>CORE</v>
          </cell>
          <cell r="E2530" t="str">
            <v>OTOÑO / INVIERNO</v>
          </cell>
          <cell r="F2530">
            <v>2020</v>
          </cell>
          <cell r="G2530" t="str">
            <v>52 SEMANA</v>
          </cell>
          <cell r="H2530" t="str">
            <v>MUSCLE FIT</v>
          </cell>
          <cell r="I2530" t="str">
            <v>CUELLO REDONDO</v>
          </cell>
          <cell r="J2530" t="str">
            <v>LINEA</v>
          </cell>
          <cell r="K2530" t="str">
            <v>100% ALGODON</v>
          </cell>
          <cell r="L2530">
            <v>0</v>
          </cell>
          <cell r="M2530" t="str">
            <v>LANZAMIENTO</v>
          </cell>
          <cell r="N2530" t="str">
            <v>MOSSEL</v>
          </cell>
          <cell r="O2530">
            <v>149.9</v>
          </cell>
        </row>
        <row r="2531">
          <cell r="A2531" t="str">
            <v>QC240868</v>
          </cell>
          <cell r="B2531" t="str">
            <v>PT CABALLERO</v>
          </cell>
          <cell r="C2531" t="str">
            <v>PLAYERA</v>
          </cell>
          <cell r="D2531" t="str">
            <v>CORE</v>
          </cell>
          <cell r="E2531" t="str">
            <v>OTOÑO / INVIERNO</v>
          </cell>
          <cell r="F2531">
            <v>2020</v>
          </cell>
          <cell r="G2531" t="str">
            <v>52 SEMANA</v>
          </cell>
          <cell r="H2531" t="str">
            <v>MUSCLE FIT</v>
          </cell>
          <cell r="I2531" t="str">
            <v>CUELLO REDONDO</v>
          </cell>
          <cell r="J2531" t="str">
            <v>LINEA</v>
          </cell>
          <cell r="K2531" t="str">
            <v>100% ALGODON</v>
          </cell>
          <cell r="L2531">
            <v>0</v>
          </cell>
          <cell r="M2531" t="str">
            <v>LANZAMIENTO</v>
          </cell>
          <cell r="N2531" t="str">
            <v>MOSSEL</v>
          </cell>
          <cell r="O2531">
            <v>149.9</v>
          </cell>
        </row>
        <row r="2532">
          <cell r="A2532" t="str">
            <v>QC240869</v>
          </cell>
          <cell r="B2532" t="str">
            <v>PT CABALLERO</v>
          </cell>
          <cell r="C2532" t="str">
            <v>PLAYERA</v>
          </cell>
          <cell r="D2532" t="str">
            <v>CORE</v>
          </cell>
          <cell r="E2532" t="str">
            <v>OTOÑO / INVIERNO</v>
          </cell>
          <cell r="F2532">
            <v>2020</v>
          </cell>
          <cell r="G2532" t="str">
            <v>52 SEMANA</v>
          </cell>
          <cell r="H2532" t="str">
            <v>LONG FIT</v>
          </cell>
          <cell r="I2532" t="str">
            <v>CUELLO REDONDO</v>
          </cell>
          <cell r="J2532" t="str">
            <v>LINEA</v>
          </cell>
          <cell r="K2532" t="str">
            <v>100% ALGODON</v>
          </cell>
          <cell r="L2532">
            <v>0</v>
          </cell>
          <cell r="M2532" t="str">
            <v>LANZAMIENTO</v>
          </cell>
          <cell r="N2532" t="str">
            <v>MOSSEL</v>
          </cell>
          <cell r="O2532">
            <v>199.9</v>
          </cell>
        </row>
        <row r="2533">
          <cell r="A2533" t="str">
            <v>QC240870</v>
          </cell>
          <cell r="B2533" t="str">
            <v>PT CABALLERO</v>
          </cell>
          <cell r="C2533" t="str">
            <v>PLAYERA</v>
          </cell>
          <cell r="D2533" t="str">
            <v>CORE</v>
          </cell>
          <cell r="E2533" t="str">
            <v>OTOÑO / INVIERNO</v>
          </cell>
          <cell r="F2533">
            <v>2020</v>
          </cell>
          <cell r="G2533" t="str">
            <v>52 SEMANA</v>
          </cell>
          <cell r="H2533" t="str">
            <v>LONG FIT</v>
          </cell>
          <cell r="I2533" t="str">
            <v>CUELLO REDONDO</v>
          </cell>
          <cell r="J2533" t="str">
            <v>LINEA</v>
          </cell>
          <cell r="K2533" t="str">
            <v>100% ALGODON</v>
          </cell>
          <cell r="L2533">
            <v>0</v>
          </cell>
          <cell r="M2533" t="str">
            <v>LANZAMIENTO</v>
          </cell>
          <cell r="N2533" t="str">
            <v>MOSSEL</v>
          </cell>
          <cell r="O2533">
            <v>199.9</v>
          </cell>
        </row>
        <row r="2534">
          <cell r="A2534" t="str">
            <v>QC240874</v>
          </cell>
          <cell r="B2534" t="str">
            <v>PT CABALLERO</v>
          </cell>
          <cell r="C2534" t="str">
            <v>PLAYERA</v>
          </cell>
          <cell r="D2534" t="str">
            <v>CORE</v>
          </cell>
          <cell r="E2534" t="str">
            <v>OTOÑO / INVIERNO</v>
          </cell>
          <cell r="F2534">
            <v>2020</v>
          </cell>
          <cell r="G2534" t="str">
            <v>48 SEMANA</v>
          </cell>
          <cell r="H2534" t="str">
            <v>REGULAR</v>
          </cell>
          <cell r="I2534" t="str">
            <v>CUELLO REDONDO</v>
          </cell>
          <cell r="J2534" t="str">
            <v>LINEA</v>
          </cell>
          <cell r="K2534" t="str">
            <v>100% ALGODON</v>
          </cell>
          <cell r="L2534">
            <v>0</v>
          </cell>
          <cell r="M2534" t="str">
            <v>LANZAMIENTO</v>
          </cell>
          <cell r="N2534" t="str">
            <v>HOCKEY EXPORTPRINT</v>
          </cell>
          <cell r="O2534">
            <v>189.9</v>
          </cell>
        </row>
        <row r="2535">
          <cell r="A2535" t="str">
            <v>QC240877</v>
          </cell>
          <cell r="B2535" t="str">
            <v>PT CABALLERO</v>
          </cell>
          <cell r="C2535" t="str">
            <v>PLAYERA</v>
          </cell>
          <cell r="D2535" t="str">
            <v>CORE</v>
          </cell>
          <cell r="E2535" t="str">
            <v>OTOÑO / INVIERNO</v>
          </cell>
          <cell r="F2535">
            <v>2020</v>
          </cell>
          <cell r="G2535" t="str">
            <v>48 SEMANA</v>
          </cell>
          <cell r="H2535" t="str">
            <v>REGULAR</v>
          </cell>
          <cell r="I2535" t="str">
            <v>CUELLO REDONDO</v>
          </cell>
          <cell r="J2535" t="str">
            <v>LINEA</v>
          </cell>
          <cell r="K2535" t="str">
            <v>100% ALGODON</v>
          </cell>
          <cell r="L2535">
            <v>0</v>
          </cell>
          <cell r="M2535" t="str">
            <v>LANZAMIENTO</v>
          </cell>
          <cell r="N2535" t="str">
            <v>HOCKEY EXPORTPRINT</v>
          </cell>
          <cell r="O2535">
            <v>189.9</v>
          </cell>
        </row>
        <row r="2536">
          <cell r="A2536" t="str">
            <v>QC240878</v>
          </cell>
          <cell r="B2536" t="str">
            <v>PT CABALLERO</v>
          </cell>
          <cell r="C2536" t="str">
            <v>PLAYERA</v>
          </cell>
          <cell r="D2536" t="str">
            <v>CORE</v>
          </cell>
          <cell r="E2536" t="str">
            <v>OTOÑO / INVIERNO</v>
          </cell>
          <cell r="F2536">
            <v>2020</v>
          </cell>
          <cell r="G2536" t="str">
            <v>48 SEMANA</v>
          </cell>
          <cell r="H2536" t="str">
            <v>REGULAR</v>
          </cell>
          <cell r="I2536" t="str">
            <v>CUELLO REDONDO</v>
          </cell>
          <cell r="J2536" t="str">
            <v>LINEA</v>
          </cell>
          <cell r="K2536" t="str">
            <v>100% ALGODON</v>
          </cell>
          <cell r="L2536">
            <v>0</v>
          </cell>
          <cell r="M2536" t="str">
            <v>LANZAMIENTO</v>
          </cell>
          <cell r="N2536" t="str">
            <v>HOCKEY EXPORTPRINT</v>
          </cell>
          <cell r="O2536">
            <v>189.9</v>
          </cell>
        </row>
        <row r="2537">
          <cell r="A2537" t="str">
            <v>QC240879</v>
          </cell>
          <cell r="B2537" t="str">
            <v>PT CABALLERO</v>
          </cell>
          <cell r="C2537" t="str">
            <v>PLAYERA</v>
          </cell>
          <cell r="D2537" t="str">
            <v>CORE</v>
          </cell>
          <cell r="E2537" t="str">
            <v>OTOÑO / INVIERNO</v>
          </cell>
          <cell r="F2537">
            <v>2020</v>
          </cell>
          <cell r="G2537" t="str">
            <v>48 SEMANA</v>
          </cell>
          <cell r="H2537" t="str">
            <v>REGULAR</v>
          </cell>
          <cell r="I2537" t="str">
            <v>CUELLO REDONDO</v>
          </cell>
          <cell r="J2537" t="str">
            <v>LINEA</v>
          </cell>
          <cell r="K2537" t="str">
            <v>100% ALGODON</v>
          </cell>
          <cell r="L2537">
            <v>0</v>
          </cell>
          <cell r="M2537" t="str">
            <v>LANZAMIENTO</v>
          </cell>
          <cell r="N2537" t="str">
            <v>HOCKEY EXPORTPRINT</v>
          </cell>
          <cell r="O2537">
            <v>189.9</v>
          </cell>
        </row>
        <row r="2538">
          <cell r="A2538" t="str">
            <v>QC240880</v>
          </cell>
          <cell r="B2538" t="str">
            <v>PT CABALLERO</v>
          </cell>
          <cell r="C2538" t="str">
            <v>PLAYERA</v>
          </cell>
          <cell r="D2538" t="str">
            <v>CORE</v>
          </cell>
          <cell r="E2538" t="str">
            <v>OTOÑO / INVIERNO</v>
          </cell>
          <cell r="F2538">
            <v>2020</v>
          </cell>
          <cell r="G2538" t="str">
            <v>46 SEMANA</v>
          </cell>
          <cell r="H2538" t="str">
            <v>REGULAR</v>
          </cell>
          <cell r="I2538" t="str">
            <v>CUELLO REDONDO</v>
          </cell>
          <cell r="J2538" t="str">
            <v>LINEA</v>
          </cell>
          <cell r="K2538" t="str">
            <v>100% POLIESTER</v>
          </cell>
          <cell r="L2538">
            <v>0</v>
          </cell>
          <cell r="M2538" t="str">
            <v>LANZAMIENTO</v>
          </cell>
          <cell r="N2538" t="str">
            <v>ROUSH AND VALENTINA</v>
          </cell>
          <cell r="O2538">
            <v>149.9</v>
          </cell>
        </row>
        <row r="2539">
          <cell r="A2539" t="str">
            <v>QC240881</v>
          </cell>
          <cell r="B2539" t="str">
            <v>PT CABALLERO</v>
          </cell>
          <cell r="C2539" t="str">
            <v>PLAYERA</v>
          </cell>
          <cell r="D2539" t="str">
            <v>CORE</v>
          </cell>
          <cell r="E2539" t="str">
            <v>OTOÑO / INVIERNO</v>
          </cell>
          <cell r="F2539">
            <v>2020</v>
          </cell>
          <cell r="G2539" t="str">
            <v>52 SEMANA</v>
          </cell>
          <cell r="H2539" t="str">
            <v>REGULAR</v>
          </cell>
          <cell r="I2539" t="str">
            <v>CUELLO REDONDO</v>
          </cell>
          <cell r="J2539" t="str">
            <v>LINEA</v>
          </cell>
          <cell r="K2539" t="str">
            <v>100% POLIESTER</v>
          </cell>
          <cell r="L2539">
            <v>0</v>
          </cell>
          <cell r="M2539" t="str">
            <v>LANZAMIENTO</v>
          </cell>
          <cell r="N2539" t="str">
            <v>SENSE MODA</v>
          </cell>
          <cell r="O2539">
            <v>149.9</v>
          </cell>
        </row>
        <row r="2540">
          <cell r="A2540" t="str">
            <v>QC240882</v>
          </cell>
          <cell r="B2540" t="str">
            <v>PT CABALLERO</v>
          </cell>
          <cell r="C2540" t="str">
            <v>PLAYERA</v>
          </cell>
          <cell r="D2540" t="str">
            <v>CORE</v>
          </cell>
          <cell r="E2540" t="str">
            <v>OTOÑO / INVIERNO</v>
          </cell>
          <cell r="F2540">
            <v>2020</v>
          </cell>
          <cell r="G2540" t="str">
            <v>52 SEMANA</v>
          </cell>
          <cell r="H2540" t="str">
            <v>REGULAR</v>
          </cell>
          <cell r="I2540" t="str">
            <v>CUELLO REDONDO</v>
          </cell>
          <cell r="J2540" t="str">
            <v>LINEA</v>
          </cell>
          <cell r="K2540" t="str">
            <v>50% ALG / 50% POLIESTER</v>
          </cell>
          <cell r="L2540">
            <v>0</v>
          </cell>
          <cell r="M2540" t="str">
            <v>LANZAMIENTO</v>
          </cell>
          <cell r="N2540" t="str">
            <v>SENSE MODA</v>
          </cell>
          <cell r="O2540">
            <v>179.9</v>
          </cell>
        </row>
        <row r="2541">
          <cell r="A2541" t="str">
            <v>QC240883</v>
          </cell>
          <cell r="B2541" t="str">
            <v>PT CABALLERO</v>
          </cell>
          <cell r="C2541" t="str">
            <v>PLAYERA</v>
          </cell>
          <cell r="D2541" t="str">
            <v>CORE</v>
          </cell>
          <cell r="E2541" t="str">
            <v>OTOÑO / INVIERNO</v>
          </cell>
          <cell r="F2541">
            <v>2020</v>
          </cell>
          <cell r="G2541" t="str">
            <v>52 SEMANA</v>
          </cell>
          <cell r="H2541" t="str">
            <v>REGULAR</v>
          </cell>
          <cell r="I2541" t="str">
            <v>CUELLO REDONDO</v>
          </cell>
          <cell r="J2541" t="str">
            <v>LINEA</v>
          </cell>
          <cell r="K2541" t="str">
            <v>100% ALGODON</v>
          </cell>
          <cell r="L2541">
            <v>0</v>
          </cell>
          <cell r="M2541" t="str">
            <v>LANZAMIENTO</v>
          </cell>
          <cell r="N2541" t="str">
            <v>SENSE MODA</v>
          </cell>
          <cell r="O2541">
            <v>179.9</v>
          </cell>
        </row>
        <row r="2542">
          <cell r="A2542" t="str">
            <v>QC240884</v>
          </cell>
          <cell r="B2542" t="str">
            <v>PT CABALLERO</v>
          </cell>
          <cell r="C2542" t="str">
            <v>PLAYERA</v>
          </cell>
          <cell r="D2542" t="str">
            <v>CLEAN</v>
          </cell>
          <cell r="E2542" t="str">
            <v>OTOÑO / INVIERNO</v>
          </cell>
          <cell r="F2542">
            <v>2020</v>
          </cell>
          <cell r="G2542" t="str">
            <v>52 SEMANA</v>
          </cell>
          <cell r="H2542" t="str">
            <v>REGULAR</v>
          </cell>
          <cell r="I2542" t="str">
            <v>CUELLO ALTO</v>
          </cell>
          <cell r="J2542" t="str">
            <v>LINEA</v>
          </cell>
          <cell r="K2542" t="str">
            <v>100% ALGODON</v>
          </cell>
          <cell r="L2542">
            <v>0</v>
          </cell>
          <cell r="M2542" t="str">
            <v>LANZAMIENTO</v>
          </cell>
          <cell r="N2542" t="str">
            <v>SENSE MODA</v>
          </cell>
          <cell r="O2542">
            <v>119.9</v>
          </cell>
        </row>
        <row r="2543">
          <cell r="A2543" t="str">
            <v>QC240885</v>
          </cell>
          <cell r="B2543" t="str">
            <v>PT CABALLERO</v>
          </cell>
          <cell r="C2543" t="str">
            <v>PLAYERA</v>
          </cell>
          <cell r="D2543" t="str">
            <v>CORE</v>
          </cell>
          <cell r="E2543" t="str">
            <v>OTOÑO / INVIERNO</v>
          </cell>
          <cell r="F2543">
            <v>2020</v>
          </cell>
          <cell r="G2543" t="str">
            <v>51 SEMANA</v>
          </cell>
          <cell r="H2543" t="str">
            <v>SLIM FIT</v>
          </cell>
          <cell r="I2543" t="str">
            <v>CUELLO REDONDO</v>
          </cell>
          <cell r="J2543" t="str">
            <v>LINEA</v>
          </cell>
          <cell r="K2543" t="str">
            <v>100% ALGODON</v>
          </cell>
          <cell r="L2543" t="str">
            <v>HOLIDAYS</v>
          </cell>
          <cell r="M2543" t="str">
            <v>LANZAMIENTO</v>
          </cell>
          <cell r="N2543" t="str">
            <v>MOSSEL</v>
          </cell>
          <cell r="O2543">
            <v>149.9</v>
          </cell>
        </row>
        <row r="2544">
          <cell r="A2544" t="str">
            <v>QC240886</v>
          </cell>
          <cell r="B2544" t="str">
            <v>PT CABALLERO</v>
          </cell>
          <cell r="C2544" t="str">
            <v>PLAYERA</v>
          </cell>
          <cell r="D2544" t="str">
            <v>CORE</v>
          </cell>
          <cell r="E2544" t="str">
            <v>OTOÑO / INVIERNO</v>
          </cell>
          <cell r="F2544">
            <v>2020</v>
          </cell>
          <cell r="G2544" t="str">
            <v>51 SEMANA</v>
          </cell>
          <cell r="H2544" t="str">
            <v>SLIM FIT</v>
          </cell>
          <cell r="I2544" t="str">
            <v>CUELLO REDONDO</v>
          </cell>
          <cell r="J2544" t="str">
            <v>LINEA</v>
          </cell>
          <cell r="K2544" t="str">
            <v>100% ALGODON</v>
          </cell>
          <cell r="L2544" t="str">
            <v>HOLIDAYS</v>
          </cell>
          <cell r="M2544" t="str">
            <v>LANZAMIENTO</v>
          </cell>
          <cell r="N2544" t="str">
            <v>MOSSEL</v>
          </cell>
          <cell r="O2544">
            <v>149.9</v>
          </cell>
        </row>
        <row r="2545">
          <cell r="A2545" t="str">
            <v>QC240887</v>
          </cell>
          <cell r="B2545" t="str">
            <v>PT CABALLERO</v>
          </cell>
          <cell r="C2545" t="str">
            <v>PLAYERA</v>
          </cell>
          <cell r="D2545" t="str">
            <v>CORE</v>
          </cell>
          <cell r="E2545" t="str">
            <v>OTOÑO / INVIERNO</v>
          </cell>
          <cell r="F2545">
            <v>2020</v>
          </cell>
          <cell r="G2545" t="str">
            <v>51 SEMANA</v>
          </cell>
          <cell r="H2545" t="str">
            <v>SLIM FIT</v>
          </cell>
          <cell r="I2545" t="str">
            <v>CUELLO REDONDO</v>
          </cell>
          <cell r="J2545" t="str">
            <v>LINEA</v>
          </cell>
          <cell r="K2545" t="str">
            <v>100% ALGODON</v>
          </cell>
          <cell r="L2545" t="str">
            <v>HOLIDAYS</v>
          </cell>
          <cell r="M2545" t="str">
            <v>LANZAMIENTO</v>
          </cell>
          <cell r="N2545" t="str">
            <v>MOSSEL</v>
          </cell>
          <cell r="O2545">
            <v>149.9</v>
          </cell>
        </row>
        <row r="2546">
          <cell r="A2546" t="str">
            <v>QC240888</v>
          </cell>
          <cell r="B2546" t="str">
            <v>PT CABALLERO</v>
          </cell>
          <cell r="C2546" t="str">
            <v>PLAYERA</v>
          </cell>
          <cell r="D2546" t="str">
            <v>CORE</v>
          </cell>
          <cell r="E2546" t="str">
            <v>OTOÑO / INVIERNO</v>
          </cell>
          <cell r="F2546">
            <v>2020</v>
          </cell>
          <cell r="G2546" t="str">
            <v>52 SEMANA</v>
          </cell>
          <cell r="H2546" t="str">
            <v>SLIM FIT</v>
          </cell>
          <cell r="I2546" t="str">
            <v>CUELLO REDONDO</v>
          </cell>
          <cell r="J2546" t="str">
            <v>LINEA</v>
          </cell>
          <cell r="K2546" t="str">
            <v>100% ALGODON</v>
          </cell>
          <cell r="L2546" t="str">
            <v>HOLIDAYS</v>
          </cell>
          <cell r="M2546" t="str">
            <v>LANZAMIENTO</v>
          </cell>
          <cell r="N2546" t="str">
            <v>MOSSEL</v>
          </cell>
          <cell r="O2546">
            <v>149.9</v>
          </cell>
        </row>
        <row r="2547">
          <cell r="A2547" t="str">
            <v>QC240889</v>
          </cell>
          <cell r="B2547" t="str">
            <v>PT CABALLERO</v>
          </cell>
          <cell r="C2547" t="str">
            <v>PLAYERA</v>
          </cell>
          <cell r="D2547" t="str">
            <v>ADVANCE</v>
          </cell>
          <cell r="E2547" t="str">
            <v>OTOÑO / INVIERNO</v>
          </cell>
          <cell r="F2547">
            <v>2020</v>
          </cell>
          <cell r="G2547" t="str">
            <v>50 SEMANA</v>
          </cell>
          <cell r="H2547">
            <v>0</v>
          </cell>
          <cell r="I2547" t="str">
            <v>POLO</v>
          </cell>
          <cell r="J2547" t="str">
            <v>LINEA</v>
          </cell>
          <cell r="K2547">
            <v>0</v>
          </cell>
          <cell r="L2547">
            <v>0</v>
          </cell>
          <cell r="M2547">
            <v>0</v>
          </cell>
          <cell r="N2547" t="str">
            <v>ACTION GROUP</v>
          </cell>
          <cell r="O2547">
            <v>299.89999999999998</v>
          </cell>
        </row>
        <row r="2548">
          <cell r="A2548" t="str">
            <v>QC240890</v>
          </cell>
          <cell r="B2548" t="str">
            <v>PT CABALLERO</v>
          </cell>
          <cell r="C2548" t="str">
            <v>PLAYERA</v>
          </cell>
          <cell r="D2548" t="str">
            <v>ADVANCE</v>
          </cell>
          <cell r="E2548" t="str">
            <v>OTOÑO / INVIERNO</v>
          </cell>
          <cell r="F2548">
            <v>2020</v>
          </cell>
          <cell r="G2548" t="str">
            <v>50 SEMANA</v>
          </cell>
          <cell r="H2548" t="str">
            <v>-</v>
          </cell>
          <cell r="I2548" t="str">
            <v>MANGA CORTA</v>
          </cell>
          <cell r="J2548" t="str">
            <v>LINEA</v>
          </cell>
          <cell r="K2548">
            <v>0</v>
          </cell>
          <cell r="L2548" t="str">
            <v>RETRO</v>
          </cell>
          <cell r="M2548">
            <v>0</v>
          </cell>
          <cell r="N2548" t="str">
            <v>ACTION GROUP</v>
          </cell>
          <cell r="O2548">
            <v>299.89999999999998</v>
          </cell>
        </row>
        <row r="2549">
          <cell r="A2549" t="str">
            <v>QC240891</v>
          </cell>
          <cell r="B2549" t="str">
            <v>PT CABALLERO</v>
          </cell>
          <cell r="C2549" t="str">
            <v>PLAYERA</v>
          </cell>
          <cell r="D2549" t="str">
            <v>CORE</v>
          </cell>
          <cell r="E2549" t="str">
            <v>OTOÑO / INVIERNO</v>
          </cell>
          <cell r="F2549">
            <v>2020</v>
          </cell>
          <cell r="G2549" t="str">
            <v>50 SEMANA</v>
          </cell>
          <cell r="H2549">
            <v>0</v>
          </cell>
          <cell r="I2549" t="str">
            <v>CUELLO REDONDO</v>
          </cell>
          <cell r="J2549" t="str">
            <v>LINEA</v>
          </cell>
          <cell r="K2549">
            <v>0</v>
          </cell>
          <cell r="L2549" t="str">
            <v>RETRO</v>
          </cell>
          <cell r="M2549">
            <v>0</v>
          </cell>
          <cell r="N2549" t="str">
            <v>ACTION GROUP</v>
          </cell>
          <cell r="O2549">
            <v>179.9</v>
          </cell>
        </row>
        <row r="2550">
          <cell r="A2550" t="str">
            <v>QC240892</v>
          </cell>
          <cell r="B2550" t="str">
            <v>PT CABALLERO</v>
          </cell>
          <cell r="C2550" t="str">
            <v>PLAYERA</v>
          </cell>
          <cell r="D2550" t="str">
            <v>CORE</v>
          </cell>
          <cell r="E2550" t="str">
            <v>OTOÑO / INVIERNO</v>
          </cell>
          <cell r="F2550">
            <v>2020</v>
          </cell>
          <cell r="G2550" t="str">
            <v>50 SEMANA</v>
          </cell>
          <cell r="H2550" t="str">
            <v>-</v>
          </cell>
          <cell r="I2550" t="str">
            <v>CUELLO REDONDO</v>
          </cell>
          <cell r="J2550" t="str">
            <v>LINEA</v>
          </cell>
          <cell r="K2550">
            <v>0</v>
          </cell>
          <cell r="L2550" t="str">
            <v>RETRO</v>
          </cell>
          <cell r="M2550">
            <v>0</v>
          </cell>
          <cell r="N2550" t="str">
            <v>ACTION GROUP</v>
          </cell>
          <cell r="O2550">
            <v>179.9</v>
          </cell>
        </row>
        <row r="2551">
          <cell r="A2551" t="str">
            <v>QC240893</v>
          </cell>
          <cell r="B2551" t="str">
            <v>PT CABALLERO</v>
          </cell>
          <cell r="C2551" t="str">
            <v>PLAYERA</v>
          </cell>
          <cell r="D2551" t="str">
            <v>ADVANCE</v>
          </cell>
          <cell r="E2551" t="str">
            <v>OTOÑO / INVIERNO</v>
          </cell>
          <cell r="F2551">
            <v>2020</v>
          </cell>
          <cell r="G2551" t="str">
            <v>50 SEMANA</v>
          </cell>
          <cell r="H2551">
            <v>0</v>
          </cell>
          <cell r="I2551" t="str">
            <v>POLO</v>
          </cell>
          <cell r="J2551" t="str">
            <v>LINEA</v>
          </cell>
          <cell r="K2551">
            <v>0</v>
          </cell>
          <cell r="L2551">
            <v>0</v>
          </cell>
          <cell r="M2551">
            <v>0</v>
          </cell>
          <cell r="N2551" t="str">
            <v>ACTION GROUP</v>
          </cell>
          <cell r="O2551">
            <v>299.89999999999998</v>
          </cell>
        </row>
        <row r="2552">
          <cell r="A2552" t="str">
            <v>QC240894</v>
          </cell>
          <cell r="B2552" t="str">
            <v>PT CABALLERO</v>
          </cell>
          <cell r="C2552" t="str">
            <v>PLAYERA</v>
          </cell>
          <cell r="D2552" t="str">
            <v>ADVANCE</v>
          </cell>
          <cell r="E2552" t="str">
            <v>OTOÑO / INVIERNO</v>
          </cell>
          <cell r="F2552">
            <v>2020</v>
          </cell>
          <cell r="G2552" t="str">
            <v>50 SEMANA</v>
          </cell>
          <cell r="H2552" t="str">
            <v>-</v>
          </cell>
          <cell r="I2552" t="str">
            <v>POLO</v>
          </cell>
          <cell r="J2552" t="str">
            <v>LINEA</v>
          </cell>
          <cell r="K2552">
            <v>0</v>
          </cell>
          <cell r="L2552" t="str">
            <v>RETRO</v>
          </cell>
          <cell r="M2552">
            <v>0</v>
          </cell>
          <cell r="N2552" t="str">
            <v>ACTION GROUP</v>
          </cell>
          <cell r="O2552">
            <v>279.89999999999998</v>
          </cell>
        </row>
        <row r="2553">
          <cell r="A2553" t="str">
            <v>QC240895</v>
          </cell>
          <cell r="B2553" t="str">
            <v>PT CABALLERO</v>
          </cell>
          <cell r="C2553" t="str">
            <v>PLAYERA</v>
          </cell>
          <cell r="D2553" t="str">
            <v>CLEAN</v>
          </cell>
          <cell r="E2553" t="str">
            <v>OTOÑO / INVIERNO</v>
          </cell>
          <cell r="F2553">
            <v>2020</v>
          </cell>
          <cell r="G2553" t="str">
            <v>52 SEMANA</v>
          </cell>
          <cell r="H2553" t="str">
            <v>SLIM</v>
          </cell>
          <cell r="I2553" t="str">
            <v>MANGA LARGA</v>
          </cell>
          <cell r="J2553" t="str">
            <v>LINEA</v>
          </cell>
          <cell r="K2553" t="str">
            <v>100% POLIESTER</v>
          </cell>
          <cell r="L2553">
            <v>0</v>
          </cell>
          <cell r="M2553" t="str">
            <v>LANZAMIENTO</v>
          </cell>
          <cell r="N2553" t="str">
            <v>JAIME COHEN</v>
          </cell>
          <cell r="O2553">
            <v>119.9</v>
          </cell>
        </row>
        <row r="2554">
          <cell r="A2554" t="str">
            <v>QC240896</v>
          </cell>
          <cell r="B2554" t="str">
            <v>PT CABALLERO</v>
          </cell>
          <cell r="C2554" t="str">
            <v>PLAYERA</v>
          </cell>
          <cell r="D2554" t="str">
            <v>CLEAN</v>
          </cell>
          <cell r="E2554" t="str">
            <v>OTOÑO / INVIERNO</v>
          </cell>
          <cell r="F2554">
            <v>2020</v>
          </cell>
          <cell r="G2554" t="str">
            <v>52 SEMANA</v>
          </cell>
          <cell r="H2554" t="str">
            <v>SLIM</v>
          </cell>
          <cell r="I2554" t="str">
            <v>MANGA CORTA</v>
          </cell>
          <cell r="J2554" t="str">
            <v>LINEA</v>
          </cell>
          <cell r="K2554" t="str">
            <v>100% POLIESTER</v>
          </cell>
          <cell r="L2554">
            <v>0</v>
          </cell>
          <cell r="M2554" t="str">
            <v>LANZAMIENTO</v>
          </cell>
          <cell r="N2554" t="str">
            <v>JAIME COHEN</v>
          </cell>
          <cell r="O2554">
            <v>79.900000000000006</v>
          </cell>
        </row>
        <row r="2555">
          <cell r="A2555" t="str">
            <v>QC240897</v>
          </cell>
          <cell r="B2555" t="str">
            <v>PT CABALLERO</v>
          </cell>
          <cell r="C2555" t="str">
            <v>PLAYERA</v>
          </cell>
          <cell r="D2555" t="str">
            <v>CORE</v>
          </cell>
          <cell r="E2555" t="str">
            <v>PRIMAVERA / VERANO</v>
          </cell>
          <cell r="F2555">
            <v>2021</v>
          </cell>
          <cell r="G2555" t="str">
            <v>3 SEMANA</v>
          </cell>
          <cell r="H2555" t="str">
            <v>SLIM</v>
          </cell>
          <cell r="I2555" t="str">
            <v>MANGA LARGA</v>
          </cell>
          <cell r="J2555" t="str">
            <v>LINEA</v>
          </cell>
          <cell r="K2555" t="str">
            <v>100%POLIESTER</v>
          </cell>
          <cell r="L2555">
            <v>0</v>
          </cell>
          <cell r="M2555" t="str">
            <v>LANZAMIENTO</v>
          </cell>
          <cell r="N2555" t="str">
            <v>JAIME COHEN</v>
          </cell>
          <cell r="O2555">
            <v>149.9</v>
          </cell>
        </row>
        <row r="2556">
          <cell r="A2556" t="str">
            <v>QC240898</v>
          </cell>
          <cell r="B2556" t="str">
            <v>PT CABALLERO</v>
          </cell>
          <cell r="C2556" t="str">
            <v>PLAYERA</v>
          </cell>
          <cell r="D2556" t="str">
            <v>CORE</v>
          </cell>
          <cell r="E2556" t="str">
            <v>PRIMAVERA / VERANO</v>
          </cell>
          <cell r="F2556">
            <v>2021</v>
          </cell>
          <cell r="G2556" t="str">
            <v>54 SEMANA</v>
          </cell>
          <cell r="H2556" t="str">
            <v>SLIM</v>
          </cell>
          <cell r="I2556" t="str">
            <v>MANGA LARGA</v>
          </cell>
          <cell r="J2556" t="str">
            <v>LINEA</v>
          </cell>
          <cell r="K2556" t="str">
            <v>100% POLIESTER</v>
          </cell>
          <cell r="L2556">
            <v>0</v>
          </cell>
          <cell r="M2556">
            <v>0</v>
          </cell>
          <cell r="N2556">
            <v>0</v>
          </cell>
          <cell r="O2556">
            <v>149.9</v>
          </cell>
        </row>
        <row r="2557">
          <cell r="A2557" t="str">
            <v>QC240899</v>
          </cell>
          <cell r="B2557" t="str">
            <v>PT CABALLERO</v>
          </cell>
          <cell r="C2557" t="str">
            <v>PLAYERA</v>
          </cell>
          <cell r="D2557" t="str">
            <v>CORE</v>
          </cell>
          <cell r="E2557" t="str">
            <v>PRIMAVERA / VERANO</v>
          </cell>
          <cell r="F2557">
            <v>2021</v>
          </cell>
          <cell r="G2557" t="str">
            <v>54 SEMANA</v>
          </cell>
          <cell r="H2557" t="str">
            <v>SLIM</v>
          </cell>
          <cell r="I2557" t="str">
            <v>MANGA LARGA</v>
          </cell>
          <cell r="J2557" t="str">
            <v>LINEA</v>
          </cell>
          <cell r="K2557" t="str">
            <v>100% POLIESTER</v>
          </cell>
          <cell r="L2557">
            <v>0</v>
          </cell>
          <cell r="M2557">
            <v>0</v>
          </cell>
          <cell r="N2557">
            <v>0</v>
          </cell>
          <cell r="O2557">
            <v>149.9</v>
          </cell>
        </row>
        <row r="2558">
          <cell r="A2558" t="str">
            <v>QC240900</v>
          </cell>
          <cell r="B2558" t="str">
            <v>PT CABALLERO</v>
          </cell>
          <cell r="C2558" t="str">
            <v>PLAYERA</v>
          </cell>
          <cell r="D2558" t="str">
            <v>CORE</v>
          </cell>
          <cell r="E2558" t="str">
            <v>PRIMAVERA / VERANO</v>
          </cell>
          <cell r="F2558">
            <v>2021</v>
          </cell>
          <cell r="G2558" t="str">
            <v>54 SEMANA</v>
          </cell>
          <cell r="H2558" t="str">
            <v>SLIM</v>
          </cell>
          <cell r="I2558" t="str">
            <v>MANGA LARGA</v>
          </cell>
          <cell r="J2558" t="str">
            <v>LINEA</v>
          </cell>
          <cell r="K2558" t="str">
            <v>100% POLIESTER</v>
          </cell>
          <cell r="L2558">
            <v>0</v>
          </cell>
          <cell r="M2558">
            <v>0</v>
          </cell>
          <cell r="N2558">
            <v>0</v>
          </cell>
          <cell r="O2558">
            <v>149.9</v>
          </cell>
        </row>
        <row r="2559">
          <cell r="A2559" t="str">
            <v>QC240901</v>
          </cell>
          <cell r="B2559" t="str">
            <v>PT CABALLERO</v>
          </cell>
          <cell r="C2559" t="str">
            <v>PLAYERA</v>
          </cell>
          <cell r="D2559" t="str">
            <v>CORE</v>
          </cell>
          <cell r="E2559" t="str">
            <v>PRIMAVERA / VERANO</v>
          </cell>
          <cell r="F2559">
            <v>2021</v>
          </cell>
          <cell r="G2559" t="str">
            <v>54 SEMANA</v>
          </cell>
          <cell r="H2559" t="str">
            <v>SLIM</v>
          </cell>
          <cell r="I2559" t="str">
            <v>MANGA LARGA</v>
          </cell>
          <cell r="J2559" t="str">
            <v>LINEA</v>
          </cell>
          <cell r="K2559" t="str">
            <v>100% POLIESTER</v>
          </cell>
          <cell r="L2559">
            <v>0</v>
          </cell>
          <cell r="M2559">
            <v>0</v>
          </cell>
          <cell r="N2559">
            <v>0</v>
          </cell>
          <cell r="O2559">
            <v>149.9</v>
          </cell>
        </row>
        <row r="2560">
          <cell r="A2560" t="str">
            <v>QC240902</v>
          </cell>
          <cell r="B2560" t="str">
            <v>PT CABALLERO</v>
          </cell>
          <cell r="C2560" t="str">
            <v>PLAYERA</v>
          </cell>
          <cell r="D2560" t="str">
            <v>CORE</v>
          </cell>
          <cell r="E2560" t="str">
            <v>PRIMAVERA / VERANO</v>
          </cell>
          <cell r="F2560">
            <v>2021</v>
          </cell>
          <cell r="G2560" t="str">
            <v>54 SEMANA</v>
          </cell>
          <cell r="H2560" t="str">
            <v>SLIM</v>
          </cell>
          <cell r="I2560" t="str">
            <v>MANGA LARGA</v>
          </cell>
          <cell r="J2560" t="str">
            <v>LINEA</v>
          </cell>
          <cell r="K2560" t="str">
            <v>100% POLIESTER</v>
          </cell>
          <cell r="L2560">
            <v>0</v>
          </cell>
          <cell r="M2560">
            <v>0</v>
          </cell>
          <cell r="N2560">
            <v>0</v>
          </cell>
          <cell r="O2560">
            <v>149.9</v>
          </cell>
        </row>
        <row r="2561">
          <cell r="A2561" t="str">
            <v>QC240918</v>
          </cell>
          <cell r="B2561" t="str">
            <v>PT CABALLERO</v>
          </cell>
          <cell r="C2561" t="str">
            <v>PLAYERA</v>
          </cell>
          <cell r="D2561" t="str">
            <v>CORE</v>
          </cell>
          <cell r="E2561" t="str">
            <v>PRIMAVERA / VERANO</v>
          </cell>
          <cell r="F2561">
            <v>2021</v>
          </cell>
          <cell r="G2561" t="str">
            <v>52 SEMANA</v>
          </cell>
          <cell r="H2561" t="str">
            <v>REGULAR</v>
          </cell>
          <cell r="I2561" t="str">
            <v>CUELLO REDONDO</v>
          </cell>
          <cell r="J2561" t="str">
            <v>LINEA</v>
          </cell>
          <cell r="K2561" t="str">
            <v>100% ALGODON</v>
          </cell>
          <cell r="L2561">
            <v>0</v>
          </cell>
          <cell r="M2561" t="str">
            <v>LANZAMIENTO</v>
          </cell>
          <cell r="N2561" t="str">
            <v>SENSE MODA</v>
          </cell>
          <cell r="O2561">
            <v>189.9</v>
          </cell>
        </row>
        <row r="2562">
          <cell r="A2562" t="str">
            <v>QC240919</v>
          </cell>
          <cell r="B2562" t="str">
            <v>PT CABALLERO</v>
          </cell>
          <cell r="C2562" t="str">
            <v>PLAYERA</v>
          </cell>
          <cell r="D2562" t="str">
            <v>CORE</v>
          </cell>
          <cell r="E2562" t="str">
            <v>PRIMAVERA / VERANO</v>
          </cell>
          <cell r="F2562">
            <v>2021</v>
          </cell>
          <cell r="G2562" t="str">
            <v>52 SEMANA</v>
          </cell>
          <cell r="H2562" t="str">
            <v>REGULAR</v>
          </cell>
          <cell r="I2562" t="str">
            <v>CUELLO REDONDO</v>
          </cell>
          <cell r="J2562" t="str">
            <v>LINEA</v>
          </cell>
          <cell r="K2562" t="str">
            <v>100% ALGODON</v>
          </cell>
          <cell r="L2562">
            <v>0</v>
          </cell>
          <cell r="M2562" t="str">
            <v>LANZAMIENTO</v>
          </cell>
          <cell r="N2562" t="str">
            <v>SENSE MODA</v>
          </cell>
          <cell r="O2562">
            <v>189.9</v>
          </cell>
        </row>
        <row r="2563">
          <cell r="A2563" t="str">
            <v>QC240920</v>
          </cell>
          <cell r="B2563" t="str">
            <v>PT CABALLERO</v>
          </cell>
          <cell r="C2563" t="str">
            <v>PLAYERA</v>
          </cell>
          <cell r="D2563" t="str">
            <v>CORE</v>
          </cell>
          <cell r="E2563" t="str">
            <v>PRIMAVERA / VERANO</v>
          </cell>
          <cell r="F2563">
            <v>2021</v>
          </cell>
          <cell r="G2563" t="str">
            <v>52 SEMANA</v>
          </cell>
          <cell r="H2563" t="str">
            <v>REGULAR</v>
          </cell>
          <cell r="I2563" t="str">
            <v>CUELLO REDONDO</v>
          </cell>
          <cell r="J2563" t="str">
            <v>LINEA</v>
          </cell>
          <cell r="K2563" t="str">
            <v>100% ALGODON</v>
          </cell>
          <cell r="L2563">
            <v>0</v>
          </cell>
          <cell r="M2563" t="str">
            <v>LANZAMIENTO</v>
          </cell>
          <cell r="N2563" t="str">
            <v>SENSE MODA</v>
          </cell>
          <cell r="O2563">
            <v>189.9</v>
          </cell>
        </row>
        <row r="2564">
          <cell r="A2564" t="str">
            <v>QC240921</v>
          </cell>
          <cell r="B2564" t="str">
            <v>PT CABALLERO</v>
          </cell>
          <cell r="C2564" t="str">
            <v>PLAYERA</v>
          </cell>
          <cell r="D2564" t="str">
            <v>CORE</v>
          </cell>
          <cell r="E2564" t="str">
            <v>PRIMAVERA / VERANO</v>
          </cell>
          <cell r="F2564">
            <v>2021</v>
          </cell>
          <cell r="G2564" t="str">
            <v>52 SEMANA</v>
          </cell>
          <cell r="H2564" t="str">
            <v>REGULAR</v>
          </cell>
          <cell r="I2564" t="str">
            <v>CUELLO REDONDO</v>
          </cell>
          <cell r="J2564" t="str">
            <v>LINEA</v>
          </cell>
          <cell r="K2564" t="str">
            <v>100% ALGODON</v>
          </cell>
          <cell r="L2564">
            <v>0</v>
          </cell>
          <cell r="M2564" t="str">
            <v>LANZAMIENTO</v>
          </cell>
          <cell r="N2564" t="str">
            <v>SENSE MODA</v>
          </cell>
          <cell r="O2564">
            <v>189.9</v>
          </cell>
        </row>
        <row r="2565">
          <cell r="A2565" t="str">
            <v>QC240922</v>
          </cell>
          <cell r="B2565" t="str">
            <v>PT CABALLERO</v>
          </cell>
          <cell r="C2565" t="str">
            <v>PLAYERA</v>
          </cell>
          <cell r="D2565" t="str">
            <v>CORE</v>
          </cell>
          <cell r="E2565" t="str">
            <v>PRIMAVERA / VERANO</v>
          </cell>
          <cell r="F2565">
            <v>2021</v>
          </cell>
          <cell r="G2565" t="str">
            <v>52 SEMANA</v>
          </cell>
          <cell r="H2565" t="str">
            <v>REGULAR</v>
          </cell>
          <cell r="I2565" t="str">
            <v>CUELLO REDONDO</v>
          </cell>
          <cell r="J2565" t="str">
            <v>LINEA</v>
          </cell>
          <cell r="K2565" t="str">
            <v>100% ALGODON</v>
          </cell>
          <cell r="L2565">
            <v>0</v>
          </cell>
          <cell r="M2565" t="str">
            <v>LANZAMIENTO</v>
          </cell>
          <cell r="N2565" t="str">
            <v>SENSE MODA</v>
          </cell>
          <cell r="O2565">
            <v>189.9</v>
          </cell>
        </row>
        <row r="2566">
          <cell r="A2566" t="str">
            <v>QC24A286</v>
          </cell>
          <cell r="B2566" t="str">
            <v>PT CABALLERO</v>
          </cell>
          <cell r="C2566" t="str">
            <v>PLAYERA</v>
          </cell>
          <cell r="D2566" t="str">
            <v>ADVANCED</v>
          </cell>
          <cell r="E2566" t="str">
            <v>PRIMAVERA / VERANO</v>
          </cell>
          <cell r="F2566">
            <v>2015</v>
          </cell>
          <cell r="G2566" t="str">
            <v>17 SEMANA</v>
          </cell>
          <cell r="H2566" t="str">
            <v>CUELLO REDONDO</v>
          </cell>
          <cell r="I2566" t="str">
            <v>SIN MANGA</v>
          </cell>
          <cell r="J2566" t="str">
            <v>PRIMERAS REBAJAS PRI-VER 2015</v>
          </cell>
          <cell r="K2566" t="str">
            <v>ALGODON</v>
          </cell>
          <cell r="L2566" t="str">
            <v>MIAMI SURF</v>
          </cell>
          <cell r="M2566" t="str">
            <v>-</v>
          </cell>
          <cell r="N2566" t="str">
            <v>COLIN VALLE LORENA</v>
          </cell>
          <cell r="O2566">
            <v>179.9</v>
          </cell>
        </row>
        <row r="2567">
          <cell r="A2567" t="str">
            <v>QC24A359</v>
          </cell>
          <cell r="B2567" t="str">
            <v>PT CABALLERO</v>
          </cell>
          <cell r="C2567" t="str">
            <v>PLAYERA</v>
          </cell>
          <cell r="D2567" t="str">
            <v>TRENDY</v>
          </cell>
          <cell r="E2567" t="str">
            <v>OTOÑO / INVIERNO</v>
          </cell>
          <cell r="F2567">
            <v>2015</v>
          </cell>
          <cell r="G2567" t="str">
            <v>49 SEMANA</v>
          </cell>
          <cell r="H2567" t="str">
            <v>CUELLO REDONDO</v>
          </cell>
          <cell r="I2567" t="str">
            <v>MANGA CORTA</v>
          </cell>
          <cell r="J2567" t="str">
            <v>REBAJAS PRI - VER 2016</v>
          </cell>
          <cell r="K2567" t="str">
            <v>ALGODON</v>
          </cell>
          <cell r="L2567" t="str">
            <v>CITY PUNK</v>
          </cell>
          <cell r="M2567" t="str">
            <v>-</v>
          </cell>
          <cell r="N2567" t="str">
            <v>SASCO</v>
          </cell>
          <cell r="O2567">
            <v>279.89999999999998</v>
          </cell>
        </row>
        <row r="2568">
          <cell r="A2568" t="str">
            <v>QC24A408</v>
          </cell>
          <cell r="B2568" t="str">
            <v>PT CABALLERO</v>
          </cell>
          <cell r="C2568" t="str">
            <v>PLAYERA</v>
          </cell>
          <cell r="D2568" t="str">
            <v>VANGUARDIA</v>
          </cell>
          <cell r="E2568" t="str">
            <v>OTOÑO / INVIERNO</v>
          </cell>
          <cell r="F2568">
            <v>2016</v>
          </cell>
          <cell r="G2568" t="str">
            <v>32 SEMANA</v>
          </cell>
          <cell r="H2568" t="str">
            <v>CUELLO V</v>
          </cell>
          <cell r="I2568" t="str">
            <v>MANGA CORTA</v>
          </cell>
          <cell r="J2568" t="str">
            <v>REBAJAS OTO - INV 2016</v>
          </cell>
          <cell r="K2568" t="str">
            <v>POLYESTER</v>
          </cell>
          <cell r="L2568">
            <v>0</v>
          </cell>
          <cell r="M2568" t="str">
            <v>-</v>
          </cell>
          <cell r="N2568" t="str">
            <v>MISSION</v>
          </cell>
          <cell r="O2568">
            <v>299.89999999999998</v>
          </cell>
        </row>
        <row r="2569">
          <cell r="A2569" t="str">
            <v>QC24A411</v>
          </cell>
          <cell r="B2569" t="str">
            <v>PT CABALLERO</v>
          </cell>
          <cell r="C2569" t="str">
            <v>PLAYERA</v>
          </cell>
          <cell r="D2569" t="str">
            <v>TRENDY</v>
          </cell>
          <cell r="E2569" t="str">
            <v>OTOÑO / INVIERNO</v>
          </cell>
          <cell r="F2569">
            <v>2016</v>
          </cell>
          <cell r="G2569" t="str">
            <v>32 SEMANA</v>
          </cell>
          <cell r="H2569" t="str">
            <v>CUELLO REDONDO</v>
          </cell>
          <cell r="I2569" t="str">
            <v>MANGA CORTA</v>
          </cell>
          <cell r="J2569" t="str">
            <v>REBAJAS OTO - INV 2016</v>
          </cell>
          <cell r="K2569" t="str">
            <v>VISCOSA</v>
          </cell>
          <cell r="L2569">
            <v>0</v>
          </cell>
          <cell r="M2569" t="str">
            <v>-</v>
          </cell>
          <cell r="N2569" t="str">
            <v>MISSION</v>
          </cell>
          <cell r="O2569">
            <v>399.9</v>
          </cell>
        </row>
        <row r="2570">
          <cell r="A2570" t="str">
            <v>QC24A414</v>
          </cell>
          <cell r="B2570" t="str">
            <v>PT CABALLERO</v>
          </cell>
          <cell r="C2570" t="str">
            <v>PLAYERA</v>
          </cell>
          <cell r="D2570" t="str">
            <v>TRENDY</v>
          </cell>
          <cell r="E2570" t="str">
            <v>OTOÑO / INVIERNO</v>
          </cell>
          <cell r="F2570">
            <v>0</v>
          </cell>
          <cell r="G2570" t="str">
            <v>32 SEMANA</v>
          </cell>
          <cell r="H2570" t="str">
            <v>CUELLO REDONDO</v>
          </cell>
          <cell r="I2570" t="str">
            <v>MANGA CORTA</v>
          </cell>
          <cell r="J2570" t="str">
            <v>REBAJAS</v>
          </cell>
          <cell r="K2570" t="str">
            <v>VISCOSA</v>
          </cell>
          <cell r="L2570">
            <v>0</v>
          </cell>
          <cell r="M2570" t="str">
            <v>-</v>
          </cell>
          <cell r="N2570" t="str">
            <v>MISSION</v>
          </cell>
          <cell r="O2570">
            <v>399.9</v>
          </cell>
        </row>
        <row r="2571">
          <cell r="A2571" t="str">
            <v>QC24A416</v>
          </cell>
          <cell r="B2571" t="str">
            <v>PT CABALLERO</v>
          </cell>
          <cell r="C2571" t="str">
            <v>PLAYERA</v>
          </cell>
          <cell r="D2571" t="str">
            <v>VANGUARDIA</v>
          </cell>
          <cell r="E2571" t="str">
            <v>OTOÑO / INVIERNO</v>
          </cell>
          <cell r="F2571">
            <v>2016</v>
          </cell>
          <cell r="G2571" t="str">
            <v>32 SEMANA</v>
          </cell>
          <cell r="H2571" t="str">
            <v>CUELLO REDONDO</v>
          </cell>
          <cell r="I2571" t="str">
            <v>SIN MANGA</v>
          </cell>
          <cell r="J2571" t="str">
            <v>REBAJAS OTO - INV 2016</v>
          </cell>
          <cell r="K2571" t="str">
            <v>POLYESTER</v>
          </cell>
          <cell r="L2571">
            <v>0</v>
          </cell>
          <cell r="M2571" t="str">
            <v>-</v>
          </cell>
          <cell r="N2571" t="str">
            <v>MISSION</v>
          </cell>
          <cell r="O2571">
            <v>279.89999999999998</v>
          </cell>
        </row>
        <row r="2572">
          <cell r="A2572" t="str">
            <v>QC24A423</v>
          </cell>
          <cell r="B2572" t="str">
            <v>PT CABALLERO</v>
          </cell>
          <cell r="C2572" t="str">
            <v>PLAYERA</v>
          </cell>
          <cell r="D2572" t="str">
            <v>LOW PRICE</v>
          </cell>
          <cell r="E2572" t="str">
            <v>OTOÑO / INVIERNO</v>
          </cell>
          <cell r="F2572">
            <v>2016</v>
          </cell>
          <cell r="G2572" t="str">
            <v>37 SEMANA</v>
          </cell>
          <cell r="H2572" t="str">
            <v>CUELLO REDONDO</v>
          </cell>
          <cell r="I2572" t="str">
            <v>SIN MANGA</v>
          </cell>
          <cell r="J2572" t="str">
            <v>REBAJAS OTO - INV 2016</v>
          </cell>
          <cell r="K2572" t="str">
            <v>Varios</v>
          </cell>
          <cell r="L2572">
            <v>0</v>
          </cell>
          <cell r="M2572" t="str">
            <v>-</v>
          </cell>
          <cell r="N2572" t="str">
            <v>COLIN VALLE ENRIQUE</v>
          </cell>
          <cell r="O2572">
            <v>179.9</v>
          </cell>
        </row>
        <row r="2573">
          <cell r="A2573" t="str">
            <v>QC24A439</v>
          </cell>
          <cell r="B2573" t="str">
            <v>PT CABALLERO</v>
          </cell>
          <cell r="C2573" t="str">
            <v>PLAYERA</v>
          </cell>
          <cell r="D2573" t="str">
            <v>TRENDY</v>
          </cell>
          <cell r="E2573" t="str">
            <v>OTOÑO / INVIERNO</v>
          </cell>
          <cell r="F2573">
            <v>0</v>
          </cell>
          <cell r="G2573" t="str">
            <v>34 SEMANA</v>
          </cell>
          <cell r="H2573" t="str">
            <v>CUELLO REDONDO</v>
          </cell>
          <cell r="I2573" t="str">
            <v>MANGA CORTA</v>
          </cell>
          <cell r="J2573" t="str">
            <v>REBAJAS</v>
          </cell>
          <cell r="K2573" t="str">
            <v>Varios</v>
          </cell>
          <cell r="L2573" t="str">
            <v>VIAJERO</v>
          </cell>
          <cell r="M2573" t="str">
            <v>LANZAMIENTO</v>
          </cell>
          <cell r="N2573" t="str">
            <v>HI POWER</v>
          </cell>
          <cell r="O2573">
            <v>279.89999999999998</v>
          </cell>
        </row>
        <row r="2574">
          <cell r="A2574" t="str">
            <v>QC24A441</v>
          </cell>
          <cell r="B2574" t="str">
            <v>PT CABALLERO</v>
          </cell>
          <cell r="C2574" t="str">
            <v>PLAYERA</v>
          </cell>
          <cell r="D2574" t="str">
            <v>TRENDY</v>
          </cell>
          <cell r="E2574" t="str">
            <v>OTOÑO / INVIERNO</v>
          </cell>
          <cell r="F2574">
            <v>2016</v>
          </cell>
          <cell r="G2574" t="str">
            <v>34 SEMANA</v>
          </cell>
          <cell r="H2574" t="str">
            <v>CUELLO REDONDO</v>
          </cell>
          <cell r="I2574" t="str">
            <v>MANGA CORTA</v>
          </cell>
          <cell r="J2574" t="str">
            <v>REBAJAS OTO - INV 2016</v>
          </cell>
          <cell r="K2574" t="str">
            <v>Varios</v>
          </cell>
          <cell r="L2574" t="str">
            <v>VIAJERO</v>
          </cell>
          <cell r="M2574" t="str">
            <v>LANZAMIENTO</v>
          </cell>
          <cell r="N2574" t="str">
            <v>HI POWER</v>
          </cell>
          <cell r="O2574">
            <v>279.89999999999998</v>
          </cell>
        </row>
        <row r="2575">
          <cell r="A2575" t="str">
            <v>QC24A442</v>
          </cell>
          <cell r="B2575" t="str">
            <v>PT CABALLERO</v>
          </cell>
          <cell r="C2575" t="str">
            <v>PLAYERA</v>
          </cell>
          <cell r="D2575" t="str">
            <v>TRENDY</v>
          </cell>
          <cell r="E2575" t="str">
            <v>OTOÑO / INVIERNO</v>
          </cell>
          <cell r="F2575">
            <v>2016</v>
          </cell>
          <cell r="G2575" t="str">
            <v>34 SEMANA</v>
          </cell>
          <cell r="H2575" t="str">
            <v>CUELLO REDONDO</v>
          </cell>
          <cell r="I2575" t="str">
            <v>MANGA CORTA</v>
          </cell>
          <cell r="J2575" t="str">
            <v>REBAJAS OTO - INV 2016</v>
          </cell>
          <cell r="K2575" t="str">
            <v>Varios</v>
          </cell>
          <cell r="L2575" t="str">
            <v>VIAJERO</v>
          </cell>
          <cell r="M2575" t="str">
            <v>LANZAMIENTO</v>
          </cell>
          <cell r="N2575" t="str">
            <v>HI POWER</v>
          </cell>
          <cell r="O2575">
            <v>279.89999999999998</v>
          </cell>
        </row>
        <row r="2576">
          <cell r="A2576" t="str">
            <v>QC24A464</v>
          </cell>
          <cell r="B2576" t="str">
            <v>PT CABALLERO</v>
          </cell>
          <cell r="C2576" t="str">
            <v>PLAYERA</v>
          </cell>
          <cell r="D2576" t="str">
            <v>TRENDY</v>
          </cell>
          <cell r="E2576" t="str">
            <v>OTOÑO / INVIERNO</v>
          </cell>
          <cell r="F2576">
            <v>2016</v>
          </cell>
          <cell r="G2576" t="str">
            <v>50 SEMANA</v>
          </cell>
          <cell r="H2576" t="str">
            <v>CUELLO REDONDO</v>
          </cell>
          <cell r="I2576" t="str">
            <v>MANGA CORTA</v>
          </cell>
          <cell r="J2576" t="str">
            <v>REBAJAS PRI - VER 2017</v>
          </cell>
          <cell r="K2576" t="str">
            <v>Varios</v>
          </cell>
          <cell r="L2576" t="str">
            <v>ICEBERG</v>
          </cell>
          <cell r="M2576" t="str">
            <v>LANZAMIENTO</v>
          </cell>
          <cell r="N2576" t="str">
            <v>BARABAS</v>
          </cell>
          <cell r="O2576">
            <v>329.9</v>
          </cell>
        </row>
        <row r="2577">
          <cell r="A2577" t="str">
            <v>QC24A480</v>
          </cell>
          <cell r="B2577" t="str">
            <v>PT CABALLERO</v>
          </cell>
          <cell r="C2577" t="str">
            <v>PLAYERA</v>
          </cell>
          <cell r="D2577" t="str">
            <v>TRENDY</v>
          </cell>
          <cell r="E2577" t="str">
            <v>PRIMAVERA / VERANO</v>
          </cell>
          <cell r="F2577">
            <v>2018</v>
          </cell>
          <cell r="G2577" t="str">
            <v>1 SEMANA</v>
          </cell>
          <cell r="H2577" t="str">
            <v>VARIOS</v>
          </cell>
          <cell r="I2577" t="str">
            <v>Varios</v>
          </cell>
          <cell r="J2577" t="str">
            <v>REBAJAS</v>
          </cell>
          <cell r="K2577" t="str">
            <v>100% ALGODON</v>
          </cell>
          <cell r="L2577">
            <v>0</v>
          </cell>
          <cell r="M2577" t="str">
            <v>LANZAMIENTO</v>
          </cell>
          <cell r="N2577" t="str">
            <v>MIGUEL ANGEL VILLAFAÑE</v>
          </cell>
          <cell r="O2577">
            <v>349.9</v>
          </cell>
        </row>
        <row r="2578">
          <cell r="A2578" t="str">
            <v>QC24A482</v>
          </cell>
          <cell r="B2578" t="str">
            <v>PT CABALLERO</v>
          </cell>
          <cell r="C2578" t="str">
            <v>PLAYERA</v>
          </cell>
          <cell r="D2578" t="str">
            <v>TRENDY</v>
          </cell>
          <cell r="E2578" t="str">
            <v>PRIMAVERA / VERANO</v>
          </cell>
          <cell r="F2578">
            <v>2018</v>
          </cell>
          <cell r="G2578" t="str">
            <v>54 SEMANA</v>
          </cell>
          <cell r="H2578" t="str">
            <v>POLO</v>
          </cell>
          <cell r="I2578" t="str">
            <v>MANGA CORTA</v>
          </cell>
          <cell r="J2578" t="str">
            <v>LINEA</v>
          </cell>
          <cell r="K2578" t="str">
            <v>ALGODON</v>
          </cell>
          <cell r="L2578" t="str">
            <v>SIMPLE MIND</v>
          </cell>
          <cell r="M2578" t="str">
            <v>LANZAMIENTO</v>
          </cell>
          <cell r="N2578" t="str">
            <v>MIGUEL ANGEL VILLAFAÑE</v>
          </cell>
          <cell r="O2578">
            <v>349.9</v>
          </cell>
        </row>
        <row r="2579">
          <cell r="A2579" t="str">
            <v>QC24A483</v>
          </cell>
          <cell r="B2579" t="str">
            <v>PT CABALLERO</v>
          </cell>
          <cell r="C2579" t="str">
            <v>PLAYERA</v>
          </cell>
          <cell r="D2579" t="str">
            <v>TRENDY</v>
          </cell>
          <cell r="E2579" t="str">
            <v>PRIMAVERA / VERANO</v>
          </cell>
          <cell r="F2579">
            <v>2018</v>
          </cell>
          <cell r="G2579" t="str">
            <v>54 SEMANA</v>
          </cell>
          <cell r="H2579" t="str">
            <v>POLO</v>
          </cell>
          <cell r="I2579" t="str">
            <v>MANGA CORTA</v>
          </cell>
          <cell r="J2579" t="str">
            <v>LINEA</v>
          </cell>
          <cell r="K2579" t="str">
            <v>ALGODON</v>
          </cell>
          <cell r="L2579" t="str">
            <v>SIMPLE MIND</v>
          </cell>
          <cell r="M2579" t="str">
            <v>LANZAMIENTO</v>
          </cell>
          <cell r="N2579" t="str">
            <v>MIGUEL ANGEL VILLAFAÑE</v>
          </cell>
          <cell r="O2579">
            <v>349.9</v>
          </cell>
        </row>
        <row r="2580">
          <cell r="A2580" t="str">
            <v>QC24A487</v>
          </cell>
          <cell r="B2580" t="str">
            <v>PT CABALLERO</v>
          </cell>
          <cell r="C2580" t="str">
            <v>PLAYERA</v>
          </cell>
          <cell r="D2580" t="str">
            <v>ADVANCE</v>
          </cell>
          <cell r="E2580" t="str">
            <v>PRIMAVERA / VERANO</v>
          </cell>
          <cell r="F2580">
            <v>2018</v>
          </cell>
          <cell r="G2580" t="str">
            <v>5 SEMANA</v>
          </cell>
          <cell r="H2580" t="str">
            <v>CUELLO REDONDO</v>
          </cell>
          <cell r="I2580" t="str">
            <v>SIN MANGA</v>
          </cell>
          <cell r="J2580" t="str">
            <v>REBAJAS</v>
          </cell>
          <cell r="K2580" t="str">
            <v>100% POLIESTER</v>
          </cell>
          <cell r="L2580" t="str">
            <v>PSICOTROPICAL</v>
          </cell>
          <cell r="M2580" t="str">
            <v>LANZAMIENTO</v>
          </cell>
          <cell r="N2580" t="str">
            <v>COLIN VALLE ENRIQUE</v>
          </cell>
          <cell r="O2580">
            <v>129.9</v>
          </cell>
        </row>
        <row r="2581">
          <cell r="A2581" t="str">
            <v>QC24A489</v>
          </cell>
          <cell r="B2581" t="str">
            <v>PT CABALLERO</v>
          </cell>
          <cell r="C2581" t="str">
            <v>PLAYERA</v>
          </cell>
          <cell r="D2581" t="str">
            <v>ADVANCE</v>
          </cell>
          <cell r="E2581" t="str">
            <v>PRIMAVERA / VERANO</v>
          </cell>
          <cell r="F2581">
            <v>2018</v>
          </cell>
          <cell r="G2581" t="str">
            <v>7 SEMANA</v>
          </cell>
          <cell r="H2581" t="str">
            <v>CUELLO REDONDO</v>
          </cell>
          <cell r="I2581" t="str">
            <v>SIN MANGA</v>
          </cell>
          <cell r="J2581" t="str">
            <v>REBAJAS</v>
          </cell>
          <cell r="K2581" t="str">
            <v>100% POLIESTER</v>
          </cell>
          <cell r="L2581" t="str">
            <v>PSICOTROPICAL</v>
          </cell>
          <cell r="M2581" t="str">
            <v>LANZAMIENTO</v>
          </cell>
          <cell r="N2581" t="str">
            <v>COLIN VALLE ENRIQUE</v>
          </cell>
          <cell r="O2581">
            <v>129.9</v>
          </cell>
        </row>
        <row r="2582">
          <cell r="A2582" t="str">
            <v>QC24A490</v>
          </cell>
          <cell r="B2582" t="str">
            <v>PT CABALLERO</v>
          </cell>
          <cell r="C2582" t="str">
            <v>PLAYERA</v>
          </cell>
          <cell r="D2582" t="str">
            <v>ADVANCED</v>
          </cell>
          <cell r="E2582" t="str">
            <v>PRIMAVERA / VERANO</v>
          </cell>
          <cell r="F2582">
            <v>2018</v>
          </cell>
          <cell r="G2582" t="str">
            <v>7 SEMANA</v>
          </cell>
          <cell r="H2582" t="str">
            <v>CUELLO REDONDO</v>
          </cell>
          <cell r="I2582" t="str">
            <v>SIN MANGA</v>
          </cell>
          <cell r="J2582" t="str">
            <v>REBAJAS PRI - VER 2018</v>
          </cell>
          <cell r="K2582" t="str">
            <v>POLYESTER</v>
          </cell>
          <cell r="L2582" t="str">
            <v>PSICOTROPICAL</v>
          </cell>
          <cell r="M2582" t="str">
            <v>LANZAMIENTO</v>
          </cell>
          <cell r="N2582" t="str">
            <v>COLIN VALLE ENRIQUE</v>
          </cell>
          <cell r="O2582">
            <v>129.9</v>
          </cell>
        </row>
        <row r="2583">
          <cell r="A2583" t="str">
            <v>QC24A492</v>
          </cell>
          <cell r="B2583" t="str">
            <v>PT CABALLERO</v>
          </cell>
          <cell r="C2583" t="str">
            <v>PLAYERA</v>
          </cell>
          <cell r="D2583" t="str">
            <v>ADVANCE</v>
          </cell>
          <cell r="E2583" t="str">
            <v>PRIMAVERA / VERANO</v>
          </cell>
          <cell r="F2583">
            <v>2018</v>
          </cell>
          <cell r="G2583" t="str">
            <v>7 SEMANA</v>
          </cell>
          <cell r="H2583" t="str">
            <v>CUELLO REDONDO</v>
          </cell>
          <cell r="I2583" t="str">
            <v>SIN MANGA</v>
          </cell>
          <cell r="J2583" t="str">
            <v>REBAJAS</v>
          </cell>
          <cell r="K2583" t="str">
            <v>100% POLIESTER</v>
          </cell>
          <cell r="L2583" t="str">
            <v>PSICOTROPICAL</v>
          </cell>
          <cell r="M2583" t="str">
            <v>LANZAMIENTO</v>
          </cell>
          <cell r="N2583" t="str">
            <v>COLIN VALLE ENRIQUE</v>
          </cell>
          <cell r="O2583">
            <v>209.9</v>
          </cell>
        </row>
        <row r="2584">
          <cell r="A2584" t="str">
            <v>QC24A499</v>
          </cell>
          <cell r="B2584" t="str">
            <v>PT CABALLERO</v>
          </cell>
          <cell r="C2584" t="str">
            <v>PLAYERA</v>
          </cell>
          <cell r="D2584" t="str">
            <v>ADVANCED</v>
          </cell>
          <cell r="E2584" t="str">
            <v>PRIMAVERA / VERANO</v>
          </cell>
          <cell r="F2584">
            <v>2018</v>
          </cell>
          <cell r="G2584" t="str">
            <v>11 SEMANA</v>
          </cell>
          <cell r="H2584" t="str">
            <v>CUELLO REDONDO</v>
          </cell>
          <cell r="I2584" t="str">
            <v>MANGA CORTA</v>
          </cell>
          <cell r="J2584" t="str">
            <v>REBAJAS PRI - VER 2018</v>
          </cell>
          <cell r="K2584" t="str">
            <v>POLYESTER</v>
          </cell>
          <cell r="L2584" t="str">
            <v>PSICOTROPICAL</v>
          </cell>
          <cell r="M2584" t="str">
            <v>LANZAMIENTO</v>
          </cell>
          <cell r="N2584" t="str">
            <v>COLIN VALLE ENRIQUE</v>
          </cell>
          <cell r="O2584">
            <v>229.9</v>
          </cell>
        </row>
        <row r="2585">
          <cell r="A2585" t="str">
            <v>QC24A502</v>
          </cell>
          <cell r="B2585" t="str">
            <v>PT CABALLERO</v>
          </cell>
          <cell r="C2585" t="str">
            <v>PLAYERA</v>
          </cell>
          <cell r="D2585" t="str">
            <v>ADVANCE</v>
          </cell>
          <cell r="E2585" t="str">
            <v>PRIMAVERA / VERANO</v>
          </cell>
          <cell r="F2585">
            <v>2018</v>
          </cell>
          <cell r="G2585" t="str">
            <v>15 SEMANA</v>
          </cell>
          <cell r="H2585" t="str">
            <v>CUELLO REDONDO</v>
          </cell>
          <cell r="I2585" t="str">
            <v>SIN MANGA</v>
          </cell>
          <cell r="J2585" t="str">
            <v>REBAJAS PRI - VER 2018</v>
          </cell>
          <cell r="K2585" t="str">
            <v>POLYESTER</v>
          </cell>
          <cell r="L2585" t="str">
            <v>PSICOTROPICAL</v>
          </cell>
          <cell r="M2585" t="str">
            <v>LANZAMIENTO</v>
          </cell>
          <cell r="N2585" t="str">
            <v>COLIN VALLE ENRIQUE</v>
          </cell>
          <cell r="O2585">
            <v>129.9</v>
          </cell>
        </row>
        <row r="2586">
          <cell r="A2586" t="str">
            <v>QC24A508</v>
          </cell>
          <cell r="B2586" t="str">
            <v>PT CABALLERO</v>
          </cell>
          <cell r="C2586" t="str">
            <v>PLAYERA</v>
          </cell>
          <cell r="D2586" t="str">
            <v>ADVANCE</v>
          </cell>
          <cell r="E2586" t="str">
            <v>PRIMAVERA / VERANO</v>
          </cell>
          <cell r="F2586">
            <v>2018</v>
          </cell>
          <cell r="G2586" t="str">
            <v>15 SEMANA</v>
          </cell>
          <cell r="H2586" t="str">
            <v>CUELLO REDONDO</v>
          </cell>
          <cell r="I2586" t="str">
            <v>SIN MANGA</v>
          </cell>
          <cell r="J2586" t="str">
            <v>REBAJAS</v>
          </cell>
          <cell r="K2586" t="str">
            <v>100% POLIESTER</v>
          </cell>
          <cell r="L2586" t="str">
            <v>PSICOTROPICAL</v>
          </cell>
          <cell r="M2586" t="str">
            <v>LANZAMIENTO</v>
          </cell>
          <cell r="N2586" t="str">
            <v>COLIN VALLE ENRIQUE</v>
          </cell>
          <cell r="O2586">
            <v>209.9</v>
          </cell>
        </row>
        <row r="2587">
          <cell r="A2587" t="str">
            <v>QC24A512</v>
          </cell>
          <cell r="B2587" t="str">
            <v>PT CABALLERO</v>
          </cell>
          <cell r="C2587" t="str">
            <v>PLAYERA</v>
          </cell>
          <cell r="D2587" t="str">
            <v>ADVANCE</v>
          </cell>
          <cell r="E2587" t="str">
            <v>PRIMAVERA / VERANO</v>
          </cell>
          <cell r="F2587">
            <v>2018</v>
          </cell>
          <cell r="G2587" t="str">
            <v>19 SEMANA</v>
          </cell>
          <cell r="H2587" t="str">
            <v>CUELLO REDONDO</v>
          </cell>
          <cell r="I2587" t="str">
            <v>MANGA CORTA</v>
          </cell>
          <cell r="J2587" t="str">
            <v>REBAJAS</v>
          </cell>
          <cell r="K2587" t="str">
            <v>100% POLIESTER</v>
          </cell>
          <cell r="L2587" t="str">
            <v>PSICOTROPICAL</v>
          </cell>
          <cell r="M2587" t="str">
            <v>LANZAMIENTO</v>
          </cell>
          <cell r="N2587" t="str">
            <v>COLIN VALLE ENRIQUE</v>
          </cell>
          <cell r="O2587">
            <v>229.9</v>
          </cell>
        </row>
        <row r="2588">
          <cell r="A2588" t="str">
            <v>QC24A515</v>
          </cell>
          <cell r="B2588" t="str">
            <v>PT CABALLERO</v>
          </cell>
          <cell r="C2588" t="str">
            <v>PLAYERA</v>
          </cell>
          <cell r="D2588" t="str">
            <v>ADVANCE</v>
          </cell>
          <cell r="E2588" t="str">
            <v>PRIMAVERA / VERANO</v>
          </cell>
          <cell r="F2588">
            <v>2018</v>
          </cell>
          <cell r="G2588" t="str">
            <v>19 SEMANA</v>
          </cell>
          <cell r="H2588" t="str">
            <v>CUELLO REDONDO</v>
          </cell>
          <cell r="I2588" t="str">
            <v>SIN MANGA</v>
          </cell>
          <cell r="J2588" t="str">
            <v>REBAJAS</v>
          </cell>
          <cell r="K2588" t="str">
            <v>100% POLIESTER</v>
          </cell>
          <cell r="L2588" t="str">
            <v>PSICOTROPICAL</v>
          </cell>
          <cell r="M2588" t="str">
            <v>LANZAMIENTO</v>
          </cell>
          <cell r="N2588" t="str">
            <v>COLIN VALLE ENRIQUE</v>
          </cell>
          <cell r="O2588">
            <v>209.9</v>
          </cell>
        </row>
        <row r="2589">
          <cell r="A2589" t="str">
            <v>QC24A518</v>
          </cell>
          <cell r="B2589" t="str">
            <v>PT CABALLERO</v>
          </cell>
          <cell r="C2589" t="str">
            <v>PLAYERA</v>
          </cell>
          <cell r="D2589" t="str">
            <v>ADVANCED</v>
          </cell>
          <cell r="E2589" t="str">
            <v>PRIMAVERA / VERANO</v>
          </cell>
          <cell r="F2589">
            <v>2018</v>
          </cell>
          <cell r="G2589" t="str">
            <v>21 SEMANA</v>
          </cell>
          <cell r="H2589" t="str">
            <v>CUELLO REDONDO</v>
          </cell>
          <cell r="I2589" t="str">
            <v>SIN MANGA</v>
          </cell>
          <cell r="J2589" t="str">
            <v>REBAJAS OTO - INV 2018</v>
          </cell>
          <cell r="K2589" t="str">
            <v>POLYESTER</v>
          </cell>
          <cell r="L2589" t="str">
            <v>PSICOTROPICAL</v>
          </cell>
          <cell r="M2589" t="str">
            <v>LANZAMIENTO</v>
          </cell>
          <cell r="N2589" t="str">
            <v>COLIN VALLE ENRIQUE</v>
          </cell>
          <cell r="O2589">
            <v>209.9</v>
          </cell>
        </row>
        <row r="2590">
          <cell r="A2590" t="str">
            <v>QC24A522</v>
          </cell>
          <cell r="B2590" t="str">
            <v>PT CABALLERO</v>
          </cell>
          <cell r="C2590" t="str">
            <v>PLAYERA</v>
          </cell>
          <cell r="D2590" t="str">
            <v>ADVANCE</v>
          </cell>
          <cell r="E2590" t="str">
            <v>PRIMAVERA / VERANO</v>
          </cell>
          <cell r="F2590">
            <v>2018</v>
          </cell>
          <cell r="G2590" t="str">
            <v>21 SEMANA</v>
          </cell>
          <cell r="H2590" t="str">
            <v>CUELLO REDONDO</v>
          </cell>
          <cell r="I2590" t="str">
            <v>MANGA CORTA</v>
          </cell>
          <cell r="J2590" t="str">
            <v>REBAJAS OTO - INV 2018</v>
          </cell>
          <cell r="K2590" t="str">
            <v>POLYESTER</v>
          </cell>
          <cell r="L2590" t="str">
            <v>PSICOTROPICAL</v>
          </cell>
          <cell r="M2590" t="str">
            <v>LANZAMIENTO</v>
          </cell>
          <cell r="N2590" t="str">
            <v>COLIN VALLE ENRIQUE</v>
          </cell>
          <cell r="O2590">
            <v>229.9</v>
          </cell>
        </row>
        <row r="2591">
          <cell r="A2591" t="str">
            <v>QC24A525</v>
          </cell>
          <cell r="B2591" t="str">
            <v>PT CABALLERO</v>
          </cell>
          <cell r="C2591" t="str">
            <v>PLAYERA</v>
          </cell>
          <cell r="D2591" t="str">
            <v>CLEAN</v>
          </cell>
          <cell r="E2591" t="str">
            <v>PRIMAVERA / VERANO</v>
          </cell>
          <cell r="F2591">
            <v>2019</v>
          </cell>
          <cell r="G2591" t="str">
            <v>4 SEMANA</v>
          </cell>
          <cell r="H2591" t="str">
            <v>CUELLO REDONDO</v>
          </cell>
          <cell r="I2591" t="str">
            <v>MANGA CORTA</v>
          </cell>
          <cell r="J2591" t="str">
            <v>REBAJAS PRI - VER 2019</v>
          </cell>
          <cell r="K2591" t="str">
            <v>Varios</v>
          </cell>
          <cell r="L2591" t="str">
            <v>RACE SPORT</v>
          </cell>
          <cell r="M2591" t="str">
            <v>LANZAMIENTO</v>
          </cell>
          <cell r="N2591" t="str">
            <v>FASHION COLLECTION</v>
          </cell>
          <cell r="O2591">
            <v>79.900000000000006</v>
          </cell>
        </row>
        <row r="2592">
          <cell r="A2592" t="str">
            <v>QC24A526</v>
          </cell>
          <cell r="B2592" t="str">
            <v>PT CABALLERO</v>
          </cell>
          <cell r="C2592" t="str">
            <v>PLAYERA</v>
          </cell>
          <cell r="D2592" t="str">
            <v>CLEAN</v>
          </cell>
          <cell r="E2592" t="str">
            <v>PRIMAVERA / VERANO</v>
          </cell>
          <cell r="F2592">
            <v>2019</v>
          </cell>
          <cell r="G2592" t="str">
            <v>4 SEMANA</v>
          </cell>
          <cell r="H2592" t="str">
            <v>CUELLO REDONDO</v>
          </cell>
          <cell r="I2592" t="str">
            <v>SIN MANGA</v>
          </cell>
          <cell r="J2592" t="str">
            <v>REBAJAS</v>
          </cell>
          <cell r="K2592" t="str">
            <v>Varios</v>
          </cell>
          <cell r="L2592" t="str">
            <v>SAFARI</v>
          </cell>
          <cell r="M2592" t="str">
            <v>LANZAMIENTO</v>
          </cell>
          <cell r="N2592" t="str">
            <v>FASHION COLLECTION</v>
          </cell>
          <cell r="O2592">
            <v>79.900000000000006</v>
          </cell>
        </row>
        <row r="2593">
          <cell r="A2593" t="str">
            <v>QC24A527</v>
          </cell>
          <cell r="B2593" t="str">
            <v>PT CABALLERO</v>
          </cell>
          <cell r="C2593" t="str">
            <v>PLAYERA</v>
          </cell>
          <cell r="D2593" t="str">
            <v>CLEAN</v>
          </cell>
          <cell r="E2593" t="str">
            <v>PRIMAVERA / VERANO</v>
          </cell>
          <cell r="F2593">
            <v>2019</v>
          </cell>
          <cell r="G2593" t="str">
            <v>4 SEMANA</v>
          </cell>
          <cell r="H2593" t="str">
            <v>CUELLO REDONDO</v>
          </cell>
          <cell r="I2593" t="str">
            <v>MANGA CORTA</v>
          </cell>
          <cell r="J2593" t="str">
            <v>REBAJAS</v>
          </cell>
          <cell r="K2593" t="str">
            <v>Varios</v>
          </cell>
          <cell r="L2593" t="str">
            <v>SAFARI</v>
          </cell>
          <cell r="M2593" t="str">
            <v>LANZAMIENTO</v>
          </cell>
          <cell r="N2593" t="str">
            <v>FASHION COLLECTION</v>
          </cell>
          <cell r="O2593">
            <v>99.9</v>
          </cell>
        </row>
        <row r="2594">
          <cell r="A2594" t="str">
            <v>QC24A528</v>
          </cell>
          <cell r="B2594" t="str">
            <v>PT CABALLERO</v>
          </cell>
          <cell r="C2594" t="str">
            <v>PLAYERA</v>
          </cell>
          <cell r="D2594" t="str">
            <v>CLEAN</v>
          </cell>
          <cell r="E2594" t="str">
            <v>PRIMAVERA / VERANO</v>
          </cell>
          <cell r="F2594">
            <v>2019</v>
          </cell>
          <cell r="G2594" t="str">
            <v>4 SEMANA</v>
          </cell>
          <cell r="H2594" t="str">
            <v>CUELLO REDONDO</v>
          </cell>
          <cell r="I2594" t="str">
            <v>MANGA CORTA</v>
          </cell>
          <cell r="J2594" t="str">
            <v>REBAJAS</v>
          </cell>
          <cell r="K2594" t="str">
            <v>Varios</v>
          </cell>
          <cell r="L2594" t="str">
            <v>SAFARI</v>
          </cell>
          <cell r="M2594" t="str">
            <v>LANZAMIENTO</v>
          </cell>
          <cell r="N2594" t="str">
            <v>FASHION COLLECTION</v>
          </cell>
          <cell r="O2594">
            <v>79.900000000000006</v>
          </cell>
        </row>
        <row r="2595">
          <cell r="A2595" t="str">
            <v>QC24A529</v>
          </cell>
          <cell r="B2595" t="str">
            <v>PT CABALLERO</v>
          </cell>
          <cell r="C2595" t="str">
            <v>PLAYERA</v>
          </cell>
          <cell r="D2595" t="str">
            <v>CORE</v>
          </cell>
          <cell r="E2595" t="str">
            <v>PRIMAVERA / VERANO</v>
          </cell>
          <cell r="F2595">
            <v>2019</v>
          </cell>
          <cell r="G2595" t="str">
            <v>4 SEMANA</v>
          </cell>
          <cell r="H2595" t="str">
            <v>CUELLO REDONDO</v>
          </cell>
          <cell r="I2595" t="str">
            <v>MANGA CORTA</v>
          </cell>
          <cell r="J2595" t="str">
            <v>REBAJAS</v>
          </cell>
          <cell r="K2595" t="str">
            <v>Varios</v>
          </cell>
          <cell r="L2595" t="str">
            <v>RACE SPORT</v>
          </cell>
          <cell r="M2595" t="str">
            <v>LANZAMIENTO</v>
          </cell>
          <cell r="N2595" t="str">
            <v>FASHION COLLECTION</v>
          </cell>
          <cell r="O2595">
            <v>149.9</v>
          </cell>
        </row>
        <row r="2596">
          <cell r="A2596" t="str">
            <v>QC24A536</v>
          </cell>
          <cell r="B2596" t="str">
            <v>PT CABALLERO</v>
          </cell>
          <cell r="C2596" t="str">
            <v>PLAYERA</v>
          </cell>
          <cell r="D2596" t="str">
            <v>CLEAN</v>
          </cell>
          <cell r="E2596" t="str">
            <v>PRIMAVERA / VERANO</v>
          </cell>
          <cell r="F2596">
            <v>2019</v>
          </cell>
          <cell r="G2596" t="str">
            <v>6 SEMANA</v>
          </cell>
          <cell r="H2596" t="str">
            <v>CUELLO REDONDO</v>
          </cell>
          <cell r="I2596" t="str">
            <v>MANGA CORTA</v>
          </cell>
          <cell r="J2596" t="str">
            <v>REBAJAS</v>
          </cell>
          <cell r="K2596" t="str">
            <v>100% POLIESTER</v>
          </cell>
          <cell r="L2596" t="str">
            <v>RACE SPORT</v>
          </cell>
          <cell r="M2596" t="str">
            <v>LANZAMIENTO</v>
          </cell>
          <cell r="N2596" t="str">
            <v>FASHION COLLECTION</v>
          </cell>
          <cell r="O2596">
            <v>99.9</v>
          </cell>
        </row>
        <row r="2597">
          <cell r="A2597" t="str">
            <v>QC24A537</v>
          </cell>
          <cell r="B2597" t="str">
            <v>PT CABALLERO</v>
          </cell>
          <cell r="C2597" t="str">
            <v>PLAYERA</v>
          </cell>
          <cell r="D2597" t="str">
            <v>CLEAN</v>
          </cell>
          <cell r="E2597" t="str">
            <v>PRIMAVERA / VERANO</v>
          </cell>
          <cell r="F2597">
            <v>2019</v>
          </cell>
          <cell r="G2597" t="str">
            <v>10 SEMANA</v>
          </cell>
          <cell r="H2597" t="str">
            <v>CUELLO REDONDO</v>
          </cell>
          <cell r="I2597" t="str">
            <v>MANGA CORTA</v>
          </cell>
          <cell r="J2597" t="str">
            <v>REBAJAS</v>
          </cell>
          <cell r="K2597" t="str">
            <v>100% POLIESTER</v>
          </cell>
          <cell r="L2597" t="str">
            <v>RESORT</v>
          </cell>
          <cell r="M2597" t="str">
            <v>LANZAMIENTO</v>
          </cell>
          <cell r="N2597" t="str">
            <v>FASHION COLLECTION</v>
          </cell>
          <cell r="O2597">
            <v>99.9</v>
          </cell>
        </row>
        <row r="2598">
          <cell r="A2598" t="str">
            <v>QC24A538</v>
          </cell>
          <cell r="B2598" t="str">
            <v>PT CABALLERO</v>
          </cell>
          <cell r="C2598" t="str">
            <v>PLAYERA</v>
          </cell>
          <cell r="D2598" t="str">
            <v>CLEAN</v>
          </cell>
          <cell r="E2598" t="str">
            <v>PRIMAVERA / VERANO</v>
          </cell>
          <cell r="F2598">
            <v>2019</v>
          </cell>
          <cell r="G2598" t="str">
            <v>15 SEMANA</v>
          </cell>
          <cell r="H2598" t="str">
            <v>CUELLO REDONDO</v>
          </cell>
          <cell r="I2598" t="str">
            <v>SIN MANGA</v>
          </cell>
          <cell r="J2598" t="str">
            <v>REBAJAS</v>
          </cell>
          <cell r="K2598" t="str">
            <v>100% POLIESTER</v>
          </cell>
          <cell r="L2598" t="str">
            <v>RESORT</v>
          </cell>
          <cell r="M2598" t="str">
            <v>LANZAMIENTO</v>
          </cell>
          <cell r="N2598" t="str">
            <v>FASHION COLLECTION</v>
          </cell>
          <cell r="O2598">
            <v>99.9</v>
          </cell>
        </row>
        <row r="2599">
          <cell r="A2599" t="str">
            <v>QC24A539</v>
          </cell>
          <cell r="B2599" t="str">
            <v>PT CABALLERO</v>
          </cell>
          <cell r="C2599" t="str">
            <v>PLAYERA</v>
          </cell>
          <cell r="D2599" t="str">
            <v>CLEAN</v>
          </cell>
          <cell r="E2599" t="str">
            <v>PRIMAVERA / VERANO</v>
          </cell>
          <cell r="F2599">
            <v>2019</v>
          </cell>
          <cell r="G2599" t="str">
            <v>15 SEMANA</v>
          </cell>
          <cell r="H2599" t="str">
            <v>CUELLO V</v>
          </cell>
          <cell r="I2599" t="str">
            <v>MANGA CORTA</v>
          </cell>
          <cell r="J2599" t="str">
            <v>REBAJAS</v>
          </cell>
          <cell r="K2599" t="str">
            <v>100% POLIESTER</v>
          </cell>
          <cell r="L2599" t="str">
            <v>VINTAGE STRIPES</v>
          </cell>
          <cell r="M2599" t="str">
            <v>LANZAMIENTO</v>
          </cell>
          <cell r="N2599" t="str">
            <v>FASHION COLLECTION</v>
          </cell>
          <cell r="O2599">
            <v>99.9</v>
          </cell>
        </row>
        <row r="2600">
          <cell r="A2600" t="str">
            <v>QC24A540</v>
          </cell>
          <cell r="B2600" t="str">
            <v>PT CABALLERO</v>
          </cell>
          <cell r="C2600" t="str">
            <v>PLAYERA</v>
          </cell>
          <cell r="D2600" t="str">
            <v>CORE</v>
          </cell>
          <cell r="E2600" t="str">
            <v>PRIMAVERA / VERANO</v>
          </cell>
          <cell r="F2600">
            <v>2019</v>
          </cell>
          <cell r="G2600" t="str">
            <v>13 SEMANA</v>
          </cell>
          <cell r="H2600" t="str">
            <v>CUELLO REDONDO</v>
          </cell>
          <cell r="I2600" t="str">
            <v>MANGA CORTA</v>
          </cell>
          <cell r="J2600" t="str">
            <v>REBAJAS</v>
          </cell>
          <cell r="K2600" t="str">
            <v>100% POLIESTER</v>
          </cell>
          <cell r="L2600" t="str">
            <v>RESORT</v>
          </cell>
          <cell r="M2600" t="str">
            <v>LANZAMIENTO</v>
          </cell>
          <cell r="N2600" t="str">
            <v>FASHION COLLECTION</v>
          </cell>
          <cell r="O2600">
            <v>149.9</v>
          </cell>
        </row>
        <row r="2601">
          <cell r="A2601" t="str">
            <v>QC24A545</v>
          </cell>
          <cell r="B2601" t="str">
            <v>PT CABALLERO</v>
          </cell>
          <cell r="C2601" t="str">
            <v>PLAYERA</v>
          </cell>
          <cell r="D2601" t="str">
            <v>TRENDY</v>
          </cell>
          <cell r="E2601" t="str">
            <v>PRIMAVERA / VERANO</v>
          </cell>
          <cell r="F2601">
            <v>2019</v>
          </cell>
          <cell r="G2601" t="str">
            <v>8 SEMANA</v>
          </cell>
          <cell r="H2601" t="str">
            <v>CUELLO REDONDO</v>
          </cell>
          <cell r="I2601" t="str">
            <v>TIRANTES</v>
          </cell>
          <cell r="J2601" t="str">
            <v>REBAJAS</v>
          </cell>
          <cell r="K2601" t="str">
            <v>100% POLIESTER</v>
          </cell>
          <cell r="L2601" t="str">
            <v>RESORT</v>
          </cell>
          <cell r="M2601" t="str">
            <v>LANZAMIENTO</v>
          </cell>
          <cell r="N2601" t="str">
            <v>COLIN VALLE ENRIQUE</v>
          </cell>
          <cell r="O2601">
            <v>179.9</v>
          </cell>
        </row>
        <row r="2602">
          <cell r="A2602" t="str">
            <v>QC24A549</v>
          </cell>
          <cell r="B2602" t="str">
            <v>PT CABALLERO</v>
          </cell>
          <cell r="C2602" t="str">
            <v>PLAYERA</v>
          </cell>
          <cell r="D2602" t="str">
            <v>CORE</v>
          </cell>
          <cell r="E2602" t="str">
            <v>OTOÑO / INVIERNO</v>
          </cell>
          <cell r="F2602">
            <v>2019</v>
          </cell>
          <cell r="G2602" t="str">
            <v>25 SEMANA</v>
          </cell>
          <cell r="H2602" t="str">
            <v>CUELLO REDONDO</v>
          </cell>
          <cell r="I2602" t="str">
            <v>MANGA CORTA</v>
          </cell>
          <cell r="J2602" t="str">
            <v>REBAJAS</v>
          </cell>
          <cell r="K2602" t="str">
            <v>-</v>
          </cell>
          <cell r="L2602" t="str">
            <v>90'S STYLE</v>
          </cell>
          <cell r="M2602" t="str">
            <v>LANZAMIENTO</v>
          </cell>
          <cell r="N2602" t="str">
            <v>FASHION COLLECTION</v>
          </cell>
          <cell r="O2602">
            <v>129.9</v>
          </cell>
        </row>
        <row r="2603">
          <cell r="A2603" t="str">
            <v>QC24A552</v>
          </cell>
          <cell r="B2603" t="str">
            <v>PT CABALLERO</v>
          </cell>
          <cell r="C2603" t="str">
            <v>PLAYERA</v>
          </cell>
          <cell r="D2603" t="str">
            <v>CORE</v>
          </cell>
          <cell r="E2603" t="str">
            <v>PRIMAVERA / VERANO</v>
          </cell>
          <cell r="F2603">
            <v>2019</v>
          </cell>
          <cell r="G2603" t="str">
            <v>12 SEMANA</v>
          </cell>
          <cell r="H2603" t="str">
            <v>CUELLO REDONDO</v>
          </cell>
          <cell r="I2603" t="str">
            <v>SIN MANGA</v>
          </cell>
          <cell r="J2603" t="str">
            <v>REBAJAS</v>
          </cell>
          <cell r="K2603" t="str">
            <v>-</v>
          </cell>
          <cell r="L2603" t="str">
            <v>LICENCIAS</v>
          </cell>
          <cell r="M2603" t="str">
            <v>LANZAMIENTO</v>
          </cell>
          <cell r="N2603">
            <v>0</v>
          </cell>
          <cell r="O2603">
            <v>179.9</v>
          </cell>
        </row>
        <row r="2604">
          <cell r="A2604" t="str">
            <v>QC24A553</v>
          </cell>
          <cell r="B2604" t="str">
            <v>PT CABALLERO</v>
          </cell>
          <cell r="C2604" t="str">
            <v>PLAYERA</v>
          </cell>
          <cell r="D2604" t="str">
            <v>CORE</v>
          </cell>
          <cell r="E2604" t="str">
            <v>PRIMAVERA / VERANO</v>
          </cell>
          <cell r="F2604">
            <v>2019</v>
          </cell>
          <cell r="G2604" t="str">
            <v>12 SEMANA</v>
          </cell>
          <cell r="H2604" t="str">
            <v>CUELLO REDONDO</v>
          </cell>
          <cell r="I2604" t="str">
            <v>SIN MANGA</v>
          </cell>
          <cell r="J2604" t="str">
            <v>REBAJAS</v>
          </cell>
          <cell r="K2604" t="str">
            <v>-</v>
          </cell>
          <cell r="L2604" t="str">
            <v>LICENCIAS</v>
          </cell>
          <cell r="M2604" t="str">
            <v>LANZAMIENTO</v>
          </cell>
          <cell r="N2604">
            <v>0</v>
          </cell>
          <cell r="O2604">
            <v>179.9</v>
          </cell>
        </row>
        <row r="2605">
          <cell r="A2605" t="str">
            <v>QC24A554</v>
          </cell>
          <cell r="B2605" t="str">
            <v>PT CABALLERO</v>
          </cell>
          <cell r="C2605" t="str">
            <v>PLAYERA</v>
          </cell>
          <cell r="D2605" t="str">
            <v>CORE</v>
          </cell>
          <cell r="E2605" t="str">
            <v>PRIMAVERA / VERANO</v>
          </cell>
          <cell r="F2605">
            <v>2019</v>
          </cell>
          <cell r="G2605" t="str">
            <v>17 SEMANA</v>
          </cell>
          <cell r="H2605" t="str">
            <v>CUELLO REDONDO</v>
          </cell>
          <cell r="I2605" t="str">
            <v>MANGA CORTA</v>
          </cell>
          <cell r="J2605" t="str">
            <v>REBAJAS</v>
          </cell>
          <cell r="K2605" t="str">
            <v>-</v>
          </cell>
          <cell r="L2605" t="str">
            <v>LICENCIAS</v>
          </cell>
          <cell r="M2605" t="str">
            <v>LANZAMIENTO</v>
          </cell>
          <cell r="N2605">
            <v>0</v>
          </cell>
          <cell r="O2605">
            <v>199.9</v>
          </cell>
        </row>
        <row r="2606">
          <cell r="A2606" t="str">
            <v>QC24A556</v>
          </cell>
          <cell r="B2606" t="str">
            <v>PT CABALLERO</v>
          </cell>
          <cell r="C2606" t="str">
            <v>PLAYERA</v>
          </cell>
          <cell r="D2606" t="str">
            <v>CORE</v>
          </cell>
          <cell r="E2606" t="str">
            <v>PRIMAVERA / VERANO</v>
          </cell>
          <cell r="F2606">
            <v>2019</v>
          </cell>
          <cell r="G2606" t="str">
            <v>17 SEMANA</v>
          </cell>
          <cell r="H2606" t="str">
            <v>CUELLO REDONDO</v>
          </cell>
          <cell r="I2606" t="str">
            <v>MANGA CORTA</v>
          </cell>
          <cell r="J2606" t="str">
            <v>REBAJAS</v>
          </cell>
          <cell r="K2606" t="str">
            <v>-</v>
          </cell>
          <cell r="L2606" t="str">
            <v>LICENCIAS</v>
          </cell>
          <cell r="M2606" t="str">
            <v>LANZAMIENTO</v>
          </cell>
          <cell r="N2606">
            <v>0</v>
          </cell>
          <cell r="O2606">
            <v>199.9</v>
          </cell>
        </row>
        <row r="2607">
          <cell r="A2607" t="str">
            <v>QC24A559</v>
          </cell>
          <cell r="B2607" t="str">
            <v>PT CABALLERO</v>
          </cell>
          <cell r="C2607" t="str">
            <v>PLAYERA</v>
          </cell>
          <cell r="D2607" t="str">
            <v>CORE</v>
          </cell>
          <cell r="E2607" t="str">
            <v>OTOÑO / INVIERNO</v>
          </cell>
          <cell r="F2607">
            <v>2019</v>
          </cell>
          <cell r="G2607" t="str">
            <v>30 SEMANA</v>
          </cell>
          <cell r="H2607" t="str">
            <v>CUELLO REDONDO</v>
          </cell>
          <cell r="I2607" t="str">
            <v>MANGA CORTA</v>
          </cell>
          <cell r="J2607" t="str">
            <v>REBAJAS</v>
          </cell>
          <cell r="K2607" t="str">
            <v>-</v>
          </cell>
          <cell r="L2607" t="str">
            <v>-</v>
          </cell>
          <cell r="M2607" t="str">
            <v>LANZAMIENTO</v>
          </cell>
          <cell r="N2607" t="str">
            <v>GRUPO EMPRESARIAL MEMUN SA DE</v>
          </cell>
          <cell r="O2607">
            <v>189.9</v>
          </cell>
        </row>
        <row r="2608">
          <cell r="A2608" t="str">
            <v>QC24A560</v>
          </cell>
          <cell r="B2608" t="str">
            <v>PT CABALLERO</v>
          </cell>
          <cell r="C2608" t="str">
            <v>PLAYERA</v>
          </cell>
          <cell r="D2608" t="str">
            <v>CORE</v>
          </cell>
          <cell r="E2608" t="str">
            <v>PRIMAVERA / VERANO</v>
          </cell>
          <cell r="F2608">
            <v>2019</v>
          </cell>
          <cell r="G2608" t="str">
            <v>21 SEMANA</v>
          </cell>
          <cell r="H2608" t="str">
            <v>CUELLO REDONDO</v>
          </cell>
          <cell r="I2608" t="str">
            <v>MANGA CORTA</v>
          </cell>
          <cell r="J2608" t="str">
            <v>REBAJAS</v>
          </cell>
          <cell r="K2608" t="str">
            <v>-</v>
          </cell>
          <cell r="L2608" t="str">
            <v>ATEMPORAL</v>
          </cell>
          <cell r="M2608" t="str">
            <v>LANZAMIENTO</v>
          </cell>
          <cell r="N2608" t="str">
            <v>FASHION COLLECTION</v>
          </cell>
          <cell r="O2608">
            <v>149.9</v>
          </cell>
        </row>
        <row r="2609">
          <cell r="A2609" t="str">
            <v>QC24A561</v>
          </cell>
          <cell r="B2609" t="str">
            <v>PT CABALLERO</v>
          </cell>
          <cell r="C2609" t="str">
            <v>PLAYERA</v>
          </cell>
          <cell r="D2609" t="str">
            <v>CORE</v>
          </cell>
          <cell r="E2609" t="str">
            <v>PRIMAVERA / VERANO</v>
          </cell>
          <cell r="F2609">
            <v>2019</v>
          </cell>
          <cell r="G2609" t="str">
            <v>29 SEMANA</v>
          </cell>
          <cell r="H2609" t="str">
            <v>POLO</v>
          </cell>
          <cell r="I2609" t="str">
            <v>MANGA CORTA</v>
          </cell>
          <cell r="J2609" t="str">
            <v>REBAJAS</v>
          </cell>
          <cell r="K2609" t="str">
            <v>-</v>
          </cell>
          <cell r="L2609" t="str">
            <v>-</v>
          </cell>
          <cell r="M2609" t="str">
            <v>LANZAMIENTO</v>
          </cell>
          <cell r="N2609" t="str">
            <v>SHANTELI SA DE CV</v>
          </cell>
          <cell r="O2609">
            <v>199.9</v>
          </cell>
        </row>
        <row r="2610">
          <cell r="A2610" t="str">
            <v>QC24A563</v>
          </cell>
          <cell r="B2610" t="str">
            <v>PT CABALLERO</v>
          </cell>
          <cell r="C2610" t="str">
            <v>PLAYERA</v>
          </cell>
          <cell r="D2610" t="str">
            <v>TRENDY</v>
          </cell>
          <cell r="E2610" t="str">
            <v>OTOÑO / INVIERNO</v>
          </cell>
          <cell r="F2610">
            <v>2019</v>
          </cell>
          <cell r="G2610" t="str">
            <v>36 SEMANA</v>
          </cell>
          <cell r="H2610" t="str">
            <v>POLO</v>
          </cell>
          <cell r="I2610" t="str">
            <v>MANGA CORTA</v>
          </cell>
          <cell r="J2610" t="str">
            <v>REBAJAS</v>
          </cell>
          <cell r="K2610" t="str">
            <v>-</v>
          </cell>
          <cell r="L2610" t="str">
            <v>-</v>
          </cell>
          <cell r="M2610" t="str">
            <v>LANZAMIENTO</v>
          </cell>
          <cell r="N2610" t="str">
            <v>SHANTELI SA DE CV</v>
          </cell>
          <cell r="O2610">
            <v>299.89999999999998</v>
          </cell>
        </row>
        <row r="2611">
          <cell r="A2611" t="str">
            <v>QC24A564</v>
          </cell>
          <cell r="B2611" t="str">
            <v>PT CABALLERO</v>
          </cell>
          <cell r="C2611" t="str">
            <v>PLAYERA</v>
          </cell>
          <cell r="D2611" t="str">
            <v>TRENDY</v>
          </cell>
          <cell r="E2611" t="str">
            <v>PRIMAVERA / VERANO</v>
          </cell>
          <cell r="F2611">
            <v>2019</v>
          </cell>
          <cell r="G2611" t="str">
            <v>20 SEMANA</v>
          </cell>
          <cell r="H2611" t="str">
            <v>POLO</v>
          </cell>
          <cell r="I2611" t="str">
            <v>MANGA CORTA</v>
          </cell>
          <cell r="J2611" t="str">
            <v>REBAJAS</v>
          </cell>
          <cell r="K2611" t="str">
            <v>-</v>
          </cell>
          <cell r="L2611" t="str">
            <v>-</v>
          </cell>
          <cell r="M2611" t="str">
            <v>LANZAMIENTO</v>
          </cell>
          <cell r="N2611" t="str">
            <v>SHANTELI SA DE CV</v>
          </cell>
          <cell r="O2611">
            <v>349.9</v>
          </cell>
        </row>
        <row r="2612">
          <cell r="A2612" t="str">
            <v>QC24A569</v>
          </cell>
          <cell r="B2612" t="str">
            <v>PT CABALLERO</v>
          </cell>
          <cell r="C2612" t="str">
            <v>PLAYERA</v>
          </cell>
          <cell r="D2612" t="str">
            <v>CLEAN</v>
          </cell>
          <cell r="E2612" t="str">
            <v>PRIMAVERA / VERANO</v>
          </cell>
          <cell r="F2612">
            <v>2019</v>
          </cell>
          <cell r="G2612" t="str">
            <v>17 SEMANA</v>
          </cell>
          <cell r="H2612" t="str">
            <v>CUELLO REDONDO</v>
          </cell>
          <cell r="I2612" t="str">
            <v>MANGA CORTA</v>
          </cell>
          <cell r="J2612" t="str">
            <v>REBAJAS</v>
          </cell>
          <cell r="K2612" t="str">
            <v>-</v>
          </cell>
          <cell r="L2612" t="str">
            <v>-</v>
          </cell>
          <cell r="M2612" t="str">
            <v>LANZAMIENTO</v>
          </cell>
          <cell r="N2612" t="str">
            <v>FASHION COLLECTION</v>
          </cell>
          <cell r="O2612">
            <v>119.9</v>
          </cell>
        </row>
        <row r="2613">
          <cell r="A2613" t="str">
            <v>QC24A570</v>
          </cell>
          <cell r="B2613" t="str">
            <v>PT CABALLERO</v>
          </cell>
          <cell r="C2613" t="str">
            <v>PLAYERA</v>
          </cell>
          <cell r="D2613" t="str">
            <v>CLEAN</v>
          </cell>
          <cell r="E2613" t="str">
            <v>PRIMAVERA / VERANO</v>
          </cell>
          <cell r="F2613">
            <v>2019</v>
          </cell>
          <cell r="G2613" t="str">
            <v>17 SEMANA</v>
          </cell>
          <cell r="H2613" t="str">
            <v>CUELLO V</v>
          </cell>
          <cell r="I2613" t="str">
            <v>MANGA CORTA</v>
          </cell>
          <cell r="J2613" t="str">
            <v>REBAJAS</v>
          </cell>
          <cell r="K2613" t="str">
            <v>-</v>
          </cell>
          <cell r="L2613" t="str">
            <v>-</v>
          </cell>
          <cell r="M2613" t="str">
            <v>LANZAMIENTO</v>
          </cell>
          <cell r="N2613" t="str">
            <v>FASHION COLLECTION</v>
          </cell>
          <cell r="O2613">
            <v>119.9</v>
          </cell>
        </row>
        <row r="2614">
          <cell r="A2614" t="str">
            <v>QC24A576</v>
          </cell>
          <cell r="B2614" t="str">
            <v>PT CABALLERO</v>
          </cell>
          <cell r="C2614" t="str">
            <v>PLAYERA</v>
          </cell>
          <cell r="D2614" t="str">
            <v>CLEAN</v>
          </cell>
          <cell r="E2614" t="str">
            <v>PRIMAVERA / VERANO</v>
          </cell>
          <cell r="F2614">
            <v>2019</v>
          </cell>
          <cell r="G2614" t="str">
            <v>20 SEMANA</v>
          </cell>
          <cell r="H2614" t="str">
            <v>CUELLO REDONDO</v>
          </cell>
          <cell r="I2614" t="str">
            <v>MANGA CORTA</v>
          </cell>
          <cell r="J2614" t="str">
            <v>REBAJAS</v>
          </cell>
          <cell r="K2614" t="str">
            <v>-</v>
          </cell>
          <cell r="L2614" t="str">
            <v>-</v>
          </cell>
          <cell r="M2614" t="str">
            <v>LANZAMIENTO</v>
          </cell>
          <cell r="N2614" t="str">
            <v>FASHION COLLECTION</v>
          </cell>
          <cell r="O2614">
            <v>99.9</v>
          </cell>
        </row>
        <row r="2615">
          <cell r="A2615" t="str">
            <v>QC24A577</v>
          </cell>
          <cell r="B2615" t="str">
            <v>PT CABALLERO</v>
          </cell>
          <cell r="C2615" t="str">
            <v>PLAYERA</v>
          </cell>
          <cell r="D2615" t="str">
            <v>CORE</v>
          </cell>
          <cell r="E2615" t="str">
            <v>OTOÑO / INVIERNO</v>
          </cell>
          <cell r="F2615">
            <v>2019</v>
          </cell>
          <cell r="G2615" t="str">
            <v>40 SEMANA</v>
          </cell>
          <cell r="H2615" t="str">
            <v>CUELLO REDONDO</v>
          </cell>
          <cell r="I2615" t="str">
            <v>MANGA LARGA</v>
          </cell>
          <cell r="J2615" t="str">
            <v>REBAJAS</v>
          </cell>
          <cell r="K2615" t="str">
            <v>100% POLIESTER</v>
          </cell>
          <cell r="L2615" t="str">
            <v>-</v>
          </cell>
          <cell r="M2615" t="str">
            <v>DEVOLUCION</v>
          </cell>
          <cell r="N2615" t="str">
            <v>VIJAY</v>
          </cell>
          <cell r="O2615">
            <v>179.9</v>
          </cell>
        </row>
        <row r="2616">
          <cell r="A2616" t="str">
            <v>QC24A578</v>
          </cell>
          <cell r="B2616" t="str">
            <v>PT CABALLERO</v>
          </cell>
          <cell r="C2616" t="str">
            <v>PLAYERA</v>
          </cell>
          <cell r="D2616" t="str">
            <v>CLEAN</v>
          </cell>
          <cell r="E2616" t="str">
            <v>OTOÑO / INVIERNO</v>
          </cell>
          <cell r="F2616">
            <v>2019</v>
          </cell>
          <cell r="G2616" t="str">
            <v>26 SEMANA</v>
          </cell>
          <cell r="H2616" t="str">
            <v>CUELLO REDONDO</v>
          </cell>
          <cell r="I2616" t="str">
            <v>MANGA CORTA</v>
          </cell>
          <cell r="J2616" t="str">
            <v>REBAJAS</v>
          </cell>
          <cell r="K2616" t="str">
            <v>-</v>
          </cell>
          <cell r="L2616" t="str">
            <v>90'S STYLE</v>
          </cell>
          <cell r="M2616" t="str">
            <v>LANZAMIENTO</v>
          </cell>
          <cell r="N2616" t="str">
            <v>FASHION COLLECTION</v>
          </cell>
          <cell r="O2616">
            <v>119.9</v>
          </cell>
        </row>
        <row r="2617">
          <cell r="A2617" t="str">
            <v>QC24A579</v>
          </cell>
          <cell r="B2617" t="str">
            <v>PT CABALLERO</v>
          </cell>
          <cell r="C2617" t="str">
            <v>PLAYERA</v>
          </cell>
          <cell r="D2617" t="str">
            <v>CLEAN</v>
          </cell>
          <cell r="E2617" t="str">
            <v>OTOÑO / INVIERNO</v>
          </cell>
          <cell r="F2617">
            <v>2019</v>
          </cell>
          <cell r="G2617" t="str">
            <v>33 SEMANA</v>
          </cell>
          <cell r="H2617" t="str">
            <v>CUELLO REDONDO</v>
          </cell>
          <cell r="I2617" t="str">
            <v>MANGA CORTA</v>
          </cell>
          <cell r="J2617" t="str">
            <v>REBAJAS</v>
          </cell>
          <cell r="K2617" t="str">
            <v>-</v>
          </cell>
          <cell r="L2617" t="str">
            <v>90'S STYLE</v>
          </cell>
          <cell r="M2617" t="str">
            <v>LANZAMIENTO</v>
          </cell>
          <cell r="N2617" t="str">
            <v>FASHION COLLECTION</v>
          </cell>
          <cell r="O2617">
            <v>99.9</v>
          </cell>
        </row>
        <row r="2618">
          <cell r="A2618" t="str">
            <v>QC24A580</v>
          </cell>
          <cell r="B2618" t="str">
            <v>PT CABALLERO</v>
          </cell>
          <cell r="C2618" t="str">
            <v>PLAYERA</v>
          </cell>
          <cell r="D2618" t="str">
            <v>CORE</v>
          </cell>
          <cell r="E2618" t="str">
            <v>OTOÑO / INVIERNO</v>
          </cell>
          <cell r="F2618">
            <v>2019</v>
          </cell>
          <cell r="G2618" t="str">
            <v>30 SEMANA</v>
          </cell>
          <cell r="H2618" t="str">
            <v>CUELLO REDONDO</v>
          </cell>
          <cell r="I2618" t="str">
            <v>MANGA CORTA</v>
          </cell>
          <cell r="J2618" t="str">
            <v>REBAJAS</v>
          </cell>
          <cell r="K2618" t="str">
            <v>-</v>
          </cell>
          <cell r="L2618" t="str">
            <v>90'S STYLE</v>
          </cell>
          <cell r="M2618" t="str">
            <v>LANZAMIENTO</v>
          </cell>
          <cell r="N2618" t="str">
            <v>FASHION COLLECTION</v>
          </cell>
          <cell r="O2618">
            <v>129.9</v>
          </cell>
        </row>
        <row r="2619">
          <cell r="A2619" t="str">
            <v>QC24A581</v>
          </cell>
          <cell r="B2619" t="str">
            <v>PT CABALLERO</v>
          </cell>
          <cell r="C2619" t="str">
            <v>PLAYERA</v>
          </cell>
          <cell r="D2619" t="str">
            <v>CORE</v>
          </cell>
          <cell r="E2619" t="str">
            <v>OTOÑO / INVIERNO</v>
          </cell>
          <cell r="F2619">
            <v>2019</v>
          </cell>
          <cell r="G2619" t="str">
            <v>34 SEMANA</v>
          </cell>
          <cell r="H2619" t="str">
            <v>POLO</v>
          </cell>
          <cell r="I2619" t="str">
            <v>MANGA CORTA</v>
          </cell>
          <cell r="J2619" t="str">
            <v>REBAJAS</v>
          </cell>
          <cell r="K2619" t="str">
            <v>-</v>
          </cell>
          <cell r="L2619" t="str">
            <v>CAMBRIDGE</v>
          </cell>
          <cell r="M2619" t="str">
            <v>LANZAMIENTO</v>
          </cell>
          <cell r="N2619" t="str">
            <v>THREE ROSES MANUFACTURING SA</v>
          </cell>
          <cell r="O2619">
            <v>199.9</v>
          </cell>
        </row>
        <row r="2620">
          <cell r="A2620" t="str">
            <v>QC24A582</v>
          </cell>
          <cell r="B2620" t="str">
            <v>PT CABALLERO</v>
          </cell>
          <cell r="C2620" t="str">
            <v>PLAYERA</v>
          </cell>
          <cell r="D2620" t="str">
            <v>ADVANCE</v>
          </cell>
          <cell r="E2620" t="str">
            <v>OTOÑO / INVIERNO</v>
          </cell>
          <cell r="F2620">
            <v>2019</v>
          </cell>
          <cell r="G2620" t="str">
            <v>34 SEMANA</v>
          </cell>
          <cell r="H2620" t="str">
            <v>CUELLO REDONDO</v>
          </cell>
          <cell r="I2620" t="str">
            <v>MANGA CORTA</v>
          </cell>
          <cell r="J2620" t="str">
            <v>REBAJAS</v>
          </cell>
          <cell r="K2620" t="str">
            <v>-</v>
          </cell>
          <cell r="L2620" t="str">
            <v>90'S STYLE</v>
          </cell>
          <cell r="M2620" t="str">
            <v>LANZAMIENTO</v>
          </cell>
          <cell r="N2620" t="str">
            <v>ECO APPAREL SA DE CV</v>
          </cell>
          <cell r="O2620">
            <v>149.9</v>
          </cell>
        </row>
        <row r="2621">
          <cell r="A2621" t="str">
            <v>QC24A583</v>
          </cell>
          <cell r="B2621" t="str">
            <v>PT CABALLERO</v>
          </cell>
          <cell r="C2621" t="str">
            <v>PLAYERA</v>
          </cell>
          <cell r="D2621" t="str">
            <v>CORE</v>
          </cell>
          <cell r="E2621" t="str">
            <v>OTOÑO / INVIERNO</v>
          </cell>
          <cell r="F2621">
            <v>2019</v>
          </cell>
          <cell r="G2621" t="str">
            <v>36 SEMANA</v>
          </cell>
          <cell r="H2621" t="str">
            <v>CUELLO REDONDO</v>
          </cell>
          <cell r="I2621" t="str">
            <v>MANGA CORTA</v>
          </cell>
          <cell r="J2621" t="str">
            <v>REBAJAS</v>
          </cell>
          <cell r="K2621" t="str">
            <v>-</v>
          </cell>
          <cell r="L2621" t="str">
            <v>ATEMPORAL</v>
          </cell>
          <cell r="M2621" t="str">
            <v>LANZAMIENTO</v>
          </cell>
          <cell r="N2621" t="str">
            <v>FASHION COLLECTION</v>
          </cell>
          <cell r="O2621">
            <v>129.9</v>
          </cell>
        </row>
        <row r="2622">
          <cell r="A2622" t="str">
            <v>QC24A584</v>
          </cell>
          <cell r="B2622" t="str">
            <v>PT CABALLERO</v>
          </cell>
          <cell r="C2622" t="str">
            <v>PLAYERA</v>
          </cell>
          <cell r="D2622" t="str">
            <v>ADVANCE</v>
          </cell>
          <cell r="E2622" t="str">
            <v>OTOÑO / INVIERNO</v>
          </cell>
          <cell r="F2622">
            <v>2019</v>
          </cell>
          <cell r="G2622" t="str">
            <v>29 SEMANA</v>
          </cell>
          <cell r="H2622" t="str">
            <v>CUELLO REDONDO</v>
          </cell>
          <cell r="I2622" t="str">
            <v>MANGA CORTA</v>
          </cell>
          <cell r="J2622" t="str">
            <v>REBAJAS</v>
          </cell>
          <cell r="K2622" t="str">
            <v>-</v>
          </cell>
          <cell r="L2622" t="str">
            <v>90'S STYLE</v>
          </cell>
          <cell r="M2622" t="str">
            <v>LANZAMIENTO</v>
          </cell>
          <cell r="N2622" t="str">
            <v>GRUPO PPYG DE MEXICO SA DE CV</v>
          </cell>
          <cell r="O2622">
            <v>229.9</v>
          </cell>
        </row>
        <row r="2623">
          <cell r="A2623" t="str">
            <v>QC24A585</v>
          </cell>
          <cell r="B2623" t="str">
            <v>PT CABALLERO</v>
          </cell>
          <cell r="C2623" t="str">
            <v>PLAYERA</v>
          </cell>
          <cell r="D2623" t="str">
            <v>ADVANCE</v>
          </cell>
          <cell r="E2623" t="str">
            <v>OTOÑO / INVIERNO</v>
          </cell>
          <cell r="F2623">
            <v>2019</v>
          </cell>
          <cell r="G2623" t="str">
            <v>33 SEMANA</v>
          </cell>
          <cell r="H2623" t="str">
            <v>POLO</v>
          </cell>
          <cell r="I2623" t="str">
            <v>MANGA CORTA</v>
          </cell>
          <cell r="J2623" t="str">
            <v>REBAJAS</v>
          </cell>
          <cell r="K2623" t="str">
            <v>PIQUE</v>
          </cell>
          <cell r="L2623" t="str">
            <v>CAMBRIDGE</v>
          </cell>
          <cell r="M2623" t="str">
            <v>LANZAMIENTO</v>
          </cell>
          <cell r="N2623" t="str">
            <v>GRUPO PPYG DE MEXICO SA DE CV</v>
          </cell>
          <cell r="O2623">
            <v>249.9</v>
          </cell>
        </row>
        <row r="2624">
          <cell r="A2624" t="str">
            <v>QC24A587</v>
          </cell>
          <cell r="B2624" t="str">
            <v>PT CABALLERO</v>
          </cell>
          <cell r="C2624" t="str">
            <v>PLAYERA</v>
          </cell>
          <cell r="D2624" t="str">
            <v>CLEAN</v>
          </cell>
          <cell r="E2624" t="str">
            <v>OTOÑO / INVIERNO</v>
          </cell>
          <cell r="F2624">
            <v>2019</v>
          </cell>
          <cell r="G2624" t="str">
            <v>35 SEMANA</v>
          </cell>
          <cell r="H2624" t="str">
            <v>CUELLO REDONDO</v>
          </cell>
          <cell r="I2624" t="str">
            <v>MANGA CORTA</v>
          </cell>
          <cell r="J2624" t="str">
            <v>REBAJAS</v>
          </cell>
          <cell r="K2624" t="str">
            <v>CHIFON</v>
          </cell>
          <cell r="L2624" t="str">
            <v>-</v>
          </cell>
          <cell r="M2624" t="str">
            <v>LANZAMIENTO</v>
          </cell>
          <cell r="N2624" t="str">
            <v>FASHION COLLECTION</v>
          </cell>
          <cell r="O2624">
            <v>119.9</v>
          </cell>
        </row>
        <row r="2625">
          <cell r="A2625" t="str">
            <v>QC24A588</v>
          </cell>
          <cell r="B2625" t="str">
            <v>PT CABALLERO</v>
          </cell>
          <cell r="C2625" t="str">
            <v>PLAYERA</v>
          </cell>
          <cell r="D2625" t="str">
            <v>TRENDY</v>
          </cell>
          <cell r="E2625" t="str">
            <v>OTOÑO / INVIERNO</v>
          </cell>
          <cell r="F2625">
            <v>2019</v>
          </cell>
          <cell r="G2625" t="str">
            <v>43 SEMANA</v>
          </cell>
          <cell r="H2625" t="str">
            <v>CUELLO REDONDO</v>
          </cell>
          <cell r="I2625" t="str">
            <v>MANGA CORTA</v>
          </cell>
          <cell r="J2625" t="str">
            <v>REBAJAS</v>
          </cell>
          <cell r="K2625" t="str">
            <v>CHIFON</v>
          </cell>
          <cell r="L2625" t="str">
            <v>-</v>
          </cell>
          <cell r="M2625" t="str">
            <v>LANZAMIENTO</v>
          </cell>
          <cell r="N2625" t="str">
            <v>FASHION COLLECTION</v>
          </cell>
          <cell r="O2625">
            <v>119.9</v>
          </cell>
        </row>
        <row r="2626">
          <cell r="A2626" t="str">
            <v>QC24A590</v>
          </cell>
          <cell r="B2626" t="str">
            <v>PT CABALLERO</v>
          </cell>
          <cell r="C2626" t="str">
            <v>PLAYERA</v>
          </cell>
          <cell r="D2626" t="str">
            <v>ADVANCE</v>
          </cell>
          <cell r="E2626" t="str">
            <v>OTOÑO / INVIERNO</v>
          </cell>
          <cell r="F2626">
            <v>2019</v>
          </cell>
          <cell r="G2626" t="str">
            <v>31 SEMANA</v>
          </cell>
          <cell r="H2626" t="str">
            <v>CUELLO REDONDO</v>
          </cell>
          <cell r="I2626" t="str">
            <v>MANGA CORTA</v>
          </cell>
          <cell r="J2626" t="str">
            <v>REBAJAS</v>
          </cell>
          <cell r="K2626" t="str">
            <v>CHIFON</v>
          </cell>
          <cell r="L2626" t="str">
            <v>-</v>
          </cell>
          <cell r="M2626" t="str">
            <v>LANZAMIENTO</v>
          </cell>
          <cell r="N2626" t="str">
            <v>GRUPO PPYG DE MEXICO SA DE CV</v>
          </cell>
          <cell r="O2626">
            <v>189.9</v>
          </cell>
        </row>
        <row r="2627">
          <cell r="A2627" t="str">
            <v>QC24A591</v>
          </cell>
          <cell r="B2627" t="str">
            <v>PT CABALLERO</v>
          </cell>
          <cell r="C2627" t="str">
            <v>PLAYERA</v>
          </cell>
          <cell r="D2627" t="str">
            <v>ADVANCE</v>
          </cell>
          <cell r="E2627" t="str">
            <v>OTOÑO / INVIERNO</v>
          </cell>
          <cell r="F2627">
            <v>2019</v>
          </cell>
          <cell r="G2627" t="str">
            <v>35 SEMANA</v>
          </cell>
          <cell r="H2627" t="str">
            <v>CUELLO REDONDO</v>
          </cell>
          <cell r="I2627" t="str">
            <v>MANGA CORTA</v>
          </cell>
          <cell r="J2627" t="str">
            <v>REBAJAS</v>
          </cell>
          <cell r="K2627" t="str">
            <v>CHIFON</v>
          </cell>
          <cell r="L2627" t="str">
            <v>CIUDADES</v>
          </cell>
          <cell r="M2627" t="str">
            <v>LANZAMIENTO</v>
          </cell>
          <cell r="N2627" t="str">
            <v>GRUPO PPYG DE MEXICO SA DE CV</v>
          </cell>
          <cell r="O2627">
            <v>169.9</v>
          </cell>
        </row>
        <row r="2628">
          <cell r="A2628" t="str">
            <v>QC24A592</v>
          </cell>
          <cell r="B2628" t="str">
            <v>PT CABALLERO</v>
          </cell>
          <cell r="C2628" t="str">
            <v>PLAYERA</v>
          </cell>
          <cell r="D2628" t="str">
            <v>ADVANCE</v>
          </cell>
          <cell r="E2628" t="str">
            <v>OTOÑO / INVIERNO</v>
          </cell>
          <cell r="F2628">
            <v>2019</v>
          </cell>
          <cell r="G2628" t="str">
            <v>31 SEMANA</v>
          </cell>
          <cell r="H2628" t="str">
            <v>CUELLO REDONDO</v>
          </cell>
          <cell r="I2628" t="str">
            <v>MANGA CORTA</v>
          </cell>
          <cell r="J2628" t="str">
            <v>REBAJAS</v>
          </cell>
          <cell r="K2628" t="str">
            <v>CHIFON</v>
          </cell>
          <cell r="L2628" t="str">
            <v>-</v>
          </cell>
          <cell r="M2628" t="str">
            <v>LANZAMIENTO</v>
          </cell>
          <cell r="N2628" t="str">
            <v>GRUPO PPYG DE MEXICO SA DE CV</v>
          </cell>
          <cell r="O2628">
            <v>189.9</v>
          </cell>
        </row>
        <row r="2629">
          <cell r="A2629" t="str">
            <v>QC24A593</v>
          </cell>
          <cell r="B2629" t="str">
            <v>PT CABALLERO</v>
          </cell>
          <cell r="C2629" t="str">
            <v>PLAYERA</v>
          </cell>
          <cell r="D2629" t="str">
            <v>ADVANCE</v>
          </cell>
          <cell r="E2629" t="str">
            <v>OTOÑO / INVIERNO</v>
          </cell>
          <cell r="F2629">
            <v>2019</v>
          </cell>
          <cell r="G2629" t="str">
            <v>37 SEMANA</v>
          </cell>
          <cell r="H2629" t="str">
            <v>CUELLO REDONDO</v>
          </cell>
          <cell r="I2629" t="str">
            <v>MANGA CORTA</v>
          </cell>
          <cell r="J2629" t="str">
            <v>REBAJAS</v>
          </cell>
          <cell r="K2629" t="str">
            <v>CHIFON</v>
          </cell>
          <cell r="L2629" t="str">
            <v>CAMBRIDGE</v>
          </cell>
          <cell r="M2629" t="str">
            <v>LANZAMIENTO</v>
          </cell>
          <cell r="N2629" t="str">
            <v>GRUPO PPYG DE MEXICO SA DE CV</v>
          </cell>
          <cell r="O2629">
            <v>199.9</v>
          </cell>
        </row>
        <row r="2630">
          <cell r="A2630" t="str">
            <v>QC24A594</v>
          </cell>
          <cell r="B2630" t="str">
            <v>PT CABALLERO</v>
          </cell>
          <cell r="C2630" t="str">
            <v>PLAYERA</v>
          </cell>
          <cell r="D2630" t="str">
            <v>ADVANCE</v>
          </cell>
          <cell r="E2630" t="str">
            <v>OTOÑO / INVIERNO</v>
          </cell>
          <cell r="F2630">
            <v>2019</v>
          </cell>
          <cell r="G2630" t="str">
            <v>33 SEMANA</v>
          </cell>
          <cell r="H2630" t="str">
            <v>CUELLO REDONDO</v>
          </cell>
          <cell r="I2630" t="str">
            <v>MANGA CORTA</v>
          </cell>
          <cell r="J2630" t="str">
            <v>REBAJAS</v>
          </cell>
          <cell r="K2630" t="str">
            <v>CHIFON</v>
          </cell>
          <cell r="L2630" t="str">
            <v>90'S STYLE</v>
          </cell>
          <cell r="M2630" t="str">
            <v>LANZAMIENTO</v>
          </cell>
          <cell r="N2630" t="str">
            <v>GRUPO PPYG DE MEXICO SA DE CV</v>
          </cell>
          <cell r="O2630">
            <v>229.9</v>
          </cell>
        </row>
        <row r="2631">
          <cell r="A2631" t="str">
            <v>QC24A595</v>
          </cell>
          <cell r="B2631" t="str">
            <v>PT CABALLERO</v>
          </cell>
          <cell r="C2631" t="str">
            <v>PLAYERA</v>
          </cell>
          <cell r="D2631" t="str">
            <v>ADVANCE</v>
          </cell>
          <cell r="E2631" t="str">
            <v>OTOÑO / INVIERNO</v>
          </cell>
          <cell r="F2631">
            <v>2019</v>
          </cell>
          <cell r="G2631" t="str">
            <v>52 SEMANA</v>
          </cell>
          <cell r="H2631" t="str">
            <v>POLO</v>
          </cell>
          <cell r="I2631" t="str">
            <v>MANGA CORTA</v>
          </cell>
          <cell r="J2631" t="str">
            <v>REBAJAS</v>
          </cell>
          <cell r="K2631" t="str">
            <v>CHIFON</v>
          </cell>
          <cell r="L2631" t="str">
            <v>FORCE</v>
          </cell>
          <cell r="M2631" t="str">
            <v>LANZAMIENTO</v>
          </cell>
          <cell r="N2631" t="str">
            <v>SHANTELI SA DE CV</v>
          </cell>
          <cell r="O2631">
            <v>349.9</v>
          </cell>
        </row>
        <row r="2632">
          <cell r="A2632" t="str">
            <v>QC24A596</v>
          </cell>
          <cell r="B2632" t="str">
            <v>PT CABALLERO</v>
          </cell>
          <cell r="C2632" t="str">
            <v>PLAYERA</v>
          </cell>
          <cell r="D2632" t="str">
            <v>ADVANCE</v>
          </cell>
          <cell r="E2632" t="str">
            <v>OTOÑO / INVIERNO</v>
          </cell>
          <cell r="F2632">
            <v>2019</v>
          </cell>
          <cell r="G2632" t="str">
            <v>47 SEMANA</v>
          </cell>
          <cell r="H2632" t="str">
            <v>POLO</v>
          </cell>
          <cell r="I2632" t="str">
            <v>MANGA CORTA</v>
          </cell>
          <cell r="J2632" t="str">
            <v>REBAJAS</v>
          </cell>
          <cell r="K2632" t="str">
            <v>PIQUE</v>
          </cell>
          <cell r="L2632" t="str">
            <v>FORCE</v>
          </cell>
          <cell r="M2632" t="str">
            <v>LANZAMIENTO</v>
          </cell>
          <cell r="N2632" t="str">
            <v>SHANTELI SA DE CV</v>
          </cell>
          <cell r="O2632">
            <v>299.89999999999998</v>
          </cell>
        </row>
        <row r="2633">
          <cell r="A2633" t="str">
            <v>QC24A600</v>
          </cell>
          <cell r="B2633" t="str">
            <v>PT CABALLERO</v>
          </cell>
          <cell r="C2633" t="str">
            <v>PLAYERA</v>
          </cell>
          <cell r="D2633" t="str">
            <v>ADVANCE</v>
          </cell>
          <cell r="E2633" t="str">
            <v>OTOÑO / INVIERNO</v>
          </cell>
          <cell r="F2633">
            <v>2019</v>
          </cell>
          <cell r="G2633" t="str">
            <v>36 SEMANA</v>
          </cell>
          <cell r="H2633" t="str">
            <v>CUELLO REDONDO</v>
          </cell>
          <cell r="I2633" t="str">
            <v>MANGA CORTA</v>
          </cell>
          <cell r="J2633" t="str">
            <v>REBAJAS</v>
          </cell>
          <cell r="K2633" t="str">
            <v>CHIFON</v>
          </cell>
          <cell r="L2633" t="str">
            <v>CAMBRIDGE</v>
          </cell>
          <cell r="M2633" t="str">
            <v>LANZAMIENTO</v>
          </cell>
          <cell r="N2633" t="str">
            <v>CHRYSALIS SA DE CV</v>
          </cell>
          <cell r="O2633">
            <v>229.9</v>
          </cell>
        </row>
        <row r="2634">
          <cell r="A2634" t="str">
            <v>QC24A602</v>
          </cell>
          <cell r="B2634" t="str">
            <v>PT CABALLERO</v>
          </cell>
          <cell r="C2634" t="str">
            <v>PLAYERA</v>
          </cell>
          <cell r="D2634" t="str">
            <v>ADVANCE</v>
          </cell>
          <cell r="E2634" t="str">
            <v>OTOÑO / INVIERNO</v>
          </cell>
          <cell r="F2634">
            <v>2019</v>
          </cell>
          <cell r="G2634" t="str">
            <v>36 SEMANA</v>
          </cell>
          <cell r="H2634" t="str">
            <v>CUELLO REDONDO</v>
          </cell>
          <cell r="I2634" t="str">
            <v>MANGA CORTA</v>
          </cell>
          <cell r="J2634" t="str">
            <v>REBAJAS</v>
          </cell>
          <cell r="K2634" t="str">
            <v>CHIFON</v>
          </cell>
          <cell r="L2634" t="str">
            <v>CAMBRIDGE</v>
          </cell>
          <cell r="M2634" t="str">
            <v>LANZAMIENTO</v>
          </cell>
          <cell r="N2634" t="str">
            <v>GRUPO PPYG DE MEXICO SA DE CV</v>
          </cell>
          <cell r="O2634">
            <v>229.9</v>
          </cell>
        </row>
        <row r="2635">
          <cell r="A2635" t="str">
            <v>QC24A603</v>
          </cell>
          <cell r="B2635" t="str">
            <v>PT CABALLERO</v>
          </cell>
          <cell r="C2635" t="str">
            <v>PLAYERA</v>
          </cell>
          <cell r="D2635" t="str">
            <v>ADVANCE</v>
          </cell>
          <cell r="E2635" t="str">
            <v>OTOÑO / INVIERNO</v>
          </cell>
          <cell r="F2635">
            <v>2019</v>
          </cell>
          <cell r="G2635" t="str">
            <v>31 SEMANA</v>
          </cell>
          <cell r="H2635" t="str">
            <v>CUELLO REDONDO</v>
          </cell>
          <cell r="I2635" t="str">
            <v>MANGA CORTA</v>
          </cell>
          <cell r="J2635" t="str">
            <v>REBAJAS</v>
          </cell>
          <cell r="K2635" t="str">
            <v>CHIFON</v>
          </cell>
          <cell r="L2635" t="str">
            <v>-</v>
          </cell>
          <cell r="M2635" t="str">
            <v>LANZAMIENTO</v>
          </cell>
          <cell r="N2635" t="str">
            <v>GRUPO PPYG DE MEXICO SA DE CV</v>
          </cell>
          <cell r="O2635">
            <v>189.9</v>
          </cell>
        </row>
        <row r="2636">
          <cell r="A2636" t="str">
            <v>QC24A604</v>
          </cell>
          <cell r="B2636" t="str">
            <v>PT CABALLERO</v>
          </cell>
          <cell r="C2636" t="str">
            <v>PLAYERA</v>
          </cell>
          <cell r="D2636" t="str">
            <v>ADVANCE</v>
          </cell>
          <cell r="E2636" t="str">
            <v>OTOÑO / INVIERNO</v>
          </cell>
          <cell r="F2636">
            <v>2019</v>
          </cell>
          <cell r="G2636" t="str">
            <v>31 SEMANA</v>
          </cell>
          <cell r="H2636" t="str">
            <v>CUELLO REDONDO</v>
          </cell>
          <cell r="I2636" t="str">
            <v>MANGA CORTA</v>
          </cell>
          <cell r="J2636" t="str">
            <v>REBAJAS</v>
          </cell>
          <cell r="K2636" t="str">
            <v>CHIFON</v>
          </cell>
          <cell r="L2636" t="str">
            <v>-</v>
          </cell>
          <cell r="M2636" t="str">
            <v>LANZAMIENTO</v>
          </cell>
          <cell r="N2636" t="str">
            <v>GRUPO PPYG DE MEXICO SA DE CV</v>
          </cell>
          <cell r="O2636">
            <v>189.9</v>
          </cell>
        </row>
        <row r="2637">
          <cell r="A2637" t="str">
            <v>QC24A605</v>
          </cell>
          <cell r="B2637" t="str">
            <v>PT CABALLERO</v>
          </cell>
          <cell r="C2637" t="str">
            <v>PLAYERA</v>
          </cell>
          <cell r="D2637" t="str">
            <v>ADVANCE</v>
          </cell>
          <cell r="E2637" t="str">
            <v>OTOÑO / INVIERNO</v>
          </cell>
          <cell r="F2637">
            <v>2019</v>
          </cell>
          <cell r="G2637" t="str">
            <v>34 SEMANA</v>
          </cell>
          <cell r="H2637" t="str">
            <v>CUELLO REDONDO</v>
          </cell>
          <cell r="I2637" t="str">
            <v>MANGA CORTA</v>
          </cell>
          <cell r="J2637" t="str">
            <v>REBAJAS</v>
          </cell>
          <cell r="K2637" t="str">
            <v>CHIFON</v>
          </cell>
          <cell r="L2637" t="str">
            <v>-</v>
          </cell>
          <cell r="M2637" t="str">
            <v>LANZAMIENTO</v>
          </cell>
          <cell r="N2637" t="str">
            <v>GRUPO PPYG DE MEXICO SA DE CV</v>
          </cell>
          <cell r="O2637">
            <v>189.9</v>
          </cell>
        </row>
        <row r="2638">
          <cell r="A2638" t="str">
            <v>QC24A606</v>
          </cell>
          <cell r="B2638" t="str">
            <v>PT CABALLERO</v>
          </cell>
          <cell r="C2638" t="str">
            <v>PLAYERA</v>
          </cell>
          <cell r="D2638" t="str">
            <v>ADVANCE</v>
          </cell>
          <cell r="E2638" t="str">
            <v>OTOÑO / INVIERNO</v>
          </cell>
          <cell r="F2638">
            <v>2019</v>
          </cell>
          <cell r="G2638" t="str">
            <v>35 SEMANA</v>
          </cell>
          <cell r="H2638" t="str">
            <v>CUELLO REDONDO</v>
          </cell>
          <cell r="I2638" t="str">
            <v>MANGA CORTA</v>
          </cell>
          <cell r="J2638" t="str">
            <v>REBAJAS</v>
          </cell>
          <cell r="K2638" t="str">
            <v>CHIFON</v>
          </cell>
          <cell r="L2638" t="str">
            <v>-</v>
          </cell>
          <cell r="M2638" t="str">
            <v>LANZAMIENTO</v>
          </cell>
          <cell r="N2638" t="str">
            <v>GRUPO PPYG DE MEXICO SA DE CV</v>
          </cell>
          <cell r="O2638">
            <v>189.9</v>
          </cell>
        </row>
        <row r="2639">
          <cell r="A2639" t="str">
            <v>QC24A608</v>
          </cell>
          <cell r="B2639" t="str">
            <v>PT CABALLERO</v>
          </cell>
          <cell r="C2639" t="str">
            <v>PLAYERA</v>
          </cell>
          <cell r="D2639" t="str">
            <v>ADVANCE</v>
          </cell>
          <cell r="E2639" t="str">
            <v>OTOÑO / INVIERNO</v>
          </cell>
          <cell r="F2639">
            <v>2019</v>
          </cell>
          <cell r="G2639" t="str">
            <v>31 SEMANA</v>
          </cell>
          <cell r="H2639" t="str">
            <v>CUELLO REDONDO</v>
          </cell>
          <cell r="I2639" t="str">
            <v>MANGA CORTA</v>
          </cell>
          <cell r="J2639" t="str">
            <v>REBAJAS</v>
          </cell>
          <cell r="K2639" t="str">
            <v>CHIFON</v>
          </cell>
          <cell r="L2639" t="str">
            <v>-</v>
          </cell>
          <cell r="M2639" t="str">
            <v>LANZAMIENTO</v>
          </cell>
          <cell r="N2639" t="str">
            <v>GRUPO PPYG DE MEXICO SA DE CV</v>
          </cell>
          <cell r="O2639">
            <v>189.9</v>
          </cell>
        </row>
        <row r="2640">
          <cell r="A2640" t="str">
            <v>QC24A609</v>
          </cell>
          <cell r="B2640" t="str">
            <v>PT CABALLERO</v>
          </cell>
          <cell r="C2640" t="str">
            <v>PLAYERA</v>
          </cell>
          <cell r="D2640" t="str">
            <v>ADVANCE</v>
          </cell>
          <cell r="E2640" t="str">
            <v>OTOÑO / INVIERNO</v>
          </cell>
          <cell r="F2640">
            <v>2019</v>
          </cell>
          <cell r="G2640" t="str">
            <v>42 SEMANA</v>
          </cell>
          <cell r="H2640" t="str">
            <v>POLO</v>
          </cell>
          <cell r="I2640" t="str">
            <v>MANGA CORTA</v>
          </cell>
          <cell r="J2640" t="str">
            <v>REBAJAS</v>
          </cell>
          <cell r="K2640" t="str">
            <v>PIQUE</v>
          </cell>
          <cell r="L2640" t="str">
            <v>VINTAGE</v>
          </cell>
          <cell r="M2640" t="str">
            <v>LANZAMIENTO</v>
          </cell>
          <cell r="N2640" t="str">
            <v>SHANTELI SA DE CV</v>
          </cell>
          <cell r="O2640">
            <v>299.89999999999998</v>
          </cell>
        </row>
        <row r="2641">
          <cell r="A2641" t="str">
            <v>QC24A610</v>
          </cell>
          <cell r="B2641" t="str">
            <v>PT CABALLERO</v>
          </cell>
          <cell r="C2641" t="str">
            <v>PLAYERA</v>
          </cell>
          <cell r="D2641" t="str">
            <v>ADVANCE</v>
          </cell>
          <cell r="E2641" t="str">
            <v>OTOÑO / INVIERNO</v>
          </cell>
          <cell r="F2641">
            <v>2019</v>
          </cell>
          <cell r="G2641" t="str">
            <v>42 SEMANA</v>
          </cell>
          <cell r="H2641" t="str">
            <v>POLO</v>
          </cell>
          <cell r="I2641" t="str">
            <v>MANGA CORTA</v>
          </cell>
          <cell r="J2641" t="str">
            <v>REBAJAS</v>
          </cell>
          <cell r="K2641" t="str">
            <v>PIQUE</v>
          </cell>
          <cell r="L2641" t="str">
            <v>VINTAGE</v>
          </cell>
          <cell r="M2641" t="str">
            <v>LANZAMIENTO</v>
          </cell>
          <cell r="N2641" t="str">
            <v>SHANTELI SA DE CV</v>
          </cell>
          <cell r="O2641">
            <v>349.9</v>
          </cell>
        </row>
        <row r="2642">
          <cell r="A2642" t="str">
            <v>QC24A612</v>
          </cell>
          <cell r="B2642" t="str">
            <v>PT CABALLERO</v>
          </cell>
          <cell r="C2642" t="str">
            <v>PLAYERA</v>
          </cell>
          <cell r="D2642" t="str">
            <v>CLEAN</v>
          </cell>
          <cell r="E2642" t="str">
            <v>OTOÑO / INVIERNO</v>
          </cell>
          <cell r="F2642">
            <v>2019</v>
          </cell>
          <cell r="G2642" t="str">
            <v>42 SEMANA</v>
          </cell>
          <cell r="H2642" t="str">
            <v>CUELLO REDONDO</v>
          </cell>
          <cell r="I2642" t="str">
            <v>MANGA CORTA</v>
          </cell>
          <cell r="J2642" t="str">
            <v>REBAJAS</v>
          </cell>
          <cell r="K2642" t="str">
            <v>CHIFON</v>
          </cell>
          <cell r="L2642" t="str">
            <v>ATEMPORAL</v>
          </cell>
          <cell r="M2642" t="str">
            <v>LANZAMIENTO</v>
          </cell>
          <cell r="N2642" t="str">
            <v>FASHION COLLECTION</v>
          </cell>
          <cell r="O2642">
            <v>119.9</v>
          </cell>
        </row>
        <row r="2643">
          <cell r="A2643" t="str">
            <v>QC24A615</v>
          </cell>
          <cell r="B2643" t="str">
            <v>PT CABALLERO</v>
          </cell>
          <cell r="C2643" t="str">
            <v>PLAYERA</v>
          </cell>
          <cell r="D2643" t="str">
            <v>CORE</v>
          </cell>
          <cell r="E2643" t="str">
            <v>OTOÑO / INVIERNO</v>
          </cell>
          <cell r="F2643">
            <v>2019</v>
          </cell>
          <cell r="G2643" t="str">
            <v>43 SEMANA</v>
          </cell>
          <cell r="H2643" t="str">
            <v>POLO</v>
          </cell>
          <cell r="I2643" t="str">
            <v>MANGA CORTA</v>
          </cell>
          <cell r="J2643" t="str">
            <v>REBAJAS</v>
          </cell>
          <cell r="K2643" t="str">
            <v>-</v>
          </cell>
          <cell r="L2643" t="str">
            <v>VINTAGE</v>
          </cell>
          <cell r="M2643" t="str">
            <v>LANZAMIENTO</v>
          </cell>
          <cell r="N2643" t="str">
            <v>THREE ROSES MANUFACTURING SA</v>
          </cell>
          <cell r="O2643">
            <v>199.9</v>
          </cell>
        </row>
        <row r="2644">
          <cell r="A2644" t="str">
            <v>QC24A616</v>
          </cell>
          <cell r="B2644" t="str">
            <v>PT CABALLERO</v>
          </cell>
          <cell r="C2644" t="str">
            <v>PLAYERA</v>
          </cell>
          <cell r="D2644" t="str">
            <v>ADVANCE</v>
          </cell>
          <cell r="E2644" t="str">
            <v>OTOÑO / INVIERNO</v>
          </cell>
          <cell r="F2644">
            <v>2019</v>
          </cell>
          <cell r="G2644" t="str">
            <v>41 SEMANA</v>
          </cell>
          <cell r="H2644" t="str">
            <v>CUELLO REDONDO</v>
          </cell>
          <cell r="I2644" t="str">
            <v>MANGA CORTA</v>
          </cell>
          <cell r="J2644" t="str">
            <v>REBAJAS</v>
          </cell>
          <cell r="K2644" t="str">
            <v>-</v>
          </cell>
          <cell r="L2644" t="str">
            <v>-</v>
          </cell>
          <cell r="M2644" t="str">
            <v>LANZAMIENTO</v>
          </cell>
          <cell r="N2644" t="str">
            <v>TRUENO CORPORACION SA DE CV</v>
          </cell>
          <cell r="O2644">
            <v>199.9</v>
          </cell>
        </row>
        <row r="2645">
          <cell r="A2645" t="str">
            <v>QC24A617</v>
          </cell>
          <cell r="B2645" t="str">
            <v>PT CABALLERO</v>
          </cell>
          <cell r="C2645" t="str">
            <v>PLAYERA</v>
          </cell>
          <cell r="D2645" t="str">
            <v>ADVANCE</v>
          </cell>
          <cell r="E2645" t="str">
            <v>OTOÑO / INVIERNO</v>
          </cell>
          <cell r="F2645">
            <v>2019</v>
          </cell>
          <cell r="G2645" t="str">
            <v>41 SEMANA</v>
          </cell>
          <cell r="H2645" t="str">
            <v>CUELLO REDONDO</v>
          </cell>
          <cell r="I2645" t="str">
            <v>MANGA CORTA</v>
          </cell>
          <cell r="J2645" t="str">
            <v>REBAJAS</v>
          </cell>
          <cell r="K2645" t="str">
            <v>-</v>
          </cell>
          <cell r="L2645" t="str">
            <v>-</v>
          </cell>
          <cell r="M2645" t="str">
            <v>LANZAMIENTO</v>
          </cell>
          <cell r="N2645" t="str">
            <v>TRUENO CORPORACION SA DE CV</v>
          </cell>
          <cell r="O2645">
            <v>199.9</v>
          </cell>
        </row>
        <row r="2646">
          <cell r="A2646" t="str">
            <v>QC24A618</v>
          </cell>
          <cell r="B2646" t="str">
            <v>PT CABALLERO</v>
          </cell>
          <cell r="C2646" t="str">
            <v>PLAYERA</v>
          </cell>
          <cell r="D2646" t="str">
            <v>ADVANCE</v>
          </cell>
          <cell r="E2646" t="str">
            <v>OTOÑO / INVIERNO</v>
          </cell>
          <cell r="F2646">
            <v>2019</v>
          </cell>
          <cell r="G2646" t="str">
            <v>41 SEMANA</v>
          </cell>
          <cell r="H2646" t="str">
            <v>CUELLO REDONDO</v>
          </cell>
          <cell r="I2646" t="str">
            <v>MANGA CORTA</v>
          </cell>
          <cell r="J2646" t="str">
            <v>REBAJAS</v>
          </cell>
          <cell r="K2646" t="str">
            <v>-</v>
          </cell>
          <cell r="L2646" t="str">
            <v>-</v>
          </cell>
          <cell r="M2646" t="str">
            <v>LANZAMIENTO</v>
          </cell>
          <cell r="N2646" t="str">
            <v>TRUENO CORPORACION SA DE CV</v>
          </cell>
          <cell r="O2646">
            <v>199.9</v>
          </cell>
        </row>
        <row r="2647">
          <cell r="A2647" t="str">
            <v>QC24A619</v>
          </cell>
          <cell r="B2647" t="str">
            <v>PT CABALLERO</v>
          </cell>
          <cell r="C2647" t="str">
            <v>PLAYERA</v>
          </cell>
          <cell r="D2647" t="str">
            <v>ADVANCE</v>
          </cell>
          <cell r="E2647" t="str">
            <v>OTOÑO / INVIERNO</v>
          </cell>
          <cell r="F2647">
            <v>2019</v>
          </cell>
          <cell r="G2647" t="str">
            <v>51 SEMANA</v>
          </cell>
          <cell r="H2647" t="str">
            <v>CUELLO REDONDO</v>
          </cell>
          <cell r="I2647" t="str">
            <v>MANGA CORTA</v>
          </cell>
          <cell r="J2647" t="str">
            <v>REBAJAS</v>
          </cell>
          <cell r="K2647" t="str">
            <v>-</v>
          </cell>
          <cell r="L2647" t="str">
            <v>-</v>
          </cell>
          <cell r="M2647" t="str">
            <v>LANZAMIENTO</v>
          </cell>
          <cell r="N2647" t="str">
            <v>TRUENO CORPORACION SA DE CV</v>
          </cell>
          <cell r="O2647">
            <v>199.9</v>
          </cell>
        </row>
        <row r="2648">
          <cell r="A2648" t="str">
            <v>QC24A620</v>
          </cell>
          <cell r="B2648" t="str">
            <v>PT CABALLERO</v>
          </cell>
          <cell r="C2648" t="str">
            <v>PLAYERA</v>
          </cell>
          <cell r="D2648" t="str">
            <v>ADVANCE</v>
          </cell>
          <cell r="E2648" t="str">
            <v>OTOÑO / INVIERNO</v>
          </cell>
          <cell r="F2648">
            <v>2019</v>
          </cell>
          <cell r="G2648" t="str">
            <v>51 SEMANA</v>
          </cell>
          <cell r="H2648" t="str">
            <v>CUELLO REDONDO</v>
          </cell>
          <cell r="I2648" t="str">
            <v>MANGA CORTA</v>
          </cell>
          <cell r="J2648" t="str">
            <v>REBAJAS</v>
          </cell>
          <cell r="K2648" t="str">
            <v>-</v>
          </cell>
          <cell r="L2648" t="str">
            <v>-</v>
          </cell>
          <cell r="M2648" t="str">
            <v>LANZAMIENTO</v>
          </cell>
          <cell r="N2648" t="str">
            <v>TRUENO CORPORACION SA DE CV</v>
          </cell>
          <cell r="O2648">
            <v>199.9</v>
          </cell>
        </row>
        <row r="2649">
          <cell r="A2649" t="str">
            <v>QC24A621</v>
          </cell>
          <cell r="B2649" t="str">
            <v>PT CABALLERO</v>
          </cell>
          <cell r="C2649" t="str">
            <v>PLAYERA</v>
          </cell>
          <cell r="D2649" t="str">
            <v>ADVANCE</v>
          </cell>
          <cell r="E2649" t="str">
            <v>OTOÑO / INVIERNO</v>
          </cell>
          <cell r="F2649">
            <v>2019</v>
          </cell>
          <cell r="G2649" t="str">
            <v>51 SEMANA</v>
          </cell>
          <cell r="H2649" t="str">
            <v>CUELLO REDONDO</v>
          </cell>
          <cell r="I2649" t="str">
            <v>MANGA CORTA</v>
          </cell>
          <cell r="J2649" t="str">
            <v>REBAJAS</v>
          </cell>
          <cell r="K2649" t="str">
            <v>-</v>
          </cell>
          <cell r="L2649" t="str">
            <v>-</v>
          </cell>
          <cell r="M2649" t="str">
            <v>LANZAMIENTO</v>
          </cell>
          <cell r="N2649" t="str">
            <v>TRUENO CORPORACION SA DE CV</v>
          </cell>
          <cell r="O2649">
            <v>199.9</v>
          </cell>
        </row>
        <row r="2650">
          <cell r="A2650" t="str">
            <v>QC24A622</v>
          </cell>
          <cell r="B2650" t="str">
            <v>PT CABALLERO</v>
          </cell>
          <cell r="C2650" t="str">
            <v>PLAYERA</v>
          </cell>
          <cell r="D2650" t="str">
            <v>ADVANCE</v>
          </cell>
          <cell r="E2650" t="str">
            <v>OTOÑO / INVIERNO</v>
          </cell>
          <cell r="F2650">
            <v>2019</v>
          </cell>
          <cell r="G2650" t="str">
            <v>42 SEMANA</v>
          </cell>
          <cell r="H2650" t="str">
            <v>CUELLO REDONDO</v>
          </cell>
          <cell r="I2650" t="str">
            <v>MANGA CORTA</v>
          </cell>
          <cell r="J2650" t="str">
            <v>REBAJAS</v>
          </cell>
          <cell r="K2650" t="str">
            <v>-</v>
          </cell>
          <cell r="L2650" t="str">
            <v>-</v>
          </cell>
          <cell r="M2650" t="str">
            <v>LANZAMIENTO</v>
          </cell>
          <cell r="N2650" t="str">
            <v>TRUENO CORPORACION SA DE CV</v>
          </cell>
          <cell r="O2650">
            <v>199.9</v>
          </cell>
        </row>
        <row r="2651">
          <cell r="A2651" t="str">
            <v>QC24A623</v>
          </cell>
          <cell r="B2651" t="str">
            <v>PT CABALLERO</v>
          </cell>
          <cell r="C2651" t="str">
            <v>PLAYERA</v>
          </cell>
          <cell r="D2651" t="str">
            <v>ADVANCE</v>
          </cell>
          <cell r="E2651" t="str">
            <v>OTOÑO / INVIERNO</v>
          </cell>
          <cell r="F2651">
            <v>2019</v>
          </cell>
          <cell r="G2651" t="str">
            <v>42 SEMANA</v>
          </cell>
          <cell r="H2651" t="str">
            <v>CUELLO REDONDO</v>
          </cell>
          <cell r="I2651" t="str">
            <v>MANGA CORTA</v>
          </cell>
          <cell r="J2651" t="str">
            <v>REBAJAS</v>
          </cell>
          <cell r="K2651" t="str">
            <v>-</v>
          </cell>
          <cell r="L2651" t="str">
            <v>-</v>
          </cell>
          <cell r="M2651" t="str">
            <v>LANZAMIENTO</v>
          </cell>
          <cell r="N2651" t="str">
            <v>TRUENO CORPORACION SA DE CV</v>
          </cell>
          <cell r="O2651">
            <v>199.9</v>
          </cell>
        </row>
        <row r="2652">
          <cell r="A2652" t="str">
            <v>QC24A624</v>
          </cell>
          <cell r="B2652" t="str">
            <v>PT CABALLERO</v>
          </cell>
          <cell r="C2652" t="str">
            <v>PLAYERA</v>
          </cell>
          <cell r="D2652" t="str">
            <v>ADVANCE</v>
          </cell>
          <cell r="E2652" t="str">
            <v>OTOÑO / INVIERNO</v>
          </cell>
          <cell r="F2652">
            <v>2019</v>
          </cell>
          <cell r="G2652" t="str">
            <v>42 SEMANA</v>
          </cell>
          <cell r="H2652" t="str">
            <v>CUELLO REDONDO</v>
          </cell>
          <cell r="I2652" t="str">
            <v>MANGA CORTA</v>
          </cell>
          <cell r="J2652" t="str">
            <v>REBAJAS</v>
          </cell>
          <cell r="K2652" t="str">
            <v>-</v>
          </cell>
          <cell r="L2652" t="str">
            <v>-</v>
          </cell>
          <cell r="M2652" t="str">
            <v>LANZAMIENTO</v>
          </cell>
          <cell r="N2652" t="str">
            <v>TRUENO CORPORACION SA DE CV</v>
          </cell>
          <cell r="O2652">
            <v>199.9</v>
          </cell>
        </row>
        <row r="2653">
          <cell r="A2653" t="str">
            <v>QC24A625</v>
          </cell>
          <cell r="B2653" t="str">
            <v>PT CABALLERO</v>
          </cell>
          <cell r="C2653" t="str">
            <v>PLAYERA</v>
          </cell>
          <cell r="D2653" t="str">
            <v>ADVANCE</v>
          </cell>
          <cell r="E2653" t="str">
            <v>OTOÑO / INVIERNO</v>
          </cell>
          <cell r="F2653">
            <v>2019</v>
          </cell>
          <cell r="G2653" t="str">
            <v>47 SEMANA</v>
          </cell>
          <cell r="H2653" t="str">
            <v>CUELLO REDONDO</v>
          </cell>
          <cell r="I2653" t="str">
            <v>MANGA CORTA</v>
          </cell>
          <cell r="J2653" t="str">
            <v>REBAJAS</v>
          </cell>
          <cell r="K2653" t="str">
            <v>-</v>
          </cell>
          <cell r="L2653" t="str">
            <v>-</v>
          </cell>
          <cell r="M2653" t="str">
            <v>LANZAMIENTO</v>
          </cell>
          <cell r="N2653" t="str">
            <v>TRUENO CORPORACION SA DE CV</v>
          </cell>
          <cell r="O2653">
            <v>199.9</v>
          </cell>
        </row>
        <row r="2654">
          <cell r="A2654" t="str">
            <v>QC24A626</v>
          </cell>
          <cell r="B2654" t="str">
            <v>PT CABALLERO</v>
          </cell>
          <cell r="C2654" t="str">
            <v>PLAYERA</v>
          </cell>
          <cell r="D2654" t="str">
            <v>ADVANCE</v>
          </cell>
          <cell r="E2654" t="str">
            <v>OTOÑO / INVIERNO</v>
          </cell>
          <cell r="F2654">
            <v>2019</v>
          </cell>
          <cell r="G2654" t="str">
            <v>47 SEMANA</v>
          </cell>
          <cell r="H2654" t="str">
            <v>CUELLO REDONDO</v>
          </cell>
          <cell r="I2654" t="str">
            <v>MANGA CORTA</v>
          </cell>
          <cell r="J2654" t="str">
            <v>REBAJAS</v>
          </cell>
          <cell r="K2654" t="str">
            <v>-</v>
          </cell>
          <cell r="L2654" t="str">
            <v>-</v>
          </cell>
          <cell r="M2654" t="str">
            <v>LANZAMIENTO</v>
          </cell>
          <cell r="N2654" t="str">
            <v>TRUENO CORPORACION SA DE CV</v>
          </cell>
          <cell r="O2654">
            <v>199.9</v>
          </cell>
        </row>
        <row r="2655">
          <cell r="A2655" t="str">
            <v>QC24A627</v>
          </cell>
          <cell r="B2655" t="str">
            <v>PT CABALLERO</v>
          </cell>
          <cell r="C2655" t="str">
            <v>PLAYERA</v>
          </cell>
          <cell r="D2655" t="str">
            <v>ADVANCE</v>
          </cell>
          <cell r="E2655" t="str">
            <v>OTOÑO / INVIERNO</v>
          </cell>
          <cell r="F2655">
            <v>2019</v>
          </cell>
          <cell r="G2655" t="str">
            <v>47 SEMANA</v>
          </cell>
          <cell r="H2655" t="str">
            <v>CUELLO REDONDO</v>
          </cell>
          <cell r="I2655" t="str">
            <v>MANGA CORTA</v>
          </cell>
          <cell r="J2655" t="str">
            <v>REBAJAS</v>
          </cell>
          <cell r="K2655" t="str">
            <v>-</v>
          </cell>
          <cell r="L2655" t="str">
            <v>-</v>
          </cell>
          <cell r="M2655" t="str">
            <v>LANZAMIENTO</v>
          </cell>
          <cell r="N2655" t="str">
            <v>TRUENO CORPORACION SA DE CV</v>
          </cell>
          <cell r="O2655">
            <v>199.9</v>
          </cell>
        </row>
        <row r="2656">
          <cell r="A2656" t="str">
            <v>QC24A628</v>
          </cell>
          <cell r="B2656" t="str">
            <v>PT CABALLERO</v>
          </cell>
          <cell r="C2656" t="str">
            <v>PLAYERA</v>
          </cell>
          <cell r="D2656" t="str">
            <v>ADVANCE</v>
          </cell>
          <cell r="E2656" t="str">
            <v>OTOÑO / INVIERNO</v>
          </cell>
          <cell r="F2656">
            <v>2019</v>
          </cell>
          <cell r="G2656" t="str">
            <v>42 SEMANA</v>
          </cell>
          <cell r="H2656" t="str">
            <v>CUELLO REDONDO</v>
          </cell>
          <cell r="I2656" t="str">
            <v>MANGA CORTA</v>
          </cell>
          <cell r="J2656" t="str">
            <v>REBAJAS</v>
          </cell>
          <cell r="K2656" t="str">
            <v>-</v>
          </cell>
          <cell r="L2656" t="str">
            <v>-</v>
          </cell>
          <cell r="M2656" t="str">
            <v>LANZAMIENTO</v>
          </cell>
          <cell r="N2656" t="str">
            <v>TRUENO CORPORACION SA DE CV</v>
          </cell>
          <cell r="O2656">
            <v>199.9</v>
          </cell>
        </row>
        <row r="2657">
          <cell r="A2657" t="str">
            <v>QC24A629</v>
          </cell>
          <cell r="B2657" t="str">
            <v>PT CABALLERO</v>
          </cell>
          <cell r="C2657" t="str">
            <v>PLAYERA</v>
          </cell>
          <cell r="D2657" t="str">
            <v>ADVANCE</v>
          </cell>
          <cell r="E2657" t="str">
            <v>OTOÑO / INVIERNO</v>
          </cell>
          <cell r="F2657">
            <v>2019</v>
          </cell>
          <cell r="G2657" t="str">
            <v>42 SEMANA</v>
          </cell>
          <cell r="H2657" t="str">
            <v>CUELLO REDONDO</v>
          </cell>
          <cell r="I2657" t="str">
            <v>MANGA CORTA</v>
          </cell>
          <cell r="J2657" t="str">
            <v>REBAJAS</v>
          </cell>
          <cell r="K2657" t="str">
            <v>-</v>
          </cell>
          <cell r="L2657" t="str">
            <v>-</v>
          </cell>
          <cell r="M2657" t="str">
            <v>LANZAMIENTO</v>
          </cell>
          <cell r="N2657" t="str">
            <v>TRUENO CORPORACION SA DE CV</v>
          </cell>
          <cell r="O2657">
            <v>199.9</v>
          </cell>
        </row>
        <row r="2658">
          <cell r="A2658" t="str">
            <v>QC24A630</v>
          </cell>
          <cell r="B2658" t="str">
            <v>PT CABALLERO</v>
          </cell>
          <cell r="C2658" t="str">
            <v>PLAYERA</v>
          </cell>
          <cell r="D2658" t="str">
            <v>ADVANCE</v>
          </cell>
          <cell r="E2658" t="str">
            <v>OTOÑO / INVIERNO</v>
          </cell>
          <cell r="F2658">
            <v>2019</v>
          </cell>
          <cell r="G2658" t="str">
            <v>42 SEMANA</v>
          </cell>
          <cell r="H2658" t="str">
            <v>CUELLO REDONDO</v>
          </cell>
          <cell r="I2658" t="str">
            <v>MANGA CORTA</v>
          </cell>
          <cell r="J2658" t="str">
            <v>REBAJAS</v>
          </cell>
          <cell r="K2658" t="str">
            <v>-</v>
          </cell>
          <cell r="L2658" t="str">
            <v>-</v>
          </cell>
          <cell r="M2658" t="str">
            <v>LANZAMIENTO</v>
          </cell>
          <cell r="N2658" t="str">
            <v>TRUENO CORPORACION SA DE CV</v>
          </cell>
          <cell r="O2658">
            <v>199.9</v>
          </cell>
        </row>
        <row r="2659">
          <cell r="A2659" t="str">
            <v>QC24A631</v>
          </cell>
          <cell r="B2659" t="str">
            <v>PT CABALLERO</v>
          </cell>
          <cell r="C2659" t="str">
            <v>PLAYERA</v>
          </cell>
          <cell r="D2659" t="str">
            <v>CORE</v>
          </cell>
          <cell r="E2659" t="str">
            <v>OTOÑO / INVIERNO</v>
          </cell>
          <cell r="F2659">
            <v>2019</v>
          </cell>
          <cell r="G2659" t="str">
            <v>40 SEMANA</v>
          </cell>
          <cell r="H2659">
            <v>0</v>
          </cell>
          <cell r="I2659" t="str">
            <v>MANGA LARGA</v>
          </cell>
          <cell r="J2659" t="str">
            <v>REBAJAS</v>
          </cell>
          <cell r="K2659" t="str">
            <v>-</v>
          </cell>
          <cell r="L2659" t="str">
            <v>FORCE</v>
          </cell>
          <cell r="M2659" t="str">
            <v>LANZAMIENTO</v>
          </cell>
          <cell r="N2659" t="str">
            <v>FASHION COLLECTION</v>
          </cell>
          <cell r="O2659">
            <v>149.9</v>
          </cell>
        </row>
        <row r="2660">
          <cell r="A2660" t="str">
            <v>QC24A632</v>
          </cell>
          <cell r="B2660" t="str">
            <v>PT CABALLERO</v>
          </cell>
          <cell r="C2660" t="str">
            <v>PLAYERA</v>
          </cell>
          <cell r="D2660" t="str">
            <v>CORE</v>
          </cell>
          <cell r="E2660" t="str">
            <v>PRIMAVERA / VERANO</v>
          </cell>
          <cell r="F2660">
            <v>2020</v>
          </cell>
          <cell r="G2660" t="str">
            <v>49 SEMANA</v>
          </cell>
          <cell r="H2660">
            <v>0</v>
          </cell>
          <cell r="I2660" t="str">
            <v>MANGA CORTA</v>
          </cell>
          <cell r="J2660" t="str">
            <v>REBAJAS</v>
          </cell>
          <cell r="K2660" t="str">
            <v>-</v>
          </cell>
          <cell r="L2660" t="str">
            <v>FIGHT CLUB</v>
          </cell>
          <cell r="M2660" t="str">
            <v>LANZAMIENTO</v>
          </cell>
          <cell r="N2660" t="str">
            <v>CHRYSALIS SA DE CV</v>
          </cell>
          <cell r="O2660">
            <v>189.9</v>
          </cell>
        </row>
        <row r="2661">
          <cell r="A2661" t="str">
            <v>QC24A636</v>
          </cell>
          <cell r="B2661" t="str">
            <v>PT CABALLERO</v>
          </cell>
          <cell r="C2661" t="str">
            <v>PLAYERA</v>
          </cell>
          <cell r="D2661" t="str">
            <v>CORE</v>
          </cell>
          <cell r="E2661" t="str">
            <v>OTOÑO / INVIERNO</v>
          </cell>
          <cell r="F2661">
            <v>2019</v>
          </cell>
          <cell r="G2661" t="str">
            <v>47 SEMANA</v>
          </cell>
          <cell r="H2661" t="str">
            <v>POLO</v>
          </cell>
          <cell r="I2661" t="str">
            <v>MANGA CORTA</v>
          </cell>
          <cell r="J2661" t="str">
            <v>REBAJAS</v>
          </cell>
          <cell r="K2661" t="str">
            <v>-</v>
          </cell>
          <cell r="L2661" t="str">
            <v>VINTAGE</v>
          </cell>
          <cell r="M2661" t="str">
            <v>LANZAMIENTO</v>
          </cell>
          <cell r="N2661" t="str">
            <v>THREE ROSES MANUFACTURING SA</v>
          </cell>
          <cell r="O2661">
            <v>199.9</v>
          </cell>
        </row>
        <row r="2662">
          <cell r="A2662" t="str">
            <v>QC24A637</v>
          </cell>
          <cell r="B2662" t="str">
            <v>PT CABALLERO</v>
          </cell>
          <cell r="C2662" t="str">
            <v>PLAYERA</v>
          </cell>
          <cell r="D2662" t="str">
            <v>ADVANCE</v>
          </cell>
          <cell r="E2662" t="str">
            <v>OTOÑO / INVIERNO</v>
          </cell>
          <cell r="F2662">
            <v>2019</v>
          </cell>
          <cell r="G2662" t="str">
            <v>42 SEMANA</v>
          </cell>
          <cell r="H2662" t="str">
            <v>CUELLO REDONDO</v>
          </cell>
          <cell r="I2662" t="str">
            <v>MANGA CORTA</v>
          </cell>
          <cell r="J2662" t="str">
            <v>REBAJAS</v>
          </cell>
          <cell r="K2662" t="str">
            <v>-</v>
          </cell>
          <cell r="L2662" t="str">
            <v>-</v>
          </cell>
          <cell r="M2662" t="str">
            <v>LANZAMIENTO</v>
          </cell>
          <cell r="N2662" t="str">
            <v>GRUPO PPYG DE MEXICO SA DE CV</v>
          </cell>
          <cell r="O2662">
            <v>199.9</v>
          </cell>
        </row>
        <row r="2663">
          <cell r="A2663" t="str">
            <v>QC24A638</v>
          </cell>
          <cell r="B2663" t="str">
            <v>PT CABALLERO</v>
          </cell>
          <cell r="C2663" t="str">
            <v>PLAYERA</v>
          </cell>
          <cell r="D2663" t="str">
            <v>ADVANCE</v>
          </cell>
          <cell r="E2663" t="str">
            <v>OTOÑO / INVIERNO</v>
          </cell>
          <cell r="F2663">
            <v>2019</v>
          </cell>
          <cell r="G2663" t="str">
            <v>41 SEMANA</v>
          </cell>
          <cell r="H2663" t="str">
            <v>CUELLO REDONDO</v>
          </cell>
          <cell r="I2663" t="str">
            <v>MANGA CORTA</v>
          </cell>
          <cell r="J2663" t="str">
            <v>REBAJAS</v>
          </cell>
          <cell r="K2663" t="str">
            <v>-</v>
          </cell>
          <cell r="L2663" t="str">
            <v>-</v>
          </cell>
          <cell r="M2663" t="str">
            <v>LANZAMIENTO</v>
          </cell>
          <cell r="N2663" t="str">
            <v>GRUPO PPYG DE MEXICO SA DE CV</v>
          </cell>
          <cell r="O2663">
            <v>199.9</v>
          </cell>
        </row>
        <row r="2664">
          <cell r="A2664" t="str">
            <v>QC24A639</v>
          </cell>
          <cell r="B2664" t="str">
            <v>PT CABALLERO</v>
          </cell>
          <cell r="C2664" t="str">
            <v>PLAYERA</v>
          </cell>
          <cell r="D2664" t="str">
            <v>ADVANCE</v>
          </cell>
          <cell r="E2664" t="str">
            <v>OTOÑO / INVIERNO</v>
          </cell>
          <cell r="F2664">
            <v>2019</v>
          </cell>
          <cell r="G2664" t="str">
            <v>41 SEMANA</v>
          </cell>
          <cell r="H2664" t="str">
            <v>CUELLO REDONDO</v>
          </cell>
          <cell r="I2664" t="str">
            <v>MANGA CORTA</v>
          </cell>
          <cell r="J2664" t="str">
            <v>REBAJAS</v>
          </cell>
          <cell r="K2664" t="str">
            <v>-</v>
          </cell>
          <cell r="L2664" t="str">
            <v>-</v>
          </cell>
          <cell r="M2664" t="str">
            <v>LANZAMIENTO</v>
          </cell>
          <cell r="N2664" t="str">
            <v>GRUPO PPYG DE MEXICO SA DE CV</v>
          </cell>
          <cell r="O2664">
            <v>199.9</v>
          </cell>
        </row>
        <row r="2665">
          <cell r="A2665" t="str">
            <v>QC24A640</v>
          </cell>
          <cell r="B2665" t="str">
            <v>PT CABALLERO</v>
          </cell>
          <cell r="C2665" t="str">
            <v>PLAYERA</v>
          </cell>
          <cell r="D2665" t="str">
            <v>ADVANCE</v>
          </cell>
          <cell r="E2665" t="str">
            <v>OTOÑO / INVIERNO</v>
          </cell>
          <cell r="F2665">
            <v>2019</v>
          </cell>
          <cell r="G2665" t="str">
            <v>40 SEMANA</v>
          </cell>
          <cell r="H2665" t="str">
            <v>CUELLO REDONDO</v>
          </cell>
          <cell r="I2665" t="str">
            <v>MANGA CORTA</v>
          </cell>
          <cell r="J2665" t="str">
            <v>REBAJAS</v>
          </cell>
          <cell r="K2665" t="str">
            <v>-</v>
          </cell>
          <cell r="L2665" t="str">
            <v>-</v>
          </cell>
          <cell r="M2665" t="str">
            <v>LANZAMIENTO</v>
          </cell>
          <cell r="N2665" t="str">
            <v>GRUPO PPYG DE MEXICO SA DE CV</v>
          </cell>
          <cell r="O2665">
            <v>199.9</v>
          </cell>
        </row>
        <row r="2666">
          <cell r="A2666" t="str">
            <v>QC24A641</v>
          </cell>
          <cell r="B2666" t="str">
            <v>PT CABALLERO</v>
          </cell>
          <cell r="C2666" t="str">
            <v>PLAYERA</v>
          </cell>
          <cell r="D2666" t="str">
            <v>ADVANCE</v>
          </cell>
          <cell r="E2666" t="str">
            <v>OTOÑO / INVIERNO</v>
          </cell>
          <cell r="F2666">
            <v>2019</v>
          </cell>
          <cell r="G2666" t="str">
            <v>40 SEMANA</v>
          </cell>
          <cell r="H2666" t="str">
            <v>CUELLO REDONDO</v>
          </cell>
          <cell r="I2666" t="str">
            <v>MANGA CORTA</v>
          </cell>
          <cell r="J2666" t="str">
            <v>REBAJAS</v>
          </cell>
          <cell r="K2666" t="str">
            <v>-</v>
          </cell>
          <cell r="L2666" t="str">
            <v>-</v>
          </cell>
          <cell r="M2666" t="str">
            <v>LANZAMIENTO</v>
          </cell>
          <cell r="N2666" t="str">
            <v>GRUPO PPYG DE MEXICO SA DE CV</v>
          </cell>
          <cell r="O2666">
            <v>199.9</v>
          </cell>
        </row>
        <row r="2667">
          <cell r="A2667" t="str">
            <v>QC24A643</v>
          </cell>
          <cell r="B2667" t="str">
            <v>PT CABALLERO</v>
          </cell>
          <cell r="C2667" t="str">
            <v>PLAYERA</v>
          </cell>
          <cell r="D2667" t="str">
            <v>ADVANCE</v>
          </cell>
          <cell r="E2667" t="str">
            <v>OTOÑO / INVIERNO</v>
          </cell>
          <cell r="F2667">
            <v>2019</v>
          </cell>
          <cell r="G2667" t="str">
            <v>42 SEMANA</v>
          </cell>
          <cell r="H2667" t="str">
            <v>CUELLO REDONDO</v>
          </cell>
          <cell r="I2667" t="str">
            <v>MANGA CORTA</v>
          </cell>
          <cell r="J2667" t="str">
            <v>REBAJAS</v>
          </cell>
          <cell r="K2667" t="str">
            <v>-</v>
          </cell>
          <cell r="L2667" t="str">
            <v>-</v>
          </cell>
          <cell r="M2667" t="str">
            <v>LANZAMIENTO</v>
          </cell>
          <cell r="N2667" t="str">
            <v>GRUPO PPYG DE MEXICO SA DE CV</v>
          </cell>
          <cell r="O2667">
            <v>199.9</v>
          </cell>
        </row>
        <row r="2668">
          <cell r="A2668" t="str">
            <v>QC24A644</v>
          </cell>
          <cell r="B2668" t="str">
            <v>PT CABALLERO</v>
          </cell>
          <cell r="C2668" t="str">
            <v>PLAYERA</v>
          </cell>
          <cell r="D2668" t="str">
            <v>ADVANCE</v>
          </cell>
          <cell r="E2668" t="str">
            <v>OTOÑO / INVIERNO</v>
          </cell>
          <cell r="F2668">
            <v>2019</v>
          </cell>
          <cell r="G2668" t="str">
            <v>40 SEMANA</v>
          </cell>
          <cell r="H2668" t="str">
            <v>CUELLO REDONDO</v>
          </cell>
          <cell r="I2668" t="str">
            <v>MANGA CORTA</v>
          </cell>
          <cell r="J2668" t="str">
            <v>REBAJAS</v>
          </cell>
          <cell r="K2668" t="str">
            <v>-</v>
          </cell>
          <cell r="L2668" t="str">
            <v>-</v>
          </cell>
          <cell r="M2668" t="str">
            <v>LANZAMIENTO</v>
          </cell>
          <cell r="N2668" t="str">
            <v>GRUPO PPYG DE MEXICO SA DE CV</v>
          </cell>
          <cell r="O2668">
            <v>199.9</v>
          </cell>
        </row>
        <row r="2669">
          <cell r="A2669" t="str">
            <v>QC24A645</v>
          </cell>
          <cell r="B2669" t="str">
            <v>PT CABALLERO</v>
          </cell>
          <cell r="C2669" t="str">
            <v>PLAYERA</v>
          </cell>
          <cell r="D2669" t="str">
            <v>ADVANCE</v>
          </cell>
          <cell r="E2669" t="str">
            <v>OTOÑO / INVIERNO</v>
          </cell>
          <cell r="F2669">
            <v>2019</v>
          </cell>
          <cell r="G2669" t="str">
            <v>40 SEMANA</v>
          </cell>
          <cell r="H2669" t="str">
            <v>CUELLO REDONDO</v>
          </cell>
          <cell r="I2669" t="str">
            <v>MANGA CORTA</v>
          </cell>
          <cell r="J2669" t="str">
            <v>REBAJAS</v>
          </cell>
          <cell r="K2669" t="str">
            <v>-</v>
          </cell>
          <cell r="L2669" t="str">
            <v>-</v>
          </cell>
          <cell r="M2669" t="str">
            <v>LANZAMIENTO</v>
          </cell>
          <cell r="N2669" t="str">
            <v>GRUPO PPYG DE MEXICO SA DE CV</v>
          </cell>
          <cell r="O2669">
            <v>199.9</v>
          </cell>
        </row>
        <row r="2670">
          <cell r="A2670" t="str">
            <v>QC24A647</v>
          </cell>
          <cell r="B2670" t="str">
            <v>PT CABALLERO</v>
          </cell>
          <cell r="C2670" t="str">
            <v>PLAYERA</v>
          </cell>
          <cell r="D2670" t="str">
            <v>ADVANCE</v>
          </cell>
          <cell r="E2670" t="str">
            <v>OTOÑO / INVIERNO</v>
          </cell>
          <cell r="F2670">
            <v>2019</v>
          </cell>
          <cell r="G2670" t="str">
            <v>43 SEMANA</v>
          </cell>
          <cell r="H2670" t="str">
            <v>CUELLO REDONDO</v>
          </cell>
          <cell r="I2670" t="str">
            <v>MANGA CORTA</v>
          </cell>
          <cell r="J2670" t="str">
            <v>REBAJAS</v>
          </cell>
          <cell r="K2670" t="str">
            <v>100% ALGODON</v>
          </cell>
          <cell r="L2670" t="str">
            <v>FORCE</v>
          </cell>
          <cell r="M2670" t="str">
            <v>LANZAMIENTO</v>
          </cell>
          <cell r="N2670" t="str">
            <v>GRUPO PPYG DE MEXICO SA DE CV</v>
          </cell>
          <cell r="O2670">
            <v>229.9</v>
          </cell>
        </row>
        <row r="2671">
          <cell r="A2671" t="str">
            <v>QC24A648</v>
          </cell>
          <cell r="B2671" t="str">
            <v>PT CABALLERO</v>
          </cell>
          <cell r="C2671" t="str">
            <v>PLAYERA</v>
          </cell>
          <cell r="D2671" t="str">
            <v>ADVANCE</v>
          </cell>
          <cell r="E2671" t="str">
            <v>OTOÑO / INVIERNO</v>
          </cell>
          <cell r="F2671">
            <v>2019</v>
          </cell>
          <cell r="G2671" t="str">
            <v>43 SEMANA</v>
          </cell>
          <cell r="H2671" t="str">
            <v>CUELLO REDONDO</v>
          </cell>
          <cell r="I2671" t="str">
            <v>MANGA CORTA</v>
          </cell>
          <cell r="J2671" t="str">
            <v>REBAJAS</v>
          </cell>
          <cell r="K2671" t="str">
            <v>100% ALGODON</v>
          </cell>
          <cell r="L2671" t="str">
            <v>FORCE</v>
          </cell>
          <cell r="M2671" t="str">
            <v>LANZAMIENTO</v>
          </cell>
          <cell r="N2671" t="str">
            <v>GRUPO PPYG DE MEXICO SA DE CV</v>
          </cell>
          <cell r="O2671">
            <v>229.9</v>
          </cell>
        </row>
        <row r="2672">
          <cell r="A2672" t="str">
            <v>QC24A649</v>
          </cell>
          <cell r="B2672" t="str">
            <v>PT CABALLERO</v>
          </cell>
          <cell r="C2672" t="str">
            <v>PLAYERA</v>
          </cell>
          <cell r="D2672" t="str">
            <v>ADVANCE</v>
          </cell>
          <cell r="E2672" t="str">
            <v>OTOÑO / INVIERNO</v>
          </cell>
          <cell r="F2672">
            <v>2019</v>
          </cell>
          <cell r="G2672" t="str">
            <v>46 SEMANA</v>
          </cell>
          <cell r="H2672" t="str">
            <v>CUELLO REDONDO</v>
          </cell>
          <cell r="I2672" t="str">
            <v>MANGA CORTA</v>
          </cell>
          <cell r="J2672" t="str">
            <v>REBAJAS</v>
          </cell>
          <cell r="K2672" t="str">
            <v>100% ALGODON</v>
          </cell>
          <cell r="L2672" t="str">
            <v>FORCE</v>
          </cell>
          <cell r="M2672" t="str">
            <v>LANZAMIENTO</v>
          </cell>
          <cell r="N2672" t="str">
            <v>GRUPO PPYG DE MEXICO SA DE CV</v>
          </cell>
          <cell r="O2672">
            <v>229.9</v>
          </cell>
        </row>
        <row r="2673">
          <cell r="A2673" t="str">
            <v>QC24A650</v>
          </cell>
          <cell r="B2673" t="str">
            <v>PT CABALLERO</v>
          </cell>
          <cell r="C2673" t="str">
            <v>PLAYERA</v>
          </cell>
          <cell r="D2673" t="str">
            <v>ADVANCE</v>
          </cell>
          <cell r="E2673" t="str">
            <v>OTOÑO / INVIERNO</v>
          </cell>
          <cell r="F2673">
            <v>2019</v>
          </cell>
          <cell r="G2673" t="str">
            <v>42 SEMANA</v>
          </cell>
          <cell r="H2673" t="str">
            <v>POLO</v>
          </cell>
          <cell r="I2673" t="str">
            <v>MANGA CORTA</v>
          </cell>
          <cell r="J2673" t="str">
            <v>REBAJAS</v>
          </cell>
          <cell r="K2673" t="str">
            <v>100% ALGODON</v>
          </cell>
          <cell r="L2673" t="str">
            <v>FORCE</v>
          </cell>
          <cell r="M2673" t="str">
            <v>LANZAMIENTO</v>
          </cell>
          <cell r="N2673" t="str">
            <v>GRUPO PPYG DE MEXICO SA DE CV</v>
          </cell>
          <cell r="O2673">
            <v>249.9</v>
          </cell>
        </row>
        <row r="2674">
          <cell r="A2674" t="str">
            <v>QC24A651</v>
          </cell>
          <cell r="B2674" t="str">
            <v>PT CABALLERO</v>
          </cell>
          <cell r="C2674" t="str">
            <v>PLAYERA</v>
          </cell>
          <cell r="D2674" t="str">
            <v>ADVANCE</v>
          </cell>
          <cell r="E2674" t="str">
            <v>OTOÑO / INVIERNO</v>
          </cell>
          <cell r="F2674">
            <v>2019</v>
          </cell>
          <cell r="G2674" t="str">
            <v>42 SEMANA</v>
          </cell>
          <cell r="H2674" t="str">
            <v>CUELLO REDONDO</v>
          </cell>
          <cell r="I2674" t="str">
            <v>MANGA CORTA</v>
          </cell>
          <cell r="J2674" t="str">
            <v>REBAJAS</v>
          </cell>
          <cell r="K2674" t="str">
            <v>100% ALGODON</v>
          </cell>
          <cell r="L2674" t="str">
            <v>FORCE</v>
          </cell>
          <cell r="M2674" t="str">
            <v>LANZAMIENTO</v>
          </cell>
          <cell r="N2674" t="str">
            <v>GRUPO PPYG DE MEXICO SA DE CV</v>
          </cell>
          <cell r="O2674">
            <v>229.9</v>
          </cell>
        </row>
        <row r="2675">
          <cell r="A2675" t="str">
            <v>QC24A653</v>
          </cell>
          <cell r="B2675" t="str">
            <v>PT CABALLERO</v>
          </cell>
          <cell r="C2675" t="str">
            <v>PLAYERA</v>
          </cell>
          <cell r="D2675" t="str">
            <v>ADVANCE</v>
          </cell>
          <cell r="E2675" t="str">
            <v>OTOÑO / INVIERNO</v>
          </cell>
          <cell r="F2675">
            <v>2019</v>
          </cell>
          <cell r="G2675" t="str">
            <v>43 SEMANA</v>
          </cell>
          <cell r="H2675" t="str">
            <v>CUELLO REDONDO</v>
          </cell>
          <cell r="I2675" t="str">
            <v>MANGA CORTA</v>
          </cell>
          <cell r="J2675" t="str">
            <v>REBAJAS</v>
          </cell>
          <cell r="K2675" t="str">
            <v>100% ALGODON</v>
          </cell>
          <cell r="L2675" t="str">
            <v>FORCE</v>
          </cell>
          <cell r="M2675" t="str">
            <v>LANZAMIENTO</v>
          </cell>
          <cell r="N2675" t="str">
            <v>GRUPO PPYG DE MEXICO SA DE CV</v>
          </cell>
          <cell r="O2675">
            <v>199.9</v>
          </cell>
        </row>
        <row r="2676">
          <cell r="A2676" t="str">
            <v>QC24A654</v>
          </cell>
          <cell r="B2676" t="str">
            <v>PT CABALLERO</v>
          </cell>
          <cell r="C2676" t="str">
            <v>PLAYERA</v>
          </cell>
          <cell r="D2676" t="str">
            <v>ADVANCE</v>
          </cell>
          <cell r="E2676" t="str">
            <v>OTOÑO / INVIERNO</v>
          </cell>
          <cell r="F2676">
            <v>2019</v>
          </cell>
          <cell r="G2676" t="str">
            <v>41 SEMANA</v>
          </cell>
          <cell r="H2676" t="str">
            <v>CUELLO REDONDO</v>
          </cell>
          <cell r="I2676" t="str">
            <v>MANGA CORTA</v>
          </cell>
          <cell r="J2676" t="str">
            <v>REBAJAS</v>
          </cell>
          <cell r="K2676" t="str">
            <v>100% ALGODON</v>
          </cell>
          <cell r="L2676" t="str">
            <v>FORCE</v>
          </cell>
          <cell r="M2676" t="str">
            <v>LANZAMIENTO</v>
          </cell>
          <cell r="N2676" t="str">
            <v>GRUPO PPYG DE MEXICO SA DE CV</v>
          </cell>
          <cell r="O2676">
            <v>199.9</v>
          </cell>
        </row>
        <row r="2677">
          <cell r="A2677" t="str">
            <v>QC24A655</v>
          </cell>
          <cell r="B2677" t="str">
            <v>PT CABALLERO</v>
          </cell>
          <cell r="C2677" t="str">
            <v>PLAYERA</v>
          </cell>
          <cell r="D2677" t="str">
            <v>ADVANCE</v>
          </cell>
          <cell r="E2677" t="str">
            <v>OTOÑO / INVIERNO</v>
          </cell>
          <cell r="F2677">
            <v>2019</v>
          </cell>
          <cell r="G2677" t="str">
            <v>41 SEMANA</v>
          </cell>
          <cell r="H2677" t="str">
            <v>CUELLO REDONDO</v>
          </cell>
          <cell r="I2677" t="str">
            <v>MANGA CORTA</v>
          </cell>
          <cell r="J2677" t="str">
            <v>REBAJAS</v>
          </cell>
          <cell r="K2677" t="str">
            <v>100% ALGODON</v>
          </cell>
          <cell r="L2677" t="str">
            <v>FORCE</v>
          </cell>
          <cell r="M2677" t="str">
            <v>LANZAMIENTO</v>
          </cell>
          <cell r="N2677" t="str">
            <v>GRUPO PPYG DE MEXICO SA DE CV</v>
          </cell>
          <cell r="O2677">
            <v>199.9</v>
          </cell>
        </row>
        <row r="2678">
          <cell r="A2678" t="str">
            <v>QC24A656</v>
          </cell>
          <cell r="B2678" t="str">
            <v>PT CABALLERO</v>
          </cell>
          <cell r="C2678" t="str">
            <v>PLAYERA</v>
          </cell>
          <cell r="D2678" t="str">
            <v>ADVANCE</v>
          </cell>
          <cell r="E2678" t="str">
            <v>OTOÑO / INVIERNO</v>
          </cell>
          <cell r="F2678">
            <v>2019</v>
          </cell>
          <cell r="G2678" t="str">
            <v>42 SEMANA</v>
          </cell>
          <cell r="H2678" t="str">
            <v>CUELLO REDONDO</v>
          </cell>
          <cell r="I2678" t="str">
            <v>MANGA CORTA</v>
          </cell>
          <cell r="J2678" t="str">
            <v>REBAJAS</v>
          </cell>
          <cell r="K2678" t="str">
            <v>100% ALGODON</v>
          </cell>
          <cell r="L2678" t="str">
            <v>FORCE</v>
          </cell>
          <cell r="M2678" t="str">
            <v>LANZAMIENTO</v>
          </cell>
          <cell r="N2678" t="str">
            <v>GRUPO PPYG DE MEXICO SA DE CV</v>
          </cell>
          <cell r="O2678">
            <v>199.9</v>
          </cell>
        </row>
        <row r="2679">
          <cell r="A2679" t="str">
            <v>QC24A661</v>
          </cell>
          <cell r="B2679" t="str">
            <v>PT CABALLERO</v>
          </cell>
          <cell r="C2679" t="str">
            <v>PLAYERA</v>
          </cell>
          <cell r="D2679" t="str">
            <v>ADVANCE</v>
          </cell>
          <cell r="E2679" t="str">
            <v>OTOÑO / INVIERNO</v>
          </cell>
          <cell r="F2679">
            <v>2019</v>
          </cell>
          <cell r="G2679" t="str">
            <v>46 SEMANA</v>
          </cell>
          <cell r="H2679" t="str">
            <v>POLO</v>
          </cell>
          <cell r="I2679" t="str">
            <v>MANGA CORTA</v>
          </cell>
          <cell r="J2679" t="str">
            <v>REBAJAS</v>
          </cell>
          <cell r="K2679" t="str">
            <v>PIQUE</v>
          </cell>
          <cell r="L2679" t="str">
            <v>FORCE</v>
          </cell>
          <cell r="M2679" t="str">
            <v>LANZAMIENTO</v>
          </cell>
          <cell r="N2679" t="str">
            <v>GRUPO PPYG DE MEXICO SA DE CV</v>
          </cell>
          <cell r="O2679">
            <v>299.89999999999998</v>
          </cell>
        </row>
        <row r="2680">
          <cell r="A2680" t="str">
            <v>QC24A662</v>
          </cell>
          <cell r="B2680" t="str">
            <v>PT CABALLERO</v>
          </cell>
          <cell r="C2680" t="str">
            <v>PLAYERA</v>
          </cell>
          <cell r="D2680" t="str">
            <v>ADVANCE</v>
          </cell>
          <cell r="E2680" t="str">
            <v>OTOÑO / INVIERNO</v>
          </cell>
          <cell r="F2680">
            <v>2019</v>
          </cell>
          <cell r="G2680" t="str">
            <v>46 SEMANA</v>
          </cell>
          <cell r="H2680" t="str">
            <v>CUELLO REDONDO</v>
          </cell>
          <cell r="I2680" t="str">
            <v>MANGA CORTA</v>
          </cell>
          <cell r="J2680" t="str">
            <v>REBAJAS</v>
          </cell>
          <cell r="K2680" t="str">
            <v>CHIFON</v>
          </cell>
          <cell r="L2680" t="str">
            <v>VINTAGE</v>
          </cell>
          <cell r="M2680" t="str">
            <v>LANZAMIENTO</v>
          </cell>
          <cell r="N2680" t="str">
            <v>GRUPO PPYG DE MEXICO SA DE CV</v>
          </cell>
          <cell r="O2680">
            <v>229.9</v>
          </cell>
        </row>
        <row r="2681">
          <cell r="A2681" t="str">
            <v>QC24A663</v>
          </cell>
          <cell r="B2681" t="str">
            <v>PT CABALLERO</v>
          </cell>
          <cell r="C2681" t="str">
            <v>PLAYERA</v>
          </cell>
          <cell r="D2681" t="str">
            <v>ADVANCE</v>
          </cell>
          <cell r="E2681" t="str">
            <v>OTOÑO / INVIERNO</v>
          </cell>
          <cell r="F2681">
            <v>2019</v>
          </cell>
          <cell r="G2681" t="str">
            <v>46 SEMANA</v>
          </cell>
          <cell r="H2681" t="str">
            <v>CUELLO REDONDO</v>
          </cell>
          <cell r="I2681" t="str">
            <v>MANGA CORTA</v>
          </cell>
          <cell r="J2681" t="str">
            <v>REBAJAS</v>
          </cell>
          <cell r="K2681" t="str">
            <v>CHIFON</v>
          </cell>
          <cell r="L2681" t="str">
            <v>MAGIC</v>
          </cell>
          <cell r="M2681" t="str">
            <v>LANZAMIENTO</v>
          </cell>
          <cell r="N2681" t="str">
            <v>GRUPO PPYG DE MEXICO SA DE CV</v>
          </cell>
          <cell r="O2681">
            <v>229.9</v>
          </cell>
        </row>
        <row r="2682">
          <cell r="A2682" t="str">
            <v>QC24A664</v>
          </cell>
          <cell r="B2682" t="str">
            <v>PT CABALLERO</v>
          </cell>
          <cell r="C2682" t="str">
            <v>PLAYERA</v>
          </cell>
          <cell r="D2682" t="str">
            <v>CORE</v>
          </cell>
          <cell r="E2682" t="str">
            <v>PRIMAVERA / VERANO</v>
          </cell>
          <cell r="F2682">
            <v>2020</v>
          </cell>
          <cell r="G2682" t="str">
            <v>2 SEMANA</v>
          </cell>
          <cell r="H2682" t="str">
            <v>CUELLO REDONDO</v>
          </cell>
          <cell r="I2682" t="str">
            <v>MANGA LARGA</v>
          </cell>
          <cell r="J2682" t="str">
            <v>REBAJAS</v>
          </cell>
          <cell r="K2682" t="str">
            <v>CHIFON</v>
          </cell>
          <cell r="L2682" t="str">
            <v>-</v>
          </cell>
          <cell r="M2682" t="str">
            <v>LANZAMIENTO</v>
          </cell>
          <cell r="N2682" t="str">
            <v>GRUPO PPYG DE MEXICO SA DE CV</v>
          </cell>
          <cell r="O2682">
            <v>199.9</v>
          </cell>
        </row>
        <row r="2683">
          <cell r="A2683" t="str">
            <v>QC24A666</v>
          </cell>
          <cell r="B2683" t="str">
            <v>PT CABALLERO</v>
          </cell>
          <cell r="C2683" t="str">
            <v>PLAYERA</v>
          </cell>
          <cell r="D2683" t="str">
            <v>CLEAN</v>
          </cell>
          <cell r="E2683" t="str">
            <v>OTOÑO / INVIERNO</v>
          </cell>
          <cell r="F2683">
            <v>2019</v>
          </cell>
          <cell r="G2683" t="str">
            <v>49 SEMANA</v>
          </cell>
          <cell r="H2683" t="str">
            <v>CUELLO REDONDO</v>
          </cell>
          <cell r="I2683" t="str">
            <v>MANGA CORTA</v>
          </cell>
          <cell r="J2683" t="str">
            <v>REBAJAS</v>
          </cell>
          <cell r="K2683" t="str">
            <v>100% ALGODON</v>
          </cell>
          <cell r="L2683" t="str">
            <v>-</v>
          </cell>
          <cell r="M2683" t="str">
            <v>LANZAMIENTO</v>
          </cell>
          <cell r="N2683" t="str">
            <v>GRUPO EMPRESARIAL MEMUN SA DE</v>
          </cell>
          <cell r="O2683">
            <v>149.9</v>
          </cell>
        </row>
        <row r="2684">
          <cell r="A2684" t="str">
            <v>QC24A667</v>
          </cell>
          <cell r="B2684" t="str">
            <v>PT CABALLERO</v>
          </cell>
          <cell r="C2684" t="str">
            <v>PLAYERA</v>
          </cell>
          <cell r="D2684" t="str">
            <v>CLEAN</v>
          </cell>
          <cell r="E2684" t="str">
            <v>OTOÑO / INVIERNO</v>
          </cell>
          <cell r="F2684">
            <v>2019</v>
          </cell>
          <cell r="G2684" t="str">
            <v>54 SEMANA</v>
          </cell>
          <cell r="H2684" t="str">
            <v>CUELLO REDONDO</v>
          </cell>
          <cell r="I2684" t="str">
            <v>MANGA LARGA</v>
          </cell>
          <cell r="J2684" t="str">
            <v>REBAJAS</v>
          </cell>
          <cell r="K2684" t="str">
            <v>100% ALGODON</v>
          </cell>
          <cell r="L2684" t="str">
            <v>-</v>
          </cell>
          <cell r="M2684" t="str">
            <v>LANZAMIENTO</v>
          </cell>
          <cell r="N2684" t="str">
            <v>GRUPO EMPRESARIAL MEMUN SA DE</v>
          </cell>
          <cell r="O2684">
            <v>149.9</v>
          </cell>
        </row>
        <row r="2685">
          <cell r="A2685" t="str">
            <v>QC24A668</v>
          </cell>
          <cell r="B2685" t="str">
            <v>PT CABALLERO</v>
          </cell>
          <cell r="C2685" t="str">
            <v>PLAYERA</v>
          </cell>
          <cell r="D2685" t="str">
            <v>CLEAN</v>
          </cell>
          <cell r="E2685" t="str">
            <v>OTOÑO / INVIERNO</v>
          </cell>
          <cell r="F2685">
            <v>2019</v>
          </cell>
          <cell r="G2685" t="str">
            <v>54 SEMANA</v>
          </cell>
          <cell r="H2685" t="str">
            <v>CUELLO REDONDO</v>
          </cell>
          <cell r="I2685" t="str">
            <v>MANGA LARGA</v>
          </cell>
          <cell r="J2685" t="str">
            <v>REBAJAS</v>
          </cell>
          <cell r="K2685" t="str">
            <v>100% ALGODON</v>
          </cell>
          <cell r="L2685" t="str">
            <v>-</v>
          </cell>
          <cell r="M2685" t="str">
            <v>LANZAMIENTO</v>
          </cell>
          <cell r="N2685" t="str">
            <v>GRUPO EMPRESARIAL MEMUN SA DE</v>
          </cell>
          <cell r="O2685">
            <v>149.9</v>
          </cell>
        </row>
        <row r="2686">
          <cell r="A2686" t="str">
            <v>QC24A669</v>
          </cell>
          <cell r="B2686" t="str">
            <v>PT CABALLERO</v>
          </cell>
          <cell r="C2686" t="str">
            <v>PLAYERA</v>
          </cell>
          <cell r="D2686" t="str">
            <v>CLEAN</v>
          </cell>
          <cell r="E2686" t="str">
            <v>OTOÑO / INVIERNO</v>
          </cell>
          <cell r="F2686">
            <v>2019</v>
          </cell>
          <cell r="G2686" t="str">
            <v>54 SEMANA</v>
          </cell>
          <cell r="H2686" t="str">
            <v>CUELLO REDONDO</v>
          </cell>
          <cell r="I2686" t="str">
            <v>MANGA LARGA</v>
          </cell>
          <cell r="J2686" t="str">
            <v>REBAJAS</v>
          </cell>
          <cell r="K2686" t="str">
            <v>100% ALGODON</v>
          </cell>
          <cell r="L2686" t="str">
            <v>-</v>
          </cell>
          <cell r="M2686" t="str">
            <v>LANZAMIENTO</v>
          </cell>
          <cell r="N2686" t="str">
            <v>GRUPO EMPRESARIAL MEMUN SA DE</v>
          </cell>
          <cell r="O2686">
            <v>149.9</v>
          </cell>
        </row>
        <row r="2687">
          <cell r="A2687" t="str">
            <v>QC24A671</v>
          </cell>
          <cell r="B2687" t="str">
            <v>PT CABALLERO</v>
          </cell>
          <cell r="C2687" t="str">
            <v>PLAYERA</v>
          </cell>
          <cell r="D2687" t="str">
            <v>TRENDY</v>
          </cell>
          <cell r="E2687" t="str">
            <v>OTOÑO / INVIERNO</v>
          </cell>
          <cell r="F2687">
            <v>2019</v>
          </cell>
          <cell r="G2687" t="str">
            <v>54 SEMANA</v>
          </cell>
          <cell r="H2687" t="str">
            <v>CUELLO REDONDO</v>
          </cell>
          <cell r="I2687" t="str">
            <v>MANGA CORTA</v>
          </cell>
          <cell r="J2687" t="str">
            <v>REBAJAS</v>
          </cell>
          <cell r="K2687" t="str">
            <v>100% ALGODON</v>
          </cell>
          <cell r="L2687" t="str">
            <v>-</v>
          </cell>
          <cell r="M2687" t="str">
            <v>LANZAMIENTO</v>
          </cell>
          <cell r="N2687" t="str">
            <v>BE GOOD</v>
          </cell>
          <cell r="O2687">
            <v>229.9</v>
          </cell>
        </row>
        <row r="2688">
          <cell r="A2688" t="str">
            <v>QC24A672</v>
          </cell>
          <cell r="B2688" t="str">
            <v>PT CABALLERO</v>
          </cell>
          <cell r="C2688" t="str">
            <v>PLAYERA</v>
          </cell>
          <cell r="D2688" t="str">
            <v>TRENDY</v>
          </cell>
          <cell r="E2688" t="str">
            <v>OTOÑO / INVIERNO</v>
          </cell>
          <cell r="F2688">
            <v>2019</v>
          </cell>
          <cell r="G2688" t="str">
            <v>54 SEMANA</v>
          </cell>
          <cell r="H2688" t="str">
            <v>CUELLO REDONDO</v>
          </cell>
          <cell r="I2688" t="str">
            <v>MANGA CORTA</v>
          </cell>
          <cell r="J2688" t="str">
            <v>REBAJAS</v>
          </cell>
          <cell r="K2688" t="str">
            <v>100% ALGODON</v>
          </cell>
          <cell r="L2688" t="str">
            <v>-</v>
          </cell>
          <cell r="M2688" t="str">
            <v>LANZAMIENTO</v>
          </cell>
          <cell r="N2688" t="str">
            <v>BE GOOD</v>
          </cell>
          <cell r="O2688">
            <v>229.9</v>
          </cell>
        </row>
        <row r="2689">
          <cell r="A2689" t="str">
            <v>QC24A673</v>
          </cell>
          <cell r="B2689" t="str">
            <v>PT CABALLERO</v>
          </cell>
          <cell r="C2689" t="str">
            <v>PLAYERA</v>
          </cell>
          <cell r="D2689" t="str">
            <v>TRENDY</v>
          </cell>
          <cell r="E2689" t="str">
            <v>OTOÑO / INVIERNO</v>
          </cell>
          <cell r="F2689">
            <v>2019</v>
          </cell>
          <cell r="G2689" t="str">
            <v>48 SEMANA</v>
          </cell>
          <cell r="H2689" t="str">
            <v>CUELLO REDONDO</v>
          </cell>
          <cell r="I2689" t="str">
            <v>MANGA CORTA</v>
          </cell>
          <cell r="J2689" t="str">
            <v>REBAJAS</v>
          </cell>
          <cell r="K2689" t="str">
            <v>100% ALGODON</v>
          </cell>
          <cell r="L2689" t="str">
            <v>-</v>
          </cell>
          <cell r="M2689" t="str">
            <v>LANZAMIENTO</v>
          </cell>
          <cell r="N2689" t="str">
            <v>BE GOOD</v>
          </cell>
          <cell r="O2689">
            <v>229.9</v>
          </cell>
        </row>
        <row r="2690">
          <cell r="A2690" t="str">
            <v>QC24A674</v>
          </cell>
          <cell r="B2690" t="str">
            <v>PT CABALLERO</v>
          </cell>
          <cell r="C2690" t="str">
            <v>PLAYERA</v>
          </cell>
          <cell r="D2690" t="str">
            <v>TRENDY</v>
          </cell>
          <cell r="E2690" t="str">
            <v>OTOÑO / INVIERNO</v>
          </cell>
          <cell r="F2690">
            <v>2019</v>
          </cell>
          <cell r="G2690" t="str">
            <v>48 SEMANA</v>
          </cell>
          <cell r="H2690" t="str">
            <v>CUELLO REDONDO</v>
          </cell>
          <cell r="I2690" t="str">
            <v>MANGA CORTA</v>
          </cell>
          <cell r="J2690" t="str">
            <v>REBAJAS</v>
          </cell>
          <cell r="K2690" t="str">
            <v>100% ALGODON</v>
          </cell>
          <cell r="L2690" t="str">
            <v>-</v>
          </cell>
          <cell r="M2690" t="str">
            <v>LANZAMIENTO</v>
          </cell>
          <cell r="N2690" t="str">
            <v>BE GOOD</v>
          </cell>
          <cell r="O2690">
            <v>229.9</v>
          </cell>
        </row>
        <row r="2691">
          <cell r="A2691" t="str">
            <v>QC24A675</v>
          </cell>
          <cell r="B2691" t="str">
            <v>PT CABALLERO</v>
          </cell>
          <cell r="C2691" t="str">
            <v>PLAYERA</v>
          </cell>
          <cell r="D2691" t="str">
            <v>TRENDY</v>
          </cell>
          <cell r="E2691" t="str">
            <v>OTOÑO / INVIERNO</v>
          </cell>
          <cell r="F2691">
            <v>2019</v>
          </cell>
          <cell r="G2691" t="str">
            <v>48 SEMANA</v>
          </cell>
          <cell r="H2691" t="str">
            <v>CUELLO REDONDO</v>
          </cell>
          <cell r="I2691" t="str">
            <v>MANGA CORTA</v>
          </cell>
          <cell r="J2691" t="str">
            <v>REBAJAS</v>
          </cell>
          <cell r="K2691" t="str">
            <v>100% ALGODON</v>
          </cell>
          <cell r="L2691" t="str">
            <v>-</v>
          </cell>
          <cell r="M2691" t="str">
            <v>LANZAMIENTO</v>
          </cell>
          <cell r="N2691" t="str">
            <v>BE GOOD</v>
          </cell>
          <cell r="O2691">
            <v>229.9</v>
          </cell>
        </row>
        <row r="2692">
          <cell r="A2692" t="str">
            <v>QC24A676</v>
          </cell>
          <cell r="B2692" t="str">
            <v>PT CABALLERO</v>
          </cell>
          <cell r="C2692" t="str">
            <v>PLAYERA</v>
          </cell>
          <cell r="D2692" t="str">
            <v>TRENDY</v>
          </cell>
          <cell r="E2692" t="str">
            <v>OTOÑO / INVIERNO</v>
          </cell>
          <cell r="F2692">
            <v>2019</v>
          </cell>
          <cell r="G2692" t="str">
            <v>48 SEMANA</v>
          </cell>
          <cell r="H2692" t="str">
            <v>CUELLO REDONDO</v>
          </cell>
          <cell r="I2692" t="str">
            <v>MANGA CORTA</v>
          </cell>
          <cell r="J2692" t="str">
            <v>REBAJAS</v>
          </cell>
          <cell r="K2692" t="str">
            <v>100% ALGODON</v>
          </cell>
          <cell r="L2692" t="str">
            <v>-</v>
          </cell>
          <cell r="M2692" t="str">
            <v>LANZAMIENTO</v>
          </cell>
          <cell r="N2692" t="str">
            <v>BE GOOD</v>
          </cell>
          <cell r="O2692">
            <v>229.9</v>
          </cell>
        </row>
        <row r="2693">
          <cell r="A2693" t="str">
            <v>QC24A677</v>
          </cell>
          <cell r="B2693" t="str">
            <v>PT CABALLERO</v>
          </cell>
          <cell r="C2693" t="str">
            <v>PLAYERA</v>
          </cell>
          <cell r="D2693" t="str">
            <v>TRENDY</v>
          </cell>
          <cell r="E2693" t="str">
            <v>OTOÑO / INVIERNO</v>
          </cell>
          <cell r="F2693">
            <v>2019</v>
          </cell>
          <cell r="G2693" t="str">
            <v>48 SEMANA</v>
          </cell>
          <cell r="H2693" t="str">
            <v>CUELLO REDONDO</v>
          </cell>
          <cell r="I2693" t="str">
            <v>MANGA CORTA</v>
          </cell>
          <cell r="J2693" t="str">
            <v>REBAJAS</v>
          </cell>
          <cell r="K2693" t="str">
            <v>100% ALGODON</v>
          </cell>
          <cell r="L2693" t="str">
            <v>-</v>
          </cell>
          <cell r="M2693" t="str">
            <v>LANZAMIENTO</v>
          </cell>
          <cell r="N2693" t="str">
            <v>BE GOOD</v>
          </cell>
          <cell r="O2693">
            <v>229.9</v>
          </cell>
        </row>
        <row r="2694">
          <cell r="A2694" t="str">
            <v>QC24A678</v>
          </cell>
          <cell r="B2694" t="str">
            <v>PT CABALLERO</v>
          </cell>
          <cell r="C2694" t="str">
            <v>PLAYERA</v>
          </cell>
          <cell r="D2694" t="str">
            <v>TRENDY</v>
          </cell>
          <cell r="E2694" t="str">
            <v>OTOÑO / INVIERNO</v>
          </cell>
          <cell r="F2694">
            <v>2019</v>
          </cell>
          <cell r="G2694" t="str">
            <v>48 SEMANA</v>
          </cell>
          <cell r="H2694" t="str">
            <v>CUELLO REDONDO</v>
          </cell>
          <cell r="I2694" t="str">
            <v>MANGA CORTA</v>
          </cell>
          <cell r="J2694" t="str">
            <v>REBAJAS</v>
          </cell>
          <cell r="K2694" t="str">
            <v>100% ALGODON</v>
          </cell>
          <cell r="L2694" t="str">
            <v>-</v>
          </cell>
          <cell r="M2694" t="str">
            <v>LANZAMIENTO</v>
          </cell>
          <cell r="N2694" t="str">
            <v>BE GOOD</v>
          </cell>
          <cell r="O2694">
            <v>229.9</v>
          </cell>
        </row>
        <row r="2695">
          <cell r="A2695" t="str">
            <v>QC24A679</v>
          </cell>
          <cell r="B2695" t="str">
            <v>PT CABALLERO</v>
          </cell>
          <cell r="C2695" t="str">
            <v>PLAYERA</v>
          </cell>
          <cell r="D2695" t="str">
            <v>TRENDY</v>
          </cell>
          <cell r="E2695" t="str">
            <v>OTOÑO / INVIERNO</v>
          </cell>
          <cell r="F2695">
            <v>2019</v>
          </cell>
          <cell r="G2695" t="str">
            <v>4 SEMANA</v>
          </cell>
          <cell r="H2695" t="str">
            <v>CUELLO REDONDO</v>
          </cell>
          <cell r="I2695" t="str">
            <v>MANGA CORTA</v>
          </cell>
          <cell r="J2695" t="str">
            <v>REBAJAS</v>
          </cell>
          <cell r="K2695" t="str">
            <v>100% ALGODON</v>
          </cell>
          <cell r="L2695" t="str">
            <v>-</v>
          </cell>
          <cell r="M2695" t="str">
            <v>LANZAMIENTO</v>
          </cell>
          <cell r="N2695" t="str">
            <v>BE GOOD</v>
          </cell>
          <cell r="O2695">
            <v>229.9</v>
          </cell>
        </row>
        <row r="2696">
          <cell r="A2696" t="str">
            <v>QC24A680</v>
          </cell>
          <cell r="B2696" t="str">
            <v>PT CABALLERO</v>
          </cell>
          <cell r="C2696" t="str">
            <v>PLAYERA</v>
          </cell>
          <cell r="D2696" t="str">
            <v>TRENDY</v>
          </cell>
          <cell r="E2696" t="str">
            <v>OTOÑO / INVIERNO</v>
          </cell>
          <cell r="F2696">
            <v>2019</v>
          </cell>
          <cell r="G2696" t="str">
            <v>4 SEMANA</v>
          </cell>
          <cell r="H2696" t="str">
            <v>CUELLO REDONDO</v>
          </cell>
          <cell r="I2696" t="str">
            <v>MANGA CORTA</v>
          </cell>
          <cell r="J2696" t="str">
            <v>REBAJAS</v>
          </cell>
          <cell r="K2696" t="str">
            <v>100% ALGODON</v>
          </cell>
          <cell r="L2696" t="str">
            <v>-</v>
          </cell>
          <cell r="M2696" t="str">
            <v>LANZAMIENTO</v>
          </cell>
          <cell r="N2696" t="str">
            <v>BE GOOD</v>
          </cell>
          <cell r="O2696">
            <v>229.9</v>
          </cell>
        </row>
        <row r="2697">
          <cell r="A2697" t="str">
            <v>QC24A681</v>
          </cell>
          <cell r="B2697" t="str">
            <v>PT CABALLERO</v>
          </cell>
          <cell r="C2697" t="str">
            <v>PLAYERA</v>
          </cell>
          <cell r="D2697" t="str">
            <v>TRENDY</v>
          </cell>
          <cell r="E2697" t="str">
            <v>OTOÑO / INVIERNO</v>
          </cell>
          <cell r="F2697">
            <v>2019</v>
          </cell>
          <cell r="G2697" t="str">
            <v>4 SEMANA</v>
          </cell>
          <cell r="H2697" t="str">
            <v>CUELLO REDONDO</v>
          </cell>
          <cell r="I2697" t="str">
            <v>MANGA CORTA</v>
          </cell>
          <cell r="J2697" t="str">
            <v>REBAJAS</v>
          </cell>
          <cell r="K2697" t="str">
            <v>100% ALGODON</v>
          </cell>
          <cell r="L2697" t="str">
            <v>-</v>
          </cell>
          <cell r="M2697" t="str">
            <v>LANZAMIENTO</v>
          </cell>
          <cell r="N2697" t="str">
            <v>BE GOOD</v>
          </cell>
          <cell r="O2697">
            <v>229.9</v>
          </cell>
        </row>
        <row r="2698">
          <cell r="A2698" t="str">
            <v>QC24A682</v>
          </cell>
          <cell r="B2698" t="str">
            <v>PT CABALLERO</v>
          </cell>
          <cell r="C2698" t="str">
            <v>PLAYERA</v>
          </cell>
          <cell r="D2698" t="str">
            <v>TRENDY</v>
          </cell>
          <cell r="E2698" t="str">
            <v>OTOÑO / INVIERNO</v>
          </cell>
          <cell r="F2698">
            <v>2019</v>
          </cell>
          <cell r="G2698" t="str">
            <v>4 SEMANA</v>
          </cell>
          <cell r="H2698" t="str">
            <v>CUELLO REDONDO</v>
          </cell>
          <cell r="I2698" t="str">
            <v>MANGA CORTA</v>
          </cell>
          <cell r="J2698" t="str">
            <v>REBAJAS</v>
          </cell>
          <cell r="K2698" t="str">
            <v>100% ALGODON</v>
          </cell>
          <cell r="L2698" t="str">
            <v>-</v>
          </cell>
          <cell r="M2698" t="str">
            <v>LANZAMIENTO</v>
          </cell>
          <cell r="N2698" t="str">
            <v>BE GOOD</v>
          </cell>
          <cell r="O2698">
            <v>229.9</v>
          </cell>
        </row>
        <row r="2699">
          <cell r="A2699" t="str">
            <v>QC24A683</v>
          </cell>
          <cell r="B2699" t="str">
            <v>PT CABALLERO</v>
          </cell>
          <cell r="C2699" t="str">
            <v>PLAYERA</v>
          </cell>
          <cell r="D2699" t="str">
            <v>CORE</v>
          </cell>
          <cell r="E2699" t="str">
            <v>PRIMAVERA / VERANO</v>
          </cell>
          <cell r="F2699">
            <v>2020</v>
          </cell>
          <cell r="G2699" t="str">
            <v>1 SEMANA</v>
          </cell>
          <cell r="H2699" t="str">
            <v>CUELLO REDONDO</v>
          </cell>
          <cell r="I2699" t="str">
            <v>MANGA LARGA</v>
          </cell>
          <cell r="J2699" t="str">
            <v>REBAJAS</v>
          </cell>
          <cell r="K2699" t="str">
            <v>100% POLIESTER</v>
          </cell>
          <cell r="L2699" t="str">
            <v>-</v>
          </cell>
          <cell r="M2699" t="str">
            <v>LANZAMIENTO</v>
          </cell>
          <cell r="N2699" t="str">
            <v>FASHION COLLECTION</v>
          </cell>
          <cell r="O2699">
            <v>129.9</v>
          </cell>
        </row>
        <row r="2700">
          <cell r="A2700" t="str">
            <v>QC24A684</v>
          </cell>
          <cell r="B2700" t="str">
            <v>PT CABALLERO</v>
          </cell>
          <cell r="C2700" t="str">
            <v>PLAYERA</v>
          </cell>
          <cell r="D2700" t="str">
            <v>CORE</v>
          </cell>
          <cell r="E2700" t="str">
            <v>PRIMAVERA / VERANO</v>
          </cell>
          <cell r="F2700">
            <v>2020</v>
          </cell>
          <cell r="G2700" t="str">
            <v>1 SEMANA</v>
          </cell>
          <cell r="H2700" t="str">
            <v>CUELLO REDONDO</v>
          </cell>
          <cell r="I2700" t="str">
            <v>MANGA CORTA</v>
          </cell>
          <cell r="J2700" t="str">
            <v>REBAJAS</v>
          </cell>
          <cell r="K2700" t="str">
            <v>100% POLIESTER</v>
          </cell>
          <cell r="L2700" t="str">
            <v>-</v>
          </cell>
          <cell r="M2700" t="str">
            <v>LANZAMIENTO</v>
          </cell>
          <cell r="N2700" t="str">
            <v>FASHION COLLECTION</v>
          </cell>
          <cell r="O2700">
            <v>99.9</v>
          </cell>
        </row>
        <row r="2701">
          <cell r="A2701" t="str">
            <v>QC24A687</v>
          </cell>
          <cell r="B2701" t="str">
            <v>PT CABALLERO</v>
          </cell>
          <cell r="C2701" t="str">
            <v>PLAYERA</v>
          </cell>
          <cell r="D2701" t="str">
            <v>TRENDY</v>
          </cell>
          <cell r="E2701" t="str">
            <v>PRIMAVERA / VERANO</v>
          </cell>
          <cell r="F2701">
            <v>2020</v>
          </cell>
          <cell r="G2701" t="str">
            <v>11 SEMANA</v>
          </cell>
          <cell r="H2701" t="str">
            <v>CUELLO MAO</v>
          </cell>
          <cell r="I2701" t="str">
            <v>MANGA CORTA</v>
          </cell>
          <cell r="J2701" t="str">
            <v>REBAJAS</v>
          </cell>
          <cell r="K2701" t="str">
            <v>100% ALGODON</v>
          </cell>
          <cell r="L2701" t="str">
            <v>SAILOR</v>
          </cell>
          <cell r="M2701" t="str">
            <v>LANZAMIENTO</v>
          </cell>
          <cell r="N2701" t="str">
            <v>SHANTELI SA DE CV</v>
          </cell>
          <cell r="O2701">
            <v>299.89999999999998</v>
          </cell>
        </row>
        <row r="2702">
          <cell r="A2702" t="str">
            <v>QC24A688</v>
          </cell>
          <cell r="B2702" t="str">
            <v>PT CABALLERO</v>
          </cell>
          <cell r="C2702" t="str">
            <v>PLAYERA</v>
          </cell>
          <cell r="D2702" t="str">
            <v>TRENDY</v>
          </cell>
          <cell r="E2702" t="str">
            <v>PRIMAVERA / VERANO</v>
          </cell>
          <cell r="F2702">
            <v>2020</v>
          </cell>
          <cell r="G2702" t="str">
            <v>11 SEMANA</v>
          </cell>
          <cell r="H2702" t="str">
            <v>POLO</v>
          </cell>
          <cell r="I2702" t="str">
            <v>MANGA CORTA</v>
          </cell>
          <cell r="J2702" t="str">
            <v>REBAJAS</v>
          </cell>
          <cell r="K2702" t="str">
            <v>100% ALGODON</v>
          </cell>
          <cell r="L2702" t="str">
            <v>SAILOR</v>
          </cell>
          <cell r="M2702" t="str">
            <v>LANZAMIENTO</v>
          </cell>
          <cell r="N2702" t="str">
            <v>SHANTELI SA DE CV</v>
          </cell>
          <cell r="O2702">
            <v>299.89999999999998</v>
          </cell>
        </row>
        <row r="2703">
          <cell r="A2703" t="str">
            <v>QC24A689</v>
          </cell>
          <cell r="B2703" t="str">
            <v>PT CABALLERO</v>
          </cell>
          <cell r="C2703" t="str">
            <v>PLAYERA</v>
          </cell>
          <cell r="D2703" t="str">
            <v>TRENDY</v>
          </cell>
          <cell r="E2703" t="str">
            <v>PRIMAVERA / VERANO</v>
          </cell>
          <cell r="F2703">
            <v>2020</v>
          </cell>
          <cell r="G2703" t="str">
            <v>11 SEMANA</v>
          </cell>
          <cell r="H2703" t="str">
            <v>POLO</v>
          </cell>
          <cell r="I2703" t="str">
            <v>MANGA CORTA</v>
          </cell>
          <cell r="J2703" t="str">
            <v>REBAJAS</v>
          </cell>
          <cell r="K2703" t="str">
            <v>100% ALGODON</v>
          </cell>
          <cell r="L2703" t="str">
            <v>SAILOR</v>
          </cell>
          <cell r="M2703" t="str">
            <v>LANZAMIENTO</v>
          </cell>
          <cell r="N2703" t="str">
            <v>SHANTELI SA DE CV</v>
          </cell>
          <cell r="O2703">
            <v>299.89999999999998</v>
          </cell>
        </row>
        <row r="2704">
          <cell r="A2704" t="str">
            <v>QC24A690</v>
          </cell>
          <cell r="B2704" t="str">
            <v>PT CABALLERO</v>
          </cell>
          <cell r="C2704" t="str">
            <v>PLAYERA</v>
          </cell>
          <cell r="D2704" t="str">
            <v>CORE</v>
          </cell>
          <cell r="E2704" t="str">
            <v>PRIMAVERA / VERANO</v>
          </cell>
          <cell r="F2704">
            <v>2020</v>
          </cell>
          <cell r="G2704" t="str">
            <v>6 SEMANA</v>
          </cell>
          <cell r="H2704" t="str">
            <v>CUELLO REDONDO</v>
          </cell>
          <cell r="I2704" t="str">
            <v>MANGA CORTA</v>
          </cell>
          <cell r="J2704" t="str">
            <v>REBAJAS</v>
          </cell>
          <cell r="K2704" t="str">
            <v>100% ALGODON</v>
          </cell>
          <cell r="L2704" t="str">
            <v>MINIMALISTA</v>
          </cell>
          <cell r="M2704" t="str">
            <v>LANZAMIENTO</v>
          </cell>
          <cell r="N2704" t="str">
            <v>FASHION COLLECTION</v>
          </cell>
          <cell r="O2704">
            <v>129.9</v>
          </cell>
        </row>
        <row r="2705">
          <cell r="A2705" t="str">
            <v>QC24A695</v>
          </cell>
          <cell r="B2705" t="str">
            <v>PT CABALLERO</v>
          </cell>
          <cell r="C2705" t="str">
            <v>PLAYERA</v>
          </cell>
          <cell r="D2705" t="str">
            <v>TRENDY</v>
          </cell>
          <cell r="E2705" t="str">
            <v>PRIMAVERA / VERANO</v>
          </cell>
          <cell r="F2705">
            <v>2020</v>
          </cell>
          <cell r="G2705" t="str">
            <v>3 SEMANA</v>
          </cell>
          <cell r="H2705" t="str">
            <v>CUELLO V</v>
          </cell>
          <cell r="I2705" t="str">
            <v>MANGA CORTA</v>
          </cell>
          <cell r="J2705" t="str">
            <v>REBAJAS</v>
          </cell>
          <cell r="K2705" t="str">
            <v>100% ALGODON</v>
          </cell>
          <cell r="L2705" t="str">
            <v>SAILOR</v>
          </cell>
          <cell r="M2705" t="str">
            <v>LANZAMIENTO</v>
          </cell>
          <cell r="N2705" t="str">
            <v>GRUPO PPYG DE MEXICO SA DE CV</v>
          </cell>
          <cell r="O2705">
            <v>199.9</v>
          </cell>
        </row>
        <row r="2706">
          <cell r="A2706" t="str">
            <v>QC24A696</v>
          </cell>
          <cell r="B2706" t="str">
            <v>PT CABALLERO</v>
          </cell>
          <cell r="C2706" t="str">
            <v>PLAYERA</v>
          </cell>
          <cell r="D2706" t="str">
            <v>TRENDY</v>
          </cell>
          <cell r="E2706" t="str">
            <v>PRIMAVERA / VERANO</v>
          </cell>
          <cell r="F2706">
            <v>2020</v>
          </cell>
          <cell r="G2706" t="str">
            <v>4 SEMANA</v>
          </cell>
          <cell r="H2706" t="str">
            <v>CUELLO REDONDO</v>
          </cell>
          <cell r="I2706" t="str">
            <v>MANGA 3/4</v>
          </cell>
          <cell r="J2706" t="str">
            <v>REBAJAS</v>
          </cell>
          <cell r="K2706" t="str">
            <v>100% ALGODON</v>
          </cell>
          <cell r="L2706" t="str">
            <v>SAILOR</v>
          </cell>
          <cell r="M2706" t="str">
            <v>LANZAMIENTO</v>
          </cell>
          <cell r="N2706" t="str">
            <v>GRUPO PPYG DE MEXICO SA DE CV</v>
          </cell>
          <cell r="O2706">
            <v>199.9</v>
          </cell>
        </row>
        <row r="2707">
          <cell r="A2707" t="str">
            <v>QC24A698</v>
          </cell>
          <cell r="B2707" t="str">
            <v>PT CABALLERO</v>
          </cell>
          <cell r="C2707" t="str">
            <v>PLAYERA</v>
          </cell>
          <cell r="D2707" t="str">
            <v>ADVANCE</v>
          </cell>
          <cell r="E2707" t="str">
            <v>PRIMAVERA / VERANO</v>
          </cell>
          <cell r="F2707">
            <v>2020</v>
          </cell>
          <cell r="G2707" t="str">
            <v>12 SEMANA</v>
          </cell>
          <cell r="H2707" t="str">
            <v>CUELLO REDONDO</v>
          </cell>
          <cell r="I2707" t="str">
            <v>MANGA CORTA</v>
          </cell>
          <cell r="J2707" t="str">
            <v>REBAJAS</v>
          </cell>
          <cell r="K2707" t="str">
            <v>100% ALGODON</v>
          </cell>
          <cell r="L2707">
            <v>0</v>
          </cell>
          <cell r="M2707" t="str">
            <v>LANZAMIENTO</v>
          </cell>
          <cell r="N2707" t="str">
            <v>BE GOOD</v>
          </cell>
          <cell r="O2707">
            <v>179.9</v>
          </cell>
        </row>
        <row r="2708">
          <cell r="A2708" t="str">
            <v>QC24A699</v>
          </cell>
          <cell r="B2708" t="str">
            <v>PT CABALLERO</v>
          </cell>
          <cell r="C2708" t="str">
            <v>PLAYERA</v>
          </cell>
          <cell r="D2708" t="str">
            <v>ADVANCE</v>
          </cell>
          <cell r="E2708" t="str">
            <v>PRIMAVERA / VERANO</v>
          </cell>
          <cell r="F2708">
            <v>2020</v>
          </cell>
          <cell r="G2708" t="str">
            <v>12 SEMANA</v>
          </cell>
          <cell r="H2708" t="str">
            <v>CUELLO REDONDO</v>
          </cell>
          <cell r="I2708" t="str">
            <v>MANGA CORTA</v>
          </cell>
          <cell r="J2708" t="str">
            <v>REBAJAS</v>
          </cell>
          <cell r="K2708" t="str">
            <v>100% ALGODON</v>
          </cell>
          <cell r="L2708">
            <v>0</v>
          </cell>
          <cell r="M2708" t="str">
            <v>LANZAMIENTO</v>
          </cell>
          <cell r="N2708" t="str">
            <v>BE GOOD</v>
          </cell>
          <cell r="O2708">
            <v>179.9</v>
          </cell>
        </row>
        <row r="2709">
          <cell r="A2709" t="str">
            <v>QC24A700</v>
          </cell>
          <cell r="B2709" t="str">
            <v>PT CABALLERO</v>
          </cell>
          <cell r="C2709" t="str">
            <v>PLAYERA</v>
          </cell>
          <cell r="D2709" t="str">
            <v>ADVANCE</v>
          </cell>
          <cell r="E2709" t="str">
            <v>PRIMAVERA / VERANO</v>
          </cell>
          <cell r="F2709">
            <v>2020</v>
          </cell>
          <cell r="G2709" t="str">
            <v>11 SEMANA</v>
          </cell>
          <cell r="H2709" t="str">
            <v>CUELLO REDONDO</v>
          </cell>
          <cell r="I2709" t="str">
            <v>MANGA CORTA</v>
          </cell>
          <cell r="J2709" t="str">
            <v>REBAJAS</v>
          </cell>
          <cell r="K2709" t="str">
            <v>100% ALGODON</v>
          </cell>
          <cell r="L2709">
            <v>0</v>
          </cell>
          <cell r="M2709" t="str">
            <v>LANZAMIENTO</v>
          </cell>
          <cell r="N2709" t="str">
            <v>BE GOOD</v>
          </cell>
          <cell r="O2709">
            <v>179.9</v>
          </cell>
        </row>
        <row r="2710">
          <cell r="A2710" t="str">
            <v>QC24A702</v>
          </cell>
          <cell r="B2710" t="str">
            <v>PT CABALLERO</v>
          </cell>
          <cell r="C2710" t="str">
            <v>PLAYERA</v>
          </cell>
          <cell r="D2710" t="str">
            <v>ADVANCE</v>
          </cell>
          <cell r="E2710" t="str">
            <v>PRIMAVERA / VERANO</v>
          </cell>
          <cell r="F2710">
            <v>2020</v>
          </cell>
          <cell r="G2710" t="str">
            <v>11 SEMANA</v>
          </cell>
          <cell r="H2710" t="str">
            <v>CUELLO REDONDO</v>
          </cell>
          <cell r="I2710" t="str">
            <v>MANGA CORTA</v>
          </cell>
          <cell r="J2710" t="str">
            <v>REBAJAS</v>
          </cell>
          <cell r="K2710" t="str">
            <v>100% ALGODON</v>
          </cell>
          <cell r="L2710">
            <v>0</v>
          </cell>
          <cell r="M2710" t="str">
            <v>LANZAMIENTO</v>
          </cell>
          <cell r="N2710" t="str">
            <v>BE GOOD</v>
          </cell>
          <cell r="O2710">
            <v>179.9</v>
          </cell>
        </row>
        <row r="2711">
          <cell r="A2711" t="str">
            <v>QC24A705</v>
          </cell>
          <cell r="B2711" t="str">
            <v>PT CABALLERO</v>
          </cell>
          <cell r="C2711" t="str">
            <v>PLAYERA</v>
          </cell>
          <cell r="D2711" t="str">
            <v>ADVANCE</v>
          </cell>
          <cell r="E2711" t="str">
            <v>PRIMAVERA / VERANO</v>
          </cell>
          <cell r="F2711">
            <v>2020</v>
          </cell>
          <cell r="G2711" t="str">
            <v>11 SEMANA</v>
          </cell>
          <cell r="H2711" t="str">
            <v>CUELLO REDONDO</v>
          </cell>
          <cell r="I2711" t="str">
            <v>MANGA CORTA</v>
          </cell>
          <cell r="J2711" t="str">
            <v>REBAJAS</v>
          </cell>
          <cell r="K2711" t="str">
            <v>100% ALGODON</v>
          </cell>
          <cell r="L2711">
            <v>0</v>
          </cell>
          <cell r="M2711" t="str">
            <v>LANZAMIENTO</v>
          </cell>
          <cell r="N2711" t="str">
            <v>BE GOOD</v>
          </cell>
          <cell r="O2711">
            <v>179.9</v>
          </cell>
        </row>
        <row r="2712">
          <cell r="A2712" t="str">
            <v>QC24A706</v>
          </cell>
          <cell r="B2712" t="str">
            <v>PT CABALLERO</v>
          </cell>
          <cell r="C2712" t="str">
            <v>PLAYERA</v>
          </cell>
          <cell r="D2712" t="str">
            <v>ADVANCE</v>
          </cell>
          <cell r="E2712" t="str">
            <v>PRIMAVERA / VERANO</v>
          </cell>
          <cell r="F2712">
            <v>2020</v>
          </cell>
          <cell r="G2712" t="str">
            <v>10 SEMANA</v>
          </cell>
          <cell r="H2712" t="str">
            <v>CUELLO REDONDO</v>
          </cell>
          <cell r="I2712" t="str">
            <v>MANGA CORTA</v>
          </cell>
          <cell r="J2712" t="str">
            <v>REBAJAS</v>
          </cell>
          <cell r="K2712" t="str">
            <v>100% ALGODON</v>
          </cell>
          <cell r="L2712">
            <v>0</v>
          </cell>
          <cell r="M2712" t="str">
            <v>LANZAMIENTO</v>
          </cell>
          <cell r="N2712" t="str">
            <v>BE GOOD</v>
          </cell>
          <cell r="O2712">
            <v>179.9</v>
          </cell>
        </row>
        <row r="2713">
          <cell r="A2713" t="str">
            <v>QC24A707</v>
          </cell>
          <cell r="B2713" t="str">
            <v>PT CABALLERO</v>
          </cell>
          <cell r="C2713" t="str">
            <v>PLAYERA</v>
          </cell>
          <cell r="D2713" t="str">
            <v>ADVANCE</v>
          </cell>
          <cell r="E2713" t="str">
            <v>PRIMAVERA / VERANO</v>
          </cell>
          <cell r="F2713">
            <v>2020</v>
          </cell>
          <cell r="G2713" t="str">
            <v>11 SEMANA</v>
          </cell>
          <cell r="H2713" t="str">
            <v>CUELLO REDONDO</v>
          </cell>
          <cell r="I2713" t="str">
            <v>MANGA CORTA</v>
          </cell>
          <cell r="J2713" t="str">
            <v>REBAJAS</v>
          </cell>
          <cell r="K2713" t="str">
            <v>100% ALGODON</v>
          </cell>
          <cell r="L2713">
            <v>0</v>
          </cell>
          <cell r="M2713" t="str">
            <v>LANZAMIENTO</v>
          </cell>
          <cell r="N2713" t="str">
            <v>BE GOOD</v>
          </cell>
          <cell r="O2713">
            <v>179.9</v>
          </cell>
        </row>
        <row r="2714">
          <cell r="A2714" t="str">
            <v>QC24A708</v>
          </cell>
          <cell r="B2714" t="str">
            <v>PT CABALLERO</v>
          </cell>
          <cell r="C2714" t="str">
            <v>PLAYERA</v>
          </cell>
          <cell r="D2714" t="str">
            <v>TRENDY</v>
          </cell>
          <cell r="E2714" t="str">
            <v>PRIMAVERA / VERANO</v>
          </cell>
          <cell r="F2714">
            <v>2020</v>
          </cell>
          <cell r="G2714" t="str">
            <v>13 SEMANA</v>
          </cell>
          <cell r="H2714" t="str">
            <v>CUELLO REDONDO</v>
          </cell>
          <cell r="I2714" t="str">
            <v>MANGA 3/4</v>
          </cell>
          <cell r="J2714" t="str">
            <v>REBAJAS</v>
          </cell>
          <cell r="K2714" t="str">
            <v>100% ALGODON</v>
          </cell>
          <cell r="L2714" t="str">
            <v>SAILOR</v>
          </cell>
          <cell r="M2714" t="str">
            <v>LANZAMIENTO</v>
          </cell>
          <cell r="N2714" t="str">
            <v>GRUPO PPYG DE MEXICO SA DE CV</v>
          </cell>
          <cell r="O2714">
            <v>179.9</v>
          </cell>
        </row>
        <row r="2715">
          <cell r="A2715" t="str">
            <v>QC24A709</v>
          </cell>
          <cell r="B2715" t="str">
            <v>PT CABALLERO</v>
          </cell>
          <cell r="C2715" t="str">
            <v>PLAYERA</v>
          </cell>
          <cell r="D2715" t="str">
            <v>CORE</v>
          </cell>
          <cell r="E2715" t="str">
            <v>PRIMAVERA / VERANO</v>
          </cell>
          <cell r="F2715">
            <v>2020</v>
          </cell>
          <cell r="G2715" t="str">
            <v>11 SEMANA</v>
          </cell>
          <cell r="H2715" t="str">
            <v>CUELLO REDONDO</v>
          </cell>
          <cell r="I2715" t="str">
            <v>MANGA CORTA</v>
          </cell>
          <cell r="J2715" t="str">
            <v>REBAJAS</v>
          </cell>
          <cell r="K2715" t="str">
            <v>100% ALGODON</v>
          </cell>
          <cell r="L2715" t="str">
            <v>BASICOS</v>
          </cell>
          <cell r="M2715" t="str">
            <v>LANZAMIENTO</v>
          </cell>
          <cell r="N2715" t="str">
            <v>GRUPO EMPRESARIAL MEMUN SA DE</v>
          </cell>
          <cell r="O2715">
            <v>99.9</v>
          </cell>
        </row>
        <row r="2716">
          <cell r="A2716" t="str">
            <v>QC24A710</v>
          </cell>
          <cell r="B2716" t="str">
            <v>PT CABALLERO</v>
          </cell>
          <cell r="C2716" t="str">
            <v>PLAYERA</v>
          </cell>
          <cell r="D2716" t="str">
            <v>ADVANCE</v>
          </cell>
          <cell r="E2716" t="str">
            <v>PRIMAVERA / VERANO</v>
          </cell>
          <cell r="F2716">
            <v>2020</v>
          </cell>
          <cell r="G2716" t="str">
            <v>6 SEMANA</v>
          </cell>
          <cell r="H2716" t="str">
            <v>CUELLO REDONDO</v>
          </cell>
          <cell r="I2716" t="str">
            <v>MANGA CORTA</v>
          </cell>
          <cell r="J2716" t="str">
            <v>REBAJAS</v>
          </cell>
          <cell r="K2716" t="str">
            <v>100% ALGODON</v>
          </cell>
          <cell r="L2716">
            <v>0</v>
          </cell>
          <cell r="M2716" t="str">
            <v>LANZAMIENTO</v>
          </cell>
          <cell r="N2716" t="str">
            <v>GRUPO EMPRESARIAL MEMUN SA DE</v>
          </cell>
          <cell r="O2716">
            <v>129.9</v>
          </cell>
        </row>
        <row r="2717">
          <cell r="A2717" t="str">
            <v>QC24A711</v>
          </cell>
          <cell r="B2717" t="str">
            <v>PT CABALLERO</v>
          </cell>
          <cell r="C2717" t="str">
            <v>PLAYERA</v>
          </cell>
          <cell r="D2717" t="str">
            <v>ADVANCE</v>
          </cell>
          <cell r="E2717" t="str">
            <v>PRIMAVERA / VERANO</v>
          </cell>
          <cell r="F2717">
            <v>2020</v>
          </cell>
          <cell r="G2717" t="str">
            <v>30 SEMANA</v>
          </cell>
          <cell r="H2717" t="str">
            <v>CUELLO REDONDO</v>
          </cell>
          <cell r="I2717" t="str">
            <v>MANGA CORTA</v>
          </cell>
          <cell r="J2717" t="str">
            <v>REBAJAS</v>
          </cell>
          <cell r="K2717" t="str">
            <v>100% ALGODON</v>
          </cell>
          <cell r="L2717">
            <v>0</v>
          </cell>
          <cell r="M2717" t="str">
            <v>LANZAMIENTO</v>
          </cell>
          <cell r="N2717" t="str">
            <v>GRUPO EMPRESARIAL MEMUN SA DE</v>
          </cell>
          <cell r="O2717">
            <v>129.9</v>
          </cell>
        </row>
        <row r="2718">
          <cell r="A2718" t="str">
            <v>QC24A712</v>
          </cell>
          <cell r="B2718" t="str">
            <v>PT CABALLERO</v>
          </cell>
          <cell r="C2718" t="str">
            <v>PLAYERA</v>
          </cell>
          <cell r="D2718" t="str">
            <v>ADVANCE</v>
          </cell>
          <cell r="E2718" t="str">
            <v>PRIMAVERA / VERANO</v>
          </cell>
          <cell r="F2718">
            <v>2020</v>
          </cell>
          <cell r="G2718" t="str">
            <v>7 SEMANA</v>
          </cell>
          <cell r="H2718" t="str">
            <v>CUELLO REDONDO</v>
          </cell>
          <cell r="I2718" t="str">
            <v>MANGA CORTA</v>
          </cell>
          <cell r="J2718" t="str">
            <v>REBAJAS</v>
          </cell>
          <cell r="K2718" t="str">
            <v>100% ALGODON</v>
          </cell>
          <cell r="L2718">
            <v>0</v>
          </cell>
          <cell r="M2718" t="str">
            <v>LANZAMIENTO</v>
          </cell>
          <cell r="N2718" t="str">
            <v>GRUPO EMPRESARIAL MEMUN SA DE</v>
          </cell>
          <cell r="O2718">
            <v>129.9</v>
          </cell>
        </row>
        <row r="2719">
          <cell r="A2719" t="str">
            <v>QC24A713</v>
          </cell>
          <cell r="B2719" t="str">
            <v>PT CABALLERO</v>
          </cell>
          <cell r="C2719" t="str">
            <v>PLAYERA</v>
          </cell>
          <cell r="D2719" t="str">
            <v>ADVANCE</v>
          </cell>
          <cell r="E2719" t="str">
            <v>PRIMAVERA / VERANO</v>
          </cell>
          <cell r="F2719">
            <v>2020</v>
          </cell>
          <cell r="G2719" t="str">
            <v>8 SEMANA</v>
          </cell>
          <cell r="H2719" t="str">
            <v>CUELLO REDONDO</v>
          </cell>
          <cell r="I2719" t="str">
            <v>MANGA LARGA</v>
          </cell>
          <cell r="J2719" t="str">
            <v>REBAJAS</v>
          </cell>
          <cell r="K2719" t="str">
            <v>100% ALGODON</v>
          </cell>
          <cell r="L2719">
            <v>0</v>
          </cell>
          <cell r="M2719" t="str">
            <v>LANZAMIENTO</v>
          </cell>
          <cell r="N2719" t="str">
            <v>GRUPO EMPRESARIAL MEMUN SA DE</v>
          </cell>
          <cell r="O2719">
            <v>189.9</v>
          </cell>
        </row>
        <row r="2720">
          <cell r="A2720" t="str">
            <v>QC24A715</v>
          </cell>
          <cell r="B2720" t="str">
            <v>PT CABALLERO</v>
          </cell>
          <cell r="C2720" t="str">
            <v>PLAYERA</v>
          </cell>
          <cell r="D2720" t="str">
            <v>ADVANCE</v>
          </cell>
          <cell r="E2720" t="str">
            <v>PRIMAVERA / VERANO</v>
          </cell>
          <cell r="F2720">
            <v>2020</v>
          </cell>
          <cell r="G2720" t="str">
            <v>7 SEMANA</v>
          </cell>
          <cell r="H2720" t="str">
            <v>CUELLO REDONDO</v>
          </cell>
          <cell r="I2720" t="str">
            <v>MANGA LARGA</v>
          </cell>
          <cell r="J2720" t="str">
            <v>REBAJAS</v>
          </cell>
          <cell r="K2720" t="str">
            <v>100% ALGODON</v>
          </cell>
          <cell r="L2720">
            <v>0</v>
          </cell>
          <cell r="M2720" t="str">
            <v>LANZAMIENTO</v>
          </cell>
          <cell r="N2720" t="str">
            <v>GRUPO EMPRESARIAL MEMUN SA DE</v>
          </cell>
          <cell r="O2720">
            <v>189.9</v>
          </cell>
        </row>
        <row r="2721">
          <cell r="A2721" t="str">
            <v>QC24A716</v>
          </cell>
          <cell r="B2721" t="str">
            <v>PT CABALLERO</v>
          </cell>
          <cell r="C2721" t="str">
            <v>PLAYERA</v>
          </cell>
          <cell r="D2721" t="str">
            <v>CORE</v>
          </cell>
          <cell r="E2721" t="str">
            <v>PRIMAVERA / VERANO</v>
          </cell>
          <cell r="F2721">
            <v>2020</v>
          </cell>
          <cell r="G2721" t="str">
            <v>14 SEMANA</v>
          </cell>
          <cell r="H2721" t="str">
            <v>CUELLO REDONDO</v>
          </cell>
          <cell r="I2721" t="str">
            <v>MANGA CORTA</v>
          </cell>
          <cell r="J2721" t="str">
            <v>REBAJAS</v>
          </cell>
          <cell r="K2721" t="str">
            <v>100% ALGODON</v>
          </cell>
          <cell r="L2721" t="str">
            <v>SAILOR</v>
          </cell>
          <cell r="M2721" t="str">
            <v>LANZAMIENTO</v>
          </cell>
          <cell r="N2721" t="str">
            <v>FASHION COLLECTION</v>
          </cell>
          <cell r="O2721">
            <v>99.9</v>
          </cell>
        </row>
        <row r="2722">
          <cell r="A2722" t="str">
            <v>QC24A717</v>
          </cell>
          <cell r="B2722" t="str">
            <v>PT CABALLERO</v>
          </cell>
          <cell r="C2722" t="str">
            <v>PLAYERA</v>
          </cell>
          <cell r="D2722" t="str">
            <v>CORE</v>
          </cell>
          <cell r="E2722" t="str">
            <v>PRIMAVERA / VERANO</v>
          </cell>
          <cell r="F2722">
            <v>2020</v>
          </cell>
          <cell r="G2722" t="str">
            <v>14 SEMANA</v>
          </cell>
          <cell r="H2722" t="str">
            <v>CUELLO REDONDO</v>
          </cell>
          <cell r="I2722" t="str">
            <v>MANGA CORTA</v>
          </cell>
          <cell r="J2722" t="str">
            <v>REBAJAS</v>
          </cell>
          <cell r="K2722" t="str">
            <v>100% ALGODON</v>
          </cell>
          <cell r="L2722" t="str">
            <v>NEO CYTRIC</v>
          </cell>
          <cell r="M2722" t="str">
            <v>LANZAMIENTO</v>
          </cell>
          <cell r="N2722" t="str">
            <v>FASHION COLLECTION</v>
          </cell>
          <cell r="O2722">
            <v>99.9</v>
          </cell>
        </row>
        <row r="2723">
          <cell r="A2723" t="str">
            <v>QC24A718</v>
          </cell>
          <cell r="B2723" t="str">
            <v>PT CABALLERO</v>
          </cell>
          <cell r="C2723" t="str">
            <v>PLAYERA</v>
          </cell>
          <cell r="D2723" t="str">
            <v>CORE</v>
          </cell>
          <cell r="E2723" t="str">
            <v>PRIMAVERA / VERANO</v>
          </cell>
          <cell r="F2723">
            <v>2020</v>
          </cell>
          <cell r="G2723" t="str">
            <v>8 SEMANA</v>
          </cell>
          <cell r="H2723" t="str">
            <v>CUELLO REDONDO</v>
          </cell>
          <cell r="I2723" t="str">
            <v>TIRANTES</v>
          </cell>
          <cell r="J2723" t="str">
            <v>REBAJAS</v>
          </cell>
          <cell r="K2723" t="str">
            <v>100% ALGODON</v>
          </cell>
          <cell r="L2723" t="str">
            <v>NEO CYTRIC</v>
          </cell>
          <cell r="M2723" t="str">
            <v>LANZAMIENTO</v>
          </cell>
          <cell r="N2723" t="str">
            <v>FASHION COLLECTION</v>
          </cell>
          <cell r="O2723">
            <v>89.9</v>
          </cell>
        </row>
        <row r="2724">
          <cell r="A2724" t="str">
            <v>QC24A719</v>
          </cell>
          <cell r="B2724" t="str">
            <v>PT CABALLERO</v>
          </cell>
          <cell r="C2724" t="str">
            <v>PLAYERA</v>
          </cell>
          <cell r="D2724" t="str">
            <v>TRENDY</v>
          </cell>
          <cell r="E2724" t="str">
            <v>PRIMAVERA / VERANO</v>
          </cell>
          <cell r="F2724">
            <v>2020</v>
          </cell>
          <cell r="G2724" t="str">
            <v>14 SEMANA</v>
          </cell>
          <cell r="H2724" t="str">
            <v>CUELLO ALTO</v>
          </cell>
          <cell r="I2724" t="str">
            <v>MANGA CORTA</v>
          </cell>
          <cell r="J2724" t="str">
            <v>REBAJAS</v>
          </cell>
          <cell r="K2724" t="str">
            <v>100% ALGODON</v>
          </cell>
          <cell r="L2724" t="str">
            <v>SAILOR</v>
          </cell>
          <cell r="M2724" t="str">
            <v>LANZAMIENTO</v>
          </cell>
          <cell r="N2724" t="str">
            <v>SHANTELI SA DE CV</v>
          </cell>
          <cell r="O2724">
            <v>299.89999999999998</v>
          </cell>
        </row>
        <row r="2725">
          <cell r="A2725" t="str">
            <v>QC24A720</v>
          </cell>
          <cell r="B2725" t="str">
            <v>PT CABALLERO</v>
          </cell>
          <cell r="C2725" t="str">
            <v>PLAYERA</v>
          </cell>
          <cell r="D2725" t="str">
            <v>TRENDY</v>
          </cell>
          <cell r="E2725" t="str">
            <v>PRIMAVERA / VERANO</v>
          </cell>
          <cell r="F2725">
            <v>2020</v>
          </cell>
          <cell r="G2725" t="str">
            <v>12 SEMANA</v>
          </cell>
          <cell r="H2725" t="str">
            <v>CUELLO ALTO</v>
          </cell>
          <cell r="I2725" t="str">
            <v>MANGA CORTA</v>
          </cell>
          <cell r="J2725" t="str">
            <v>REBAJAS</v>
          </cell>
          <cell r="K2725" t="str">
            <v>100% ALGODON</v>
          </cell>
          <cell r="L2725" t="str">
            <v>NEO CYTRIC</v>
          </cell>
          <cell r="M2725" t="str">
            <v>LANZAMIENTO</v>
          </cell>
          <cell r="N2725" t="str">
            <v>SHANTELI SA DE CV</v>
          </cell>
          <cell r="O2725">
            <v>299.89999999999998</v>
          </cell>
        </row>
        <row r="2726">
          <cell r="A2726" t="str">
            <v>QC24A721</v>
          </cell>
          <cell r="B2726" t="str">
            <v>PT CABALLERO</v>
          </cell>
          <cell r="C2726" t="str">
            <v>PLAYERA</v>
          </cell>
          <cell r="D2726" t="str">
            <v>TRENDY</v>
          </cell>
          <cell r="E2726" t="str">
            <v>PRIMAVERA / VERANO</v>
          </cell>
          <cell r="F2726">
            <v>2020</v>
          </cell>
          <cell r="G2726" t="str">
            <v>14 SEMANA</v>
          </cell>
          <cell r="H2726" t="str">
            <v>CUELLO REDONDO</v>
          </cell>
          <cell r="I2726" t="str">
            <v>MANGA CORTA</v>
          </cell>
          <cell r="J2726" t="str">
            <v>REBAJAS</v>
          </cell>
          <cell r="K2726" t="str">
            <v>100% ALGODON</v>
          </cell>
          <cell r="L2726" t="str">
            <v>SAILOR</v>
          </cell>
          <cell r="M2726" t="str">
            <v>LANZAMIENTO</v>
          </cell>
          <cell r="N2726" t="str">
            <v>SHANTELI SA DE CV</v>
          </cell>
          <cell r="O2726">
            <v>299.89999999999998</v>
          </cell>
        </row>
        <row r="2727">
          <cell r="A2727" t="str">
            <v>QC24A724</v>
          </cell>
          <cell r="B2727" t="str">
            <v>PT CABALLERO</v>
          </cell>
          <cell r="C2727" t="str">
            <v>PLAYERA</v>
          </cell>
          <cell r="D2727" t="str">
            <v>ADVANCE</v>
          </cell>
          <cell r="E2727" t="str">
            <v>PRIMAVERA / VERANO</v>
          </cell>
          <cell r="F2727">
            <v>2020</v>
          </cell>
          <cell r="G2727" t="str">
            <v>14 SEMANA</v>
          </cell>
          <cell r="H2727" t="str">
            <v>CUELLO REDONDO</v>
          </cell>
          <cell r="I2727" t="str">
            <v>MANGA CORTA</v>
          </cell>
          <cell r="J2727" t="str">
            <v>REBAJAS</v>
          </cell>
          <cell r="K2727" t="str">
            <v>100% ALGODON</v>
          </cell>
          <cell r="L2727" t="str">
            <v>ATEMPORAL</v>
          </cell>
          <cell r="M2727" t="str">
            <v>LANZAMIENTO</v>
          </cell>
          <cell r="N2727" t="str">
            <v>GRUPO EMPRESARIAL MEMUN SA DE</v>
          </cell>
          <cell r="O2727">
            <v>149.9</v>
          </cell>
        </row>
        <row r="2728">
          <cell r="A2728" t="str">
            <v>QC24A725</v>
          </cell>
          <cell r="B2728" t="str">
            <v>PT CABALLERO</v>
          </cell>
          <cell r="C2728" t="str">
            <v>PLAYERA</v>
          </cell>
          <cell r="D2728" t="str">
            <v>ADVANCE</v>
          </cell>
          <cell r="E2728" t="str">
            <v>PRIMAVERA / VERANO</v>
          </cell>
          <cell r="F2728">
            <v>2020</v>
          </cell>
          <cell r="G2728" t="str">
            <v>14 SEMANA</v>
          </cell>
          <cell r="H2728" t="str">
            <v>CUELLO REDONDO</v>
          </cell>
          <cell r="I2728" t="str">
            <v>MANGA CORTA</v>
          </cell>
          <cell r="J2728" t="str">
            <v>REBAJAS</v>
          </cell>
          <cell r="K2728" t="str">
            <v>100% ALGODON</v>
          </cell>
          <cell r="L2728" t="str">
            <v>ATEMPORAL</v>
          </cell>
          <cell r="M2728" t="str">
            <v>LANZAMIENTO</v>
          </cell>
          <cell r="N2728" t="str">
            <v>GRUPO EMPRESARIAL MEMUN SA DE</v>
          </cell>
          <cell r="O2728">
            <v>149.9</v>
          </cell>
        </row>
        <row r="2729">
          <cell r="A2729" t="str">
            <v>QC24A726</v>
          </cell>
          <cell r="B2729" t="str">
            <v>PT CABALLERO</v>
          </cell>
          <cell r="C2729" t="str">
            <v>PLAYERA</v>
          </cell>
          <cell r="D2729" t="str">
            <v>ADVANCE</v>
          </cell>
          <cell r="E2729" t="str">
            <v>PRIMAVERA / VERANO</v>
          </cell>
          <cell r="F2729">
            <v>2020</v>
          </cell>
          <cell r="G2729" t="str">
            <v>35 SEMANA</v>
          </cell>
          <cell r="H2729" t="str">
            <v>CUELLO REDONDO</v>
          </cell>
          <cell r="I2729" t="str">
            <v>MANGA CORTA</v>
          </cell>
          <cell r="J2729" t="str">
            <v>REBAJAS</v>
          </cell>
          <cell r="K2729" t="str">
            <v>100% ALGODON</v>
          </cell>
          <cell r="L2729" t="str">
            <v>ATEMPORAL</v>
          </cell>
          <cell r="M2729" t="str">
            <v>LANZAMIENTO</v>
          </cell>
          <cell r="N2729" t="str">
            <v>GRUPO EMPRESARIAL MEMUN SA DE</v>
          </cell>
          <cell r="O2729">
            <v>149.9</v>
          </cell>
        </row>
        <row r="2730">
          <cell r="A2730" t="str">
            <v>QC24A727</v>
          </cell>
          <cell r="B2730" t="str">
            <v>PT CABALLERO</v>
          </cell>
          <cell r="C2730" t="str">
            <v>PLAYERA</v>
          </cell>
          <cell r="D2730" t="str">
            <v>ADVANCE</v>
          </cell>
          <cell r="E2730" t="str">
            <v>OTOÑO / INVIERNO</v>
          </cell>
          <cell r="F2730">
            <v>2020</v>
          </cell>
          <cell r="G2730" t="str">
            <v>41 SEMANA</v>
          </cell>
          <cell r="H2730" t="str">
            <v/>
          </cell>
          <cell r="I2730" t="str">
            <v>MANGA CORTA</v>
          </cell>
          <cell r="J2730" t="str">
            <v>REBAJAS</v>
          </cell>
          <cell r="K2730" t="str">
            <v>100% ALGODON</v>
          </cell>
          <cell r="L2730" t="str">
            <v>ATEMPORAL</v>
          </cell>
          <cell r="M2730" t="str">
            <v>LANZAMIENTO</v>
          </cell>
          <cell r="N2730" t="str">
            <v>GRUPO EMPRESARIAL MEMUN SA DE</v>
          </cell>
          <cell r="O2730">
            <v>179.9</v>
          </cell>
        </row>
        <row r="2731">
          <cell r="A2731" t="str">
            <v>QC24A728</v>
          </cell>
          <cell r="B2731" t="str">
            <v>PT CABALLERO</v>
          </cell>
          <cell r="C2731" t="str">
            <v>PLAYERA</v>
          </cell>
          <cell r="D2731" t="str">
            <v>ADVANCE</v>
          </cell>
          <cell r="E2731" t="str">
            <v>PRIMAVERA / VERANO</v>
          </cell>
          <cell r="F2731">
            <v>2020</v>
          </cell>
          <cell r="G2731" t="str">
            <v>28 SEMANA</v>
          </cell>
          <cell r="H2731" t="str">
            <v>CUELLO REDONDO</v>
          </cell>
          <cell r="I2731" t="str">
            <v>MANGA CORTA</v>
          </cell>
          <cell r="J2731" t="str">
            <v>REBAJAS</v>
          </cell>
          <cell r="K2731" t="str">
            <v>100% ALGODON</v>
          </cell>
          <cell r="L2731" t="str">
            <v>ATEMPORAL</v>
          </cell>
          <cell r="M2731" t="str">
            <v>LANZAMIENTO</v>
          </cell>
          <cell r="N2731" t="str">
            <v>GRUPO EMPRESARIAL MEMUN SA DE</v>
          </cell>
          <cell r="O2731">
            <v>179.9</v>
          </cell>
        </row>
        <row r="2732">
          <cell r="A2732" t="str">
            <v>QC24A730</v>
          </cell>
          <cell r="B2732" t="str">
            <v>PT CABALLERO</v>
          </cell>
          <cell r="C2732" t="str">
            <v>PLAYERA</v>
          </cell>
          <cell r="D2732" t="str">
            <v>ADVANCE</v>
          </cell>
          <cell r="E2732" t="str">
            <v>PRIMAVERA / VERANO</v>
          </cell>
          <cell r="F2732">
            <v>2020</v>
          </cell>
          <cell r="G2732" t="str">
            <v>13 SEMANA</v>
          </cell>
          <cell r="H2732" t="str">
            <v>CUELLO REDONDO</v>
          </cell>
          <cell r="I2732" t="str">
            <v>MANGA CORTA</v>
          </cell>
          <cell r="J2732" t="str">
            <v>REBAJAS</v>
          </cell>
          <cell r="K2732" t="str">
            <v>100% ALGODON</v>
          </cell>
          <cell r="L2732" t="str">
            <v>NEO CYTRIC</v>
          </cell>
          <cell r="M2732" t="str">
            <v>LANZAMIENTO</v>
          </cell>
          <cell r="N2732" t="str">
            <v>GRUPO EMPRESARIAL MEMUN SA DE</v>
          </cell>
          <cell r="O2732">
            <v>149.9</v>
          </cell>
        </row>
        <row r="2733">
          <cell r="A2733" t="str">
            <v>QC24A731</v>
          </cell>
          <cell r="B2733" t="str">
            <v>PT CABALLERO</v>
          </cell>
          <cell r="C2733" t="str">
            <v>PLAYERA</v>
          </cell>
          <cell r="D2733" t="str">
            <v>ADVANCE</v>
          </cell>
          <cell r="E2733" t="str">
            <v>PRIMAVERA / VERANO</v>
          </cell>
          <cell r="F2733">
            <v>2020</v>
          </cell>
          <cell r="G2733" t="str">
            <v>14 SEMANA</v>
          </cell>
          <cell r="H2733" t="str">
            <v>CUELLO REDONDO</v>
          </cell>
          <cell r="I2733" t="str">
            <v>MANGA CORTA</v>
          </cell>
          <cell r="J2733" t="str">
            <v>REBAJAS</v>
          </cell>
          <cell r="K2733" t="str">
            <v>100% ALGODON</v>
          </cell>
          <cell r="L2733" t="str">
            <v>NEO CYTRIC</v>
          </cell>
          <cell r="M2733" t="str">
            <v>LANZAMIENTO</v>
          </cell>
          <cell r="N2733" t="str">
            <v>GRUPO EMPRESARIAL MEMUN SA DE</v>
          </cell>
          <cell r="O2733">
            <v>149.9</v>
          </cell>
        </row>
        <row r="2734">
          <cell r="A2734" t="str">
            <v>QC24A732</v>
          </cell>
          <cell r="B2734" t="str">
            <v>PT CABALLERO</v>
          </cell>
          <cell r="C2734" t="str">
            <v>PLAYERA</v>
          </cell>
          <cell r="D2734" t="str">
            <v>ADVANCE</v>
          </cell>
          <cell r="E2734" t="str">
            <v>PRIMAVERA / VERANO</v>
          </cell>
          <cell r="F2734">
            <v>2020</v>
          </cell>
          <cell r="G2734" t="str">
            <v>14 SEMANA</v>
          </cell>
          <cell r="H2734" t="str">
            <v>CUELLO REDONDO</v>
          </cell>
          <cell r="I2734" t="str">
            <v>MANGA CORTA</v>
          </cell>
          <cell r="J2734" t="str">
            <v>REBAJAS</v>
          </cell>
          <cell r="K2734" t="str">
            <v>100% ALGODON</v>
          </cell>
          <cell r="L2734" t="str">
            <v>NEO CYTRIC</v>
          </cell>
          <cell r="M2734" t="str">
            <v>LANZAMIENTO</v>
          </cell>
          <cell r="N2734" t="str">
            <v>GRUPO EMPRESARIAL MEMUN SA DE</v>
          </cell>
          <cell r="O2734">
            <v>149.9</v>
          </cell>
        </row>
        <row r="2735">
          <cell r="A2735" t="str">
            <v>QC24A733</v>
          </cell>
          <cell r="B2735" t="str">
            <v>PT CABALLERO</v>
          </cell>
          <cell r="C2735" t="str">
            <v>PLAYERA</v>
          </cell>
          <cell r="D2735" t="str">
            <v>ADVANCE</v>
          </cell>
          <cell r="E2735" t="str">
            <v>PRIMAVERA / VERANO</v>
          </cell>
          <cell r="F2735">
            <v>2020</v>
          </cell>
          <cell r="G2735" t="str">
            <v>15 SEMANA</v>
          </cell>
          <cell r="H2735" t="str">
            <v>CUELLO REDONDO</v>
          </cell>
          <cell r="I2735" t="str">
            <v>MANGA CORTA</v>
          </cell>
          <cell r="J2735" t="str">
            <v>REBAJAS</v>
          </cell>
          <cell r="K2735" t="str">
            <v>100% ALGODON</v>
          </cell>
          <cell r="L2735" t="str">
            <v>NEO CYTRIC</v>
          </cell>
          <cell r="M2735" t="str">
            <v>LANZAMIENTO</v>
          </cell>
          <cell r="N2735" t="str">
            <v>GRUPO EMPRESARIAL MEMUN SA DE</v>
          </cell>
          <cell r="O2735">
            <v>149.9</v>
          </cell>
        </row>
        <row r="2736">
          <cell r="A2736" t="str">
            <v>QC24A734</v>
          </cell>
          <cell r="B2736" t="str">
            <v>PT CABALLERO</v>
          </cell>
          <cell r="C2736" t="str">
            <v>PLAYERA</v>
          </cell>
          <cell r="D2736" t="str">
            <v>ADVANCE</v>
          </cell>
          <cell r="E2736" t="str">
            <v>PRIMAVERA / VERANO</v>
          </cell>
          <cell r="F2736">
            <v>2020</v>
          </cell>
          <cell r="G2736" t="str">
            <v>14 SEMANA</v>
          </cell>
          <cell r="H2736" t="str">
            <v>CUELLO REDONDO</v>
          </cell>
          <cell r="I2736" t="str">
            <v>MANGA CORTA</v>
          </cell>
          <cell r="J2736" t="str">
            <v>REBAJAS</v>
          </cell>
          <cell r="K2736" t="str">
            <v>100% ALGODON</v>
          </cell>
          <cell r="L2736" t="str">
            <v>NEO CYTRIC</v>
          </cell>
          <cell r="M2736" t="str">
            <v>LANZAMIENTO</v>
          </cell>
          <cell r="N2736" t="str">
            <v>GRUPO EMPRESARIAL MEMUN SA DE</v>
          </cell>
          <cell r="O2736">
            <v>149.9</v>
          </cell>
        </row>
        <row r="2737">
          <cell r="A2737" t="str">
            <v>QC24A735</v>
          </cell>
          <cell r="B2737" t="str">
            <v>PT CABALLERO</v>
          </cell>
          <cell r="C2737" t="str">
            <v>PLAYERA</v>
          </cell>
          <cell r="D2737" t="str">
            <v>ADVANCE</v>
          </cell>
          <cell r="E2737" t="str">
            <v>PRIMAVERA / VERANO</v>
          </cell>
          <cell r="F2737">
            <v>2020</v>
          </cell>
          <cell r="G2737" t="str">
            <v>28 SEMANA</v>
          </cell>
          <cell r="H2737" t="str">
            <v>CUELLO REDONDO</v>
          </cell>
          <cell r="I2737" t="str">
            <v>MANGA CORTA</v>
          </cell>
          <cell r="J2737" t="str">
            <v>REBAJAS</v>
          </cell>
          <cell r="K2737" t="str">
            <v>100% ALGODON</v>
          </cell>
          <cell r="L2737" t="str">
            <v>SAILOR</v>
          </cell>
          <cell r="M2737" t="str">
            <v>LANZAMIENTO</v>
          </cell>
          <cell r="N2737" t="str">
            <v>GRUPO EMPRESARIAL MEMUN SA DE</v>
          </cell>
          <cell r="O2737">
            <v>179.9</v>
          </cell>
        </row>
        <row r="2738">
          <cell r="A2738" t="str">
            <v>QC24A736</v>
          </cell>
          <cell r="B2738" t="str">
            <v>PT CABALLERO</v>
          </cell>
          <cell r="C2738" t="str">
            <v>PLAYERA</v>
          </cell>
          <cell r="D2738" t="str">
            <v>ADVANCE</v>
          </cell>
          <cell r="E2738" t="str">
            <v>PRIMAVERA / VERANO</v>
          </cell>
          <cell r="F2738">
            <v>2020</v>
          </cell>
          <cell r="G2738" t="str">
            <v>13 SEMANA</v>
          </cell>
          <cell r="H2738" t="str">
            <v>CUELLO REDONDO</v>
          </cell>
          <cell r="I2738" t="str">
            <v>MANGA CORTA</v>
          </cell>
          <cell r="J2738" t="str">
            <v>REBAJAS</v>
          </cell>
          <cell r="K2738" t="str">
            <v>100% ALGODON</v>
          </cell>
          <cell r="L2738" t="str">
            <v>SAILOR</v>
          </cell>
          <cell r="M2738" t="str">
            <v>LANZAMIENTO</v>
          </cell>
          <cell r="N2738" t="str">
            <v>GRUPO EMPRESARIAL MEMUN SA DE</v>
          </cell>
          <cell r="O2738">
            <v>149.9</v>
          </cell>
        </row>
        <row r="2739">
          <cell r="A2739" t="str">
            <v>QC24A737</v>
          </cell>
          <cell r="B2739" t="str">
            <v>PT CABALLERO</v>
          </cell>
          <cell r="C2739" t="str">
            <v>PLAYERA</v>
          </cell>
          <cell r="D2739" t="str">
            <v>ADVANCE</v>
          </cell>
          <cell r="E2739" t="str">
            <v>PRIMAVERA / VERANO</v>
          </cell>
          <cell r="F2739">
            <v>2020</v>
          </cell>
          <cell r="G2739" t="str">
            <v>23 SEMANA</v>
          </cell>
          <cell r="H2739" t="str">
            <v>CUELLO REDONDO</v>
          </cell>
          <cell r="I2739" t="str">
            <v>MANGA CORTA</v>
          </cell>
          <cell r="J2739" t="str">
            <v>REBAJAS</v>
          </cell>
          <cell r="K2739" t="str">
            <v>100% ALGODON</v>
          </cell>
          <cell r="L2739" t="str">
            <v>SAILOR</v>
          </cell>
          <cell r="M2739" t="str">
            <v>LANZAMIENTO</v>
          </cell>
          <cell r="N2739" t="str">
            <v>GRUPO EMPRESARIAL MEMUN SA DE</v>
          </cell>
          <cell r="O2739">
            <v>179.9</v>
          </cell>
        </row>
        <row r="2740">
          <cell r="A2740" t="str">
            <v>QC24A738</v>
          </cell>
          <cell r="B2740" t="str">
            <v>PT CABALLERO</v>
          </cell>
          <cell r="C2740" t="str">
            <v>PLAYERA</v>
          </cell>
          <cell r="D2740" t="str">
            <v>ADVANCE</v>
          </cell>
          <cell r="E2740" t="str">
            <v>PRIMAVERA / VERANO</v>
          </cell>
          <cell r="F2740">
            <v>2020</v>
          </cell>
          <cell r="G2740" t="str">
            <v>29 SEMANA</v>
          </cell>
          <cell r="H2740" t="str">
            <v>CUELLO REDONDO</v>
          </cell>
          <cell r="I2740" t="str">
            <v>MANGA CORTA</v>
          </cell>
          <cell r="J2740" t="str">
            <v>REBAJAS</v>
          </cell>
          <cell r="K2740" t="str">
            <v>100% ALGODON</v>
          </cell>
          <cell r="L2740" t="str">
            <v>SAILOR</v>
          </cell>
          <cell r="M2740" t="str">
            <v>LANZAMIENTO</v>
          </cell>
          <cell r="N2740" t="str">
            <v>GRUPO EMPRESARIAL MEMUN SA DE</v>
          </cell>
          <cell r="O2740">
            <v>179.9</v>
          </cell>
        </row>
        <row r="2741">
          <cell r="A2741" t="str">
            <v>QC24A739</v>
          </cell>
          <cell r="B2741" t="str">
            <v>PT CABALLERO</v>
          </cell>
          <cell r="C2741" t="str">
            <v>PLAYERA</v>
          </cell>
          <cell r="D2741" t="str">
            <v>ADVANCE</v>
          </cell>
          <cell r="E2741" t="str">
            <v>PRIMAVERA / VERANO</v>
          </cell>
          <cell r="F2741">
            <v>2020</v>
          </cell>
          <cell r="G2741" t="str">
            <v>23 SEMANA</v>
          </cell>
          <cell r="H2741" t="str">
            <v>CUELLO REDONDO</v>
          </cell>
          <cell r="I2741" t="str">
            <v>MANGA CORTA</v>
          </cell>
          <cell r="J2741" t="str">
            <v>REBAJAS</v>
          </cell>
          <cell r="K2741" t="str">
            <v>100% ALGODON</v>
          </cell>
          <cell r="L2741" t="str">
            <v>SAILOR</v>
          </cell>
          <cell r="M2741" t="str">
            <v>LANZAMIENTO</v>
          </cell>
          <cell r="N2741" t="str">
            <v>GRUPO EMPRESARIAL MEMUN SA DE</v>
          </cell>
          <cell r="O2741">
            <v>179.9</v>
          </cell>
        </row>
        <row r="2742">
          <cell r="A2742" t="str">
            <v>QC24A740</v>
          </cell>
          <cell r="B2742" t="str">
            <v>PT CABALLERO</v>
          </cell>
          <cell r="C2742" t="str">
            <v>PLAYERA</v>
          </cell>
          <cell r="D2742" t="str">
            <v>ADVANCE</v>
          </cell>
          <cell r="E2742" t="str">
            <v>PRIMAVERA / VERANO</v>
          </cell>
          <cell r="F2742">
            <v>2020</v>
          </cell>
          <cell r="G2742" t="str">
            <v>23 SEMANA</v>
          </cell>
          <cell r="H2742" t="str">
            <v>CUELLO REDONDO</v>
          </cell>
          <cell r="I2742" t="str">
            <v>MANGA CORTA</v>
          </cell>
          <cell r="J2742" t="str">
            <v>REBAJAS</v>
          </cell>
          <cell r="K2742" t="str">
            <v>100% ALGODON</v>
          </cell>
          <cell r="L2742" t="str">
            <v>SAILOR</v>
          </cell>
          <cell r="M2742" t="str">
            <v>LANZAMIENTO</v>
          </cell>
          <cell r="N2742" t="str">
            <v>GRUPO EMPRESARIAL MEMUN SA DE</v>
          </cell>
          <cell r="O2742">
            <v>179.9</v>
          </cell>
        </row>
        <row r="2743">
          <cell r="A2743" t="str">
            <v>QC24A741</v>
          </cell>
          <cell r="B2743" t="str">
            <v>PT CABALLERO</v>
          </cell>
          <cell r="C2743" t="str">
            <v>PLAYERA</v>
          </cell>
          <cell r="D2743" t="str">
            <v>ADVANCE</v>
          </cell>
          <cell r="E2743" t="str">
            <v>PRIMAVERA / VERANO</v>
          </cell>
          <cell r="F2743">
            <v>2020</v>
          </cell>
          <cell r="G2743" t="str">
            <v>13 SEMANA</v>
          </cell>
          <cell r="H2743" t="str">
            <v>CUELLO REDONDO</v>
          </cell>
          <cell r="I2743" t="str">
            <v>MANGA CORTA</v>
          </cell>
          <cell r="J2743" t="str">
            <v>REBAJAS</v>
          </cell>
          <cell r="K2743" t="str">
            <v>100% ALGODON</v>
          </cell>
          <cell r="L2743" t="str">
            <v>NEO CYTRIC</v>
          </cell>
          <cell r="M2743" t="str">
            <v>LANZAMIENTO</v>
          </cell>
          <cell r="N2743" t="str">
            <v>GRUPO EMPRESARIAL MEMUN SA DE</v>
          </cell>
          <cell r="O2743">
            <v>149.9</v>
          </cell>
        </row>
        <row r="2744">
          <cell r="A2744" t="str">
            <v>QC24A742</v>
          </cell>
          <cell r="B2744" t="str">
            <v>PT CABALLERO</v>
          </cell>
          <cell r="C2744" t="str">
            <v>PLAYERA</v>
          </cell>
          <cell r="D2744" t="str">
            <v>ADVANCE</v>
          </cell>
          <cell r="E2744" t="str">
            <v>PRIMAVERA / VERANO</v>
          </cell>
          <cell r="F2744">
            <v>2020</v>
          </cell>
          <cell r="G2744" t="str">
            <v>13 SEMANA</v>
          </cell>
          <cell r="H2744" t="str">
            <v>CUELLO REDONDO</v>
          </cell>
          <cell r="I2744" t="str">
            <v>MANGA CORTA</v>
          </cell>
          <cell r="J2744" t="str">
            <v>REBAJAS</v>
          </cell>
          <cell r="K2744" t="str">
            <v>100% ALGODON</v>
          </cell>
          <cell r="L2744" t="str">
            <v>NEO CYTRIC</v>
          </cell>
          <cell r="M2744" t="str">
            <v>LANZAMIENTO</v>
          </cell>
          <cell r="N2744" t="str">
            <v>GRUPO EMPRESARIAL MEMUN SA DE</v>
          </cell>
          <cell r="O2744">
            <v>199.9</v>
          </cell>
        </row>
        <row r="2745">
          <cell r="A2745" t="str">
            <v>QC24A743</v>
          </cell>
          <cell r="B2745" t="str">
            <v>PT CABALLERO</v>
          </cell>
          <cell r="C2745" t="str">
            <v>PLAYERA</v>
          </cell>
          <cell r="D2745" t="str">
            <v>ADVANCE</v>
          </cell>
          <cell r="E2745" t="str">
            <v>OTOÑO / INVIERNO</v>
          </cell>
          <cell r="F2745">
            <v>2020</v>
          </cell>
          <cell r="G2745" t="str">
            <v>33 SEMANA</v>
          </cell>
          <cell r="H2745" t="str">
            <v>CUELLO REDONDO</v>
          </cell>
          <cell r="I2745" t="str">
            <v>MANGA CORTA</v>
          </cell>
          <cell r="J2745" t="str">
            <v>REBAJAS</v>
          </cell>
          <cell r="K2745" t="str">
            <v>100% ALGODON</v>
          </cell>
          <cell r="L2745" t="str">
            <v>NEO CYTRIC</v>
          </cell>
          <cell r="M2745" t="str">
            <v>LANZAMIENTO</v>
          </cell>
          <cell r="N2745" t="str">
            <v>GRUPO EMPRESARIAL MEMUN SA DE</v>
          </cell>
          <cell r="O2745">
            <v>199.9</v>
          </cell>
        </row>
        <row r="2746">
          <cell r="A2746" t="str">
            <v>QC24A744</v>
          </cell>
          <cell r="B2746" t="str">
            <v>PT CABALLERO</v>
          </cell>
          <cell r="C2746" t="str">
            <v>PLAYERA</v>
          </cell>
          <cell r="D2746" t="str">
            <v>ADVANCE</v>
          </cell>
          <cell r="E2746" t="str">
            <v>PRIMAVERA / VERANO</v>
          </cell>
          <cell r="F2746">
            <v>2020</v>
          </cell>
          <cell r="G2746" t="str">
            <v>29 SEMANA</v>
          </cell>
          <cell r="H2746" t="str">
            <v>CUELLO REDONDO</v>
          </cell>
          <cell r="I2746" t="str">
            <v>MANGA CORTA</v>
          </cell>
          <cell r="J2746" t="str">
            <v>REBAJAS</v>
          </cell>
          <cell r="K2746" t="str">
            <v>100% ALGODON</v>
          </cell>
          <cell r="L2746" t="str">
            <v>ATEMPORAL</v>
          </cell>
          <cell r="M2746" t="str">
            <v>LANZAMIENTO</v>
          </cell>
          <cell r="N2746" t="str">
            <v>GRUPO EMPRESARIAL MEMUN SA DE</v>
          </cell>
          <cell r="O2746">
            <v>179.9</v>
          </cell>
        </row>
        <row r="2747">
          <cell r="A2747" t="str">
            <v>QC24A745</v>
          </cell>
          <cell r="B2747" t="str">
            <v>PT CABALLERO</v>
          </cell>
          <cell r="C2747" t="str">
            <v>PLAYERA</v>
          </cell>
          <cell r="D2747" t="str">
            <v>ADVANCE</v>
          </cell>
          <cell r="E2747" t="str">
            <v>OTOÑO / INVIERNO</v>
          </cell>
          <cell r="F2747">
            <v>2020</v>
          </cell>
          <cell r="G2747" t="str">
            <v>36 SEMANA</v>
          </cell>
          <cell r="H2747" t="str">
            <v>CUELLO REDONDO</v>
          </cell>
          <cell r="I2747" t="str">
            <v>MANGA CORTA</v>
          </cell>
          <cell r="J2747" t="str">
            <v>REBAJAS</v>
          </cell>
          <cell r="K2747" t="str">
            <v>100% ALGODON</v>
          </cell>
          <cell r="L2747" t="str">
            <v>ATEMPORAL</v>
          </cell>
          <cell r="M2747" t="str">
            <v>LANZAMIENTO</v>
          </cell>
          <cell r="N2747" t="str">
            <v>GRUPO EMPRESARIAL MEMUN SA DE</v>
          </cell>
          <cell r="O2747">
            <v>179.9</v>
          </cell>
        </row>
        <row r="2748">
          <cell r="A2748" t="str">
            <v>QC24A746</v>
          </cell>
          <cell r="B2748" t="str">
            <v>PT CABALLERO</v>
          </cell>
          <cell r="C2748" t="str">
            <v>PLAYERA</v>
          </cell>
          <cell r="D2748" t="str">
            <v>ADVANCE</v>
          </cell>
          <cell r="E2748" t="str">
            <v>PRIMAVERA / VERANO</v>
          </cell>
          <cell r="F2748">
            <v>2020</v>
          </cell>
          <cell r="G2748" t="str">
            <v>29 SEMANA</v>
          </cell>
          <cell r="H2748" t="str">
            <v>CUELLO REDONDO</v>
          </cell>
          <cell r="I2748" t="str">
            <v>MANGA CORTA</v>
          </cell>
          <cell r="J2748" t="str">
            <v>REBAJAS</v>
          </cell>
          <cell r="K2748" t="str">
            <v>100% ALGODON</v>
          </cell>
          <cell r="L2748" t="str">
            <v>ATEMPORAL</v>
          </cell>
          <cell r="M2748" t="str">
            <v>LANZAMIENTO</v>
          </cell>
          <cell r="N2748" t="str">
            <v>GRUPO EMPRESARIAL MEMUN SA DE</v>
          </cell>
          <cell r="O2748">
            <v>179.9</v>
          </cell>
        </row>
        <row r="2749">
          <cell r="A2749" t="str">
            <v>QC24A747</v>
          </cell>
          <cell r="B2749" t="str">
            <v>PT CABALLERO</v>
          </cell>
          <cell r="C2749" t="str">
            <v>PLAYERA</v>
          </cell>
          <cell r="D2749" t="str">
            <v>ADVANCE</v>
          </cell>
          <cell r="E2749" t="str">
            <v>PRIMAVERA / VERANO</v>
          </cell>
          <cell r="F2749">
            <v>2020</v>
          </cell>
          <cell r="G2749" t="str">
            <v>13 SEMANA</v>
          </cell>
          <cell r="H2749" t="str">
            <v>CUELLO REDONDO</v>
          </cell>
          <cell r="I2749" t="str">
            <v>MANGA CORTA</v>
          </cell>
          <cell r="J2749" t="str">
            <v>REBAJAS</v>
          </cell>
          <cell r="K2749" t="str">
            <v>100% ALGODON</v>
          </cell>
          <cell r="L2749" t="str">
            <v>ATEMPORAL</v>
          </cell>
          <cell r="M2749" t="str">
            <v>LANZAMIENTO</v>
          </cell>
          <cell r="N2749" t="str">
            <v>GRUPO EMPRESARIAL MEMUN SA DE</v>
          </cell>
          <cell r="O2749">
            <v>199.9</v>
          </cell>
        </row>
        <row r="2750">
          <cell r="A2750" t="str">
            <v>QC24A750</v>
          </cell>
          <cell r="B2750" t="str">
            <v>PT CABALLERO</v>
          </cell>
          <cell r="C2750" t="str">
            <v>PLAYERA</v>
          </cell>
          <cell r="D2750" t="str">
            <v>CORE</v>
          </cell>
          <cell r="E2750" t="str">
            <v>PRIMAVERA / VERANO</v>
          </cell>
          <cell r="F2750">
            <v>2020</v>
          </cell>
          <cell r="G2750" t="str">
            <v>15 SEMANA</v>
          </cell>
          <cell r="H2750" t="str">
            <v>CUELLO REDONDO</v>
          </cell>
          <cell r="I2750" t="str">
            <v>MANGA CORTA</v>
          </cell>
          <cell r="J2750" t="str">
            <v>REBAJAS</v>
          </cell>
          <cell r="K2750" t="str">
            <v>100% ALGODON</v>
          </cell>
          <cell r="L2750" t="str">
            <v>SURF</v>
          </cell>
          <cell r="M2750" t="str">
            <v>LANZAMIENTO</v>
          </cell>
          <cell r="N2750" t="str">
            <v>GRUPO EMPRESARIAL MEMUN SA DE</v>
          </cell>
          <cell r="O2750">
            <v>199.9</v>
          </cell>
        </row>
        <row r="2751">
          <cell r="A2751" t="str">
            <v>QC24A779</v>
          </cell>
          <cell r="B2751" t="str">
            <v>PT CABALLERO</v>
          </cell>
          <cell r="C2751" t="str">
            <v>PLAYERA</v>
          </cell>
          <cell r="D2751" t="str">
            <v>ADVANCE</v>
          </cell>
          <cell r="E2751" t="str">
            <v>OTOÑO / INVIERNO</v>
          </cell>
          <cell r="F2751">
            <v>2020</v>
          </cell>
          <cell r="G2751" t="str">
            <v>36 SEMANA</v>
          </cell>
          <cell r="H2751" t="str">
            <v>CUELLO REDONDO</v>
          </cell>
          <cell r="I2751" t="str">
            <v>MANGA CORTA</v>
          </cell>
          <cell r="J2751" t="str">
            <v>REBAJAS</v>
          </cell>
          <cell r="K2751" t="str">
            <v>100% ALGODON</v>
          </cell>
          <cell r="L2751" t="str">
            <v>ATEMPORAL</v>
          </cell>
          <cell r="M2751" t="str">
            <v>LANZAMIENTO</v>
          </cell>
          <cell r="N2751" t="str">
            <v>VARIOS</v>
          </cell>
          <cell r="O2751">
            <v>179.9</v>
          </cell>
        </row>
        <row r="2752">
          <cell r="A2752" t="str">
            <v>QC24A780</v>
          </cell>
          <cell r="B2752" t="str">
            <v>PT CABALLERO</v>
          </cell>
          <cell r="C2752" t="str">
            <v>PLAYERA</v>
          </cell>
          <cell r="D2752" t="str">
            <v>ADVANCE</v>
          </cell>
          <cell r="E2752" t="str">
            <v>OTOÑO / INVIERNO</v>
          </cell>
          <cell r="F2752">
            <v>2020</v>
          </cell>
          <cell r="G2752" t="str">
            <v>35 SEMANA</v>
          </cell>
          <cell r="H2752" t="str">
            <v>CUELLO REDONDO</v>
          </cell>
          <cell r="I2752" t="str">
            <v>MANGA CORTA</v>
          </cell>
          <cell r="J2752" t="str">
            <v>REBAJAS</v>
          </cell>
          <cell r="K2752" t="str">
            <v>100% ALGODON</v>
          </cell>
          <cell r="L2752" t="str">
            <v>ATEMPORAL</v>
          </cell>
          <cell r="M2752" t="str">
            <v>LANZAMIENTO</v>
          </cell>
          <cell r="N2752" t="str">
            <v>VARIOS</v>
          </cell>
          <cell r="O2752">
            <v>179.9</v>
          </cell>
        </row>
        <row r="2753">
          <cell r="A2753" t="str">
            <v>QC24A781</v>
          </cell>
          <cell r="B2753" t="str">
            <v>PT CABALLERO</v>
          </cell>
          <cell r="C2753" t="str">
            <v>PLAYERA</v>
          </cell>
          <cell r="D2753" t="str">
            <v>ADVANCE</v>
          </cell>
          <cell r="E2753" t="str">
            <v>OTOÑO / INVIERNO</v>
          </cell>
          <cell r="F2753">
            <v>2020</v>
          </cell>
          <cell r="G2753" t="str">
            <v>36 SEMANA</v>
          </cell>
          <cell r="H2753" t="str">
            <v>CUELLO REDONDO</v>
          </cell>
          <cell r="I2753" t="str">
            <v>MANGA CORTA</v>
          </cell>
          <cell r="J2753" t="str">
            <v>REBAJAS</v>
          </cell>
          <cell r="K2753" t="str">
            <v>100% ALGODON</v>
          </cell>
          <cell r="L2753" t="str">
            <v>ATEMPORAL</v>
          </cell>
          <cell r="M2753" t="str">
            <v>LANZAMIENTO</v>
          </cell>
          <cell r="N2753" t="str">
            <v>VARIOS</v>
          </cell>
          <cell r="O2753">
            <v>179.9</v>
          </cell>
        </row>
        <row r="2754">
          <cell r="A2754" t="str">
            <v>QC24A782</v>
          </cell>
          <cell r="B2754" t="str">
            <v>PT CABALLERO</v>
          </cell>
          <cell r="C2754" t="str">
            <v>PLAYERA</v>
          </cell>
          <cell r="D2754" t="str">
            <v>ADVANCE</v>
          </cell>
          <cell r="E2754" t="str">
            <v>OTOÑO / INVIERNO</v>
          </cell>
          <cell r="F2754">
            <v>2020</v>
          </cell>
          <cell r="G2754" t="str">
            <v>35 SEMANA</v>
          </cell>
          <cell r="H2754" t="str">
            <v>CUELLO REDONDO</v>
          </cell>
          <cell r="I2754" t="str">
            <v>MANGA CORTA</v>
          </cell>
          <cell r="J2754" t="str">
            <v>REBAJAS</v>
          </cell>
          <cell r="K2754" t="str">
            <v>100% ALGODON</v>
          </cell>
          <cell r="L2754" t="str">
            <v>ATEMPORAL</v>
          </cell>
          <cell r="M2754" t="str">
            <v>LANZAMIENTO</v>
          </cell>
          <cell r="N2754" t="str">
            <v>VARIOS</v>
          </cell>
          <cell r="O2754">
            <v>179.9</v>
          </cell>
        </row>
        <row r="2755">
          <cell r="A2755" t="str">
            <v>QC24A784</v>
          </cell>
          <cell r="B2755" t="str">
            <v>PT CABALLERO</v>
          </cell>
          <cell r="C2755" t="str">
            <v>PLAYERA</v>
          </cell>
          <cell r="D2755" t="str">
            <v>ADVANCE</v>
          </cell>
          <cell r="E2755" t="str">
            <v>OTOÑO / INVIERNO</v>
          </cell>
          <cell r="F2755">
            <v>2020</v>
          </cell>
          <cell r="G2755" t="str">
            <v>36 SEMANA</v>
          </cell>
          <cell r="H2755" t="str">
            <v>CUELLO REDONDO</v>
          </cell>
          <cell r="I2755" t="str">
            <v>MANGA CORTA</v>
          </cell>
          <cell r="J2755" t="str">
            <v>REBAJAS</v>
          </cell>
          <cell r="K2755" t="str">
            <v>100% ALGODON</v>
          </cell>
          <cell r="L2755" t="str">
            <v>SURF</v>
          </cell>
          <cell r="M2755" t="str">
            <v>LANZAMIENTO</v>
          </cell>
          <cell r="N2755" t="str">
            <v>VARIOS</v>
          </cell>
          <cell r="O2755">
            <v>179.9</v>
          </cell>
        </row>
        <row r="2756">
          <cell r="A2756" t="str">
            <v>QC24A787</v>
          </cell>
          <cell r="B2756" t="str">
            <v>PT CABALLERO</v>
          </cell>
          <cell r="C2756" t="str">
            <v>PLAYERA</v>
          </cell>
          <cell r="D2756" t="str">
            <v>ADVANCE</v>
          </cell>
          <cell r="E2756" t="str">
            <v>OTOÑO / INVIERNO</v>
          </cell>
          <cell r="F2756">
            <v>2020</v>
          </cell>
          <cell r="G2756" t="str">
            <v>35 SEMANA</v>
          </cell>
          <cell r="H2756" t="str">
            <v>CUELLO REDONDO</v>
          </cell>
          <cell r="I2756" t="str">
            <v>MANGA CORTA</v>
          </cell>
          <cell r="J2756" t="str">
            <v>REBAJAS</v>
          </cell>
          <cell r="K2756" t="str">
            <v>100% ALGODON</v>
          </cell>
          <cell r="L2756" t="str">
            <v>SURF</v>
          </cell>
          <cell r="M2756" t="str">
            <v>LANZAMIENTO</v>
          </cell>
          <cell r="N2756" t="str">
            <v>VARIOS</v>
          </cell>
          <cell r="O2756">
            <v>149.9</v>
          </cell>
        </row>
        <row r="2757">
          <cell r="A2757" t="str">
            <v>QC24A789</v>
          </cell>
          <cell r="B2757" t="str">
            <v>PT CABALLERO</v>
          </cell>
          <cell r="C2757" t="str">
            <v>PLAYERA</v>
          </cell>
          <cell r="D2757" t="str">
            <v>ADVANCE</v>
          </cell>
          <cell r="E2757" t="str">
            <v>OTOÑO / INVIERNO</v>
          </cell>
          <cell r="F2757">
            <v>2020</v>
          </cell>
          <cell r="G2757" t="str">
            <v>35 SEMANA</v>
          </cell>
          <cell r="H2757" t="str">
            <v>CUELLO REDONDO</v>
          </cell>
          <cell r="I2757" t="str">
            <v>MANGA CORTA</v>
          </cell>
          <cell r="J2757" t="str">
            <v>REBAJAS</v>
          </cell>
          <cell r="K2757" t="str">
            <v>100% ALGODON</v>
          </cell>
          <cell r="L2757" t="str">
            <v>ATEMPORAL</v>
          </cell>
          <cell r="M2757" t="str">
            <v>LANZAMIENTO</v>
          </cell>
          <cell r="N2757" t="str">
            <v>VARIOS</v>
          </cell>
          <cell r="O2757">
            <v>179.9</v>
          </cell>
        </row>
        <row r="2758">
          <cell r="A2758" t="str">
            <v>QC24A792</v>
          </cell>
          <cell r="B2758" t="str">
            <v>PT CABALLERO</v>
          </cell>
          <cell r="C2758" t="str">
            <v>PLAYERA</v>
          </cell>
          <cell r="D2758" t="str">
            <v>ADVANCE</v>
          </cell>
          <cell r="E2758" t="str">
            <v>OTOÑO / INVIERNO</v>
          </cell>
          <cell r="F2758">
            <v>2020</v>
          </cell>
          <cell r="G2758" t="str">
            <v>37 SEMANA</v>
          </cell>
          <cell r="H2758" t="str">
            <v>CUELLO REDONDO</v>
          </cell>
          <cell r="I2758" t="str">
            <v>MANGA CORTA</v>
          </cell>
          <cell r="J2758" t="str">
            <v>REBAJAS</v>
          </cell>
          <cell r="K2758" t="str">
            <v>100% ALGODON</v>
          </cell>
          <cell r="L2758" t="str">
            <v>2000 S</v>
          </cell>
          <cell r="M2758" t="str">
            <v>LANZAMIENTO</v>
          </cell>
          <cell r="N2758" t="str">
            <v>VARIOS</v>
          </cell>
          <cell r="O2758">
            <v>179.9</v>
          </cell>
        </row>
        <row r="2759">
          <cell r="A2759" t="str">
            <v>QC24A793</v>
          </cell>
          <cell r="B2759" t="str">
            <v>PT CABALLERO</v>
          </cell>
          <cell r="C2759" t="str">
            <v>PLAYERA</v>
          </cell>
          <cell r="D2759" t="str">
            <v>ADVANCE</v>
          </cell>
          <cell r="E2759" t="str">
            <v>OTOÑO / INVIERNO</v>
          </cell>
          <cell r="F2759">
            <v>2020</v>
          </cell>
          <cell r="G2759" t="str">
            <v>35 SEMANA</v>
          </cell>
          <cell r="H2759" t="str">
            <v>CUELLO REDONDO</v>
          </cell>
          <cell r="I2759" t="str">
            <v>MANGA CORTA</v>
          </cell>
          <cell r="J2759" t="str">
            <v>REBAJAS</v>
          </cell>
          <cell r="K2759" t="str">
            <v>100% ALGODON</v>
          </cell>
          <cell r="L2759" t="str">
            <v>ATEMPORAL</v>
          </cell>
          <cell r="M2759" t="str">
            <v>LANZAMIENTO</v>
          </cell>
          <cell r="N2759" t="str">
            <v>VARIOS</v>
          </cell>
          <cell r="O2759">
            <v>179.9</v>
          </cell>
        </row>
        <row r="2760">
          <cell r="A2760" t="str">
            <v>QC24A796</v>
          </cell>
          <cell r="B2760" t="str">
            <v>PT CABALLERO</v>
          </cell>
          <cell r="C2760" t="str">
            <v>PLAYERA</v>
          </cell>
          <cell r="D2760" t="str">
            <v>ADVANCE</v>
          </cell>
          <cell r="E2760" t="str">
            <v>OTOÑO / INVIERNO</v>
          </cell>
          <cell r="F2760">
            <v>2020</v>
          </cell>
          <cell r="G2760" t="str">
            <v>37 SEMANA</v>
          </cell>
          <cell r="H2760" t="str">
            <v>POLO</v>
          </cell>
          <cell r="I2760" t="str">
            <v>MANGA CORTA</v>
          </cell>
          <cell r="J2760" t="str">
            <v>REBAJAS</v>
          </cell>
          <cell r="K2760" t="str">
            <v>100% ALGODON</v>
          </cell>
          <cell r="L2760" t="str">
            <v>SURF</v>
          </cell>
          <cell r="M2760" t="str">
            <v>LANZAMIENTO</v>
          </cell>
          <cell r="N2760" t="str">
            <v>VARIOS</v>
          </cell>
          <cell r="O2760">
            <v>299.89999999999998</v>
          </cell>
        </row>
        <row r="2761">
          <cell r="A2761" t="str">
            <v>QC24A797</v>
          </cell>
          <cell r="B2761" t="str">
            <v>PT CABALLERO</v>
          </cell>
          <cell r="C2761" t="str">
            <v>PLAYERA</v>
          </cell>
          <cell r="D2761" t="str">
            <v>ADVANCE</v>
          </cell>
          <cell r="E2761" t="str">
            <v>OTOÑO / INVIERNO</v>
          </cell>
          <cell r="F2761">
            <v>2020</v>
          </cell>
          <cell r="G2761" t="str">
            <v>37 SEMANA</v>
          </cell>
          <cell r="H2761" t="str">
            <v>POLO</v>
          </cell>
          <cell r="I2761" t="str">
            <v>MANGA CORTA</v>
          </cell>
          <cell r="J2761" t="str">
            <v>REBAJAS</v>
          </cell>
          <cell r="K2761" t="str">
            <v>100% ALGODON</v>
          </cell>
          <cell r="L2761" t="str">
            <v>SURF</v>
          </cell>
          <cell r="M2761" t="str">
            <v>LANZAMIENTO</v>
          </cell>
          <cell r="N2761" t="str">
            <v>VARIOS</v>
          </cell>
          <cell r="O2761">
            <v>299.89999999999998</v>
          </cell>
        </row>
        <row r="2762">
          <cell r="A2762" t="str">
            <v>QC24A798</v>
          </cell>
          <cell r="B2762" t="str">
            <v>PT CABALLERO</v>
          </cell>
          <cell r="C2762" t="str">
            <v>PLAYERA</v>
          </cell>
          <cell r="D2762" t="str">
            <v>ADVANCE</v>
          </cell>
          <cell r="E2762" t="str">
            <v>OTOÑO / INVIERNO</v>
          </cell>
          <cell r="F2762">
            <v>2020</v>
          </cell>
          <cell r="G2762" t="str">
            <v>37 SEMANA</v>
          </cell>
          <cell r="H2762" t="str">
            <v>POLO</v>
          </cell>
          <cell r="I2762" t="str">
            <v>MANGA CORTA</v>
          </cell>
          <cell r="J2762" t="str">
            <v>REBAJAS</v>
          </cell>
          <cell r="K2762" t="str">
            <v>100% ALGODON</v>
          </cell>
          <cell r="L2762" t="str">
            <v>SURF</v>
          </cell>
          <cell r="M2762" t="str">
            <v>LANZAMIENTO</v>
          </cell>
          <cell r="N2762" t="str">
            <v>VARIOS</v>
          </cell>
          <cell r="O2762">
            <v>299.89999999999998</v>
          </cell>
        </row>
        <row r="2763">
          <cell r="A2763" t="str">
            <v>QC24A799</v>
          </cell>
          <cell r="B2763" t="str">
            <v>PT CABALLERO</v>
          </cell>
          <cell r="C2763" t="str">
            <v>PLAYERA</v>
          </cell>
          <cell r="D2763" t="str">
            <v>TRENDY</v>
          </cell>
          <cell r="E2763" t="str">
            <v>PRIMAVERA / VERANO</v>
          </cell>
          <cell r="F2763">
            <v>2020</v>
          </cell>
          <cell r="G2763" t="str">
            <v>13 SEMANA</v>
          </cell>
          <cell r="H2763" t="str">
            <v>CUELLO REDONDO</v>
          </cell>
          <cell r="I2763" t="str">
            <v>MANGA CORTA</v>
          </cell>
          <cell r="J2763" t="str">
            <v>REBAJAS</v>
          </cell>
          <cell r="K2763" t="str">
            <v>100% ALGODON</v>
          </cell>
          <cell r="L2763" t="str">
            <v>ATEMPORAL</v>
          </cell>
          <cell r="M2763" t="str">
            <v>LANZAMIENTO</v>
          </cell>
          <cell r="N2763" t="str">
            <v>VARIOS</v>
          </cell>
          <cell r="O2763">
            <v>249.9</v>
          </cell>
        </row>
        <row r="2764">
          <cell r="A2764" t="str">
            <v>QC24A800</v>
          </cell>
          <cell r="B2764" t="str">
            <v>PT CABALLERO</v>
          </cell>
          <cell r="C2764" t="str">
            <v>PLAYERA</v>
          </cell>
          <cell r="D2764" t="str">
            <v>TRENDY</v>
          </cell>
          <cell r="E2764" t="str">
            <v>PRIMAVERA / VERANO</v>
          </cell>
          <cell r="F2764">
            <v>2020</v>
          </cell>
          <cell r="G2764" t="str">
            <v>13 SEMANA</v>
          </cell>
          <cell r="H2764" t="str">
            <v>CUELLO REDONDO</v>
          </cell>
          <cell r="I2764" t="str">
            <v>MANGA CORTA</v>
          </cell>
          <cell r="J2764" t="str">
            <v>REBAJAS</v>
          </cell>
          <cell r="K2764" t="str">
            <v>100% ALGODON</v>
          </cell>
          <cell r="L2764" t="str">
            <v>ATEMPORAL</v>
          </cell>
          <cell r="M2764" t="str">
            <v>LANZAMIENTO</v>
          </cell>
          <cell r="N2764" t="str">
            <v>VARIOS</v>
          </cell>
          <cell r="O2764">
            <v>249.9</v>
          </cell>
        </row>
        <row r="2765">
          <cell r="A2765" t="str">
            <v>QC24A801</v>
          </cell>
          <cell r="B2765" t="str">
            <v>PT CABALLERO</v>
          </cell>
          <cell r="C2765" t="str">
            <v>PLAYERA</v>
          </cell>
          <cell r="D2765" t="str">
            <v>TRENDY</v>
          </cell>
          <cell r="E2765" t="str">
            <v>PRIMAVERA / VERANO</v>
          </cell>
          <cell r="F2765">
            <v>2020</v>
          </cell>
          <cell r="G2765" t="str">
            <v>13 SEMANA</v>
          </cell>
          <cell r="H2765" t="str">
            <v>CUELLO REDONDO</v>
          </cell>
          <cell r="I2765" t="str">
            <v>MANGA CORTA</v>
          </cell>
          <cell r="J2765" t="str">
            <v>REBAJAS</v>
          </cell>
          <cell r="K2765" t="str">
            <v>100% ALGODON</v>
          </cell>
          <cell r="L2765" t="str">
            <v>ATEMPORAL</v>
          </cell>
          <cell r="M2765" t="str">
            <v>LANZAMIENTO</v>
          </cell>
          <cell r="N2765" t="str">
            <v>VARIOS</v>
          </cell>
          <cell r="O2765">
            <v>249.9</v>
          </cell>
        </row>
        <row r="2766">
          <cell r="A2766" t="str">
            <v>QC24A802</v>
          </cell>
          <cell r="B2766" t="str">
            <v>PT CABALLERO</v>
          </cell>
          <cell r="C2766" t="str">
            <v>PLAYERA</v>
          </cell>
          <cell r="D2766" t="str">
            <v>TRENDY</v>
          </cell>
          <cell r="E2766" t="str">
            <v>PRIMAVERA / VERANO</v>
          </cell>
          <cell r="F2766">
            <v>2020</v>
          </cell>
          <cell r="G2766" t="str">
            <v>13 SEMANA</v>
          </cell>
          <cell r="H2766" t="str">
            <v>CUELLO REDONDO</v>
          </cell>
          <cell r="I2766" t="str">
            <v>MANGA CORTA</v>
          </cell>
          <cell r="J2766" t="str">
            <v>REBAJAS</v>
          </cell>
          <cell r="K2766" t="str">
            <v>100% ALGODON</v>
          </cell>
          <cell r="L2766" t="str">
            <v>ATEMPORAL</v>
          </cell>
          <cell r="M2766" t="str">
            <v>LANZAMIENTO</v>
          </cell>
          <cell r="N2766" t="str">
            <v>VARIOS</v>
          </cell>
          <cell r="O2766">
            <v>249.9</v>
          </cell>
        </row>
        <row r="2767">
          <cell r="A2767" t="str">
            <v>QC24A803</v>
          </cell>
          <cell r="B2767" t="str">
            <v>PT CABALLERO</v>
          </cell>
          <cell r="C2767" t="str">
            <v>PLAYERA</v>
          </cell>
          <cell r="D2767" t="str">
            <v>TRENDY</v>
          </cell>
          <cell r="E2767" t="str">
            <v>PRIMAVERA / VERANO</v>
          </cell>
          <cell r="F2767">
            <v>2020</v>
          </cell>
          <cell r="G2767" t="str">
            <v>13 SEMANA</v>
          </cell>
          <cell r="H2767" t="str">
            <v>CUELLO REDONDO</v>
          </cell>
          <cell r="I2767" t="str">
            <v>MANGA CORTA</v>
          </cell>
          <cell r="J2767" t="str">
            <v>REBAJAS</v>
          </cell>
          <cell r="K2767" t="str">
            <v>100% ALGODON</v>
          </cell>
          <cell r="L2767" t="str">
            <v>ATEMPORAL</v>
          </cell>
          <cell r="M2767" t="str">
            <v>LANZAMIENTO</v>
          </cell>
          <cell r="N2767" t="str">
            <v>VARIOS</v>
          </cell>
          <cell r="O2767">
            <v>249.9</v>
          </cell>
        </row>
        <row r="2768">
          <cell r="A2768" t="str">
            <v>QC24A804</v>
          </cell>
          <cell r="B2768" t="str">
            <v>PT CABALLERO</v>
          </cell>
          <cell r="C2768" t="str">
            <v>PLAYERA</v>
          </cell>
          <cell r="D2768" t="str">
            <v>TRENDY</v>
          </cell>
          <cell r="E2768" t="str">
            <v>PRIMAVERA / VERANO</v>
          </cell>
          <cell r="F2768">
            <v>2020</v>
          </cell>
          <cell r="G2768" t="str">
            <v>13 SEMANA</v>
          </cell>
          <cell r="H2768" t="str">
            <v>CUELLO REDONDO</v>
          </cell>
          <cell r="I2768" t="str">
            <v>MANGA CORTA</v>
          </cell>
          <cell r="J2768" t="str">
            <v>REBAJAS</v>
          </cell>
          <cell r="K2768" t="str">
            <v>100% ALGODON</v>
          </cell>
          <cell r="L2768" t="str">
            <v>ATEMPORAL</v>
          </cell>
          <cell r="M2768" t="str">
            <v>LANZAMIENTO</v>
          </cell>
          <cell r="N2768" t="str">
            <v>VARIOS</v>
          </cell>
          <cell r="O2768">
            <v>249.9</v>
          </cell>
        </row>
        <row r="2769">
          <cell r="A2769" t="str">
            <v>QC24A812</v>
          </cell>
          <cell r="B2769" t="str">
            <v>PT CABALLERO</v>
          </cell>
          <cell r="C2769" t="str">
            <v>PLAYERA</v>
          </cell>
          <cell r="D2769" t="str">
            <v>TRENDY</v>
          </cell>
          <cell r="E2769" t="str">
            <v>PRIMAVERA / VERANO</v>
          </cell>
          <cell r="F2769">
            <v>2020</v>
          </cell>
          <cell r="G2769" t="str">
            <v>54 SEMANA</v>
          </cell>
          <cell r="H2769" t="str">
            <v>CUELLO REDONDO</v>
          </cell>
          <cell r="I2769" t="str">
            <v>MANGA CORTA</v>
          </cell>
          <cell r="J2769" t="str">
            <v>LINEA</v>
          </cell>
          <cell r="K2769" t="str">
            <v>ALGODON</v>
          </cell>
          <cell r="L2769" t="str">
            <v>SURF</v>
          </cell>
          <cell r="M2769" t="str">
            <v>LANZAMIENTO</v>
          </cell>
          <cell r="N2769" t="str">
            <v>GRUPO EMPRESARIAL MEMUN SA DE</v>
          </cell>
          <cell r="O2769">
            <v>179.9</v>
          </cell>
        </row>
        <row r="2770">
          <cell r="A2770" t="str">
            <v>QC24A862</v>
          </cell>
          <cell r="B2770" t="str">
            <v>PT CABALLERO</v>
          </cell>
          <cell r="C2770" t="str">
            <v>PLAYERA</v>
          </cell>
          <cell r="D2770" t="str">
            <v>TRENDY</v>
          </cell>
          <cell r="E2770" t="str">
            <v>PRIMAVERA / VERANO</v>
          </cell>
          <cell r="F2770">
            <v>2020</v>
          </cell>
          <cell r="G2770" t="str">
            <v>11 SEMANA</v>
          </cell>
          <cell r="H2770" t="str">
            <v>CUELLO REDONDO</v>
          </cell>
          <cell r="I2770" t="str">
            <v>SIN MANGA</v>
          </cell>
          <cell r="J2770" t="str">
            <v>REBAJAS</v>
          </cell>
          <cell r="K2770" t="str">
            <v>100% ALGODON</v>
          </cell>
          <cell r="L2770" t="str">
            <v>VALENTINE?S DAY</v>
          </cell>
          <cell r="M2770" t="str">
            <v>LANZAMIENTO</v>
          </cell>
          <cell r="N2770" t="str">
            <v>COLIN VALLE LORENA</v>
          </cell>
          <cell r="O2770">
            <v>199.9</v>
          </cell>
        </row>
        <row r="2771">
          <cell r="A2771" t="str">
            <v>QC24A866</v>
          </cell>
          <cell r="B2771" t="str">
            <v>PT CABALLERO</v>
          </cell>
          <cell r="C2771" t="str">
            <v>PLAYERA</v>
          </cell>
          <cell r="D2771" t="str">
            <v>ADVANCE</v>
          </cell>
          <cell r="E2771" t="str">
            <v>PRIMAVERA / VERANO</v>
          </cell>
          <cell r="F2771">
            <v>2020</v>
          </cell>
          <cell r="G2771" t="str">
            <v>16 SEMANA</v>
          </cell>
          <cell r="H2771" t="str">
            <v>CUELLO REDONDO</v>
          </cell>
          <cell r="I2771" t="str">
            <v>MANGA CORTA</v>
          </cell>
          <cell r="J2771" t="str">
            <v>REBAJAS</v>
          </cell>
          <cell r="K2771" t="str">
            <v>POLIESTER DIGITAL</v>
          </cell>
          <cell r="L2771" t="str">
            <v>ATEMPORAL</v>
          </cell>
          <cell r="M2771" t="str">
            <v>LANZAMIENTO</v>
          </cell>
          <cell r="N2771" t="str">
            <v>COLIN VALLE LORENA</v>
          </cell>
          <cell r="O2771">
            <v>199.9</v>
          </cell>
        </row>
        <row r="2772">
          <cell r="A2772" t="str">
            <v>QC24A867</v>
          </cell>
          <cell r="B2772" t="str">
            <v>PT CABALLERO</v>
          </cell>
          <cell r="C2772" t="str">
            <v>PLAYERA</v>
          </cell>
          <cell r="D2772" t="str">
            <v>ADVANCE</v>
          </cell>
          <cell r="E2772" t="str">
            <v>PRIMAVERA / VERANO</v>
          </cell>
          <cell r="F2772">
            <v>2020</v>
          </cell>
          <cell r="G2772" t="str">
            <v>15 SEMANA</v>
          </cell>
          <cell r="H2772" t="str">
            <v>CUELLO REDONDO</v>
          </cell>
          <cell r="I2772" t="str">
            <v>MANGA CORTA</v>
          </cell>
          <cell r="J2772" t="str">
            <v>REBAJAS</v>
          </cell>
          <cell r="K2772" t="str">
            <v>POLIESTER DIGITAL</v>
          </cell>
          <cell r="L2772" t="str">
            <v>ATEMPORAL</v>
          </cell>
          <cell r="M2772" t="str">
            <v>LANZAMIENTO</v>
          </cell>
          <cell r="N2772" t="str">
            <v>COLIN VALLE LORENA</v>
          </cell>
          <cell r="O2772">
            <v>199.9</v>
          </cell>
        </row>
        <row r="2773">
          <cell r="A2773" t="str">
            <v>QC24A868</v>
          </cell>
          <cell r="B2773" t="str">
            <v>PT CABALLERO</v>
          </cell>
          <cell r="C2773" t="str">
            <v>PLAYERA</v>
          </cell>
          <cell r="D2773" t="str">
            <v>CLEAN</v>
          </cell>
          <cell r="E2773" t="str">
            <v>PRIMAVERA / VERANO</v>
          </cell>
          <cell r="F2773">
            <v>2020</v>
          </cell>
          <cell r="G2773" t="str">
            <v>3 SEMANA</v>
          </cell>
          <cell r="H2773" t="str">
            <v>SLIM FIT</v>
          </cell>
          <cell r="I2773">
            <v>0</v>
          </cell>
          <cell r="J2773" t="str">
            <v>LINEA</v>
          </cell>
          <cell r="K2773" t="str">
            <v>50% ALG 50% POLIESTER</v>
          </cell>
          <cell r="L2773">
            <v>0</v>
          </cell>
          <cell r="M2773" t="str">
            <v>RESURTIDO</v>
          </cell>
          <cell r="N2773" t="str">
            <v>FASHION COLLECTION</v>
          </cell>
          <cell r="O2773">
            <v>129.9</v>
          </cell>
        </row>
        <row r="2774">
          <cell r="A2774" t="str">
            <v>QC24A869</v>
          </cell>
          <cell r="B2774" t="str">
            <v>PT CABALLERO</v>
          </cell>
          <cell r="C2774" t="str">
            <v>PLAYERA</v>
          </cell>
          <cell r="D2774" t="str">
            <v>CLEAN</v>
          </cell>
          <cell r="E2774" t="str">
            <v>OTOÑO / INVIERNO</v>
          </cell>
          <cell r="F2774" t="str">
            <v>2020</v>
          </cell>
          <cell r="G2774" t="str">
            <v>46 SEMANA</v>
          </cell>
          <cell r="H2774" t="str">
            <v/>
          </cell>
          <cell r="I2774" t="str">
            <v>MANGA CORTA</v>
          </cell>
          <cell r="J2774" t="str">
            <v>LINEA</v>
          </cell>
          <cell r="K2774" t="str">
            <v>POLYESTER</v>
          </cell>
          <cell r="L2774" t="str">
            <v>ATEMPORAL</v>
          </cell>
          <cell r="M2774" t="str">
            <v>LANZAMIENTO</v>
          </cell>
          <cell r="N2774" t="str">
            <v>FASHION COLLECTION</v>
          </cell>
          <cell r="O2774">
            <v>119.9</v>
          </cell>
        </row>
        <row r="2775">
          <cell r="A2775" t="str">
            <v>QC24D199</v>
          </cell>
          <cell r="B2775" t="str">
            <v>PT CABALLERO</v>
          </cell>
          <cell r="C2775" t="str">
            <v>PLAYERA</v>
          </cell>
          <cell r="D2775" t="str">
            <v>CORE</v>
          </cell>
          <cell r="E2775" t="str">
            <v>PRIMAVERA / VERANO</v>
          </cell>
          <cell r="F2775">
            <v>2020</v>
          </cell>
          <cell r="G2775" t="str">
            <v>27 SEMANA</v>
          </cell>
          <cell r="H2775">
            <v>0</v>
          </cell>
          <cell r="I2775" t="str">
            <v>MANGA CORTA</v>
          </cell>
          <cell r="J2775" t="str">
            <v>REBAJAS</v>
          </cell>
          <cell r="K2775" t="str">
            <v>100% ALGODON</v>
          </cell>
          <cell r="L2775">
            <v>0</v>
          </cell>
          <cell r="M2775" t="str">
            <v>LANZAMIENTO</v>
          </cell>
          <cell r="N2775" t="str">
            <v>ROUSH AND VALENTINA</v>
          </cell>
          <cell r="O2775">
            <v>149.9</v>
          </cell>
        </row>
        <row r="2776">
          <cell r="A2776" t="str">
            <v>QC24D200</v>
          </cell>
          <cell r="B2776" t="str">
            <v>PT CABALLERO</v>
          </cell>
          <cell r="C2776" t="str">
            <v>PLAYERA</v>
          </cell>
          <cell r="D2776" t="str">
            <v>CORE</v>
          </cell>
          <cell r="E2776" t="str">
            <v>PRIMAVERA / VERANO</v>
          </cell>
          <cell r="F2776">
            <v>2020</v>
          </cell>
          <cell r="G2776" t="str">
            <v>27 SEMANA</v>
          </cell>
          <cell r="H2776">
            <v>0</v>
          </cell>
          <cell r="I2776" t="str">
            <v>MANGA CORTA</v>
          </cell>
          <cell r="J2776" t="str">
            <v>REBAJAS</v>
          </cell>
          <cell r="K2776" t="str">
            <v>100% ALGODON</v>
          </cell>
          <cell r="L2776">
            <v>0</v>
          </cell>
          <cell r="M2776" t="str">
            <v>LANZAMIENTO</v>
          </cell>
          <cell r="N2776" t="str">
            <v>ROUSH AND VALENTINA</v>
          </cell>
          <cell r="O2776">
            <v>149.9</v>
          </cell>
        </row>
        <row r="2777">
          <cell r="A2777" t="str">
            <v>QC24D201</v>
          </cell>
          <cell r="B2777" t="str">
            <v>PT CABALLERO</v>
          </cell>
          <cell r="C2777" t="str">
            <v>PLAYERA</v>
          </cell>
          <cell r="D2777" t="str">
            <v>CORE</v>
          </cell>
          <cell r="E2777" t="str">
            <v>PRIMAVERA / VERANO</v>
          </cell>
          <cell r="F2777">
            <v>2020</v>
          </cell>
          <cell r="G2777" t="str">
            <v>27 SEMANA</v>
          </cell>
          <cell r="H2777">
            <v>0</v>
          </cell>
          <cell r="I2777" t="str">
            <v>MANGA CORTA</v>
          </cell>
          <cell r="J2777" t="str">
            <v>REBAJAS</v>
          </cell>
          <cell r="K2777" t="str">
            <v>100% ALGODON</v>
          </cell>
          <cell r="L2777">
            <v>0</v>
          </cell>
          <cell r="M2777" t="str">
            <v>LANZAMIENTO</v>
          </cell>
          <cell r="N2777" t="str">
            <v>ROUSH AND VALENTINA</v>
          </cell>
          <cell r="O2777">
            <v>149.9</v>
          </cell>
        </row>
        <row r="2778">
          <cell r="A2778" t="str">
            <v>QC24D202</v>
          </cell>
          <cell r="B2778" t="str">
            <v>PT CABALLERO</v>
          </cell>
          <cell r="C2778" t="str">
            <v>PLAYERA</v>
          </cell>
          <cell r="D2778" t="str">
            <v>CORE</v>
          </cell>
          <cell r="E2778" t="str">
            <v>OTOÑO / INVIERNO</v>
          </cell>
          <cell r="F2778">
            <v>2020</v>
          </cell>
          <cell r="G2778" t="str">
            <v>33 SEMANA</v>
          </cell>
          <cell r="H2778">
            <v>0</v>
          </cell>
          <cell r="I2778" t="str">
            <v>MANGA CORTA</v>
          </cell>
          <cell r="J2778" t="str">
            <v>REBAJAS</v>
          </cell>
          <cell r="K2778" t="str">
            <v>100% ALGODON</v>
          </cell>
          <cell r="L2778">
            <v>0</v>
          </cell>
          <cell r="M2778" t="str">
            <v>LANZAMIENTO</v>
          </cell>
          <cell r="N2778" t="str">
            <v>FASHION COLLECTION</v>
          </cell>
          <cell r="O2778">
            <v>119.9</v>
          </cell>
        </row>
        <row r="2779">
          <cell r="A2779" t="str">
            <v>QC24D203</v>
          </cell>
          <cell r="B2779" t="str">
            <v>PT CABALLERO</v>
          </cell>
          <cell r="C2779" t="str">
            <v>PLAYERA</v>
          </cell>
          <cell r="D2779" t="str">
            <v>CORE</v>
          </cell>
          <cell r="E2779" t="str">
            <v>OTOÑO / INVIERNO</v>
          </cell>
          <cell r="F2779">
            <v>2020</v>
          </cell>
          <cell r="G2779" t="str">
            <v>33 SEMANA</v>
          </cell>
          <cell r="H2779">
            <v>0</v>
          </cell>
          <cell r="I2779" t="str">
            <v>MANGA CORTA</v>
          </cell>
          <cell r="J2779" t="str">
            <v>REBAJAS</v>
          </cell>
          <cell r="K2779" t="str">
            <v>100% ALGODON</v>
          </cell>
          <cell r="L2779">
            <v>0</v>
          </cell>
          <cell r="M2779" t="str">
            <v>LANZAMIENTO</v>
          </cell>
          <cell r="N2779" t="str">
            <v>FASHION COLLECTION</v>
          </cell>
          <cell r="O2779">
            <v>119.9</v>
          </cell>
        </row>
        <row r="2780">
          <cell r="A2780" t="str">
            <v>QC24D204</v>
          </cell>
          <cell r="B2780" t="str">
            <v>PT CABALLERO</v>
          </cell>
          <cell r="C2780" t="str">
            <v>PLAYERA</v>
          </cell>
          <cell r="D2780" t="str">
            <v>CORE</v>
          </cell>
          <cell r="E2780" t="str">
            <v>OTOÑO / INVIERNO</v>
          </cell>
          <cell r="F2780">
            <v>2020</v>
          </cell>
          <cell r="G2780" t="str">
            <v>33 SEMANA</v>
          </cell>
          <cell r="H2780">
            <v>0</v>
          </cell>
          <cell r="I2780" t="str">
            <v>MANGA CORTA</v>
          </cell>
          <cell r="J2780" t="str">
            <v>REBAJAS</v>
          </cell>
          <cell r="K2780" t="str">
            <v>100% ALGODON</v>
          </cell>
          <cell r="L2780">
            <v>0</v>
          </cell>
          <cell r="M2780" t="str">
            <v>LANZAMIENTO</v>
          </cell>
          <cell r="N2780" t="str">
            <v>FASHION COLLECTION</v>
          </cell>
          <cell r="O2780">
            <v>119.9</v>
          </cell>
        </row>
        <row r="2781">
          <cell r="A2781" t="str">
            <v>QC24D205</v>
          </cell>
          <cell r="B2781" t="str">
            <v>PT CABALLERO</v>
          </cell>
          <cell r="C2781" t="str">
            <v>PLAYERA</v>
          </cell>
          <cell r="D2781" t="str">
            <v>CORE</v>
          </cell>
          <cell r="E2781" t="str">
            <v>OTOÑO / INVIERNO</v>
          </cell>
          <cell r="F2781">
            <v>2020</v>
          </cell>
          <cell r="G2781" t="str">
            <v>34 SEMANA</v>
          </cell>
          <cell r="H2781">
            <v>0</v>
          </cell>
          <cell r="I2781" t="str">
            <v>MANGA CORTA</v>
          </cell>
          <cell r="J2781" t="str">
            <v>REBAJAS</v>
          </cell>
          <cell r="K2781" t="str">
            <v>100% ALGODON</v>
          </cell>
          <cell r="L2781">
            <v>0</v>
          </cell>
          <cell r="M2781" t="str">
            <v>LANZAMIENTO</v>
          </cell>
          <cell r="N2781" t="str">
            <v>FASHION COLLECTION</v>
          </cell>
          <cell r="O2781">
            <v>119.9</v>
          </cell>
        </row>
        <row r="2782">
          <cell r="A2782" t="str">
            <v>QC24D206</v>
          </cell>
          <cell r="B2782" t="str">
            <v>PT CABALLERO</v>
          </cell>
          <cell r="C2782" t="str">
            <v>PLAYERA</v>
          </cell>
          <cell r="D2782" t="str">
            <v>CORE</v>
          </cell>
          <cell r="E2782" t="str">
            <v>OTOÑO / INVIERNO</v>
          </cell>
          <cell r="F2782">
            <v>2020</v>
          </cell>
          <cell r="G2782" t="str">
            <v>33 SEMANA</v>
          </cell>
          <cell r="H2782">
            <v>0</v>
          </cell>
          <cell r="I2782" t="str">
            <v>MANGA CORTA</v>
          </cell>
          <cell r="J2782" t="str">
            <v>REBAJAS</v>
          </cell>
          <cell r="K2782" t="str">
            <v>100% ALGODON</v>
          </cell>
          <cell r="L2782">
            <v>0</v>
          </cell>
          <cell r="M2782" t="str">
            <v>LANZAMIENTO</v>
          </cell>
          <cell r="N2782" t="str">
            <v>FASHION COLLECTION</v>
          </cell>
          <cell r="O2782">
            <v>149.9</v>
          </cell>
        </row>
        <row r="2783">
          <cell r="A2783" t="str">
            <v>QC24D207</v>
          </cell>
          <cell r="B2783" t="str">
            <v>PT CABALLERO</v>
          </cell>
          <cell r="C2783" t="str">
            <v>PLAYERA</v>
          </cell>
          <cell r="D2783" t="str">
            <v>CORE</v>
          </cell>
          <cell r="E2783" t="str">
            <v>PRIMAVERA / VERANO</v>
          </cell>
          <cell r="F2783">
            <v>2020</v>
          </cell>
          <cell r="G2783" t="str">
            <v>33 SEMANA</v>
          </cell>
          <cell r="H2783">
            <v>0</v>
          </cell>
          <cell r="I2783" t="str">
            <v>MANGA CORTA</v>
          </cell>
          <cell r="J2783" t="str">
            <v>REBAJAS</v>
          </cell>
          <cell r="K2783" t="str">
            <v>100% ALGODON</v>
          </cell>
          <cell r="L2783">
            <v>0</v>
          </cell>
          <cell r="M2783" t="str">
            <v>LANZAMIENTO</v>
          </cell>
          <cell r="N2783" t="str">
            <v>FASHION COLLECTION</v>
          </cell>
          <cell r="O2783">
            <v>149.9</v>
          </cell>
        </row>
        <row r="2784">
          <cell r="A2784" t="str">
            <v>QC24D208</v>
          </cell>
          <cell r="B2784" t="str">
            <v>PT CABALLERO</v>
          </cell>
          <cell r="C2784" t="str">
            <v>PLAYERA</v>
          </cell>
          <cell r="D2784" t="str">
            <v>CORE</v>
          </cell>
          <cell r="E2784" t="str">
            <v>OTOÑO / INVIERNO</v>
          </cell>
          <cell r="F2784">
            <v>2020</v>
          </cell>
          <cell r="G2784" t="str">
            <v>33 SEMANA</v>
          </cell>
          <cell r="H2784">
            <v>0</v>
          </cell>
          <cell r="I2784" t="str">
            <v>MANGA CORTA</v>
          </cell>
          <cell r="J2784" t="str">
            <v>REBAJAS</v>
          </cell>
          <cell r="K2784" t="str">
            <v>100% ALGODON</v>
          </cell>
          <cell r="L2784">
            <v>0</v>
          </cell>
          <cell r="M2784" t="str">
            <v>LANZAMIENTO</v>
          </cell>
          <cell r="N2784" t="str">
            <v>FASHION COLLECTION</v>
          </cell>
          <cell r="O2784">
            <v>149.9</v>
          </cell>
        </row>
        <row r="2785">
          <cell r="A2785" t="str">
            <v>QC24D209</v>
          </cell>
          <cell r="B2785" t="str">
            <v>PT CABALLERO</v>
          </cell>
          <cell r="C2785" t="str">
            <v>PLAYERA</v>
          </cell>
          <cell r="D2785" t="str">
            <v>CORE</v>
          </cell>
          <cell r="E2785" t="str">
            <v>OTOÑO / INVIERNO</v>
          </cell>
          <cell r="F2785">
            <v>2020</v>
          </cell>
          <cell r="G2785" t="str">
            <v>33 SEMANA</v>
          </cell>
          <cell r="H2785">
            <v>0</v>
          </cell>
          <cell r="I2785" t="str">
            <v>MANGA CORTA</v>
          </cell>
          <cell r="J2785" t="str">
            <v>REBAJAS</v>
          </cell>
          <cell r="K2785" t="str">
            <v>100% ALGODON</v>
          </cell>
          <cell r="L2785">
            <v>0</v>
          </cell>
          <cell r="M2785" t="str">
            <v>LANZAMIENTO</v>
          </cell>
          <cell r="N2785" t="str">
            <v>FASHION COLLECTION</v>
          </cell>
          <cell r="O2785">
            <v>149.9</v>
          </cell>
        </row>
        <row r="2786">
          <cell r="A2786" t="str">
            <v>QC24D210</v>
          </cell>
          <cell r="B2786" t="str">
            <v>PT CABALLERO</v>
          </cell>
          <cell r="C2786" t="str">
            <v>PLAYERA</v>
          </cell>
          <cell r="D2786" t="str">
            <v>CORE</v>
          </cell>
          <cell r="E2786" t="str">
            <v>PRIMAVERA / VERANO</v>
          </cell>
          <cell r="F2786">
            <v>2020</v>
          </cell>
          <cell r="G2786" t="str">
            <v>33 SEMANA</v>
          </cell>
          <cell r="H2786">
            <v>0</v>
          </cell>
          <cell r="I2786" t="str">
            <v>MANGA CORTA</v>
          </cell>
          <cell r="J2786" t="str">
            <v>REBAJAS</v>
          </cell>
          <cell r="K2786" t="str">
            <v>100% ALGODON</v>
          </cell>
          <cell r="L2786">
            <v>0</v>
          </cell>
          <cell r="M2786" t="str">
            <v>LANZAMIENTO</v>
          </cell>
          <cell r="N2786" t="str">
            <v>FASHION COLLECTION</v>
          </cell>
          <cell r="O2786">
            <v>119.9</v>
          </cell>
        </row>
        <row r="2787">
          <cell r="A2787" t="str">
            <v>QC24D211</v>
          </cell>
          <cell r="B2787" t="str">
            <v>PT CABALLERO</v>
          </cell>
          <cell r="C2787" t="str">
            <v>PLAYERA</v>
          </cell>
          <cell r="D2787" t="str">
            <v>CORE</v>
          </cell>
          <cell r="E2787" t="str">
            <v>OTOÑO / INVIERNO</v>
          </cell>
          <cell r="F2787">
            <v>2020</v>
          </cell>
          <cell r="G2787" t="str">
            <v>33 SEMANA</v>
          </cell>
          <cell r="H2787">
            <v>0</v>
          </cell>
          <cell r="I2787" t="str">
            <v>MANGA CORTA</v>
          </cell>
          <cell r="J2787" t="str">
            <v>REBAJAS</v>
          </cell>
          <cell r="K2787" t="str">
            <v>100% ALGODON</v>
          </cell>
          <cell r="L2787">
            <v>0</v>
          </cell>
          <cell r="M2787" t="str">
            <v>LANZAMIENTO</v>
          </cell>
          <cell r="N2787" t="str">
            <v>FASHION COLLECTION</v>
          </cell>
          <cell r="O2787">
            <v>149.9</v>
          </cell>
        </row>
        <row r="2788">
          <cell r="A2788" t="str">
            <v>QC24D212</v>
          </cell>
          <cell r="B2788" t="str">
            <v>PT CABALLERO</v>
          </cell>
          <cell r="C2788" t="str">
            <v>PLAYERA</v>
          </cell>
          <cell r="D2788" t="str">
            <v>CORE</v>
          </cell>
          <cell r="E2788" t="str">
            <v>OTOÑO / INVIERNO</v>
          </cell>
          <cell r="F2788">
            <v>2020</v>
          </cell>
          <cell r="G2788" t="str">
            <v>33 SEMANA</v>
          </cell>
          <cell r="H2788">
            <v>0</v>
          </cell>
          <cell r="I2788" t="str">
            <v>MANGA CORTA</v>
          </cell>
          <cell r="J2788" t="str">
            <v>REBAJAS</v>
          </cell>
          <cell r="K2788" t="str">
            <v>100% ALGODON</v>
          </cell>
          <cell r="L2788">
            <v>0</v>
          </cell>
          <cell r="M2788" t="str">
            <v>LANZAMIENTO</v>
          </cell>
          <cell r="N2788" t="str">
            <v>FASHION COLLECTION</v>
          </cell>
          <cell r="O2788">
            <v>149.9</v>
          </cell>
        </row>
        <row r="2789">
          <cell r="A2789" t="str">
            <v>QC24D213</v>
          </cell>
          <cell r="B2789" t="str">
            <v>PT CABALLERO</v>
          </cell>
          <cell r="C2789" t="str">
            <v>PLAYERA</v>
          </cell>
          <cell r="D2789" t="str">
            <v>CORE</v>
          </cell>
          <cell r="E2789" t="str">
            <v>OTOÑO / INVIERNO</v>
          </cell>
          <cell r="F2789">
            <v>2020</v>
          </cell>
          <cell r="G2789" t="str">
            <v>33 SEMANA</v>
          </cell>
          <cell r="H2789">
            <v>0</v>
          </cell>
          <cell r="I2789" t="str">
            <v>MANGA CORTA</v>
          </cell>
          <cell r="J2789" t="str">
            <v>REBAJAS</v>
          </cell>
          <cell r="K2789" t="str">
            <v>100% ALGODON</v>
          </cell>
          <cell r="L2789">
            <v>0</v>
          </cell>
          <cell r="M2789" t="str">
            <v>LANZAMIENTO</v>
          </cell>
          <cell r="N2789" t="str">
            <v>FASHION COLLECTION</v>
          </cell>
          <cell r="O2789">
            <v>149.9</v>
          </cell>
        </row>
        <row r="2790">
          <cell r="A2790" t="str">
            <v>QC24D214</v>
          </cell>
          <cell r="B2790" t="str">
            <v>PT CABALLERO</v>
          </cell>
          <cell r="C2790" t="str">
            <v>PLAYERA</v>
          </cell>
          <cell r="D2790" t="str">
            <v>CORE</v>
          </cell>
          <cell r="E2790" t="str">
            <v>OTOÑO / INVIERNO</v>
          </cell>
          <cell r="F2790">
            <v>2020</v>
          </cell>
          <cell r="G2790" t="str">
            <v>33 SEMANA</v>
          </cell>
          <cell r="H2790">
            <v>0</v>
          </cell>
          <cell r="I2790" t="str">
            <v>MANGA CORTA</v>
          </cell>
          <cell r="J2790" t="str">
            <v>REBAJAS</v>
          </cell>
          <cell r="K2790" t="str">
            <v>100% ALGODON</v>
          </cell>
          <cell r="L2790">
            <v>0</v>
          </cell>
          <cell r="M2790" t="str">
            <v>LANZAMIENTO</v>
          </cell>
          <cell r="N2790" t="str">
            <v>FASHION COLLECTION</v>
          </cell>
          <cell r="O2790">
            <v>149.9</v>
          </cell>
        </row>
        <row r="2791">
          <cell r="A2791" t="str">
            <v>QC24D218</v>
          </cell>
          <cell r="B2791" t="str">
            <v>PT CABALLERO</v>
          </cell>
          <cell r="C2791" t="str">
            <v>PLAYERA</v>
          </cell>
          <cell r="D2791" t="str">
            <v>CORE</v>
          </cell>
          <cell r="E2791" t="str">
            <v>OTOÑO / INVIERNO</v>
          </cell>
          <cell r="F2791">
            <v>2020</v>
          </cell>
          <cell r="G2791" t="str">
            <v>43 SEMANA</v>
          </cell>
          <cell r="H2791" t="str">
            <v/>
          </cell>
          <cell r="I2791" t="str">
            <v>CUELLO REDONDO</v>
          </cell>
          <cell r="J2791" t="str">
            <v>REBAJAS</v>
          </cell>
          <cell r="K2791" t="str">
            <v>100% ALGODON</v>
          </cell>
          <cell r="L2791">
            <v>0</v>
          </cell>
          <cell r="M2791" t="str">
            <v>LANZAMIENTO</v>
          </cell>
          <cell r="N2791" t="str">
            <v>CLASSIC</v>
          </cell>
          <cell r="O2791">
            <v>119.9</v>
          </cell>
        </row>
        <row r="2792">
          <cell r="A2792" t="str">
            <v>QC24D220</v>
          </cell>
          <cell r="B2792" t="str">
            <v>PT CABALLERO</v>
          </cell>
          <cell r="C2792" t="str">
            <v>PLAYERA</v>
          </cell>
          <cell r="D2792" t="str">
            <v>CORE</v>
          </cell>
          <cell r="E2792" t="str">
            <v>OTOÑO / INVIERNO</v>
          </cell>
          <cell r="F2792">
            <v>2020</v>
          </cell>
          <cell r="G2792" t="str">
            <v>43 SEMANA</v>
          </cell>
          <cell r="H2792" t="str">
            <v/>
          </cell>
          <cell r="I2792" t="str">
            <v>MANGA CORTA</v>
          </cell>
          <cell r="J2792" t="str">
            <v>REBAJAS</v>
          </cell>
          <cell r="K2792" t="str">
            <v>50% ALG / 50% POLIESTER</v>
          </cell>
          <cell r="L2792" t="str">
            <v>ATEMPORAL</v>
          </cell>
          <cell r="M2792" t="str">
            <v>LANZAMIENTO</v>
          </cell>
          <cell r="N2792" t="str">
            <v>MOSSEL</v>
          </cell>
          <cell r="O2792">
            <v>119.9</v>
          </cell>
        </row>
        <row r="2793">
          <cell r="A2793" t="str">
            <v>QC24D222</v>
          </cell>
          <cell r="B2793" t="str">
            <v>PT CABALLERO</v>
          </cell>
          <cell r="C2793" t="str">
            <v>PLAYERA</v>
          </cell>
          <cell r="D2793" t="str">
            <v>CORE</v>
          </cell>
          <cell r="E2793" t="str">
            <v>OTOÑO / INVIERNO</v>
          </cell>
          <cell r="F2793">
            <v>2020</v>
          </cell>
          <cell r="G2793" t="str">
            <v>43 SEMANA</v>
          </cell>
          <cell r="H2793">
            <v>0</v>
          </cell>
          <cell r="I2793" t="str">
            <v>MANGA CORTA</v>
          </cell>
          <cell r="J2793" t="str">
            <v>REBAJAS</v>
          </cell>
          <cell r="K2793" t="str">
            <v>100% ALGODON</v>
          </cell>
          <cell r="L2793">
            <v>0</v>
          </cell>
          <cell r="M2793">
            <v>0</v>
          </cell>
          <cell r="N2793" t="str">
            <v>AMBIANCE</v>
          </cell>
          <cell r="O2793">
            <v>119.9</v>
          </cell>
        </row>
        <row r="2794">
          <cell r="A2794" t="str">
            <v>QC24D223</v>
          </cell>
          <cell r="B2794" t="str">
            <v>PT CABALLERO</v>
          </cell>
          <cell r="C2794" t="str">
            <v>PLAYERA</v>
          </cell>
          <cell r="D2794" t="str">
            <v>CORE</v>
          </cell>
          <cell r="E2794" t="str">
            <v>PRIMAVERA / VERANO</v>
          </cell>
          <cell r="F2794">
            <v>2020</v>
          </cell>
          <cell r="G2794" t="str">
            <v>27 SEMANA</v>
          </cell>
          <cell r="H2794">
            <v>0</v>
          </cell>
          <cell r="I2794" t="str">
            <v>MANGA CORTA</v>
          </cell>
          <cell r="J2794" t="str">
            <v>REBAJAS</v>
          </cell>
          <cell r="K2794" t="str">
            <v>100% ALGODON</v>
          </cell>
          <cell r="L2794">
            <v>0</v>
          </cell>
          <cell r="M2794" t="str">
            <v>LANZAMIENTO</v>
          </cell>
          <cell r="N2794" t="str">
            <v>ROUSH AND VALENTINA</v>
          </cell>
          <cell r="O2794">
            <v>179.9</v>
          </cell>
        </row>
        <row r="2795">
          <cell r="A2795" t="str">
            <v>QC24D224</v>
          </cell>
          <cell r="B2795" t="str">
            <v>PT CABALLERO</v>
          </cell>
          <cell r="C2795" t="str">
            <v>PLAYERA</v>
          </cell>
          <cell r="D2795" t="str">
            <v>CORE</v>
          </cell>
          <cell r="E2795" t="str">
            <v>PRIMAVERA / VERANO</v>
          </cell>
          <cell r="F2795">
            <v>2020</v>
          </cell>
          <cell r="G2795" t="str">
            <v>27 SEMANA</v>
          </cell>
          <cell r="H2795">
            <v>0</v>
          </cell>
          <cell r="I2795" t="str">
            <v>MANGA CORTA</v>
          </cell>
          <cell r="J2795" t="str">
            <v>REBAJAS</v>
          </cell>
          <cell r="K2795" t="str">
            <v>100% ALGODON</v>
          </cell>
          <cell r="L2795">
            <v>0</v>
          </cell>
          <cell r="M2795" t="str">
            <v>LANZAMIENTO</v>
          </cell>
          <cell r="N2795" t="str">
            <v>ROUSH AND VALENTINA</v>
          </cell>
          <cell r="O2795">
            <v>179.9</v>
          </cell>
        </row>
        <row r="2796">
          <cell r="A2796" t="str">
            <v>QC24D225</v>
          </cell>
          <cell r="B2796" t="str">
            <v>PT CABALLERO</v>
          </cell>
          <cell r="C2796" t="str">
            <v>PLAYERA</v>
          </cell>
          <cell r="D2796" t="str">
            <v>CORE</v>
          </cell>
          <cell r="E2796" t="str">
            <v>PRIMAVERA / VERANO</v>
          </cell>
          <cell r="F2796">
            <v>2020</v>
          </cell>
          <cell r="G2796" t="str">
            <v>27 SEMANA</v>
          </cell>
          <cell r="H2796">
            <v>0</v>
          </cell>
          <cell r="I2796" t="str">
            <v>MANGA CORTA</v>
          </cell>
          <cell r="J2796" t="str">
            <v>REBAJAS</v>
          </cell>
          <cell r="K2796" t="str">
            <v>100% ALGODON</v>
          </cell>
          <cell r="L2796">
            <v>0</v>
          </cell>
          <cell r="M2796" t="str">
            <v>LANZAMIENTO</v>
          </cell>
          <cell r="N2796" t="str">
            <v>ROUSH AND VALENTINA</v>
          </cell>
          <cell r="O2796">
            <v>179.9</v>
          </cell>
        </row>
        <row r="2797">
          <cell r="A2797" t="str">
            <v>QC24D226</v>
          </cell>
          <cell r="B2797" t="str">
            <v>PT CABALLERO</v>
          </cell>
          <cell r="C2797" t="str">
            <v>PLAYERA</v>
          </cell>
          <cell r="D2797" t="str">
            <v>CORE</v>
          </cell>
          <cell r="E2797" t="str">
            <v>OTOÑO / INVIERNO</v>
          </cell>
          <cell r="F2797">
            <v>2020</v>
          </cell>
          <cell r="G2797" t="str">
            <v>35 SEMANA</v>
          </cell>
          <cell r="H2797" t="str">
            <v>CUELLO REDONDO</v>
          </cell>
          <cell r="I2797" t="str">
            <v>MANGA CORTA</v>
          </cell>
          <cell r="J2797" t="str">
            <v>REBAJAS</v>
          </cell>
          <cell r="K2797" t="str">
            <v>100% POLIESTER</v>
          </cell>
          <cell r="L2797" t="str">
            <v>ATEMPORAL</v>
          </cell>
          <cell r="M2797" t="str">
            <v>LANZAMIENTO</v>
          </cell>
          <cell r="N2797" t="str">
            <v>ROUSH AND VALENTINA</v>
          </cell>
          <cell r="O2797">
            <v>179.9</v>
          </cell>
        </row>
        <row r="2798">
          <cell r="A2798" t="str">
            <v>QC24D227</v>
          </cell>
          <cell r="B2798" t="str">
            <v>PT CABALLERO</v>
          </cell>
          <cell r="C2798" t="str">
            <v>PLAYERA</v>
          </cell>
          <cell r="D2798" t="str">
            <v>CORE</v>
          </cell>
          <cell r="E2798" t="str">
            <v>OTOÑO / INVIERNO</v>
          </cell>
          <cell r="F2798">
            <v>2020</v>
          </cell>
          <cell r="G2798" t="str">
            <v>35 SEMANA</v>
          </cell>
          <cell r="H2798" t="str">
            <v>CUELLO REDONDO</v>
          </cell>
          <cell r="I2798" t="str">
            <v>MANGA CORTA</v>
          </cell>
          <cell r="J2798" t="str">
            <v>REBAJAS</v>
          </cell>
          <cell r="K2798" t="str">
            <v>100% POLIESTER</v>
          </cell>
          <cell r="L2798" t="str">
            <v>ATEMPORAL</v>
          </cell>
          <cell r="M2798" t="str">
            <v>LANZAMIENTO</v>
          </cell>
          <cell r="N2798" t="str">
            <v>ROUSH AND VALENTINA</v>
          </cell>
          <cell r="O2798">
            <v>179.9</v>
          </cell>
        </row>
        <row r="2799">
          <cell r="A2799" t="str">
            <v>QC24D228</v>
          </cell>
          <cell r="B2799" t="str">
            <v>PT CABALLERO</v>
          </cell>
          <cell r="C2799" t="str">
            <v>PLAYERA</v>
          </cell>
          <cell r="D2799" t="str">
            <v>CORE</v>
          </cell>
          <cell r="E2799" t="str">
            <v>OTOÑO / INVIERNO</v>
          </cell>
          <cell r="F2799">
            <v>2020</v>
          </cell>
          <cell r="G2799" t="str">
            <v>36 SEMANA</v>
          </cell>
          <cell r="H2799" t="str">
            <v>CUELLO REDONDO</v>
          </cell>
          <cell r="I2799" t="str">
            <v>MANGA CORTA</v>
          </cell>
          <cell r="J2799" t="str">
            <v>REBAJAS</v>
          </cell>
          <cell r="K2799" t="str">
            <v>100% POLIESTER</v>
          </cell>
          <cell r="L2799" t="str">
            <v>ATEMPORAL</v>
          </cell>
          <cell r="M2799" t="str">
            <v>LANZAMIENTO</v>
          </cell>
          <cell r="N2799" t="str">
            <v>ROUSH AND VALENTINA</v>
          </cell>
          <cell r="O2799">
            <v>179.9</v>
          </cell>
        </row>
        <row r="2800">
          <cell r="A2800" t="str">
            <v>QC24D229</v>
          </cell>
          <cell r="B2800" t="str">
            <v>PT CABALLERO</v>
          </cell>
          <cell r="C2800" t="str">
            <v>PLAYERA</v>
          </cell>
          <cell r="D2800" t="str">
            <v>CORE</v>
          </cell>
          <cell r="E2800" t="str">
            <v>OTOÑO / INVIERNO</v>
          </cell>
          <cell r="F2800">
            <v>2020</v>
          </cell>
          <cell r="G2800" t="str">
            <v>36 SEMANA</v>
          </cell>
          <cell r="H2800" t="str">
            <v>CUELLO REDONDO</v>
          </cell>
          <cell r="I2800" t="str">
            <v>MANGA CORTA</v>
          </cell>
          <cell r="J2800" t="str">
            <v>REBAJAS</v>
          </cell>
          <cell r="K2800" t="str">
            <v>100% POLIESTER</v>
          </cell>
          <cell r="L2800" t="str">
            <v>ATEMPORAL</v>
          </cell>
          <cell r="M2800" t="str">
            <v>LANZAMIENTO</v>
          </cell>
          <cell r="N2800" t="str">
            <v>ROUSH AND VALENTINA</v>
          </cell>
          <cell r="O2800">
            <v>179.9</v>
          </cell>
        </row>
        <row r="2801">
          <cell r="A2801" t="str">
            <v>QC24D230</v>
          </cell>
          <cell r="B2801" t="str">
            <v>PT CABALLERO</v>
          </cell>
          <cell r="C2801" t="str">
            <v>PLAYERA</v>
          </cell>
          <cell r="D2801" t="str">
            <v>CORE</v>
          </cell>
          <cell r="E2801" t="str">
            <v>OTOÑO / INVIERNO</v>
          </cell>
          <cell r="F2801">
            <v>2020</v>
          </cell>
          <cell r="G2801" t="str">
            <v>35 SEMANA</v>
          </cell>
          <cell r="H2801" t="str">
            <v>CUELLO REDONDO</v>
          </cell>
          <cell r="I2801" t="str">
            <v>MANGA CORTA</v>
          </cell>
          <cell r="J2801" t="str">
            <v>REBAJAS</v>
          </cell>
          <cell r="K2801" t="str">
            <v>100% POLIESTER</v>
          </cell>
          <cell r="L2801" t="str">
            <v>ATEMPORAL</v>
          </cell>
          <cell r="M2801" t="str">
            <v>LANZAMIENTO</v>
          </cell>
          <cell r="N2801" t="str">
            <v>ROUSH AND VALENTINA</v>
          </cell>
          <cell r="O2801">
            <v>179.9</v>
          </cell>
        </row>
        <row r="2802">
          <cell r="A2802" t="str">
            <v>QC24D231</v>
          </cell>
          <cell r="B2802" t="str">
            <v>PT CABALLERO</v>
          </cell>
          <cell r="C2802" t="str">
            <v>PLAYERA</v>
          </cell>
          <cell r="D2802" t="str">
            <v>CORE</v>
          </cell>
          <cell r="E2802" t="str">
            <v>OTOÑO / INVIERNO</v>
          </cell>
          <cell r="F2802">
            <v>2020</v>
          </cell>
          <cell r="G2802" t="str">
            <v>36 SEMANA</v>
          </cell>
          <cell r="H2802" t="str">
            <v>CUELLO REDONDO</v>
          </cell>
          <cell r="I2802" t="str">
            <v>MANGA CORTA</v>
          </cell>
          <cell r="J2802" t="str">
            <v>REBAJAS</v>
          </cell>
          <cell r="K2802" t="str">
            <v>100% POLIESTER</v>
          </cell>
          <cell r="L2802" t="str">
            <v>ATEMPORAL</v>
          </cell>
          <cell r="M2802" t="str">
            <v>LANZAMIENTO</v>
          </cell>
          <cell r="N2802" t="str">
            <v>ROUSH AND VALENTINA</v>
          </cell>
          <cell r="O2802">
            <v>179.9</v>
          </cell>
        </row>
        <row r="2803">
          <cell r="A2803" t="str">
            <v>QC24D232</v>
          </cell>
          <cell r="B2803" t="str">
            <v>PT CABALLERO</v>
          </cell>
          <cell r="C2803" t="str">
            <v>PLAYERA</v>
          </cell>
          <cell r="D2803" t="str">
            <v>CORE</v>
          </cell>
          <cell r="E2803" t="str">
            <v>OTOÑO / INVIERNO</v>
          </cell>
          <cell r="F2803">
            <v>2020</v>
          </cell>
          <cell r="G2803" t="str">
            <v>40 SEMANA</v>
          </cell>
          <cell r="H2803" t="str">
            <v>CUELLO REDONDO</v>
          </cell>
          <cell r="I2803" t="str">
            <v>MANGA CORTA</v>
          </cell>
          <cell r="J2803" t="str">
            <v>REBAJAS</v>
          </cell>
          <cell r="K2803" t="str">
            <v>100% POLIESTER</v>
          </cell>
          <cell r="L2803" t="str">
            <v>ATEMPORAL</v>
          </cell>
          <cell r="M2803" t="str">
            <v>LANZAMIENTO</v>
          </cell>
          <cell r="N2803" t="str">
            <v>ROUSH AND VALENTINA</v>
          </cell>
          <cell r="O2803">
            <v>149.9</v>
          </cell>
        </row>
        <row r="2804">
          <cell r="A2804" t="str">
            <v>QC24D233</v>
          </cell>
          <cell r="B2804" t="str">
            <v>PT CABALLERO</v>
          </cell>
          <cell r="C2804" t="str">
            <v>PLAYERA</v>
          </cell>
          <cell r="D2804" t="str">
            <v>CORE</v>
          </cell>
          <cell r="E2804" t="str">
            <v>OTOÑO / INVIERNO</v>
          </cell>
          <cell r="F2804">
            <v>2020</v>
          </cell>
          <cell r="G2804" t="str">
            <v>37 SEMANA</v>
          </cell>
          <cell r="H2804" t="str">
            <v>CUELLO REDONDO</v>
          </cell>
          <cell r="I2804" t="str">
            <v>MANGA CORTA</v>
          </cell>
          <cell r="J2804" t="str">
            <v>REBAJAS</v>
          </cell>
          <cell r="K2804" t="str">
            <v>100% POLIESTER</v>
          </cell>
          <cell r="L2804" t="str">
            <v>ATEMPORAL</v>
          </cell>
          <cell r="M2804" t="str">
            <v>LANZAMIENTO</v>
          </cell>
          <cell r="N2804" t="str">
            <v>ROUSH AND VALENTINA</v>
          </cell>
          <cell r="O2804">
            <v>149.9</v>
          </cell>
        </row>
        <row r="2805">
          <cell r="A2805" t="str">
            <v>QC24D234</v>
          </cell>
          <cell r="B2805" t="str">
            <v>PT CABALLERO</v>
          </cell>
          <cell r="C2805" t="str">
            <v>PLAYERA</v>
          </cell>
          <cell r="D2805" t="str">
            <v>CORE</v>
          </cell>
          <cell r="E2805" t="str">
            <v>OTOÑO / INVIERNO</v>
          </cell>
          <cell r="F2805">
            <v>2020</v>
          </cell>
          <cell r="G2805" t="str">
            <v>37 SEMANA</v>
          </cell>
          <cell r="H2805" t="str">
            <v>CUELLO REDONDO</v>
          </cell>
          <cell r="I2805" t="str">
            <v>MANGA CORTA</v>
          </cell>
          <cell r="J2805" t="str">
            <v>REBAJAS</v>
          </cell>
          <cell r="K2805" t="str">
            <v>100% POLIESTER</v>
          </cell>
          <cell r="L2805" t="str">
            <v>ATEMPORAL</v>
          </cell>
          <cell r="M2805" t="str">
            <v>LANZAMIENTO</v>
          </cell>
          <cell r="N2805" t="str">
            <v>ROUSH AND VALENTINA</v>
          </cell>
          <cell r="O2805">
            <v>149.9</v>
          </cell>
        </row>
        <row r="2806">
          <cell r="A2806" t="str">
            <v>QC24D235</v>
          </cell>
          <cell r="B2806" t="str">
            <v>PT CABALLERO</v>
          </cell>
          <cell r="C2806" t="str">
            <v>PLAYERA</v>
          </cell>
          <cell r="D2806" t="str">
            <v>CORE</v>
          </cell>
          <cell r="E2806" t="str">
            <v>OTOÑO / INVIERNO</v>
          </cell>
          <cell r="F2806">
            <v>2020</v>
          </cell>
          <cell r="G2806" t="str">
            <v>44 SEMANA</v>
          </cell>
          <cell r="H2806" t="str">
            <v>SLIM</v>
          </cell>
          <cell r="I2806" t="str">
            <v>CUELLO REDONDO</v>
          </cell>
          <cell r="J2806" t="str">
            <v>REBAJAS</v>
          </cell>
          <cell r="K2806" t="str">
            <v>100% POLIESTER</v>
          </cell>
          <cell r="L2806" t="str">
            <v>ATEMPORALA</v>
          </cell>
          <cell r="M2806" t="str">
            <v>LANZAMIENTO</v>
          </cell>
          <cell r="N2806" t="str">
            <v>JAIME COHEN</v>
          </cell>
          <cell r="O2806">
            <v>149.9</v>
          </cell>
        </row>
        <row r="2807">
          <cell r="A2807" t="str">
            <v>QC24D236</v>
          </cell>
          <cell r="B2807" t="str">
            <v>PT CABALLERO</v>
          </cell>
          <cell r="C2807" t="str">
            <v>PLAYERA</v>
          </cell>
          <cell r="D2807" t="str">
            <v>CORE</v>
          </cell>
          <cell r="E2807" t="str">
            <v>OTOÑO / INVIERNO</v>
          </cell>
          <cell r="F2807">
            <v>2020</v>
          </cell>
          <cell r="G2807" t="str">
            <v>44 SEMANA</v>
          </cell>
          <cell r="H2807" t="str">
            <v>SLIM</v>
          </cell>
          <cell r="I2807" t="str">
            <v>CUELLO REDONDO</v>
          </cell>
          <cell r="J2807" t="str">
            <v>REBAJAS</v>
          </cell>
          <cell r="K2807" t="str">
            <v>100% POLIESTER</v>
          </cell>
          <cell r="L2807" t="str">
            <v>ATEMPORALA</v>
          </cell>
          <cell r="M2807" t="str">
            <v>LANZAMIENTO</v>
          </cell>
          <cell r="N2807" t="str">
            <v>JAIME COHEN</v>
          </cell>
          <cell r="O2807">
            <v>149.9</v>
          </cell>
        </row>
        <row r="2808">
          <cell r="A2808" t="str">
            <v>QC24D237</v>
          </cell>
          <cell r="B2808" t="str">
            <v>PT CABALLERO</v>
          </cell>
          <cell r="C2808" t="str">
            <v>PLAYERA</v>
          </cell>
          <cell r="D2808" t="str">
            <v>CORE</v>
          </cell>
          <cell r="E2808" t="str">
            <v>OTOÑO / INVIERNO</v>
          </cell>
          <cell r="F2808">
            <v>2020</v>
          </cell>
          <cell r="G2808" t="str">
            <v>44 SEMANA</v>
          </cell>
          <cell r="H2808" t="str">
            <v>SLIM</v>
          </cell>
          <cell r="I2808" t="str">
            <v>CUELLO REDONDO</v>
          </cell>
          <cell r="J2808" t="str">
            <v>REBAJAS</v>
          </cell>
          <cell r="K2808" t="str">
            <v>100% POLIESTER</v>
          </cell>
          <cell r="L2808" t="str">
            <v>ATEMPORALA</v>
          </cell>
          <cell r="M2808" t="str">
            <v>LANZAMIENTO</v>
          </cell>
          <cell r="N2808" t="str">
            <v>JAIME COHEN</v>
          </cell>
          <cell r="O2808">
            <v>149.9</v>
          </cell>
        </row>
        <row r="2809">
          <cell r="A2809" t="str">
            <v>QC24D238</v>
          </cell>
          <cell r="B2809" t="str">
            <v>PT CABALLERO</v>
          </cell>
          <cell r="C2809" t="str">
            <v>PLAYERA</v>
          </cell>
          <cell r="D2809" t="str">
            <v>CORE</v>
          </cell>
          <cell r="E2809" t="str">
            <v>OTOÑO / INVIERNO</v>
          </cell>
          <cell r="F2809">
            <v>2020</v>
          </cell>
          <cell r="G2809" t="str">
            <v>44 SEMANA</v>
          </cell>
          <cell r="H2809" t="str">
            <v>SLIM</v>
          </cell>
          <cell r="I2809" t="str">
            <v>CUELLO REDONDO</v>
          </cell>
          <cell r="J2809" t="str">
            <v>REBAJAS</v>
          </cell>
          <cell r="K2809" t="str">
            <v>100% POLIESTER</v>
          </cell>
          <cell r="L2809" t="str">
            <v>ATEMPORALA</v>
          </cell>
          <cell r="M2809" t="str">
            <v>LANZAMIENTO</v>
          </cell>
          <cell r="N2809" t="str">
            <v>JAIME COHEN</v>
          </cell>
          <cell r="O2809">
            <v>149.9</v>
          </cell>
        </row>
        <row r="2810">
          <cell r="A2810" t="str">
            <v>QC24D239</v>
          </cell>
          <cell r="B2810" t="str">
            <v>PT CABALLERO</v>
          </cell>
          <cell r="C2810" t="str">
            <v>PLAYERA</v>
          </cell>
          <cell r="D2810" t="str">
            <v>CORE</v>
          </cell>
          <cell r="E2810" t="str">
            <v>OTOÑO / INVIERNO</v>
          </cell>
          <cell r="F2810">
            <v>2020</v>
          </cell>
          <cell r="G2810" t="str">
            <v>44 SEMANA</v>
          </cell>
          <cell r="H2810" t="str">
            <v>SLIM</v>
          </cell>
          <cell r="I2810" t="str">
            <v>CUELLO REDONDO</v>
          </cell>
          <cell r="J2810" t="str">
            <v>REBAJAS</v>
          </cell>
          <cell r="K2810" t="str">
            <v>100% POLIESTER</v>
          </cell>
          <cell r="L2810" t="str">
            <v>ATEMPORALA</v>
          </cell>
          <cell r="M2810" t="str">
            <v>LANZAMIENTO</v>
          </cell>
          <cell r="N2810" t="str">
            <v>JAIME COHEN</v>
          </cell>
          <cell r="O2810">
            <v>149.9</v>
          </cell>
        </row>
        <row r="2811">
          <cell r="A2811" t="str">
            <v>QC24D240</v>
          </cell>
          <cell r="B2811" t="str">
            <v>PT CABALLERO</v>
          </cell>
          <cell r="C2811" t="str">
            <v>PLAYERA</v>
          </cell>
          <cell r="D2811" t="str">
            <v>CORE</v>
          </cell>
          <cell r="E2811" t="str">
            <v>OTOÑO / INVIERNO</v>
          </cell>
          <cell r="F2811">
            <v>2020</v>
          </cell>
          <cell r="G2811" t="str">
            <v>44 SEMANA</v>
          </cell>
          <cell r="H2811" t="str">
            <v>SLIM</v>
          </cell>
          <cell r="I2811" t="str">
            <v>CUELLO V</v>
          </cell>
          <cell r="J2811" t="str">
            <v>REBAJAS</v>
          </cell>
          <cell r="K2811" t="str">
            <v>100% POLIESTER</v>
          </cell>
          <cell r="L2811" t="str">
            <v>ATEMPORALA</v>
          </cell>
          <cell r="M2811" t="str">
            <v>LANZAMIENTO</v>
          </cell>
          <cell r="N2811" t="str">
            <v>JAIME COHEN</v>
          </cell>
          <cell r="O2811">
            <v>149.9</v>
          </cell>
        </row>
        <row r="2812">
          <cell r="A2812" t="str">
            <v>QC24D241</v>
          </cell>
          <cell r="B2812" t="str">
            <v>PT CABALLERO</v>
          </cell>
          <cell r="C2812" t="str">
            <v>PLAYERA</v>
          </cell>
          <cell r="D2812" t="str">
            <v>CORE</v>
          </cell>
          <cell r="E2812" t="str">
            <v>OTOÑO / INVIERNO</v>
          </cell>
          <cell r="F2812">
            <v>2020</v>
          </cell>
          <cell r="G2812" t="str">
            <v>44 SEMANA</v>
          </cell>
          <cell r="H2812" t="str">
            <v>SLIM</v>
          </cell>
          <cell r="I2812" t="str">
            <v>CUELLO V</v>
          </cell>
          <cell r="J2812" t="str">
            <v>REBAJAS</v>
          </cell>
          <cell r="K2812" t="str">
            <v>100% POLIESTER</v>
          </cell>
          <cell r="L2812" t="str">
            <v>ATEMPORALA</v>
          </cell>
          <cell r="M2812" t="str">
            <v>LANZAMIENTO</v>
          </cell>
          <cell r="N2812" t="str">
            <v>JAIME COHEN</v>
          </cell>
          <cell r="O2812">
            <v>149.9</v>
          </cell>
        </row>
        <row r="2813">
          <cell r="A2813" t="str">
            <v>QC24D242</v>
          </cell>
          <cell r="B2813" t="str">
            <v>PT CABALLERO</v>
          </cell>
          <cell r="C2813" t="str">
            <v>PLAYERA</v>
          </cell>
          <cell r="D2813" t="str">
            <v>CORE</v>
          </cell>
          <cell r="E2813" t="str">
            <v>OTOÑO / INVIERNO</v>
          </cell>
          <cell r="F2813">
            <v>2020</v>
          </cell>
          <cell r="G2813" t="str">
            <v>44 SEMANA</v>
          </cell>
          <cell r="H2813" t="str">
            <v>SLIM</v>
          </cell>
          <cell r="I2813" t="str">
            <v>CUELLO REDONDO</v>
          </cell>
          <cell r="J2813" t="str">
            <v>REBAJAS</v>
          </cell>
          <cell r="K2813" t="str">
            <v>100% POLIESTER</v>
          </cell>
          <cell r="L2813" t="str">
            <v>ATEMPORALA</v>
          </cell>
          <cell r="M2813" t="str">
            <v>LANZAMIENTO</v>
          </cell>
          <cell r="N2813" t="str">
            <v>JAIME COHEN</v>
          </cell>
          <cell r="O2813">
            <v>149.9</v>
          </cell>
        </row>
        <row r="2814">
          <cell r="A2814" t="str">
            <v>QC24D243</v>
          </cell>
          <cell r="B2814" t="str">
            <v>PT CABALLERO</v>
          </cell>
          <cell r="C2814" t="str">
            <v>PLAYERA</v>
          </cell>
          <cell r="D2814" t="str">
            <v>CORE</v>
          </cell>
          <cell r="E2814" t="str">
            <v>OTOÑO / INVIERNO</v>
          </cell>
          <cell r="F2814">
            <v>2020</v>
          </cell>
          <cell r="G2814" t="str">
            <v>44 SEMANA</v>
          </cell>
          <cell r="H2814" t="str">
            <v>SLIM</v>
          </cell>
          <cell r="I2814" t="str">
            <v>CUELLO REDONDO</v>
          </cell>
          <cell r="J2814" t="str">
            <v>REBAJAS</v>
          </cell>
          <cell r="K2814" t="str">
            <v>100% POLIESTER</v>
          </cell>
          <cell r="L2814" t="str">
            <v>ATEMPORALA</v>
          </cell>
          <cell r="M2814" t="str">
            <v>LANZAMIENTO</v>
          </cell>
          <cell r="N2814" t="str">
            <v>JAIME COHEN</v>
          </cell>
          <cell r="O2814">
            <v>149.9</v>
          </cell>
        </row>
        <row r="2815">
          <cell r="A2815" t="str">
            <v>QC24D244</v>
          </cell>
          <cell r="B2815" t="str">
            <v>PT CABALLERO</v>
          </cell>
          <cell r="C2815" t="str">
            <v>PLAYERA</v>
          </cell>
          <cell r="D2815" t="str">
            <v>CORE</v>
          </cell>
          <cell r="E2815" t="str">
            <v>OTOÑO / INVIERNO</v>
          </cell>
          <cell r="F2815">
            <v>2020</v>
          </cell>
          <cell r="G2815" t="str">
            <v>44 SEMANA</v>
          </cell>
          <cell r="H2815" t="str">
            <v>SLIM</v>
          </cell>
          <cell r="I2815" t="str">
            <v>CUELLO REDONDO</v>
          </cell>
          <cell r="J2815" t="str">
            <v>REBAJAS</v>
          </cell>
          <cell r="K2815" t="str">
            <v>100% POLIESTER</v>
          </cell>
          <cell r="L2815" t="str">
            <v>ATEMPORALA</v>
          </cell>
          <cell r="M2815" t="str">
            <v>LANZAMIENTO</v>
          </cell>
          <cell r="N2815" t="str">
            <v>JAIME COHEN</v>
          </cell>
          <cell r="O2815">
            <v>149.9</v>
          </cell>
        </row>
        <row r="2816">
          <cell r="A2816" t="str">
            <v>QC24D245</v>
          </cell>
          <cell r="B2816" t="str">
            <v>PT CABALLERO</v>
          </cell>
          <cell r="C2816" t="str">
            <v>PLAYERA</v>
          </cell>
          <cell r="D2816" t="str">
            <v>CORE</v>
          </cell>
          <cell r="E2816" t="str">
            <v>OTOÑO / INVIERNO</v>
          </cell>
          <cell r="F2816">
            <v>2020</v>
          </cell>
          <cell r="G2816" t="str">
            <v>44 SEMANA</v>
          </cell>
          <cell r="H2816" t="str">
            <v>SLIM</v>
          </cell>
          <cell r="I2816" t="str">
            <v>CUELLO REDONDO</v>
          </cell>
          <cell r="J2816" t="str">
            <v>REBAJAS</v>
          </cell>
          <cell r="K2816" t="str">
            <v>100% POLIESTER</v>
          </cell>
          <cell r="L2816" t="str">
            <v>ATEMPORALA</v>
          </cell>
          <cell r="M2816" t="str">
            <v>LANZAMIENTO</v>
          </cell>
          <cell r="N2816" t="str">
            <v>JAIME COHEN</v>
          </cell>
          <cell r="O2816">
            <v>149.9</v>
          </cell>
        </row>
        <row r="2817">
          <cell r="A2817" t="str">
            <v>QC24D246</v>
          </cell>
          <cell r="B2817" t="str">
            <v>PT CABALLERO</v>
          </cell>
          <cell r="C2817" t="str">
            <v>PLAYERA</v>
          </cell>
          <cell r="D2817" t="str">
            <v>CORE</v>
          </cell>
          <cell r="E2817" t="str">
            <v>OTOÑO / INVIERNO</v>
          </cell>
          <cell r="F2817">
            <v>2020</v>
          </cell>
          <cell r="G2817" t="str">
            <v>45 SEMANA</v>
          </cell>
          <cell r="H2817" t="str">
            <v>SLIM</v>
          </cell>
          <cell r="I2817" t="str">
            <v>CUELLO REDONDO</v>
          </cell>
          <cell r="J2817" t="str">
            <v>LINEA</v>
          </cell>
          <cell r="K2817" t="str">
            <v>100% POLIESTER</v>
          </cell>
          <cell r="L2817" t="str">
            <v>ATEMPORAL</v>
          </cell>
          <cell r="M2817" t="str">
            <v>LANZAMIENTO</v>
          </cell>
          <cell r="N2817" t="str">
            <v>JAIME COHEN</v>
          </cell>
          <cell r="O2817">
            <v>149.9</v>
          </cell>
        </row>
        <row r="2818">
          <cell r="A2818" t="str">
            <v>QC24D247</v>
          </cell>
          <cell r="B2818" t="str">
            <v>PT CABALLERO</v>
          </cell>
          <cell r="C2818" t="str">
            <v>PLAYERA</v>
          </cell>
          <cell r="D2818" t="str">
            <v>CLEAN</v>
          </cell>
          <cell r="E2818" t="str">
            <v>OTOÑO / INVIERNO</v>
          </cell>
          <cell r="F2818">
            <v>2020</v>
          </cell>
          <cell r="G2818" t="str">
            <v>44 SEMANA</v>
          </cell>
          <cell r="H2818" t="str">
            <v>SLIM</v>
          </cell>
          <cell r="I2818" t="str">
            <v>MANGA LARGA</v>
          </cell>
          <cell r="J2818" t="str">
            <v>REBAJAS</v>
          </cell>
          <cell r="K2818" t="str">
            <v>100% POLIESTER</v>
          </cell>
          <cell r="L2818" t="str">
            <v>ATEMPORAL</v>
          </cell>
          <cell r="M2818" t="str">
            <v>LANZAMIENTO</v>
          </cell>
          <cell r="N2818" t="str">
            <v>JAIME COHEN</v>
          </cell>
          <cell r="O2818">
            <v>119.5</v>
          </cell>
        </row>
        <row r="2819">
          <cell r="A2819" t="str">
            <v>QC250001</v>
          </cell>
          <cell r="B2819" t="str">
            <v>PT CABALLERO</v>
          </cell>
          <cell r="C2819" t="str">
            <v>SUDADERA</v>
          </cell>
          <cell r="D2819" t="str">
            <v>CORE</v>
          </cell>
          <cell r="E2819" t="str">
            <v>OTOÑO / INVIERNO</v>
          </cell>
          <cell r="F2819">
            <v>2020</v>
          </cell>
          <cell r="G2819" t="str">
            <v>34 SEMANA</v>
          </cell>
          <cell r="H2819" t="str">
            <v>CAPUCHA</v>
          </cell>
          <cell r="I2819" t="str">
            <v>MANGA LARGA</v>
          </cell>
          <cell r="J2819" t="str">
            <v>REBAJAS</v>
          </cell>
          <cell r="K2819" t="str">
            <v>100% POLIESTER</v>
          </cell>
          <cell r="L2819" t="str">
            <v>BASICOS</v>
          </cell>
          <cell r="M2819" t="str">
            <v>LANZAMIENTO</v>
          </cell>
          <cell r="N2819" t="str">
            <v>SENSE MODA</v>
          </cell>
          <cell r="O2819">
            <v>249.9</v>
          </cell>
        </row>
        <row r="2820">
          <cell r="A2820" t="str">
            <v>QC250341</v>
          </cell>
          <cell r="B2820" t="str">
            <v>PT CABALLERO</v>
          </cell>
          <cell r="C2820" t="str">
            <v>SUDADERA</v>
          </cell>
          <cell r="D2820" t="str">
            <v>CORE</v>
          </cell>
          <cell r="E2820" t="str">
            <v>OTOÑO / INVIERNO</v>
          </cell>
          <cell r="F2820" t="str">
            <v>2020</v>
          </cell>
          <cell r="G2820" t="str">
            <v>52 SEMANA</v>
          </cell>
          <cell r="H2820">
            <v>0</v>
          </cell>
          <cell r="I2820">
            <v>0</v>
          </cell>
          <cell r="J2820" t="str">
            <v>REBAJAS</v>
          </cell>
          <cell r="K2820">
            <v>0</v>
          </cell>
          <cell r="L2820">
            <v>0</v>
          </cell>
          <cell r="M2820">
            <v>0</v>
          </cell>
          <cell r="N2820">
            <v>0</v>
          </cell>
          <cell r="O2820">
            <v>449.9</v>
          </cell>
        </row>
        <row r="2821">
          <cell r="A2821" t="str">
            <v>QC250342</v>
          </cell>
          <cell r="B2821" t="str">
            <v>PT CABALLERO</v>
          </cell>
          <cell r="C2821" t="str">
            <v>SUDADERA</v>
          </cell>
          <cell r="D2821" t="str">
            <v>ADVANCE</v>
          </cell>
          <cell r="E2821" t="str">
            <v>OTOÑO / INVIERNO</v>
          </cell>
          <cell r="F2821">
            <v>2020</v>
          </cell>
          <cell r="G2821" t="str">
            <v>46 SEMANA</v>
          </cell>
          <cell r="H2821">
            <v>0</v>
          </cell>
          <cell r="I2821" t="str">
            <v>MANGA LARGA</v>
          </cell>
          <cell r="J2821" t="str">
            <v>LINEA</v>
          </cell>
          <cell r="K2821" t="str">
            <v>POLYESTER</v>
          </cell>
          <cell r="L2821" t="str">
            <v>ATEMPORAL</v>
          </cell>
          <cell r="M2821" t="str">
            <v>LANZAMIENTO</v>
          </cell>
          <cell r="N2821" t="str">
            <v>SENSE MODA</v>
          </cell>
          <cell r="O2821">
            <v>399.9</v>
          </cell>
        </row>
        <row r="2822">
          <cell r="A2822" t="str">
            <v>QC250344</v>
          </cell>
          <cell r="B2822" t="str">
            <v>PT CABALLERO</v>
          </cell>
          <cell r="C2822" t="str">
            <v>SUDADERA</v>
          </cell>
          <cell r="D2822" t="str">
            <v>ADVANCE</v>
          </cell>
          <cell r="E2822" t="str">
            <v>OTOÑO / INVIERNO</v>
          </cell>
          <cell r="F2822">
            <v>2020</v>
          </cell>
          <cell r="G2822" t="str">
            <v>49 SEMANA</v>
          </cell>
          <cell r="H2822">
            <v>0</v>
          </cell>
          <cell r="I2822" t="str">
            <v>MANGA LARGA</v>
          </cell>
          <cell r="J2822" t="str">
            <v>LINEA</v>
          </cell>
          <cell r="K2822">
            <v>0</v>
          </cell>
          <cell r="L2822" t="str">
            <v>RETRO</v>
          </cell>
          <cell r="M2822">
            <v>0</v>
          </cell>
          <cell r="N2822" t="str">
            <v>SENSE MODA</v>
          </cell>
          <cell r="O2822">
            <v>399.9</v>
          </cell>
        </row>
        <row r="2823">
          <cell r="A2823" t="str">
            <v>QC250349</v>
          </cell>
          <cell r="B2823" t="str">
            <v>PT CABALLERO</v>
          </cell>
          <cell r="C2823" t="str">
            <v>SUDADERA</v>
          </cell>
          <cell r="D2823" t="str">
            <v>CORE</v>
          </cell>
          <cell r="E2823" t="str">
            <v>OTOÑO / INVIERNO</v>
          </cell>
          <cell r="F2823">
            <v>2020</v>
          </cell>
          <cell r="G2823" t="str">
            <v>52 SEMANA</v>
          </cell>
          <cell r="H2823" t="str">
            <v>REGULAR</v>
          </cell>
          <cell r="I2823" t="str">
            <v>CUELLO REDONDO</v>
          </cell>
          <cell r="J2823" t="str">
            <v>LINEA</v>
          </cell>
          <cell r="K2823" t="str">
            <v>100% ALGODON</v>
          </cell>
          <cell r="L2823">
            <v>0</v>
          </cell>
          <cell r="M2823" t="str">
            <v>LANZAMIENTO</v>
          </cell>
          <cell r="N2823" t="str">
            <v>TEINME</v>
          </cell>
          <cell r="O2823">
            <v>349.9</v>
          </cell>
        </row>
        <row r="2824">
          <cell r="A2824" t="str">
            <v>QC250350</v>
          </cell>
          <cell r="B2824" t="str">
            <v>PT CABALLERO</v>
          </cell>
          <cell r="C2824" t="str">
            <v>SUDADERA</v>
          </cell>
          <cell r="D2824" t="str">
            <v>CORE</v>
          </cell>
          <cell r="E2824" t="str">
            <v>OTOÑO / INVIERNO</v>
          </cell>
          <cell r="F2824">
            <v>2020</v>
          </cell>
          <cell r="G2824" t="str">
            <v>52 SEMANA</v>
          </cell>
          <cell r="H2824" t="str">
            <v>REGULAR</v>
          </cell>
          <cell r="I2824" t="str">
            <v>CUELLO REDONDO</v>
          </cell>
          <cell r="J2824" t="str">
            <v>LINEA</v>
          </cell>
          <cell r="K2824" t="str">
            <v>100% ALGODON</v>
          </cell>
          <cell r="L2824">
            <v>0</v>
          </cell>
          <cell r="M2824" t="str">
            <v>LANZAMIENTO</v>
          </cell>
          <cell r="N2824" t="str">
            <v>TEINME</v>
          </cell>
          <cell r="O2824">
            <v>349.9</v>
          </cell>
        </row>
        <row r="2825">
          <cell r="A2825" t="str">
            <v>QC250351</v>
          </cell>
          <cell r="B2825" t="str">
            <v>PT CABALLERO</v>
          </cell>
          <cell r="C2825" t="str">
            <v>SUDADERA</v>
          </cell>
          <cell r="D2825" t="str">
            <v>CORE</v>
          </cell>
          <cell r="E2825" t="str">
            <v>OTOÑO / INVIERNO</v>
          </cell>
          <cell r="F2825">
            <v>2020</v>
          </cell>
          <cell r="G2825" t="str">
            <v>54 SEMANA</v>
          </cell>
          <cell r="H2825" t="str">
            <v>REGULAR</v>
          </cell>
          <cell r="I2825" t="str">
            <v>CUELLO REDONDO</v>
          </cell>
          <cell r="J2825" t="str">
            <v>LINEA</v>
          </cell>
          <cell r="K2825" t="str">
            <v>100% ALGODON</v>
          </cell>
          <cell r="L2825">
            <v>0</v>
          </cell>
          <cell r="M2825">
            <v>0</v>
          </cell>
          <cell r="N2825">
            <v>0</v>
          </cell>
          <cell r="O2825">
            <v>299.89999999999998</v>
          </cell>
        </row>
        <row r="2826">
          <cell r="A2826" t="str">
            <v>QC250353</v>
          </cell>
          <cell r="B2826" t="str">
            <v>PT CABALLERO</v>
          </cell>
          <cell r="C2826" t="str">
            <v>SUDADERA</v>
          </cell>
          <cell r="D2826" t="str">
            <v>CORE</v>
          </cell>
          <cell r="E2826" t="str">
            <v>OTOÑO / INVIERNO</v>
          </cell>
          <cell r="F2826">
            <v>2020</v>
          </cell>
          <cell r="G2826" t="str">
            <v>52 SEMANA</v>
          </cell>
          <cell r="H2826" t="str">
            <v>SLIM FIT</v>
          </cell>
          <cell r="I2826" t="str">
            <v>CUELLO REDONDO</v>
          </cell>
          <cell r="J2826" t="str">
            <v>LINEA</v>
          </cell>
          <cell r="K2826" t="str">
            <v>100% ALGODON</v>
          </cell>
          <cell r="L2826">
            <v>0</v>
          </cell>
          <cell r="M2826" t="str">
            <v>LANZAMIENTO</v>
          </cell>
          <cell r="N2826" t="str">
            <v>TEINME</v>
          </cell>
          <cell r="O2826">
            <v>349.9</v>
          </cell>
        </row>
        <row r="2827">
          <cell r="A2827" t="str">
            <v>QC250354</v>
          </cell>
          <cell r="B2827" t="str">
            <v>PT CABALLERO</v>
          </cell>
          <cell r="C2827" t="str">
            <v>SUDADERA</v>
          </cell>
          <cell r="D2827" t="str">
            <v>CORE</v>
          </cell>
          <cell r="E2827" t="str">
            <v>OTOÑO / INVIERNO</v>
          </cell>
          <cell r="F2827">
            <v>2020</v>
          </cell>
          <cell r="G2827" t="str">
            <v>50 SEMANA</v>
          </cell>
          <cell r="H2827" t="str">
            <v>-</v>
          </cell>
          <cell r="I2827" t="str">
            <v>MANGA LARGA</v>
          </cell>
          <cell r="J2827" t="str">
            <v>LINEA</v>
          </cell>
          <cell r="K2827" t="str">
            <v>50% ALG / 50% POLIESTER</v>
          </cell>
          <cell r="L2827" t="str">
            <v>RETRO</v>
          </cell>
          <cell r="M2827">
            <v>0</v>
          </cell>
          <cell r="N2827" t="str">
            <v>TEINME</v>
          </cell>
          <cell r="O2827">
            <v>399.9</v>
          </cell>
        </row>
        <row r="2828">
          <cell r="A2828" t="str">
            <v>QC250355</v>
          </cell>
          <cell r="B2828" t="str">
            <v>PT CABALLERO</v>
          </cell>
          <cell r="C2828" t="str">
            <v>SUDADERA</v>
          </cell>
          <cell r="D2828" t="str">
            <v>CORE</v>
          </cell>
          <cell r="E2828" t="str">
            <v>OTOÑO / INVIERNO</v>
          </cell>
          <cell r="F2828">
            <v>2020</v>
          </cell>
          <cell r="G2828" t="str">
            <v>50 SEMANA</v>
          </cell>
          <cell r="H2828" t="str">
            <v>-</v>
          </cell>
          <cell r="I2828" t="str">
            <v>CON CAPUCHA</v>
          </cell>
          <cell r="J2828" t="str">
            <v>LINEA</v>
          </cell>
          <cell r="K2828" t="str">
            <v>50% ALG / 50% POLIESTER</v>
          </cell>
          <cell r="L2828" t="str">
            <v>RETRO</v>
          </cell>
          <cell r="M2828">
            <v>0</v>
          </cell>
          <cell r="N2828" t="str">
            <v>TEINME</v>
          </cell>
          <cell r="O2828">
            <v>399.9</v>
          </cell>
        </row>
        <row r="2829">
          <cell r="A2829" t="str">
            <v>QC250357</v>
          </cell>
          <cell r="B2829" t="str">
            <v>PT CABALLERO</v>
          </cell>
          <cell r="C2829" t="str">
            <v>SUDADERA</v>
          </cell>
          <cell r="D2829" t="str">
            <v>CORE</v>
          </cell>
          <cell r="E2829" t="str">
            <v>OTOÑO / INVIERNO</v>
          </cell>
          <cell r="F2829">
            <v>2020</v>
          </cell>
          <cell r="G2829" t="str">
            <v>52 SEMANA</v>
          </cell>
          <cell r="H2829" t="str">
            <v>REGULAR</v>
          </cell>
          <cell r="I2829" t="str">
            <v>CON CAPUCHA</v>
          </cell>
          <cell r="J2829" t="str">
            <v>LINEA</v>
          </cell>
          <cell r="K2829" t="str">
            <v>100% ALGODON</v>
          </cell>
          <cell r="L2829">
            <v>0</v>
          </cell>
          <cell r="M2829" t="str">
            <v>LANZAMIENTO</v>
          </cell>
          <cell r="N2829" t="str">
            <v>TEINME</v>
          </cell>
          <cell r="O2829">
            <v>399.9</v>
          </cell>
        </row>
        <row r="2830">
          <cell r="A2830" t="str">
            <v>QC250358</v>
          </cell>
          <cell r="B2830" t="str">
            <v>PT CABALLERO</v>
          </cell>
          <cell r="C2830" t="str">
            <v>SUDADERA</v>
          </cell>
          <cell r="D2830" t="str">
            <v>CORE</v>
          </cell>
          <cell r="E2830" t="str">
            <v>OTOÑO / INVIERNO</v>
          </cell>
          <cell r="F2830">
            <v>2020</v>
          </cell>
          <cell r="G2830" t="str">
            <v>52 SEMANA</v>
          </cell>
          <cell r="H2830" t="str">
            <v>REGULAR</v>
          </cell>
          <cell r="I2830" t="str">
            <v>CON CAPUCHA</v>
          </cell>
          <cell r="J2830" t="str">
            <v>LINEA</v>
          </cell>
          <cell r="K2830" t="str">
            <v>100% ALGODON</v>
          </cell>
          <cell r="L2830">
            <v>0</v>
          </cell>
          <cell r="M2830" t="str">
            <v>LANZAMIENTO</v>
          </cell>
          <cell r="N2830" t="str">
            <v>TEINME</v>
          </cell>
          <cell r="O2830">
            <v>399.9</v>
          </cell>
        </row>
        <row r="2831">
          <cell r="A2831" t="str">
            <v>QC250359</v>
          </cell>
          <cell r="B2831" t="str">
            <v>PT CABALLERO</v>
          </cell>
          <cell r="C2831" t="str">
            <v>SUDADERA</v>
          </cell>
          <cell r="D2831" t="str">
            <v>CORE</v>
          </cell>
          <cell r="E2831" t="str">
            <v>OTOÑO / INVIERNO</v>
          </cell>
          <cell r="F2831">
            <v>2020</v>
          </cell>
          <cell r="G2831" t="str">
            <v>50 SEMANA</v>
          </cell>
          <cell r="H2831" t="str">
            <v>-</v>
          </cell>
          <cell r="I2831" t="str">
            <v>CON CAPUCHA</v>
          </cell>
          <cell r="J2831" t="str">
            <v>LINEA</v>
          </cell>
          <cell r="K2831" t="str">
            <v>50% ALG / 50% POLIESTER</v>
          </cell>
          <cell r="L2831" t="str">
            <v>RETRO</v>
          </cell>
          <cell r="M2831">
            <v>0</v>
          </cell>
          <cell r="N2831" t="str">
            <v>TEINME</v>
          </cell>
          <cell r="O2831">
            <v>399.9</v>
          </cell>
        </row>
        <row r="2832">
          <cell r="A2832" t="str">
            <v>QC250360</v>
          </cell>
          <cell r="B2832" t="str">
            <v>PT CABALLERO</v>
          </cell>
          <cell r="C2832" t="str">
            <v>SUDADERA</v>
          </cell>
          <cell r="D2832" t="str">
            <v>CORE</v>
          </cell>
          <cell r="E2832" t="str">
            <v>OTOÑO / INVIERNO</v>
          </cell>
          <cell r="F2832">
            <v>2020</v>
          </cell>
          <cell r="G2832" t="str">
            <v>52 SEMANA</v>
          </cell>
          <cell r="H2832" t="str">
            <v>SLIM FIT</v>
          </cell>
          <cell r="I2832" t="str">
            <v>CUELLO REDONDO</v>
          </cell>
          <cell r="J2832" t="str">
            <v>LINEA</v>
          </cell>
          <cell r="K2832" t="str">
            <v>100% ALGODON</v>
          </cell>
          <cell r="L2832">
            <v>0</v>
          </cell>
          <cell r="M2832" t="str">
            <v>LANZAMIENTO</v>
          </cell>
          <cell r="N2832" t="str">
            <v>TEINME</v>
          </cell>
          <cell r="O2832">
            <v>299.89999999999998</v>
          </cell>
        </row>
        <row r="2833">
          <cell r="A2833" t="str">
            <v>QC250361</v>
          </cell>
          <cell r="B2833" t="str">
            <v>PT CABALLERO</v>
          </cell>
          <cell r="C2833" t="str">
            <v>SUDADERA</v>
          </cell>
          <cell r="D2833" t="str">
            <v>CORE</v>
          </cell>
          <cell r="E2833" t="str">
            <v>OTOÑO / INVIERNO</v>
          </cell>
          <cell r="F2833">
            <v>2020</v>
          </cell>
          <cell r="G2833" t="str">
            <v>52 SEMANA</v>
          </cell>
          <cell r="H2833" t="str">
            <v>SLIM FIT</v>
          </cell>
          <cell r="I2833" t="str">
            <v>CUELLO REDONDO</v>
          </cell>
          <cell r="J2833" t="str">
            <v>LINEA</v>
          </cell>
          <cell r="K2833" t="str">
            <v>100% ALGODON</v>
          </cell>
          <cell r="L2833">
            <v>0</v>
          </cell>
          <cell r="M2833" t="str">
            <v>LANZAMIENTO</v>
          </cell>
          <cell r="N2833" t="str">
            <v>TEINME</v>
          </cell>
          <cell r="O2833">
            <v>299.89999999999998</v>
          </cell>
        </row>
        <row r="2834">
          <cell r="A2834" t="str">
            <v>QC250362</v>
          </cell>
          <cell r="B2834" t="str">
            <v>PT CABALLERO</v>
          </cell>
          <cell r="C2834" t="str">
            <v>SUDADERA</v>
          </cell>
          <cell r="D2834" t="str">
            <v>CORE</v>
          </cell>
          <cell r="E2834" t="str">
            <v>OTOÑO / INVIERNO</v>
          </cell>
          <cell r="F2834">
            <v>2020</v>
          </cell>
          <cell r="G2834" t="str">
            <v>52 SEMANA</v>
          </cell>
          <cell r="H2834" t="str">
            <v>SLIM FIT</v>
          </cell>
          <cell r="I2834" t="str">
            <v>CUELLO REDONDO</v>
          </cell>
          <cell r="J2834" t="str">
            <v>LINEA</v>
          </cell>
          <cell r="K2834" t="str">
            <v>100% ALGODON</v>
          </cell>
          <cell r="L2834">
            <v>0</v>
          </cell>
          <cell r="M2834" t="str">
            <v>LANZAMIENTO</v>
          </cell>
          <cell r="N2834" t="str">
            <v>TEINME</v>
          </cell>
          <cell r="O2834">
            <v>299.89999999999998</v>
          </cell>
        </row>
        <row r="2835">
          <cell r="A2835" t="str">
            <v>QC250363</v>
          </cell>
          <cell r="B2835" t="str">
            <v>PT CABALLERO</v>
          </cell>
          <cell r="C2835" t="str">
            <v>SUDADERA</v>
          </cell>
          <cell r="D2835" t="str">
            <v>CORE</v>
          </cell>
          <cell r="E2835" t="str">
            <v>OTOÑO / INVIERNO</v>
          </cell>
          <cell r="F2835">
            <v>2020</v>
          </cell>
          <cell r="G2835" t="str">
            <v>52 SEMANA</v>
          </cell>
          <cell r="H2835" t="str">
            <v>SLIM FIT</v>
          </cell>
          <cell r="I2835" t="str">
            <v>CUELLO REDONDO</v>
          </cell>
          <cell r="J2835" t="str">
            <v>LINEA</v>
          </cell>
          <cell r="K2835" t="str">
            <v>100% ALGODON</v>
          </cell>
          <cell r="L2835">
            <v>0</v>
          </cell>
          <cell r="M2835" t="str">
            <v>LANZAMIENTO</v>
          </cell>
          <cell r="N2835" t="str">
            <v>TEINME</v>
          </cell>
          <cell r="O2835">
            <v>299.89999999999998</v>
          </cell>
        </row>
        <row r="2836">
          <cell r="A2836" t="str">
            <v>QC250364</v>
          </cell>
          <cell r="B2836" t="str">
            <v>PT CABALLERO</v>
          </cell>
          <cell r="C2836" t="str">
            <v>SUDADERA</v>
          </cell>
          <cell r="D2836" t="str">
            <v>CORE</v>
          </cell>
          <cell r="E2836" t="str">
            <v>OTOÑO / INVIERNO</v>
          </cell>
          <cell r="F2836">
            <v>2020</v>
          </cell>
          <cell r="G2836" t="str">
            <v>52 SEMANA</v>
          </cell>
          <cell r="H2836" t="str">
            <v>REGULAR</v>
          </cell>
          <cell r="I2836" t="str">
            <v>CON CAPUCHA</v>
          </cell>
          <cell r="J2836" t="str">
            <v>LINEA</v>
          </cell>
          <cell r="K2836" t="str">
            <v>50% ALG / 50% POLIESTER</v>
          </cell>
          <cell r="L2836">
            <v>0</v>
          </cell>
          <cell r="M2836" t="str">
            <v>LANZAMIENTO</v>
          </cell>
          <cell r="N2836" t="str">
            <v>TEINME</v>
          </cell>
          <cell r="O2836">
            <v>399.9</v>
          </cell>
        </row>
        <row r="2837">
          <cell r="A2837" t="str">
            <v>QC250365</v>
          </cell>
          <cell r="B2837" t="str">
            <v>PT CABALLERO</v>
          </cell>
          <cell r="C2837" t="str">
            <v>SUDADERA</v>
          </cell>
          <cell r="D2837" t="str">
            <v>CORE</v>
          </cell>
          <cell r="E2837" t="str">
            <v>OTOÑO / INVIERNO</v>
          </cell>
          <cell r="F2837">
            <v>2020</v>
          </cell>
          <cell r="G2837" t="str">
            <v>52 SEMANA</v>
          </cell>
          <cell r="H2837" t="str">
            <v>REGULAR</v>
          </cell>
          <cell r="I2837" t="str">
            <v>CON CAPUCHA</v>
          </cell>
          <cell r="J2837" t="str">
            <v>LINEA</v>
          </cell>
          <cell r="K2837" t="str">
            <v>50% ALG / 50% POLIESTER</v>
          </cell>
          <cell r="L2837">
            <v>0</v>
          </cell>
          <cell r="M2837" t="str">
            <v>LANZAMIENTO</v>
          </cell>
          <cell r="N2837" t="str">
            <v>TEINME</v>
          </cell>
          <cell r="O2837">
            <v>399.9</v>
          </cell>
        </row>
        <row r="2838">
          <cell r="A2838" t="str">
            <v>QC250366</v>
          </cell>
          <cell r="B2838" t="str">
            <v>PT CABALLERO</v>
          </cell>
          <cell r="C2838" t="str">
            <v>SUDADERA</v>
          </cell>
          <cell r="D2838" t="str">
            <v>CORE</v>
          </cell>
          <cell r="E2838" t="str">
            <v>OTOÑO / INVIERNO</v>
          </cell>
          <cell r="F2838">
            <v>2020</v>
          </cell>
          <cell r="G2838" t="str">
            <v>52 SEMANA</v>
          </cell>
          <cell r="H2838" t="str">
            <v>REGULAR</v>
          </cell>
          <cell r="I2838" t="str">
            <v>CON CAPUCHA</v>
          </cell>
          <cell r="J2838" t="str">
            <v>LINEA</v>
          </cell>
          <cell r="K2838" t="str">
            <v>50% ALG / 50% POLIESTER</v>
          </cell>
          <cell r="L2838">
            <v>0</v>
          </cell>
          <cell r="M2838" t="str">
            <v>LANZAMIENTO</v>
          </cell>
          <cell r="N2838" t="str">
            <v>TEINME</v>
          </cell>
          <cell r="O2838">
            <v>399.9</v>
          </cell>
        </row>
        <row r="2839">
          <cell r="A2839" t="str">
            <v>QC250367</v>
          </cell>
          <cell r="B2839" t="str">
            <v>PT CABALLERO</v>
          </cell>
          <cell r="C2839" t="str">
            <v>SUDADERA</v>
          </cell>
          <cell r="D2839" t="str">
            <v>CORE</v>
          </cell>
          <cell r="E2839" t="str">
            <v>OTOÑO / INVIERNO</v>
          </cell>
          <cell r="F2839">
            <v>2020</v>
          </cell>
          <cell r="G2839" t="str">
            <v>49 SEMANA</v>
          </cell>
          <cell r="H2839" t="str">
            <v>SLIM</v>
          </cell>
          <cell r="I2839" t="str">
            <v>CON CAPUCHA</v>
          </cell>
          <cell r="J2839" t="str">
            <v>LINEA</v>
          </cell>
          <cell r="K2839" t="str">
            <v>100% ALGODON</v>
          </cell>
          <cell r="L2839">
            <v>0</v>
          </cell>
          <cell r="M2839">
            <v>0</v>
          </cell>
          <cell r="N2839" t="str">
            <v>TEINME</v>
          </cell>
          <cell r="O2839">
            <v>349.9</v>
          </cell>
        </row>
        <row r="2840">
          <cell r="A2840" t="str">
            <v>QC250368</v>
          </cell>
          <cell r="B2840" t="str">
            <v>PT CABALLERO</v>
          </cell>
          <cell r="C2840" t="str">
            <v>SUDADERA</v>
          </cell>
          <cell r="D2840" t="str">
            <v>CORE</v>
          </cell>
          <cell r="E2840" t="str">
            <v>OTOÑO / INVIERNO</v>
          </cell>
          <cell r="F2840">
            <v>2020</v>
          </cell>
          <cell r="G2840" t="str">
            <v>49 SEMANA</v>
          </cell>
          <cell r="H2840" t="str">
            <v>SLIM</v>
          </cell>
          <cell r="I2840" t="str">
            <v>CON CAPUCHA</v>
          </cell>
          <cell r="J2840" t="str">
            <v>LINEA</v>
          </cell>
          <cell r="K2840" t="str">
            <v>100% ALGODON</v>
          </cell>
          <cell r="L2840">
            <v>0</v>
          </cell>
          <cell r="M2840">
            <v>0</v>
          </cell>
          <cell r="N2840" t="str">
            <v>TEINME</v>
          </cell>
          <cell r="O2840">
            <v>349.9</v>
          </cell>
        </row>
        <row r="2841">
          <cell r="A2841" t="str">
            <v>QC250369</v>
          </cell>
          <cell r="B2841" t="str">
            <v>PT CABALLERO</v>
          </cell>
          <cell r="C2841" t="str">
            <v>SUDADERA</v>
          </cell>
          <cell r="D2841" t="str">
            <v>CORE</v>
          </cell>
          <cell r="E2841" t="str">
            <v>OTOÑO / INVIERNO</v>
          </cell>
          <cell r="F2841">
            <v>2020</v>
          </cell>
          <cell r="G2841" t="str">
            <v>49 SEMANA</v>
          </cell>
          <cell r="H2841" t="str">
            <v>SLIM</v>
          </cell>
          <cell r="I2841" t="str">
            <v>CON CAPUCHA</v>
          </cell>
          <cell r="J2841" t="str">
            <v>LINEA</v>
          </cell>
          <cell r="K2841" t="str">
            <v>100% ALGODON</v>
          </cell>
          <cell r="L2841">
            <v>0</v>
          </cell>
          <cell r="M2841">
            <v>0</v>
          </cell>
          <cell r="N2841" t="str">
            <v>TEINME</v>
          </cell>
          <cell r="O2841">
            <v>349.9</v>
          </cell>
        </row>
        <row r="2842">
          <cell r="A2842" t="str">
            <v>QC250370</v>
          </cell>
          <cell r="B2842" t="str">
            <v>PT CABALLERO</v>
          </cell>
          <cell r="C2842" t="str">
            <v>SUDADERA</v>
          </cell>
          <cell r="D2842" t="str">
            <v>CORE</v>
          </cell>
          <cell r="E2842" t="str">
            <v>OTOÑO / INVIERNO</v>
          </cell>
          <cell r="F2842">
            <v>2020</v>
          </cell>
          <cell r="G2842" t="str">
            <v>49 SEMANA</v>
          </cell>
          <cell r="H2842" t="str">
            <v>SLIM</v>
          </cell>
          <cell r="I2842" t="str">
            <v>CON CAPUCHA</v>
          </cell>
          <cell r="J2842" t="str">
            <v>LINEA</v>
          </cell>
          <cell r="K2842" t="str">
            <v>100% ALGODON</v>
          </cell>
          <cell r="L2842">
            <v>0</v>
          </cell>
          <cell r="M2842">
            <v>0</v>
          </cell>
          <cell r="N2842" t="str">
            <v>TEINME</v>
          </cell>
          <cell r="O2842">
            <v>349.9</v>
          </cell>
        </row>
        <row r="2843">
          <cell r="A2843" t="str">
            <v>QC250371</v>
          </cell>
          <cell r="B2843" t="str">
            <v>PT CABALLERO</v>
          </cell>
          <cell r="C2843" t="str">
            <v>SUDADERA</v>
          </cell>
          <cell r="D2843" t="str">
            <v>CORE</v>
          </cell>
          <cell r="E2843" t="str">
            <v>OTOÑO / INVIERNO</v>
          </cell>
          <cell r="F2843">
            <v>2020</v>
          </cell>
          <cell r="G2843" t="str">
            <v>50 SEMANA</v>
          </cell>
          <cell r="H2843" t="str">
            <v>-</v>
          </cell>
          <cell r="I2843" t="str">
            <v>MANGA CORTA</v>
          </cell>
          <cell r="J2843" t="str">
            <v>LINEA</v>
          </cell>
          <cell r="K2843">
            <v>0</v>
          </cell>
          <cell r="L2843" t="str">
            <v>RETRO</v>
          </cell>
          <cell r="M2843">
            <v>0</v>
          </cell>
          <cell r="N2843" t="str">
            <v>ROOSEVELT</v>
          </cell>
          <cell r="O2843">
            <v>549.9</v>
          </cell>
        </row>
        <row r="2844">
          <cell r="A2844" t="str">
            <v>QC250372</v>
          </cell>
          <cell r="B2844" t="str">
            <v>PT CABALLERO</v>
          </cell>
          <cell r="C2844" t="str">
            <v>SUDADERA</v>
          </cell>
          <cell r="D2844" t="str">
            <v>CORE</v>
          </cell>
          <cell r="E2844" t="str">
            <v>OTOÑO / INVIERNO</v>
          </cell>
          <cell r="F2844">
            <v>2020</v>
          </cell>
          <cell r="G2844" t="str">
            <v>49 SEMANA</v>
          </cell>
          <cell r="H2844">
            <v>0</v>
          </cell>
          <cell r="I2844">
            <v>0</v>
          </cell>
          <cell r="J2844" t="str">
            <v>LINEA</v>
          </cell>
          <cell r="K2844">
            <v>0</v>
          </cell>
          <cell r="L2844">
            <v>0</v>
          </cell>
          <cell r="M2844">
            <v>0</v>
          </cell>
          <cell r="N2844" t="str">
            <v>SENSE MODA</v>
          </cell>
          <cell r="O2844">
            <v>379.9</v>
          </cell>
        </row>
        <row r="2845">
          <cell r="A2845" t="str">
            <v>QC250375</v>
          </cell>
          <cell r="B2845" t="str">
            <v>PT CABALLERO</v>
          </cell>
          <cell r="C2845" t="str">
            <v>SUDADERA</v>
          </cell>
          <cell r="D2845" t="str">
            <v>CORE</v>
          </cell>
          <cell r="E2845" t="str">
            <v>OTOÑO / INVIERNO</v>
          </cell>
          <cell r="F2845">
            <v>2020</v>
          </cell>
          <cell r="G2845" t="str">
            <v>50 SEMANA</v>
          </cell>
          <cell r="H2845" t="str">
            <v>REGULAR</v>
          </cell>
          <cell r="I2845" t="str">
            <v>CON CAPUCHA</v>
          </cell>
          <cell r="J2845" t="str">
            <v>LINEA</v>
          </cell>
          <cell r="K2845" t="str">
            <v>50% ALG / 50% POLIESTER</v>
          </cell>
          <cell r="L2845" t="str">
            <v>RETRO</v>
          </cell>
          <cell r="M2845">
            <v>0</v>
          </cell>
          <cell r="N2845" t="str">
            <v>TEINME</v>
          </cell>
          <cell r="O2845">
            <v>349.9</v>
          </cell>
        </row>
        <row r="2846">
          <cell r="A2846" t="str">
            <v>QC250376</v>
          </cell>
          <cell r="B2846" t="str">
            <v>PT CABALLERO</v>
          </cell>
          <cell r="C2846" t="str">
            <v>SUDADERA</v>
          </cell>
          <cell r="D2846" t="str">
            <v>CORE</v>
          </cell>
          <cell r="E2846" t="str">
            <v>OTOÑO / INVIERNO</v>
          </cell>
          <cell r="F2846">
            <v>2020</v>
          </cell>
          <cell r="G2846" t="str">
            <v>52 SEMANA</v>
          </cell>
          <cell r="H2846" t="str">
            <v>REGULAR</v>
          </cell>
          <cell r="I2846">
            <v>0</v>
          </cell>
          <cell r="J2846" t="str">
            <v>REBAJAS</v>
          </cell>
          <cell r="K2846" t="str">
            <v>50% ALG / 50% POLIESTER</v>
          </cell>
          <cell r="L2846">
            <v>0</v>
          </cell>
          <cell r="M2846" t="str">
            <v>LANZAMIENTO</v>
          </cell>
          <cell r="N2846" t="str">
            <v>SENSE MODA</v>
          </cell>
          <cell r="O2846">
            <v>299.89999999999998</v>
          </cell>
        </row>
        <row r="2847">
          <cell r="A2847" t="str">
            <v>QC250378</v>
          </cell>
          <cell r="B2847" t="str">
            <v>PT CABALLERO</v>
          </cell>
          <cell r="C2847" t="str">
            <v>SUDADERA</v>
          </cell>
          <cell r="D2847" t="str">
            <v>CORE</v>
          </cell>
          <cell r="E2847" t="str">
            <v>OTOÑO / INVIERNO</v>
          </cell>
          <cell r="F2847">
            <v>2020</v>
          </cell>
          <cell r="G2847" t="str">
            <v>50 SEMANA</v>
          </cell>
          <cell r="H2847" t="str">
            <v>REGULAR</v>
          </cell>
          <cell r="I2847" t="str">
            <v>MANGA CORTA</v>
          </cell>
          <cell r="J2847" t="str">
            <v>LINEA</v>
          </cell>
          <cell r="K2847" t="str">
            <v>50% ALG / 50% POLIESTER</v>
          </cell>
          <cell r="L2847" t="str">
            <v>RETRO</v>
          </cell>
          <cell r="M2847">
            <v>0</v>
          </cell>
          <cell r="N2847" t="str">
            <v>TEINME</v>
          </cell>
          <cell r="O2847">
            <v>349.9</v>
          </cell>
        </row>
        <row r="2848">
          <cell r="A2848" t="str">
            <v>QC250379</v>
          </cell>
          <cell r="B2848" t="str">
            <v>PT CABALLERO</v>
          </cell>
          <cell r="C2848" t="str">
            <v>SUDADERA</v>
          </cell>
          <cell r="D2848" t="str">
            <v>CORE</v>
          </cell>
          <cell r="E2848" t="str">
            <v>OTOÑO / INVIERNO</v>
          </cell>
          <cell r="F2848">
            <v>2020</v>
          </cell>
          <cell r="G2848" t="str">
            <v>50 SEMANA</v>
          </cell>
          <cell r="H2848" t="str">
            <v>REGULAR</v>
          </cell>
          <cell r="I2848" t="str">
            <v>MANGA CORTA</v>
          </cell>
          <cell r="J2848" t="str">
            <v>LINEA</v>
          </cell>
          <cell r="K2848" t="str">
            <v>50% ALG / 50% POLIESTER</v>
          </cell>
          <cell r="L2848" t="str">
            <v>RETRO</v>
          </cell>
          <cell r="M2848">
            <v>0</v>
          </cell>
          <cell r="N2848" t="str">
            <v>TEINME</v>
          </cell>
          <cell r="O2848">
            <v>349.9</v>
          </cell>
        </row>
        <row r="2849">
          <cell r="A2849" t="str">
            <v>QC250380</v>
          </cell>
          <cell r="B2849" t="str">
            <v>PT CABALLERO</v>
          </cell>
          <cell r="C2849" t="str">
            <v>SUDADERA</v>
          </cell>
          <cell r="D2849" t="str">
            <v>CORE</v>
          </cell>
          <cell r="E2849" t="str">
            <v>OTOÑO / INVIERNO</v>
          </cell>
          <cell r="F2849">
            <v>2020</v>
          </cell>
          <cell r="G2849" t="str">
            <v>50 SEMANA</v>
          </cell>
          <cell r="H2849" t="str">
            <v>REGULAR</v>
          </cell>
          <cell r="I2849" t="str">
            <v>MANGA CORTA</v>
          </cell>
          <cell r="J2849" t="str">
            <v>LINEA</v>
          </cell>
          <cell r="K2849" t="str">
            <v>50% ALG / 50% POLIESTER</v>
          </cell>
          <cell r="L2849" t="str">
            <v>RETRO</v>
          </cell>
          <cell r="M2849">
            <v>0</v>
          </cell>
          <cell r="N2849" t="str">
            <v>TEINME</v>
          </cell>
          <cell r="O2849">
            <v>349.9</v>
          </cell>
        </row>
        <row r="2850">
          <cell r="A2850" t="str">
            <v>QC250381</v>
          </cell>
          <cell r="B2850" t="str">
            <v>PT CABALLERO</v>
          </cell>
          <cell r="C2850" t="str">
            <v>SUDADERA</v>
          </cell>
          <cell r="D2850" t="str">
            <v>CORE</v>
          </cell>
          <cell r="E2850" t="str">
            <v>OTOÑO / INVIERNO</v>
          </cell>
          <cell r="F2850">
            <v>2020</v>
          </cell>
          <cell r="G2850" t="str">
            <v>54 SEMANA</v>
          </cell>
          <cell r="H2850" t="str">
            <v>REGULAR FIT</v>
          </cell>
          <cell r="I2850" t="str">
            <v>CON CAPUCHA</v>
          </cell>
          <cell r="J2850" t="str">
            <v>LINEA</v>
          </cell>
          <cell r="K2850" t="str">
            <v>50% ALG / 50% POLIESTER</v>
          </cell>
          <cell r="L2850">
            <v>0</v>
          </cell>
          <cell r="M2850">
            <v>0</v>
          </cell>
          <cell r="N2850">
            <v>0</v>
          </cell>
          <cell r="O2850">
            <v>399.9</v>
          </cell>
        </row>
        <row r="2851">
          <cell r="A2851" t="str">
            <v>QC250382</v>
          </cell>
          <cell r="B2851" t="str">
            <v>PT CABALLERO</v>
          </cell>
          <cell r="C2851" t="str">
            <v>SUDADERA</v>
          </cell>
          <cell r="D2851" t="str">
            <v>CORE</v>
          </cell>
          <cell r="E2851" t="str">
            <v>OTOÑO / INVIERNO</v>
          </cell>
          <cell r="F2851">
            <v>2020</v>
          </cell>
          <cell r="G2851" t="str">
            <v>3 SEMANA</v>
          </cell>
          <cell r="H2851" t="str">
            <v>REGULAR FIT</v>
          </cell>
          <cell r="I2851">
            <v>0</v>
          </cell>
          <cell r="J2851" t="str">
            <v>LINEA</v>
          </cell>
          <cell r="K2851" t="str">
            <v>50% ALG 50% POLIESTER</v>
          </cell>
          <cell r="L2851">
            <v>0</v>
          </cell>
          <cell r="M2851" t="str">
            <v>LANZAMIENTO</v>
          </cell>
          <cell r="N2851" t="str">
            <v>TEINME</v>
          </cell>
          <cell r="O2851">
            <v>399.9</v>
          </cell>
        </row>
        <row r="2852">
          <cell r="A2852" t="str">
            <v>QC250383</v>
          </cell>
          <cell r="B2852" t="str">
            <v>PT CABALLERO</v>
          </cell>
          <cell r="C2852" t="str">
            <v>SUDADERA</v>
          </cell>
          <cell r="D2852" t="str">
            <v>CORE</v>
          </cell>
          <cell r="E2852" t="str">
            <v>OTOÑO / INVIERNO</v>
          </cell>
          <cell r="F2852">
            <v>2020</v>
          </cell>
          <cell r="G2852" t="str">
            <v>54 SEMANA</v>
          </cell>
          <cell r="H2852" t="str">
            <v>REGULAR FIT</v>
          </cell>
          <cell r="I2852" t="str">
            <v>CON CAPUCHA</v>
          </cell>
          <cell r="J2852" t="str">
            <v>LINEA</v>
          </cell>
          <cell r="K2852" t="str">
            <v>50% ALG / 50% POLIESTER</v>
          </cell>
          <cell r="L2852">
            <v>0</v>
          </cell>
          <cell r="M2852">
            <v>0</v>
          </cell>
          <cell r="N2852">
            <v>0</v>
          </cell>
          <cell r="O2852">
            <v>399.9</v>
          </cell>
        </row>
        <row r="2853">
          <cell r="A2853" t="str">
            <v>QC250384</v>
          </cell>
          <cell r="B2853" t="str">
            <v>PT CABALLERO</v>
          </cell>
          <cell r="C2853" t="str">
            <v>SUDADERA</v>
          </cell>
          <cell r="D2853" t="str">
            <v>CORE</v>
          </cell>
          <cell r="E2853" t="str">
            <v>OTOÑO / INVIERNO</v>
          </cell>
          <cell r="F2853">
            <v>2020</v>
          </cell>
          <cell r="G2853" t="str">
            <v>3 SEMANA</v>
          </cell>
          <cell r="H2853" t="str">
            <v>REGULAR FIT</v>
          </cell>
          <cell r="I2853">
            <v>0</v>
          </cell>
          <cell r="J2853" t="str">
            <v>LINEA</v>
          </cell>
          <cell r="K2853" t="str">
            <v>50% ALG 50% POLIESTER</v>
          </cell>
          <cell r="L2853">
            <v>0</v>
          </cell>
          <cell r="M2853" t="str">
            <v>LANZAMIENTO</v>
          </cell>
          <cell r="N2853" t="str">
            <v>TEINME</v>
          </cell>
          <cell r="O2853">
            <v>399.9</v>
          </cell>
        </row>
        <row r="2854">
          <cell r="A2854" t="str">
            <v>QC250385</v>
          </cell>
          <cell r="B2854" t="str">
            <v>PT CABALLERO</v>
          </cell>
          <cell r="C2854" t="str">
            <v>SUDADERA</v>
          </cell>
          <cell r="D2854" t="str">
            <v>CORE</v>
          </cell>
          <cell r="E2854" t="str">
            <v>OTOÑO / INVIERNO</v>
          </cell>
          <cell r="F2854">
            <v>2020</v>
          </cell>
          <cell r="G2854" t="str">
            <v>3 SEMANA</v>
          </cell>
          <cell r="H2854" t="str">
            <v>REGULAR FIT</v>
          </cell>
          <cell r="I2854">
            <v>0</v>
          </cell>
          <cell r="J2854" t="str">
            <v>LINEA</v>
          </cell>
          <cell r="K2854" t="str">
            <v>50% ALG 50% POLIESTER</v>
          </cell>
          <cell r="L2854">
            <v>0</v>
          </cell>
          <cell r="M2854" t="str">
            <v>LANZAMIENTO</v>
          </cell>
          <cell r="N2854" t="str">
            <v>TEINME</v>
          </cell>
          <cell r="O2854">
            <v>399.9</v>
          </cell>
        </row>
        <row r="2855">
          <cell r="A2855" t="str">
            <v>QC250386</v>
          </cell>
          <cell r="B2855" t="str">
            <v>PT CABALLERO</v>
          </cell>
          <cell r="C2855" t="str">
            <v>SUDADERA</v>
          </cell>
          <cell r="D2855" t="str">
            <v>CORE</v>
          </cell>
          <cell r="E2855" t="str">
            <v>OTOÑO / INVIERNO</v>
          </cell>
          <cell r="F2855">
            <v>2020</v>
          </cell>
          <cell r="G2855" t="str">
            <v>3 SEMANA</v>
          </cell>
          <cell r="H2855" t="str">
            <v>REGULAR FIT</v>
          </cell>
          <cell r="I2855">
            <v>0</v>
          </cell>
          <cell r="J2855" t="str">
            <v>LINEA</v>
          </cell>
          <cell r="K2855" t="str">
            <v>50% ALG 50% POLIESTER</v>
          </cell>
          <cell r="L2855">
            <v>0</v>
          </cell>
          <cell r="M2855" t="str">
            <v>LANZAMIENTO</v>
          </cell>
          <cell r="N2855" t="str">
            <v>SENSE MODA</v>
          </cell>
          <cell r="O2855">
            <v>649.9</v>
          </cell>
        </row>
        <row r="2856">
          <cell r="A2856" t="str">
            <v>QC250387</v>
          </cell>
          <cell r="B2856" t="str">
            <v>PT CABALLERO</v>
          </cell>
          <cell r="C2856" t="str">
            <v>SUDADERA</v>
          </cell>
          <cell r="D2856" t="str">
            <v>CORE</v>
          </cell>
          <cell r="E2856" t="str">
            <v>OTOÑO / INVIERNO</v>
          </cell>
          <cell r="F2856">
            <v>2020</v>
          </cell>
          <cell r="G2856" t="str">
            <v>3 SEMANA</v>
          </cell>
          <cell r="H2856" t="str">
            <v>REGULAR FIT</v>
          </cell>
          <cell r="I2856">
            <v>0</v>
          </cell>
          <cell r="J2856" t="str">
            <v>LINEA</v>
          </cell>
          <cell r="K2856" t="str">
            <v>50% ALG 50% POLIESTER</v>
          </cell>
          <cell r="L2856">
            <v>0</v>
          </cell>
          <cell r="M2856" t="str">
            <v>LANZAMIENTO</v>
          </cell>
          <cell r="N2856" t="str">
            <v>SENSE MODA</v>
          </cell>
          <cell r="O2856">
            <v>649.9</v>
          </cell>
        </row>
        <row r="2857">
          <cell r="A2857" t="str">
            <v>QC250388</v>
          </cell>
          <cell r="B2857" t="str">
            <v>PT CABALLERO</v>
          </cell>
          <cell r="C2857" t="str">
            <v>SUDADERA</v>
          </cell>
          <cell r="D2857" t="str">
            <v>ADVANCE</v>
          </cell>
          <cell r="E2857" t="str">
            <v>OTOÑO / INVIERNO</v>
          </cell>
          <cell r="F2857">
            <v>2020</v>
          </cell>
          <cell r="G2857" t="str">
            <v>50 SEMANA</v>
          </cell>
          <cell r="H2857">
            <v>0</v>
          </cell>
          <cell r="I2857">
            <v>0</v>
          </cell>
          <cell r="J2857" t="str">
            <v>LINEA</v>
          </cell>
          <cell r="K2857">
            <v>0</v>
          </cell>
          <cell r="L2857">
            <v>0</v>
          </cell>
          <cell r="M2857">
            <v>0</v>
          </cell>
          <cell r="N2857" t="str">
            <v>ACTION GROUP</v>
          </cell>
          <cell r="O2857">
            <v>449.9</v>
          </cell>
        </row>
        <row r="2858">
          <cell r="A2858" t="str">
            <v>QC250389</v>
          </cell>
          <cell r="B2858" t="str">
            <v>PT CABALLERO</v>
          </cell>
          <cell r="C2858" t="str">
            <v>SUDADERA</v>
          </cell>
          <cell r="D2858" t="str">
            <v>ADVANCE</v>
          </cell>
          <cell r="E2858" t="str">
            <v>OTOÑO / INVIERNO</v>
          </cell>
          <cell r="F2858">
            <v>2020</v>
          </cell>
          <cell r="G2858" t="str">
            <v>50 SEMANA</v>
          </cell>
          <cell r="H2858">
            <v>0</v>
          </cell>
          <cell r="I2858">
            <v>0</v>
          </cell>
          <cell r="J2858" t="str">
            <v>LINEA</v>
          </cell>
          <cell r="K2858">
            <v>0</v>
          </cell>
          <cell r="L2858">
            <v>0</v>
          </cell>
          <cell r="M2858">
            <v>0</v>
          </cell>
          <cell r="N2858" t="str">
            <v>ACTION GROUP</v>
          </cell>
          <cell r="O2858">
            <v>449.9</v>
          </cell>
        </row>
        <row r="2859">
          <cell r="A2859" t="str">
            <v>QC250390</v>
          </cell>
          <cell r="B2859" t="str">
            <v>PT CABALLERO</v>
          </cell>
          <cell r="C2859" t="str">
            <v>SUDADERA</v>
          </cell>
          <cell r="D2859" t="str">
            <v>ADVANCE</v>
          </cell>
          <cell r="E2859" t="str">
            <v>OTOÑO / INVIERNO</v>
          </cell>
          <cell r="F2859">
            <v>2020</v>
          </cell>
          <cell r="G2859" t="str">
            <v>54 SEMANA</v>
          </cell>
          <cell r="H2859">
            <v>0</v>
          </cell>
          <cell r="I2859">
            <v>0</v>
          </cell>
          <cell r="J2859" t="str">
            <v>LINEA</v>
          </cell>
          <cell r="K2859">
            <v>0</v>
          </cell>
          <cell r="L2859">
            <v>0</v>
          </cell>
          <cell r="M2859">
            <v>0</v>
          </cell>
          <cell r="N2859" t="str">
            <v>ACTION GROUP</v>
          </cell>
          <cell r="O2859">
            <v>449.9</v>
          </cell>
        </row>
        <row r="2860">
          <cell r="A2860" t="str">
            <v>QC250391</v>
          </cell>
          <cell r="B2860" t="str">
            <v>PT CABALLERO</v>
          </cell>
          <cell r="C2860" t="str">
            <v>SUDADERA</v>
          </cell>
          <cell r="D2860" t="str">
            <v>ADVANCE</v>
          </cell>
          <cell r="E2860" t="str">
            <v>OTOÑO / INVIERNO</v>
          </cell>
          <cell r="F2860">
            <v>2020</v>
          </cell>
          <cell r="G2860" t="str">
            <v>50 SEMANA</v>
          </cell>
          <cell r="H2860">
            <v>0</v>
          </cell>
          <cell r="I2860">
            <v>0</v>
          </cell>
          <cell r="J2860" t="str">
            <v>LINEA</v>
          </cell>
          <cell r="K2860">
            <v>0</v>
          </cell>
          <cell r="L2860">
            <v>0</v>
          </cell>
          <cell r="M2860">
            <v>0</v>
          </cell>
          <cell r="N2860" t="str">
            <v>ACTION GROUP</v>
          </cell>
          <cell r="O2860">
            <v>449.9</v>
          </cell>
        </row>
        <row r="2861">
          <cell r="A2861" t="str">
            <v>QC250392</v>
          </cell>
          <cell r="B2861" t="str">
            <v>PT CABALLERO</v>
          </cell>
          <cell r="C2861" t="str">
            <v>SUDADERA</v>
          </cell>
          <cell r="D2861" t="str">
            <v>CORE</v>
          </cell>
          <cell r="E2861" t="str">
            <v>OTOÑO / INVIERNO</v>
          </cell>
          <cell r="F2861">
            <v>2020</v>
          </cell>
          <cell r="G2861" t="str">
            <v>50 SEMANA</v>
          </cell>
          <cell r="H2861">
            <v>0</v>
          </cell>
          <cell r="I2861" t="str">
            <v>CUELLO REDONDO</v>
          </cell>
          <cell r="J2861" t="str">
            <v>LINEA</v>
          </cell>
          <cell r="K2861">
            <v>0</v>
          </cell>
          <cell r="L2861">
            <v>0</v>
          </cell>
          <cell r="M2861">
            <v>0</v>
          </cell>
          <cell r="N2861" t="str">
            <v>ACTION GROUP</v>
          </cell>
          <cell r="O2861">
            <v>229.9</v>
          </cell>
        </row>
        <row r="2862">
          <cell r="A2862" t="str">
            <v>QC250393</v>
          </cell>
          <cell r="B2862" t="str">
            <v>PT CABALLERO</v>
          </cell>
          <cell r="C2862" t="str">
            <v>SUDADERA</v>
          </cell>
          <cell r="D2862" t="str">
            <v>ADVANCE</v>
          </cell>
          <cell r="E2862" t="str">
            <v>OTOÑO / INVIERNO</v>
          </cell>
          <cell r="F2862">
            <v>2020</v>
          </cell>
          <cell r="G2862" t="str">
            <v>50 SEMANA</v>
          </cell>
          <cell r="H2862">
            <v>0</v>
          </cell>
          <cell r="I2862">
            <v>0</v>
          </cell>
          <cell r="J2862" t="str">
            <v>LINEA</v>
          </cell>
          <cell r="K2862">
            <v>0</v>
          </cell>
          <cell r="L2862">
            <v>0</v>
          </cell>
          <cell r="M2862">
            <v>0</v>
          </cell>
          <cell r="N2862" t="str">
            <v>ACTION GROUP</v>
          </cell>
          <cell r="O2862">
            <v>449.9</v>
          </cell>
        </row>
        <row r="2863">
          <cell r="A2863" t="str">
            <v>QC250394</v>
          </cell>
          <cell r="B2863" t="str">
            <v>PT CABALLERO</v>
          </cell>
          <cell r="C2863" t="str">
            <v>SUDADERA</v>
          </cell>
          <cell r="D2863" t="str">
            <v>ADVANCE</v>
          </cell>
          <cell r="E2863" t="str">
            <v>OTOÑO / INVIERNO</v>
          </cell>
          <cell r="F2863">
            <v>2020</v>
          </cell>
          <cell r="G2863" t="str">
            <v>50 SEMANA</v>
          </cell>
          <cell r="H2863">
            <v>0</v>
          </cell>
          <cell r="I2863">
            <v>0</v>
          </cell>
          <cell r="J2863" t="str">
            <v>LINEA</v>
          </cell>
          <cell r="K2863">
            <v>0</v>
          </cell>
          <cell r="L2863">
            <v>0</v>
          </cell>
          <cell r="M2863">
            <v>0</v>
          </cell>
          <cell r="N2863" t="str">
            <v>ACTION GROUP</v>
          </cell>
          <cell r="O2863">
            <v>449.9</v>
          </cell>
        </row>
        <row r="2864">
          <cell r="A2864" t="str">
            <v>QC250395</v>
          </cell>
          <cell r="B2864" t="str">
            <v>PT CABALLERO</v>
          </cell>
          <cell r="C2864" t="str">
            <v>SUDADERA</v>
          </cell>
          <cell r="D2864" t="str">
            <v>CORE</v>
          </cell>
          <cell r="E2864" t="str">
            <v>OTOÑO / INVIERNO</v>
          </cell>
          <cell r="F2864">
            <v>2020</v>
          </cell>
          <cell r="G2864" t="str">
            <v>52 SEMANA</v>
          </cell>
          <cell r="H2864" t="str">
            <v>REGULAR</v>
          </cell>
          <cell r="I2864" t="str">
            <v>MANGA LARGA</v>
          </cell>
          <cell r="J2864" t="str">
            <v>LINEA</v>
          </cell>
          <cell r="K2864" t="str">
            <v>50% ALG / 50% POLIESTER</v>
          </cell>
          <cell r="L2864">
            <v>0</v>
          </cell>
          <cell r="M2864" t="str">
            <v>LANZAMIENTO</v>
          </cell>
          <cell r="N2864" t="str">
            <v>TEINME</v>
          </cell>
          <cell r="O2864">
            <v>349.9</v>
          </cell>
        </row>
        <row r="2865">
          <cell r="A2865" t="str">
            <v>QC250396</v>
          </cell>
          <cell r="B2865" t="str">
            <v>PT CABALLERO</v>
          </cell>
          <cell r="C2865" t="str">
            <v>SUDADERA</v>
          </cell>
          <cell r="D2865" t="str">
            <v>CLEAN</v>
          </cell>
          <cell r="E2865" t="str">
            <v>OTOÑO / INVIERNO</v>
          </cell>
          <cell r="F2865">
            <v>2020</v>
          </cell>
          <cell r="G2865" t="str">
            <v>52 SEMANA</v>
          </cell>
          <cell r="H2865" t="str">
            <v>REGULAR</v>
          </cell>
          <cell r="I2865" t="str">
            <v>MANGA LARGA</v>
          </cell>
          <cell r="J2865" t="str">
            <v>LINEA</v>
          </cell>
          <cell r="K2865" t="str">
            <v>50% ALG / 50% POLIESTER</v>
          </cell>
          <cell r="L2865">
            <v>0</v>
          </cell>
          <cell r="M2865" t="str">
            <v>LANZAMIENTO</v>
          </cell>
          <cell r="N2865" t="str">
            <v>TEINME</v>
          </cell>
          <cell r="O2865">
            <v>349.9</v>
          </cell>
        </row>
        <row r="2866">
          <cell r="A2866" t="str">
            <v>QC250397</v>
          </cell>
          <cell r="B2866" t="str">
            <v>PT CABALLERO</v>
          </cell>
          <cell r="C2866" t="str">
            <v>SUDADERA</v>
          </cell>
          <cell r="D2866" t="str">
            <v>CORE</v>
          </cell>
          <cell r="E2866" t="str">
            <v>OTOÑO / INVIERNO</v>
          </cell>
          <cell r="F2866">
            <v>2020</v>
          </cell>
          <cell r="G2866" t="str">
            <v>52 SEMANA</v>
          </cell>
          <cell r="H2866" t="str">
            <v>REGULAR</v>
          </cell>
          <cell r="I2866" t="str">
            <v>MANGA LARGA</v>
          </cell>
          <cell r="J2866" t="str">
            <v>LINEA</v>
          </cell>
          <cell r="K2866" t="str">
            <v>50% ALG / 50% POLIESTER</v>
          </cell>
          <cell r="L2866">
            <v>0</v>
          </cell>
          <cell r="M2866" t="str">
            <v>LANZAMIENTO</v>
          </cell>
          <cell r="N2866" t="str">
            <v>TEINME</v>
          </cell>
          <cell r="O2866">
            <v>349.9</v>
          </cell>
        </row>
        <row r="2867">
          <cell r="A2867" t="str">
            <v>QC250398</v>
          </cell>
          <cell r="B2867" t="str">
            <v>PT CABALLERO</v>
          </cell>
          <cell r="C2867" t="str">
            <v>SUDADERA</v>
          </cell>
          <cell r="D2867" t="str">
            <v>CLEAN</v>
          </cell>
          <cell r="E2867" t="str">
            <v>OTOÑO / INVIERNO</v>
          </cell>
          <cell r="F2867">
            <v>2020</v>
          </cell>
          <cell r="G2867" t="str">
            <v>52 SEMANA</v>
          </cell>
          <cell r="H2867" t="str">
            <v>REGULAR</v>
          </cell>
          <cell r="I2867" t="str">
            <v>MANGA LARGA</v>
          </cell>
          <cell r="J2867" t="str">
            <v>LINEA</v>
          </cell>
          <cell r="K2867" t="str">
            <v>50% ALG / 50% POLIESTER</v>
          </cell>
          <cell r="L2867">
            <v>0</v>
          </cell>
          <cell r="M2867" t="str">
            <v>LANZAMIENTO</v>
          </cell>
          <cell r="N2867" t="str">
            <v>TEINME</v>
          </cell>
          <cell r="O2867">
            <v>349.9</v>
          </cell>
        </row>
        <row r="2868">
          <cell r="A2868" t="str">
            <v>QC250399</v>
          </cell>
          <cell r="B2868" t="str">
            <v>PT CABALLERO</v>
          </cell>
          <cell r="C2868" t="str">
            <v>SUDADERA</v>
          </cell>
          <cell r="D2868" t="str">
            <v>CLEAN</v>
          </cell>
          <cell r="E2868" t="str">
            <v>OTOÑO / INVIERNO</v>
          </cell>
          <cell r="F2868">
            <v>2020</v>
          </cell>
          <cell r="G2868" t="str">
            <v>52 SEMANA</v>
          </cell>
          <cell r="H2868" t="str">
            <v>REGULAR</v>
          </cell>
          <cell r="I2868" t="str">
            <v>MANGA LARGA</v>
          </cell>
          <cell r="J2868" t="str">
            <v>LINEA</v>
          </cell>
          <cell r="K2868" t="str">
            <v>50% ALG / 50% POLIESTER</v>
          </cell>
          <cell r="L2868">
            <v>0</v>
          </cell>
          <cell r="M2868" t="str">
            <v>LANZAMIENTO</v>
          </cell>
          <cell r="N2868" t="str">
            <v>TEINME</v>
          </cell>
          <cell r="O2868">
            <v>349.9</v>
          </cell>
        </row>
        <row r="2869">
          <cell r="A2869" t="str">
            <v>QC250400</v>
          </cell>
          <cell r="B2869" t="str">
            <v>PT CABALLERO</v>
          </cell>
          <cell r="C2869" t="str">
            <v>SUDADERA</v>
          </cell>
          <cell r="D2869" t="str">
            <v>CLEAN</v>
          </cell>
          <cell r="E2869" t="str">
            <v>OTOÑO / INVIERNO</v>
          </cell>
          <cell r="F2869">
            <v>2020</v>
          </cell>
          <cell r="G2869" t="str">
            <v>3 SEMANA</v>
          </cell>
          <cell r="H2869" t="str">
            <v>REGULAR FIT</v>
          </cell>
          <cell r="I2869">
            <v>0</v>
          </cell>
          <cell r="J2869" t="str">
            <v>LINEA</v>
          </cell>
          <cell r="K2869" t="str">
            <v>50% ALG 50% POLIESTER</v>
          </cell>
          <cell r="L2869">
            <v>0</v>
          </cell>
          <cell r="M2869" t="str">
            <v>LANZAMIENTO</v>
          </cell>
          <cell r="N2869" t="str">
            <v>TEINME</v>
          </cell>
          <cell r="O2869">
            <v>649.9</v>
          </cell>
        </row>
        <row r="2870">
          <cell r="A2870" t="str">
            <v>QC250401</v>
          </cell>
          <cell r="B2870" t="str">
            <v>PT CABALLERO</v>
          </cell>
          <cell r="C2870" t="str">
            <v>SUDADERA</v>
          </cell>
          <cell r="D2870" t="str">
            <v>CORE</v>
          </cell>
          <cell r="E2870" t="str">
            <v>OTOÑO / INVIERNO</v>
          </cell>
          <cell r="F2870">
            <v>2020</v>
          </cell>
          <cell r="G2870" t="str">
            <v>49 SEMANA</v>
          </cell>
          <cell r="H2870" t="str">
            <v>-</v>
          </cell>
          <cell r="I2870" t="str">
            <v>CON CAPUCHA</v>
          </cell>
          <cell r="J2870" t="str">
            <v>LINEA</v>
          </cell>
          <cell r="K2870">
            <v>0</v>
          </cell>
          <cell r="L2870" t="str">
            <v>RETRO</v>
          </cell>
          <cell r="M2870">
            <v>0</v>
          </cell>
          <cell r="N2870" t="str">
            <v>SENSE MODA</v>
          </cell>
          <cell r="O2870">
            <v>249.9</v>
          </cell>
        </row>
        <row r="2871">
          <cell r="A2871" t="str">
            <v>QC25A177</v>
          </cell>
          <cell r="B2871" t="str">
            <v>PT CABALLERO</v>
          </cell>
          <cell r="C2871" t="str">
            <v>SUDADERA</v>
          </cell>
          <cell r="D2871" t="str">
            <v>TRENDY</v>
          </cell>
          <cell r="E2871" t="str">
            <v>OTOÑO / INVIERNO</v>
          </cell>
          <cell r="F2871">
            <v>0</v>
          </cell>
          <cell r="G2871" t="str">
            <v>32 SEMANA</v>
          </cell>
          <cell r="H2871" t="str">
            <v>CUELLO REDONDO</v>
          </cell>
          <cell r="I2871" t="str">
            <v>MANGA LARGA</v>
          </cell>
          <cell r="J2871" t="str">
            <v>REBAJAS</v>
          </cell>
          <cell r="K2871" t="str">
            <v>100% POLIESTER</v>
          </cell>
          <cell r="L2871">
            <v>0</v>
          </cell>
          <cell r="M2871" t="str">
            <v>LANZAMIENTO</v>
          </cell>
          <cell r="N2871" t="str">
            <v>MISSION</v>
          </cell>
          <cell r="O2871">
            <v>399.9</v>
          </cell>
        </row>
        <row r="2872">
          <cell r="A2872" t="str">
            <v>QC25A214</v>
          </cell>
          <cell r="B2872" t="str">
            <v>PT CABALLERO</v>
          </cell>
          <cell r="C2872" t="str">
            <v>SUDADERA</v>
          </cell>
          <cell r="D2872" t="str">
            <v>CORE</v>
          </cell>
          <cell r="E2872" t="str">
            <v>OTOÑO / INVIERNO</v>
          </cell>
          <cell r="F2872">
            <v>2019</v>
          </cell>
          <cell r="G2872" t="str">
            <v>41 SEMANA</v>
          </cell>
          <cell r="H2872" t="str">
            <v>CUELLO ALTO</v>
          </cell>
          <cell r="I2872" t="str">
            <v>MANGA LARGA</v>
          </cell>
          <cell r="J2872" t="str">
            <v>REBAJAS</v>
          </cell>
          <cell r="K2872" t="str">
            <v>100% POLIESTER</v>
          </cell>
          <cell r="L2872" t="str">
            <v>-</v>
          </cell>
          <cell r="M2872" t="str">
            <v>DEVOLUCION</v>
          </cell>
          <cell r="N2872" t="str">
            <v>CHAO YUE</v>
          </cell>
          <cell r="O2872">
            <v>399.9</v>
          </cell>
        </row>
        <row r="2873">
          <cell r="A2873" t="str">
            <v>QC25A215</v>
          </cell>
          <cell r="B2873" t="str">
            <v>PT CABALLERO</v>
          </cell>
          <cell r="C2873" t="str">
            <v>SUDADERA</v>
          </cell>
          <cell r="D2873" t="str">
            <v>TRENDY</v>
          </cell>
          <cell r="E2873" t="str">
            <v>OTOÑO / INVIERNO</v>
          </cell>
          <cell r="F2873">
            <v>2019</v>
          </cell>
          <cell r="G2873" t="str">
            <v>39 SEMANA</v>
          </cell>
          <cell r="H2873" t="str">
            <v>CUELLO ALTO</v>
          </cell>
          <cell r="I2873" t="str">
            <v>MANGA LARGA</v>
          </cell>
          <cell r="J2873" t="str">
            <v>REBAJAS</v>
          </cell>
          <cell r="K2873" t="str">
            <v>100% POLIESTER</v>
          </cell>
          <cell r="L2873" t="str">
            <v>-</v>
          </cell>
          <cell r="M2873" t="str">
            <v>DEVOLUCION</v>
          </cell>
          <cell r="N2873" t="str">
            <v>VIJAY</v>
          </cell>
          <cell r="O2873">
            <v>449.9</v>
          </cell>
        </row>
        <row r="2874">
          <cell r="A2874" t="str">
            <v>QC25A216</v>
          </cell>
          <cell r="B2874" t="str">
            <v>PT CABALLERO</v>
          </cell>
          <cell r="C2874" t="str">
            <v>SUDADERA</v>
          </cell>
          <cell r="D2874" t="str">
            <v>TRENDY</v>
          </cell>
          <cell r="E2874" t="str">
            <v>OTOÑO / INVIERNO</v>
          </cell>
          <cell r="F2874">
            <v>2019</v>
          </cell>
          <cell r="G2874" t="str">
            <v>41 SEMANA</v>
          </cell>
          <cell r="H2874" t="str">
            <v>CAPUCHA</v>
          </cell>
          <cell r="I2874" t="str">
            <v>MANGA LARGA</v>
          </cell>
          <cell r="J2874" t="str">
            <v>REBAJAS</v>
          </cell>
          <cell r="K2874" t="str">
            <v>100% ALGODON</v>
          </cell>
          <cell r="L2874" t="str">
            <v>-</v>
          </cell>
          <cell r="M2874" t="str">
            <v>DEVOLUCION</v>
          </cell>
          <cell r="N2874" t="str">
            <v>VIJAY</v>
          </cell>
          <cell r="O2874">
            <v>499.9</v>
          </cell>
        </row>
        <row r="2875">
          <cell r="A2875" t="str">
            <v>QC25A217</v>
          </cell>
          <cell r="B2875" t="str">
            <v>PT CABALLERO</v>
          </cell>
          <cell r="C2875" t="str">
            <v>SUDADERA</v>
          </cell>
          <cell r="D2875" t="str">
            <v>ADVANCE</v>
          </cell>
          <cell r="E2875" t="str">
            <v>OTOÑO / INVIERNO</v>
          </cell>
          <cell r="F2875">
            <v>2020</v>
          </cell>
          <cell r="G2875" t="str">
            <v>39 SEMANA</v>
          </cell>
          <cell r="H2875" t="str">
            <v>CUELLO ALTO</v>
          </cell>
          <cell r="I2875" t="str">
            <v>MANGA LARGA</v>
          </cell>
          <cell r="J2875" t="str">
            <v>REBAJAS</v>
          </cell>
          <cell r="K2875" t="str">
            <v>100% POLIESTER</v>
          </cell>
          <cell r="L2875" t="str">
            <v>-</v>
          </cell>
          <cell r="M2875" t="str">
            <v>DEVOLUCION</v>
          </cell>
          <cell r="N2875" t="str">
            <v>VIJAY</v>
          </cell>
          <cell r="O2875">
            <v>399.9</v>
          </cell>
        </row>
        <row r="2876">
          <cell r="A2876" t="str">
            <v>QC25A227</v>
          </cell>
          <cell r="B2876" t="str">
            <v>PT CABALLERO</v>
          </cell>
          <cell r="C2876" t="str">
            <v>SUDADERA</v>
          </cell>
          <cell r="D2876" t="str">
            <v>ADVANCE</v>
          </cell>
          <cell r="E2876" t="str">
            <v>PRIMAVERA / VERANO</v>
          </cell>
          <cell r="F2876">
            <v>2020</v>
          </cell>
          <cell r="G2876" t="str">
            <v>5 SEMANA</v>
          </cell>
          <cell r="H2876" t="str">
            <v>CAPUCHA</v>
          </cell>
          <cell r="I2876" t="str">
            <v>MANGA LARGA</v>
          </cell>
          <cell r="J2876" t="str">
            <v>REBAJAS</v>
          </cell>
          <cell r="K2876" t="str">
            <v>100% ALGODON</v>
          </cell>
          <cell r="L2876" t="str">
            <v>MINIMALISTA</v>
          </cell>
          <cell r="M2876" t="str">
            <v>LANZAMIENTO</v>
          </cell>
          <cell r="N2876" t="str">
            <v>CHRYSALIS SA DE CV</v>
          </cell>
          <cell r="O2876">
            <v>449.9</v>
          </cell>
        </row>
        <row r="2877">
          <cell r="A2877" t="str">
            <v>QC25A228</v>
          </cell>
          <cell r="B2877" t="str">
            <v>PT CABALLERO</v>
          </cell>
          <cell r="C2877" t="str">
            <v>SUDADERA</v>
          </cell>
          <cell r="D2877" t="str">
            <v>ADVANCE</v>
          </cell>
          <cell r="E2877" t="str">
            <v>PRIMAVERA / VERANO</v>
          </cell>
          <cell r="F2877">
            <v>2020</v>
          </cell>
          <cell r="G2877" t="str">
            <v>5 SEMANA</v>
          </cell>
          <cell r="H2877" t="str">
            <v>CUELLO REDONDO</v>
          </cell>
          <cell r="I2877" t="str">
            <v>MANGA LARGA</v>
          </cell>
          <cell r="J2877" t="str">
            <v>REBAJAS</v>
          </cell>
          <cell r="K2877" t="str">
            <v>100% ALGODON</v>
          </cell>
          <cell r="L2877" t="str">
            <v>MINIMALISTA</v>
          </cell>
          <cell r="M2877" t="str">
            <v>LANZAMIENTO</v>
          </cell>
          <cell r="N2877" t="str">
            <v>CHRYSALIS SA DE CV</v>
          </cell>
          <cell r="O2877">
            <v>399.9</v>
          </cell>
        </row>
        <row r="2878">
          <cell r="A2878" t="str">
            <v>QC25A229</v>
          </cell>
          <cell r="B2878" t="str">
            <v>PT CABALLERO</v>
          </cell>
          <cell r="C2878" t="str">
            <v>SUDADERA</v>
          </cell>
          <cell r="D2878" t="str">
            <v>ADVANCE</v>
          </cell>
          <cell r="E2878" t="str">
            <v>PRIMAVERA / VERANO</v>
          </cell>
          <cell r="F2878">
            <v>2020</v>
          </cell>
          <cell r="G2878" t="str">
            <v>5 SEMANA</v>
          </cell>
          <cell r="H2878" t="str">
            <v>CAPUCHA</v>
          </cell>
          <cell r="I2878" t="str">
            <v>MANGA LARGA</v>
          </cell>
          <cell r="J2878" t="str">
            <v>REBAJAS</v>
          </cell>
          <cell r="K2878" t="str">
            <v>100% ALGODON</v>
          </cell>
          <cell r="L2878" t="str">
            <v>MINIMALISTA</v>
          </cell>
          <cell r="M2878" t="str">
            <v>LANZAMIENTO</v>
          </cell>
          <cell r="N2878" t="str">
            <v>CHRYSALIS SA DE CV</v>
          </cell>
          <cell r="O2878">
            <v>449.9</v>
          </cell>
        </row>
        <row r="2879">
          <cell r="A2879" t="str">
            <v>QC25A230</v>
          </cell>
          <cell r="B2879" t="str">
            <v>PT CABALLERO</v>
          </cell>
          <cell r="C2879" t="str">
            <v>SUDADERA</v>
          </cell>
          <cell r="D2879" t="str">
            <v>ADVANCE</v>
          </cell>
          <cell r="E2879" t="str">
            <v>PRIMAVERA / VERANO</v>
          </cell>
          <cell r="F2879">
            <v>2020</v>
          </cell>
          <cell r="G2879" t="str">
            <v>5 SEMANA</v>
          </cell>
          <cell r="H2879" t="str">
            <v>CAPUCHA</v>
          </cell>
          <cell r="I2879" t="str">
            <v>MANGA LARGA</v>
          </cell>
          <cell r="J2879" t="str">
            <v>REBAJAS</v>
          </cell>
          <cell r="K2879" t="str">
            <v>100% ALGODON</v>
          </cell>
          <cell r="L2879" t="str">
            <v>MINIMALISTA</v>
          </cell>
          <cell r="M2879" t="str">
            <v>LANZAMIENTO</v>
          </cell>
          <cell r="N2879" t="str">
            <v>CHRYSALIS SA DE CV</v>
          </cell>
          <cell r="O2879">
            <v>449.9</v>
          </cell>
        </row>
        <row r="2880">
          <cell r="A2880" t="str">
            <v>QC25A232</v>
          </cell>
          <cell r="B2880" t="str">
            <v>PT CABALLERO</v>
          </cell>
          <cell r="C2880" t="str">
            <v>SUDADERA</v>
          </cell>
          <cell r="D2880" t="str">
            <v>CORE</v>
          </cell>
          <cell r="E2880" t="str">
            <v>OTOÑO / INVIERNO</v>
          </cell>
          <cell r="F2880">
            <v>2019</v>
          </cell>
          <cell r="G2880" t="str">
            <v>34 SEMANA</v>
          </cell>
          <cell r="H2880" t="str">
            <v>CUELLO REDONDO</v>
          </cell>
          <cell r="I2880" t="str">
            <v>MANGA LARGA</v>
          </cell>
          <cell r="J2880" t="str">
            <v>REBAJAS</v>
          </cell>
          <cell r="K2880" t="str">
            <v>-</v>
          </cell>
          <cell r="L2880" t="str">
            <v>90'S STYLE</v>
          </cell>
          <cell r="M2880" t="str">
            <v>LANZAMIENTO</v>
          </cell>
          <cell r="N2880" t="str">
            <v>CONFECCIONES CLABECK SA DE CV</v>
          </cell>
          <cell r="O2880">
            <v>349.9</v>
          </cell>
        </row>
        <row r="2881">
          <cell r="A2881" t="str">
            <v>QC25A233</v>
          </cell>
          <cell r="B2881" t="str">
            <v>PT CABALLERO</v>
          </cell>
          <cell r="C2881" t="str">
            <v>SUDADERA</v>
          </cell>
          <cell r="D2881" t="str">
            <v>CORE</v>
          </cell>
          <cell r="E2881" t="str">
            <v>OTOÑO / INVIERNO</v>
          </cell>
          <cell r="F2881">
            <v>2019</v>
          </cell>
          <cell r="G2881" t="str">
            <v>34 SEMANA</v>
          </cell>
          <cell r="H2881" t="str">
            <v>CUELLO REDONDO</v>
          </cell>
          <cell r="I2881" t="str">
            <v>MANGA LARGA</v>
          </cell>
          <cell r="J2881" t="str">
            <v>REBAJAS</v>
          </cell>
          <cell r="K2881" t="str">
            <v>-</v>
          </cell>
          <cell r="L2881" t="str">
            <v>90'S STYLE</v>
          </cell>
          <cell r="M2881" t="str">
            <v>LANZAMIENTO</v>
          </cell>
          <cell r="N2881" t="str">
            <v>CONFECCIONES CLABECK SA DE CV</v>
          </cell>
          <cell r="O2881">
            <v>349.9</v>
          </cell>
        </row>
        <row r="2882">
          <cell r="A2882" t="str">
            <v>QC25A234</v>
          </cell>
          <cell r="B2882" t="str">
            <v>PT CABALLERO</v>
          </cell>
          <cell r="C2882" t="str">
            <v>SUDADERA</v>
          </cell>
          <cell r="D2882" t="str">
            <v>CORE</v>
          </cell>
          <cell r="E2882" t="str">
            <v>OTOÑO / INVIERNO</v>
          </cell>
          <cell r="F2882">
            <v>2019</v>
          </cell>
          <cell r="G2882" t="str">
            <v>34 SEMANA</v>
          </cell>
          <cell r="H2882" t="str">
            <v>CUELLO REDONDO</v>
          </cell>
          <cell r="I2882" t="str">
            <v>MANGA LARGA</v>
          </cell>
          <cell r="J2882" t="str">
            <v>REBAJAS</v>
          </cell>
          <cell r="K2882" t="str">
            <v>-</v>
          </cell>
          <cell r="L2882" t="str">
            <v>90'S STYLE</v>
          </cell>
          <cell r="M2882" t="str">
            <v>LANZAMIENTO</v>
          </cell>
          <cell r="N2882" t="str">
            <v>CONFECCIONES CLABECK SA DE CV</v>
          </cell>
          <cell r="O2882">
            <v>349.9</v>
          </cell>
        </row>
        <row r="2883">
          <cell r="A2883" t="str">
            <v>QC25A235</v>
          </cell>
          <cell r="B2883" t="str">
            <v>PT CABALLERO</v>
          </cell>
          <cell r="C2883" t="str">
            <v>SUDADERA</v>
          </cell>
          <cell r="D2883" t="str">
            <v>CORE</v>
          </cell>
          <cell r="E2883" t="str">
            <v>OTOÑO / INVIERNO</v>
          </cell>
          <cell r="F2883">
            <v>2019</v>
          </cell>
          <cell r="G2883" t="str">
            <v>34 SEMANA</v>
          </cell>
          <cell r="H2883" t="str">
            <v>CUELLO REDONDO</v>
          </cell>
          <cell r="I2883" t="str">
            <v>MANGA LARGA</v>
          </cell>
          <cell r="J2883" t="str">
            <v>REBAJAS</v>
          </cell>
          <cell r="K2883" t="str">
            <v>-</v>
          </cell>
          <cell r="L2883" t="str">
            <v>CAMBRIDGE</v>
          </cell>
          <cell r="M2883" t="str">
            <v>LANZAMIENTO</v>
          </cell>
          <cell r="N2883" t="str">
            <v>CONFECCIONES CLABECK SA DE CV</v>
          </cell>
          <cell r="O2883">
            <v>349.9</v>
          </cell>
        </row>
        <row r="2884">
          <cell r="A2884" t="str">
            <v>QC25A236</v>
          </cell>
          <cell r="B2884" t="str">
            <v>PT CABALLERO</v>
          </cell>
          <cell r="C2884" t="str">
            <v>SUDADERA</v>
          </cell>
          <cell r="D2884" t="str">
            <v>CORE</v>
          </cell>
          <cell r="E2884" t="str">
            <v>OTOÑO / INVIERNO</v>
          </cell>
          <cell r="F2884">
            <v>2019</v>
          </cell>
          <cell r="G2884" t="str">
            <v>34 SEMANA</v>
          </cell>
          <cell r="H2884" t="str">
            <v>CUELLO REDONDO</v>
          </cell>
          <cell r="I2884" t="str">
            <v>MANGA LARGA</v>
          </cell>
          <cell r="J2884" t="str">
            <v>REBAJAS</v>
          </cell>
          <cell r="K2884" t="str">
            <v>-</v>
          </cell>
          <cell r="L2884" t="str">
            <v>CAMBRIDGE</v>
          </cell>
          <cell r="M2884" t="str">
            <v>LANZAMIENTO</v>
          </cell>
          <cell r="N2884" t="str">
            <v>CONFECCIONES CLABECK SA DE CV</v>
          </cell>
          <cell r="O2884">
            <v>349.9</v>
          </cell>
        </row>
        <row r="2885">
          <cell r="A2885" t="str">
            <v>QC25A237</v>
          </cell>
          <cell r="B2885" t="str">
            <v>PT CABALLERO</v>
          </cell>
          <cell r="C2885" t="str">
            <v>SUDADERA</v>
          </cell>
          <cell r="D2885" t="str">
            <v>CORE</v>
          </cell>
          <cell r="E2885" t="str">
            <v>OTOÑO / INVIERNO</v>
          </cell>
          <cell r="F2885">
            <v>2019</v>
          </cell>
          <cell r="G2885" t="str">
            <v>34 SEMANA</v>
          </cell>
          <cell r="H2885" t="str">
            <v>CUELLO REDONDO</v>
          </cell>
          <cell r="I2885" t="str">
            <v>MANGA LARGA</v>
          </cell>
          <cell r="J2885" t="str">
            <v>REBAJAS</v>
          </cell>
          <cell r="K2885" t="str">
            <v>-</v>
          </cell>
          <cell r="L2885" t="str">
            <v>CAMBRIDGE</v>
          </cell>
          <cell r="M2885" t="str">
            <v>LANZAMIENTO</v>
          </cell>
          <cell r="N2885" t="str">
            <v>CONFECCIONES CLABECK SA DE CV</v>
          </cell>
          <cell r="O2885">
            <v>349.9</v>
          </cell>
        </row>
        <row r="2886">
          <cell r="A2886" t="str">
            <v>QC25A239</v>
          </cell>
          <cell r="B2886" t="str">
            <v>PT CABALLERO</v>
          </cell>
          <cell r="C2886" t="str">
            <v>SUDADERA</v>
          </cell>
          <cell r="D2886" t="str">
            <v>CORE</v>
          </cell>
          <cell r="E2886" t="str">
            <v>OTOÑO / INVIERNO</v>
          </cell>
          <cell r="F2886">
            <v>2019</v>
          </cell>
          <cell r="G2886" t="str">
            <v>48 SEMANA</v>
          </cell>
          <cell r="H2886" t="str">
            <v>CAPUCHA</v>
          </cell>
          <cell r="I2886" t="str">
            <v>MANGA LARGA</v>
          </cell>
          <cell r="J2886" t="str">
            <v>REBAJAS</v>
          </cell>
          <cell r="K2886" t="str">
            <v>100% POLIESTER</v>
          </cell>
          <cell r="L2886">
            <v>0</v>
          </cell>
          <cell r="M2886" t="str">
            <v>DEVOLUCION</v>
          </cell>
          <cell r="N2886" t="str">
            <v>SANDY</v>
          </cell>
          <cell r="O2886">
            <v>599.9</v>
          </cell>
        </row>
        <row r="2887">
          <cell r="A2887" t="str">
            <v>QC25A241</v>
          </cell>
          <cell r="B2887" t="str">
            <v>PT CABALLERO</v>
          </cell>
          <cell r="C2887" t="str">
            <v>SUDADERA</v>
          </cell>
          <cell r="D2887" t="str">
            <v>ADVANCE</v>
          </cell>
          <cell r="E2887" t="str">
            <v>OTOÑO / INVIERNO</v>
          </cell>
          <cell r="F2887">
            <v>2019</v>
          </cell>
          <cell r="G2887" t="str">
            <v>49 SEMANA</v>
          </cell>
          <cell r="H2887" t="str">
            <v>-</v>
          </cell>
          <cell r="I2887" t="str">
            <v>MANGA LARGA</v>
          </cell>
          <cell r="J2887" t="str">
            <v>REBAJAS</v>
          </cell>
          <cell r="K2887">
            <v>0</v>
          </cell>
          <cell r="L2887" t="str">
            <v>RETRO</v>
          </cell>
          <cell r="M2887">
            <v>0</v>
          </cell>
          <cell r="N2887" t="str">
            <v>TEINME</v>
          </cell>
          <cell r="O2887">
            <v>449.9</v>
          </cell>
        </row>
        <row r="2888">
          <cell r="A2888" t="str">
            <v>QC25A242</v>
          </cell>
          <cell r="B2888" t="str">
            <v>PT CABALLERO</v>
          </cell>
          <cell r="C2888" t="str">
            <v>SUDADERA</v>
          </cell>
          <cell r="D2888" t="str">
            <v>ADVANCE</v>
          </cell>
          <cell r="E2888" t="str">
            <v>OTOÑO / INVIERNO</v>
          </cell>
          <cell r="F2888">
            <v>2019</v>
          </cell>
          <cell r="G2888" t="str">
            <v>42 SEMANA</v>
          </cell>
          <cell r="H2888" t="str">
            <v>CAPUCHA</v>
          </cell>
          <cell r="I2888" t="str">
            <v>MANGA LARGA</v>
          </cell>
          <cell r="J2888" t="str">
            <v>REBAJAS</v>
          </cell>
          <cell r="K2888" t="str">
            <v>FELPA</v>
          </cell>
          <cell r="L2888" t="str">
            <v>CAMBRIDGE</v>
          </cell>
          <cell r="M2888" t="str">
            <v>LANZAMIENTO</v>
          </cell>
          <cell r="N2888" t="str">
            <v>GRUPO PPYG DE MEXICO SA DE CV</v>
          </cell>
          <cell r="O2888">
            <v>449.9</v>
          </cell>
        </row>
        <row r="2889">
          <cell r="A2889" t="str">
            <v>QC25A245</v>
          </cell>
          <cell r="B2889" t="str">
            <v>PT CABALLERO</v>
          </cell>
          <cell r="C2889" t="str">
            <v>SUDADERA</v>
          </cell>
          <cell r="D2889" t="str">
            <v>ADVANCE</v>
          </cell>
          <cell r="E2889" t="str">
            <v>OTOÑO / INVIERNO</v>
          </cell>
          <cell r="F2889">
            <v>2019</v>
          </cell>
          <cell r="G2889" t="str">
            <v>42 SEMANA</v>
          </cell>
          <cell r="H2889" t="str">
            <v>CAPUCHA</v>
          </cell>
          <cell r="I2889" t="str">
            <v>MANGA LARGA</v>
          </cell>
          <cell r="J2889" t="str">
            <v>REBAJAS</v>
          </cell>
          <cell r="K2889" t="str">
            <v>FELPA</v>
          </cell>
          <cell r="L2889" t="str">
            <v>CAMBRIDGE</v>
          </cell>
          <cell r="M2889" t="str">
            <v>LANZAMIENTO</v>
          </cell>
          <cell r="N2889" t="str">
            <v>GRUPO PPYG DE MEXICO SA DE CV</v>
          </cell>
          <cell r="O2889">
            <v>449.9</v>
          </cell>
        </row>
        <row r="2890">
          <cell r="A2890" t="str">
            <v>QC25A246</v>
          </cell>
          <cell r="B2890" t="str">
            <v>PT CABALLERO</v>
          </cell>
          <cell r="C2890" t="str">
            <v>SUDADERA</v>
          </cell>
          <cell r="D2890" t="str">
            <v>CLEAN</v>
          </cell>
          <cell r="E2890" t="str">
            <v>OTOÑO / INVIERNO</v>
          </cell>
          <cell r="F2890">
            <v>2019</v>
          </cell>
          <cell r="G2890" t="str">
            <v>50 SEMANA</v>
          </cell>
          <cell r="H2890" t="str">
            <v>CUELLO REDONDO</v>
          </cell>
          <cell r="I2890" t="str">
            <v>MANGA LARGA</v>
          </cell>
          <cell r="J2890" t="str">
            <v>REBAJAS</v>
          </cell>
          <cell r="K2890" t="str">
            <v>FELPA</v>
          </cell>
          <cell r="L2890" t="str">
            <v>FORCE</v>
          </cell>
          <cell r="M2890" t="str">
            <v>LANZAMIENTO</v>
          </cell>
          <cell r="N2890" t="str">
            <v>TRUENO CORPORACION SA DE CV</v>
          </cell>
          <cell r="O2890">
            <v>149.9</v>
          </cell>
        </row>
        <row r="2891">
          <cell r="A2891" t="str">
            <v>QC25A247</v>
          </cell>
          <cell r="B2891" t="str">
            <v>PT CABALLERO</v>
          </cell>
          <cell r="C2891" t="str">
            <v>SUDADERA</v>
          </cell>
          <cell r="D2891" t="str">
            <v>CLEAN</v>
          </cell>
          <cell r="E2891" t="str">
            <v>OTOÑO / INVIERNO</v>
          </cell>
          <cell r="F2891">
            <v>2019</v>
          </cell>
          <cell r="G2891">
            <v>0</v>
          </cell>
          <cell r="H2891" t="str">
            <v>CUELLO REDONDO</v>
          </cell>
          <cell r="I2891" t="str">
            <v>MANGA LARGA</v>
          </cell>
          <cell r="J2891" t="str">
            <v>REBAJAS</v>
          </cell>
          <cell r="K2891" t="str">
            <v>FELPA</v>
          </cell>
          <cell r="L2891" t="str">
            <v>-</v>
          </cell>
          <cell r="M2891" t="str">
            <v>LANZAMIENTO</v>
          </cell>
          <cell r="N2891" t="str">
            <v>TRUENO CORPORACION SA DE CV</v>
          </cell>
          <cell r="O2891">
            <v>149.9</v>
          </cell>
        </row>
        <row r="2892">
          <cell r="A2892" t="str">
            <v>QC25A249</v>
          </cell>
          <cell r="B2892" t="str">
            <v>PT CABALLERO</v>
          </cell>
          <cell r="C2892" t="str">
            <v>SUDADERA</v>
          </cell>
          <cell r="D2892" t="str">
            <v>CLEAN</v>
          </cell>
          <cell r="E2892" t="str">
            <v>OTOÑO / INVIERNO</v>
          </cell>
          <cell r="F2892">
            <v>2019</v>
          </cell>
          <cell r="G2892" t="str">
            <v>50 SEMANA</v>
          </cell>
          <cell r="H2892" t="str">
            <v>CUELLO REDONDO</v>
          </cell>
          <cell r="I2892" t="str">
            <v>MANGA LARGA</v>
          </cell>
          <cell r="J2892" t="str">
            <v>REBAJAS</v>
          </cell>
          <cell r="K2892" t="str">
            <v>FELPA</v>
          </cell>
          <cell r="L2892" t="str">
            <v>-</v>
          </cell>
          <cell r="M2892" t="str">
            <v>LANZAMIENTO</v>
          </cell>
          <cell r="N2892" t="str">
            <v>TRUENO CORPORACION SA DE CV</v>
          </cell>
          <cell r="O2892">
            <v>149.9</v>
          </cell>
        </row>
        <row r="2893">
          <cell r="A2893" t="str">
            <v>QC25A254</v>
          </cell>
          <cell r="B2893" t="str">
            <v>PT CABALLERO</v>
          </cell>
          <cell r="C2893" t="str">
            <v>SUDADERA</v>
          </cell>
          <cell r="D2893" t="str">
            <v>CORE</v>
          </cell>
          <cell r="E2893" t="str">
            <v>OTOÑO / INVIERNO</v>
          </cell>
          <cell r="F2893">
            <v>2019</v>
          </cell>
          <cell r="G2893" t="str">
            <v>9 SEMANA</v>
          </cell>
          <cell r="H2893" t="str">
            <v>CAPUCHA</v>
          </cell>
          <cell r="I2893" t="str">
            <v>MANGA LARGA</v>
          </cell>
          <cell r="J2893" t="str">
            <v>REBAJAS</v>
          </cell>
          <cell r="K2893" t="str">
            <v>FELPA</v>
          </cell>
          <cell r="L2893" t="str">
            <v>SURF</v>
          </cell>
          <cell r="M2893" t="str">
            <v>LANZAMIENTO</v>
          </cell>
          <cell r="N2893" t="str">
            <v>CONFECCIONES CLABECK SA DE CV</v>
          </cell>
          <cell r="O2893">
            <v>349.9</v>
          </cell>
        </row>
        <row r="2894">
          <cell r="A2894" t="str">
            <v>QC25A255</v>
          </cell>
          <cell r="B2894" t="str">
            <v>PT CABALLERO</v>
          </cell>
          <cell r="C2894" t="str">
            <v>SUDADERA</v>
          </cell>
          <cell r="D2894" t="str">
            <v>CORE</v>
          </cell>
          <cell r="E2894" t="str">
            <v>OTOÑO / INVIERNO</v>
          </cell>
          <cell r="F2894">
            <v>2019</v>
          </cell>
          <cell r="G2894" t="str">
            <v>9 SEMANA</v>
          </cell>
          <cell r="H2894" t="str">
            <v>CAPUCHA</v>
          </cell>
          <cell r="I2894" t="str">
            <v>MANGA LARGA</v>
          </cell>
          <cell r="J2894" t="str">
            <v>REBAJAS</v>
          </cell>
          <cell r="K2894" t="str">
            <v>FELPA</v>
          </cell>
          <cell r="L2894" t="str">
            <v>SURF</v>
          </cell>
          <cell r="M2894" t="str">
            <v>LANZAMIENTO</v>
          </cell>
          <cell r="N2894" t="str">
            <v>CONFECCIONES CLABECK SA DE CV</v>
          </cell>
          <cell r="O2894">
            <v>349.9</v>
          </cell>
        </row>
        <row r="2895">
          <cell r="A2895" t="str">
            <v>QC25A256</v>
          </cell>
          <cell r="B2895" t="str">
            <v>PT CABALLERO</v>
          </cell>
          <cell r="C2895" t="str">
            <v>SUDADERA</v>
          </cell>
          <cell r="D2895" t="str">
            <v>ADVANCE</v>
          </cell>
          <cell r="E2895" t="str">
            <v>PRIMAVERA / VERANO</v>
          </cell>
          <cell r="F2895">
            <v>2020</v>
          </cell>
          <cell r="G2895" t="str">
            <v>9 SEMANA</v>
          </cell>
          <cell r="H2895" t="str">
            <v>CAPUCHA</v>
          </cell>
          <cell r="I2895" t="str">
            <v>MANGA LARGA</v>
          </cell>
          <cell r="J2895" t="str">
            <v>REBAJAS</v>
          </cell>
          <cell r="K2895" t="str">
            <v>FELPA</v>
          </cell>
          <cell r="L2895" t="str">
            <v>MINIMALISTA</v>
          </cell>
          <cell r="M2895" t="str">
            <v>LANZAMIENTO</v>
          </cell>
          <cell r="N2895" t="str">
            <v>CONFECCIONES CLABECK SA DE CV</v>
          </cell>
          <cell r="O2895">
            <v>349.9</v>
          </cell>
        </row>
        <row r="2896">
          <cell r="A2896" t="str">
            <v>QC25A259</v>
          </cell>
          <cell r="B2896" t="str">
            <v>PT CABALLERO</v>
          </cell>
          <cell r="C2896" t="str">
            <v>SUDADERA</v>
          </cell>
          <cell r="D2896" t="str">
            <v>ADVANCE</v>
          </cell>
          <cell r="E2896" t="str">
            <v>PRIMAVERA / VERANO</v>
          </cell>
          <cell r="F2896">
            <v>2020</v>
          </cell>
          <cell r="G2896" t="str">
            <v>9 SEMANA</v>
          </cell>
          <cell r="H2896" t="str">
            <v>CAPUCHA</v>
          </cell>
          <cell r="I2896" t="str">
            <v>MANGA LARGA</v>
          </cell>
          <cell r="J2896" t="str">
            <v>REBAJAS</v>
          </cell>
          <cell r="K2896" t="str">
            <v>FELPA</v>
          </cell>
          <cell r="L2896" t="str">
            <v>MINIMALISTA</v>
          </cell>
          <cell r="M2896" t="str">
            <v>LANZAMIENTO</v>
          </cell>
          <cell r="N2896" t="str">
            <v>CONFECCIONES CLABECK SA DE CV</v>
          </cell>
          <cell r="O2896">
            <v>349.9</v>
          </cell>
        </row>
        <row r="2897">
          <cell r="A2897" t="str">
            <v>QC25A268</v>
          </cell>
          <cell r="B2897" t="str">
            <v>PT CABALLERO</v>
          </cell>
          <cell r="C2897" t="str">
            <v>SUDADERA</v>
          </cell>
          <cell r="D2897" t="str">
            <v>ADVANCED</v>
          </cell>
          <cell r="E2897" t="str">
            <v>OTOÑO / INVIERNO</v>
          </cell>
          <cell r="F2897">
            <v>2019</v>
          </cell>
          <cell r="G2897" t="str">
            <v>-</v>
          </cell>
          <cell r="H2897" t="str">
            <v>CUELLO REDONDO</v>
          </cell>
          <cell r="I2897" t="str">
            <v>MANGA LARGA</v>
          </cell>
          <cell r="J2897" t="str">
            <v>LINEA</v>
          </cell>
          <cell r="K2897" t="str">
            <v>FELPA</v>
          </cell>
          <cell r="L2897" t="str">
            <v>MAGIC</v>
          </cell>
          <cell r="M2897" t="str">
            <v>LANZAMIENTO</v>
          </cell>
          <cell r="N2897" t="str">
            <v>GRUPO PPYG DE MEXICO SA DE CV</v>
          </cell>
          <cell r="O2897">
            <v>399.9</v>
          </cell>
        </row>
        <row r="2898">
          <cell r="A2898" t="str">
            <v>QC25A285</v>
          </cell>
          <cell r="B2898" t="str">
            <v>PT CABALLERO</v>
          </cell>
          <cell r="C2898" t="str">
            <v>SUDADERA</v>
          </cell>
          <cell r="D2898" t="str">
            <v>CORE</v>
          </cell>
          <cell r="E2898" t="str">
            <v>OTOÑO / INVIERNO</v>
          </cell>
          <cell r="F2898">
            <v>2019</v>
          </cell>
          <cell r="G2898" t="str">
            <v>50 SEMANA</v>
          </cell>
          <cell r="H2898" t="str">
            <v>CUELLO REDONDO</v>
          </cell>
          <cell r="I2898" t="str">
            <v>MANGA LARGA</v>
          </cell>
          <cell r="J2898" t="str">
            <v>REBAJAS</v>
          </cell>
          <cell r="K2898" t="str">
            <v>FELPA</v>
          </cell>
          <cell r="L2898" t="str">
            <v>VINTAGE</v>
          </cell>
          <cell r="M2898" t="str">
            <v>LANZAMIENTO</v>
          </cell>
          <cell r="N2898" t="str">
            <v>TRUENO CORPORACION SA DE CV</v>
          </cell>
          <cell r="O2898">
            <v>149.9</v>
          </cell>
        </row>
        <row r="2899">
          <cell r="A2899" t="str">
            <v>QC25A286</v>
          </cell>
          <cell r="B2899" t="str">
            <v>PT CABALLERO</v>
          </cell>
          <cell r="C2899" t="str">
            <v>SUDADERA</v>
          </cell>
          <cell r="D2899" t="str">
            <v>CORE</v>
          </cell>
          <cell r="E2899" t="str">
            <v>OTOÑO / INVIERNO</v>
          </cell>
          <cell r="F2899">
            <v>2019</v>
          </cell>
          <cell r="G2899" t="str">
            <v>50 SEMANA</v>
          </cell>
          <cell r="H2899" t="str">
            <v>CUELLO REDONDO</v>
          </cell>
          <cell r="I2899" t="str">
            <v>MANGA LARGA</v>
          </cell>
          <cell r="J2899" t="str">
            <v>REBAJAS</v>
          </cell>
          <cell r="K2899" t="str">
            <v>FELPA</v>
          </cell>
          <cell r="L2899" t="str">
            <v>MAGIC</v>
          </cell>
          <cell r="M2899" t="str">
            <v>LANZAMIENTO</v>
          </cell>
          <cell r="N2899" t="str">
            <v>TRUENO CORPORACION SA DE CV</v>
          </cell>
          <cell r="O2899">
            <v>149.9</v>
          </cell>
        </row>
        <row r="2900">
          <cell r="A2900" t="str">
            <v>QC25A288</v>
          </cell>
          <cell r="B2900" t="str">
            <v>PT CABALLERO</v>
          </cell>
          <cell r="C2900" t="str">
            <v>SUDADERA</v>
          </cell>
          <cell r="D2900" t="str">
            <v>CORE</v>
          </cell>
          <cell r="E2900" t="str">
            <v>OTOÑO / INVIERNO</v>
          </cell>
          <cell r="F2900">
            <v>2019</v>
          </cell>
          <cell r="G2900" t="str">
            <v>50 SEMANA</v>
          </cell>
          <cell r="H2900" t="str">
            <v>CUELLO REDONDO</v>
          </cell>
          <cell r="I2900" t="str">
            <v>MANGA LARGA</v>
          </cell>
          <cell r="J2900" t="str">
            <v>REBAJAS</v>
          </cell>
          <cell r="K2900" t="str">
            <v>FELPA</v>
          </cell>
          <cell r="L2900" t="str">
            <v>MAGIC</v>
          </cell>
          <cell r="M2900" t="str">
            <v>LANZAMIENTO</v>
          </cell>
          <cell r="N2900" t="str">
            <v>TRUENO CORPORACION SA DE CV</v>
          </cell>
          <cell r="O2900">
            <v>149.9</v>
          </cell>
        </row>
        <row r="2901">
          <cell r="A2901" t="str">
            <v>QC25A299</v>
          </cell>
          <cell r="B2901" t="str">
            <v>PT CABALLERO</v>
          </cell>
          <cell r="C2901" t="str">
            <v>SUDADERA</v>
          </cell>
          <cell r="D2901" t="str">
            <v>ADVANCE</v>
          </cell>
          <cell r="E2901" t="str">
            <v>OTOÑO / INVIERNO</v>
          </cell>
          <cell r="F2901">
            <v>2019</v>
          </cell>
          <cell r="G2901" t="str">
            <v>42 SEMANA</v>
          </cell>
          <cell r="H2901" t="str">
            <v>CUELLO REDONDO</v>
          </cell>
          <cell r="I2901" t="str">
            <v>MANGA LARGA</v>
          </cell>
          <cell r="J2901" t="str">
            <v>REBAJAS</v>
          </cell>
          <cell r="K2901" t="str">
            <v>100% POLIESTER</v>
          </cell>
          <cell r="L2901" t="str">
            <v>FORCE</v>
          </cell>
          <cell r="M2901" t="str">
            <v>LANZAMIENTO</v>
          </cell>
          <cell r="N2901" t="str">
            <v>BE GOOD</v>
          </cell>
          <cell r="O2901">
            <v>449.9</v>
          </cell>
        </row>
        <row r="2902">
          <cell r="A2902" t="str">
            <v>QC25A301</v>
          </cell>
          <cell r="B2902" t="str">
            <v>PT CABALLERO</v>
          </cell>
          <cell r="C2902" t="str">
            <v>SUDADERA</v>
          </cell>
          <cell r="D2902" t="str">
            <v>ADVANCE</v>
          </cell>
          <cell r="E2902" t="str">
            <v>OTOÑO / INVIERNO</v>
          </cell>
          <cell r="F2902">
            <v>2019</v>
          </cell>
          <cell r="G2902" t="str">
            <v>41 SEMANA</v>
          </cell>
          <cell r="H2902" t="str">
            <v>CAPUCHA</v>
          </cell>
          <cell r="I2902" t="str">
            <v>MANGA LARGA</v>
          </cell>
          <cell r="J2902" t="str">
            <v>REBAJAS</v>
          </cell>
          <cell r="K2902" t="str">
            <v>100% POLIESTER</v>
          </cell>
          <cell r="L2902" t="str">
            <v>GRUNGE</v>
          </cell>
          <cell r="M2902" t="str">
            <v>LANZAMIENTO</v>
          </cell>
          <cell r="N2902" t="str">
            <v>BE GOOD</v>
          </cell>
          <cell r="O2902">
            <v>449.9</v>
          </cell>
        </row>
        <row r="2903">
          <cell r="A2903" t="str">
            <v>QC25A302</v>
          </cell>
          <cell r="B2903" t="str">
            <v>PT CABALLERO</v>
          </cell>
          <cell r="C2903" t="str">
            <v>SUDADERA</v>
          </cell>
          <cell r="D2903" t="str">
            <v>ADVANCE</v>
          </cell>
          <cell r="E2903" t="str">
            <v>OTOÑO / INVIERNO</v>
          </cell>
          <cell r="F2903">
            <v>2019</v>
          </cell>
          <cell r="G2903" t="str">
            <v>42 SEMANA</v>
          </cell>
          <cell r="H2903" t="str">
            <v>CAPUCHA</v>
          </cell>
          <cell r="I2903" t="str">
            <v>MANGA LARGA</v>
          </cell>
          <cell r="J2903" t="str">
            <v>REBAJAS</v>
          </cell>
          <cell r="K2903" t="str">
            <v>100% POLIESTER</v>
          </cell>
          <cell r="L2903" t="str">
            <v>CAMBRIDGE</v>
          </cell>
          <cell r="M2903" t="str">
            <v>LANZAMIENTO</v>
          </cell>
          <cell r="N2903" t="str">
            <v>BE GOOD</v>
          </cell>
          <cell r="O2903">
            <v>449.9</v>
          </cell>
        </row>
        <row r="2904">
          <cell r="A2904" t="str">
            <v>QC25A303</v>
          </cell>
          <cell r="B2904" t="str">
            <v>PT CABALLERO</v>
          </cell>
          <cell r="C2904" t="str">
            <v>SUDADERA</v>
          </cell>
          <cell r="D2904" t="str">
            <v>ADVANCE</v>
          </cell>
          <cell r="E2904" t="str">
            <v>OTOÑO / INVIERNO</v>
          </cell>
          <cell r="F2904">
            <v>2019</v>
          </cell>
          <cell r="G2904" t="str">
            <v>42 SEMANA</v>
          </cell>
          <cell r="H2904" t="str">
            <v>CUELLO REDONDO</v>
          </cell>
          <cell r="I2904" t="str">
            <v>MANGA LARGA</v>
          </cell>
          <cell r="J2904" t="str">
            <v>REBAJAS</v>
          </cell>
          <cell r="K2904" t="str">
            <v>100% POLIESTER</v>
          </cell>
          <cell r="L2904" t="str">
            <v>FORCE</v>
          </cell>
          <cell r="M2904" t="str">
            <v>LANZAMIENTO</v>
          </cell>
          <cell r="N2904" t="str">
            <v>BE GOOD</v>
          </cell>
          <cell r="O2904">
            <v>449.9</v>
          </cell>
        </row>
        <row r="2905">
          <cell r="A2905" t="str">
            <v>QC25A305</v>
          </cell>
          <cell r="B2905" t="str">
            <v>PT CABALLERO</v>
          </cell>
          <cell r="C2905" t="str">
            <v>SUDADERA</v>
          </cell>
          <cell r="D2905" t="str">
            <v>ADVANCE</v>
          </cell>
          <cell r="E2905" t="str">
            <v>OTOÑO / INVIERNO</v>
          </cell>
          <cell r="F2905">
            <v>2019</v>
          </cell>
          <cell r="G2905" t="str">
            <v>42 SEMANA</v>
          </cell>
          <cell r="H2905" t="str">
            <v>CAPUCHA</v>
          </cell>
          <cell r="I2905" t="str">
            <v>MANGA LARGA</v>
          </cell>
          <cell r="J2905" t="str">
            <v>REBAJAS</v>
          </cell>
          <cell r="K2905" t="str">
            <v>100% POLIESTER</v>
          </cell>
          <cell r="L2905" t="str">
            <v>CAMBRIDGE</v>
          </cell>
          <cell r="M2905" t="str">
            <v>LANZAMIENTO</v>
          </cell>
          <cell r="N2905" t="str">
            <v>BE GOOD</v>
          </cell>
          <cell r="O2905">
            <v>449.9</v>
          </cell>
        </row>
        <row r="2906">
          <cell r="A2906" t="str">
            <v>QC25A306</v>
          </cell>
          <cell r="B2906" t="str">
            <v>PT CABALLERO</v>
          </cell>
          <cell r="C2906" t="str">
            <v>SUDADERA</v>
          </cell>
          <cell r="D2906" t="str">
            <v>ADVANCE</v>
          </cell>
          <cell r="E2906" t="str">
            <v>OTOÑO / INVIERNO</v>
          </cell>
          <cell r="F2906">
            <v>2019</v>
          </cell>
          <cell r="G2906" t="str">
            <v>42 SEMANA</v>
          </cell>
          <cell r="H2906" t="str">
            <v>CAPUCHA</v>
          </cell>
          <cell r="I2906" t="str">
            <v>MANGA LARGA</v>
          </cell>
          <cell r="J2906" t="str">
            <v>REBAJAS</v>
          </cell>
          <cell r="K2906" t="str">
            <v>100% POLIESTER</v>
          </cell>
          <cell r="L2906" t="str">
            <v>MAGIC</v>
          </cell>
          <cell r="M2906" t="str">
            <v>LANZAMIENTO</v>
          </cell>
          <cell r="N2906" t="str">
            <v>BE GOOD</v>
          </cell>
          <cell r="O2906">
            <v>499.9</v>
          </cell>
        </row>
        <row r="2907">
          <cell r="A2907" t="str">
            <v>QC25A318</v>
          </cell>
          <cell r="B2907" t="str">
            <v>PT CABALLERO</v>
          </cell>
          <cell r="C2907" t="str">
            <v>SUDADERA</v>
          </cell>
          <cell r="D2907" t="str">
            <v>TRENDY</v>
          </cell>
          <cell r="E2907" t="str">
            <v>PRIMAVERA / VERANO</v>
          </cell>
          <cell r="F2907">
            <v>2020</v>
          </cell>
          <cell r="G2907" t="str">
            <v>13 SEMANA</v>
          </cell>
          <cell r="H2907" t="str">
            <v>CAPUCHA</v>
          </cell>
          <cell r="I2907" t="str">
            <v>MANGA LARGA</v>
          </cell>
          <cell r="J2907" t="str">
            <v>REBAJAS</v>
          </cell>
          <cell r="K2907" t="str">
            <v>100% POLIESTER</v>
          </cell>
          <cell r="L2907" t="str">
            <v>SAILOR</v>
          </cell>
          <cell r="M2907" t="str">
            <v>LANZAMIENTO</v>
          </cell>
          <cell r="N2907" t="str">
            <v>BE GOOD</v>
          </cell>
          <cell r="O2907">
            <v>349.9</v>
          </cell>
        </row>
        <row r="2908">
          <cell r="A2908" t="str">
            <v>QC25A319</v>
          </cell>
          <cell r="B2908" t="str">
            <v>PT CABALLERO</v>
          </cell>
          <cell r="C2908" t="str">
            <v>SUDADERA</v>
          </cell>
          <cell r="D2908" t="str">
            <v>TRENDY</v>
          </cell>
          <cell r="E2908" t="str">
            <v>PRIMAVERA / VERANO</v>
          </cell>
          <cell r="F2908">
            <v>2020</v>
          </cell>
          <cell r="G2908" t="str">
            <v>13 SEMANA</v>
          </cell>
          <cell r="H2908" t="str">
            <v>CAPUCHA</v>
          </cell>
          <cell r="I2908" t="str">
            <v>MANGA LARGA</v>
          </cell>
          <cell r="J2908" t="str">
            <v>REBAJAS</v>
          </cell>
          <cell r="K2908" t="str">
            <v>100% POLIESTER</v>
          </cell>
          <cell r="L2908" t="str">
            <v>SAILOR</v>
          </cell>
          <cell r="M2908" t="str">
            <v>LANZAMIENTO</v>
          </cell>
          <cell r="N2908" t="str">
            <v>BE GOOD</v>
          </cell>
          <cell r="O2908">
            <v>349.9</v>
          </cell>
        </row>
        <row r="2909">
          <cell r="A2909" t="str">
            <v>QC25A320</v>
          </cell>
          <cell r="B2909" t="str">
            <v>PT CABALLERO</v>
          </cell>
          <cell r="C2909" t="str">
            <v>SUDADERA</v>
          </cell>
          <cell r="D2909" t="str">
            <v>ADVANCE</v>
          </cell>
          <cell r="E2909" t="str">
            <v>OTOÑO / INVIERNO</v>
          </cell>
          <cell r="F2909">
            <v>2020</v>
          </cell>
          <cell r="G2909" t="str">
            <v>35 SEMANA</v>
          </cell>
          <cell r="H2909" t="str">
            <v>CUELLO REDONDO</v>
          </cell>
          <cell r="I2909" t="str">
            <v>MANGA LARGA</v>
          </cell>
          <cell r="J2909" t="str">
            <v>REBAJAS</v>
          </cell>
          <cell r="K2909" t="str">
            <v>100% ALGODON</v>
          </cell>
          <cell r="L2909" t="str">
            <v>ATEMPORAL</v>
          </cell>
          <cell r="M2909" t="str">
            <v>LANZAMIENTO</v>
          </cell>
          <cell r="N2909" t="str">
            <v>GRUPO EMPRESARIAL MEMUN SA DE</v>
          </cell>
          <cell r="O2909">
            <v>359.9</v>
          </cell>
        </row>
        <row r="2910">
          <cell r="A2910" t="str">
            <v>QC25A321</v>
          </cell>
          <cell r="B2910" t="str">
            <v>PT CABALLERO</v>
          </cell>
          <cell r="C2910" t="str">
            <v>SUDADERA</v>
          </cell>
          <cell r="D2910" t="str">
            <v>ADVANCE</v>
          </cell>
          <cell r="E2910" t="str">
            <v>OTOÑO / INVIERNO</v>
          </cell>
          <cell r="F2910">
            <v>2020</v>
          </cell>
          <cell r="G2910" t="str">
            <v>37 SEMANA</v>
          </cell>
          <cell r="H2910" t="str">
            <v>CUELLO ALTO</v>
          </cell>
          <cell r="I2910" t="str">
            <v>MANGA LARGA</v>
          </cell>
          <cell r="J2910" t="str">
            <v>REBAJAS</v>
          </cell>
          <cell r="K2910" t="str">
            <v>100% ALGODON</v>
          </cell>
          <cell r="L2910" t="str">
            <v>ATEMPORAL</v>
          </cell>
          <cell r="M2910" t="str">
            <v>LANZAMIENTO</v>
          </cell>
          <cell r="N2910" t="str">
            <v>GRUPO EMPRESARIAL MEMUN SA DE</v>
          </cell>
          <cell r="O2910">
            <v>419.9</v>
          </cell>
        </row>
        <row r="2911">
          <cell r="A2911" t="str">
            <v>QC25A322</v>
          </cell>
          <cell r="B2911" t="str">
            <v>PT CABALLERO</v>
          </cell>
          <cell r="C2911" t="str">
            <v>SUDADERA</v>
          </cell>
          <cell r="D2911" t="str">
            <v>ADVANCE</v>
          </cell>
          <cell r="E2911" t="str">
            <v>OTOÑO / INVIERNO</v>
          </cell>
          <cell r="F2911">
            <v>2020</v>
          </cell>
          <cell r="G2911" t="str">
            <v>36 SEMANA</v>
          </cell>
          <cell r="H2911" t="str">
            <v>CAPUCHA</v>
          </cell>
          <cell r="I2911" t="str">
            <v>MANGA CORTA</v>
          </cell>
          <cell r="J2911" t="str">
            <v>REBAJAS</v>
          </cell>
          <cell r="K2911" t="str">
            <v>100% ALGODON</v>
          </cell>
          <cell r="L2911" t="str">
            <v>ATEMPORAL</v>
          </cell>
          <cell r="M2911" t="str">
            <v>LANZAMIENTO</v>
          </cell>
          <cell r="N2911" t="str">
            <v>GRUPO EMPRESARIAL MEMUN SA DE</v>
          </cell>
          <cell r="O2911">
            <v>359.9</v>
          </cell>
        </row>
        <row r="2912">
          <cell r="A2912" t="str">
            <v>QC25A323</v>
          </cell>
          <cell r="B2912" t="str">
            <v>PT CABALLERO</v>
          </cell>
          <cell r="C2912" t="str">
            <v>SUDADERA</v>
          </cell>
          <cell r="D2912" t="str">
            <v>ADVANCE</v>
          </cell>
          <cell r="E2912" t="str">
            <v>OTOÑO / INVIERNO</v>
          </cell>
          <cell r="F2912">
            <v>2020</v>
          </cell>
          <cell r="G2912" t="str">
            <v>37 SEMANA</v>
          </cell>
          <cell r="H2912" t="str">
            <v>CAPUCHA</v>
          </cell>
          <cell r="I2912" t="str">
            <v>MANGA LARGA</v>
          </cell>
          <cell r="J2912" t="str">
            <v>REBAJAS</v>
          </cell>
          <cell r="K2912" t="str">
            <v>100% ALGODON</v>
          </cell>
          <cell r="L2912" t="str">
            <v>ATEMPORAL</v>
          </cell>
          <cell r="M2912" t="str">
            <v>LANZAMIENTO</v>
          </cell>
          <cell r="N2912" t="str">
            <v>GRUPO EMPRESARIAL MEMUN SA DE</v>
          </cell>
          <cell r="O2912">
            <v>419.9</v>
          </cell>
        </row>
        <row r="2913">
          <cell r="A2913" t="str">
            <v>QC25A337</v>
          </cell>
          <cell r="B2913" t="str">
            <v>PT CABALLERO</v>
          </cell>
          <cell r="C2913" t="str">
            <v>SUDADERA</v>
          </cell>
          <cell r="D2913" t="str">
            <v>CLEAN</v>
          </cell>
          <cell r="E2913" t="str">
            <v>OTOÑO / INVIERNO</v>
          </cell>
          <cell r="F2913">
            <v>2020</v>
          </cell>
          <cell r="G2913" t="str">
            <v>45 SEMANA</v>
          </cell>
          <cell r="H2913">
            <v>0</v>
          </cell>
          <cell r="I2913" t="str">
            <v>MANGA CORTA</v>
          </cell>
          <cell r="J2913" t="str">
            <v>LINEA</v>
          </cell>
          <cell r="K2913" t="str">
            <v>POLYESTER</v>
          </cell>
          <cell r="L2913" t="str">
            <v>ATEMPORAL</v>
          </cell>
          <cell r="M2913" t="str">
            <v>LANZAMIENTO</v>
          </cell>
          <cell r="N2913" t="str">
            <v>CREMBO FASHION</v>
          </cell>
          <cell r="O2913">
            <v>249.9</v>
          </cell>
        </row>
        <row r="2914">
          <cell r="A2914" t="str">
            <v>QC25A338</v>
          </cell>
          <cell r="B2914" t="str">
            <v>PT CABALLERO</v>
          </cell>
          <cell r="C2914" t="str">
            <v>SUDADERA</v>
          </cell>
          <cell r="D2914" t="str">
            <v>ADVANCE</v>
          </cell>
          <cell r="E2914" t="str">
            <v>OTOÑO / INVIERNO</v>
          </cell>
          <cell r="F2914">
            <v>2020</v>
          </cell>
          <cell r="G2914" t="str">
            <v>42 SEMANA</v>
          </cell>
          <cell r="H2914">
            <v>0</v>
          </cell>
          <cell r="I2914" t="str">
            <v>MANGA LARGA</v>
          </cell>
          <cell r="J2914" t="str">
            <v>REBAJAS</v>
          </cell>
          <cell r="K2914" t="str">
            <v>-</v>
          </cell>
          <cell r="L2914" t="str">
            <v>ATEMPORAL</v>
          </cell>
          <cell r="M2914" t="str">
            <v>LANZAMIENTO</v>
          </cell>
          <cell r="N2914" t="str">
            <v>CREMBO FASHION</v>
          </cell>
          <cell r="O2914">
            <v>349.9</v>
          </cell>
        </row>
        <row r="2915">
          <cell r="A2915" t="str">
            <v>QC25A339</v>
          </cell>
          <cell r="B2915" t="str">
            <v>PT CABALLERO</v>
          </cell>
          <cell r="C2915" t="str">
            <v>SUDADERA</v>
          </cell>
          <cell r="D2915" t="str">
            <v>ADVANCE</v>
          </cell>
          <cell r="E2915" t="str">
            <v>OTOÑO / INVIERNO</v>
          </cell>
          <cell r="F2915">
            <v>2020</v>
          </cell>
          <cell r="G2915" t="str">
            <v>46 SEMANA</v>
          </cell>
          <cell r="H2915">
            <v>0</v>
          </cell>
          <cell r="I2915" t="str">
            <v>MANGA CORTA</v>
          </cell>
          <cell r="J2915" t="str">
            <v>LINEA</v>
          </cell>
          <cell r="K2915" t="str">
            <v>POLYESTER</v>
          </cell>
          <cell r="L2915" t="str">
            <v>ATEMPORAL</v>
          </cell>
          <cell r="M2915" t="str">
            <v>LANZAMIENTO</v>
          </cell>
          <cell r="N2915" t="str">
            <v>CREMBO FASHION</v>
          </cell>
          <cell r="O2915">
            <v>749.9</v>
          </cell>
        </row>
        <row r="2916">
          <cell r="A2916" t="str">
            <v>QC25A340</v>
          </cell>
          <cell r="B2916" t="str">
            <v>PT CABALLERO</v>
          </cell>
          <cell r="C2916" t="str">
            <v>SUDADERA</v>
          </cell>
          <cell r="D2916" t="str">
            <v>ADVANCE</v>
          </cell>
          <cell r="E2916" t="str">
            <v>OTOÑO / INVIERNO</v>
          </cell>
          <cell r="F2916">
            <v>2020</v>
          </cell>
          <cell r="G2916" t="str">
            <v>44 SEMANA</v>
          </cell>
          <cell r="H2916">
            <v>0</v>
          </cell>
          <cell r="I2916" t="str">
            <v>MANGA LARGA</v>
          </cell>
          <cell r="J2916" t="str">
            <v>LINEA</v>
          </cell>
          <cell r="K2916" t="str">
            <v>100% POLIESTER</v>
          </cell>
          <cell r="L2916" t="str">
            <v>ATEMPORALA</v>
          </cell>
          <cell r="M2916" t="str">
            <v>LANZAMIENTO</v>
          </cell>
          <cell r="N2916" t="str">
            <v>CREMBO FASHION</v>
          </cell>
          <cell r="O2916">
            <v>749.9</v>
          </cell>
        </row>
        <row r="2917">
          <cell r="A2917" t="str">
            <v>QC260939</v>
          </cell>
          <cell r="B2917" t="str">
            <v>PT CABALLERO</v>
          </cell>
          <cell r="C2917" t="str">
            <v>SWEATER</v>
          </cell>
          <cell r="D2917">
            <v>0</v>
          </cell>
          <cell r="E2917" t="str">
            <v>OTOÑO / INVIERNO</v>
          </cell>
          <cell r="F2917" t="str">
            <v>2020</v>
          </cell>
          <cell r="G2917" t="str">
            <v>40 SEMANA</v>
          </cell>
          <cell r="H2917" t="str">
            <v/>
          </cell>
          <cell r="I2917" t="str">
            <v>MANGA LARGA</v>
          </cell>
          <cell r="J2917" t="str">
            <v>REBAJAS</v>
          </cell>
          <cell r="K2917" t="str">
            <v>-</v>
          </cell>
          <cell r="L2917">
            <v>0</v>
          </cell>
          <cell r="M2917" t="str">
            <v>LANZAMIENTO</v>
          </cell>
          <cell r="N2917" t="str">
            <v>SENSE MODA</v>
          </cell>
          <cell r="O2917">
            <v>649.9</v>
          </cell>
        </row>
        <row r="2918">
          <cell r="A2918" t="str">
            <v>QC260940</v>
          </cell>
          <cell r="B2918" t="str">
            <v>PT CABALLERO</v>
          </cell>
          <cell r="C2918" t="str">
            <v>SWEATER</v>
          </cell>
          <cell r="D2918" t="str">
            <v>TRENDY</v>
          </cell>
          <cell r="E2918" t="str">
            <v>OTOÑO / INVIERNO</v>
          </cell>
          <cell r="F2918">
            <v>2020</v>
          </cell>
          <cell r="G2918" t="str">
            <v>41 SEMANA</v>
          </cell>
          <cell r="H2918" t="str">
            <v/>
          </cell>
          <cell r="I2918" t="str">
            <v>MANGA LARGA</v>
          </cell>
          <cell r="J2918" t="str">
            <v>REBAJAS</v>
          </cell>
          <cell r="K2918" t="str">
            <v>100% POLIESTER</v>
          </cell>
          <cell r="L2918">
            <v>0</v>
          </cell>
          <cell r="M2918" t="str">
            <v>LANZAMIENTO</v>
          </cell>
          <cell r="N2918" t="str">
            <v>SENSE MODA</v>
          </cell>
          <cell r="O2918">
            <v>649.9</v>
          </cell>
        </row>
        <row r="2919">
          <cell r="A2919" t="str">
            <v>QC260941</v>
          </cell>
          <cell r="B2919" t="str">
            <v>PT CABALLERO</v>
          </cell>
          <cell r="C2919" t="str">
            <v>SWEATER</v>
          </cell>
          <cell r="D2919">
            <v>0</v>
          </cell>
          <cell r="E2919" t="str">
            <v>OTOÑO / INVIERNO</v>
          </cell>
          <cell r="F2919" t="str">
            <v>2020</v>
          </cell>
          <cell r="G2919" t="str">
            <v>40 SEMANA</v>
          </cell>
          <cell r="H2919" t="str">
            <v/>
          </cell>
          <cell r="I2919" t="str">
            <v>MANGA LARGA</v>
          </cell>
          <cell r="J2919" t="str">
            <v>REBAJAS</v>
          </cell>
          <cell r="K2919" t="str">
            <v>-</v>
          </cell>
          <cell r="L2919">
            <v>0</v>
          </cell>
          <cell r="M2919" t="str">
            <v>LANZAMIENTO</v>
          </cell>
          <cell r="N2919" t="str">
            <v>SENSE MODA</v>
          </cell>
          <cell r="O2919">
            <v>649.9</v>
          </cell>
        </row>
        <row r="2920">
          <cell r="A2920" t="str">
            <v>QC260942</v>
          </cell>
          <cell r="B2920" t="str">
            <v>PT CABALLERO</v>
          </cell>
          <cell r="C2920" t="str">
            <v>SWEATER</v>
          </cell>
          <cell r="D2920" t="str">
            <v>TRENDY</v>
          </cell>
          <cell r="E2920" t="str">
            <v>OTOÑO / INVIERNO</v>
          </cell>
          <cell r="F2920">
            <v>2020</v>
          </cell>
          <cell r="G2920" t="str">
            <v>41 SEMANA</v>
          </cell>
          <cell r="H2920" t="str">
            <v/>
          </cell>
          <cell r="I2920" t="str">
            <v>MANGA LARGA</v>
          </cell>
          <cell r="J2920" t="str">
            <v>REBAJAS</v>
          </cell>
          <cell r="K2920" t="str">
            <v>100% POLIESTER</v>
          </cell>
          <cell r="L2920">
            <v>0</v>
          </cell>
          <cell r="M2920" t="str">
            <v>LANZAMIENTO</v>
          </cell>
          <cell r="N2920" t="str">
            <v>SENSE MODA</v>
          </cell>
          <cell r="O2920">
            <v>649.9</v>
          </cell>
        </row>
        <row r="2921">
          <cell r="A2921" t="str">
            <v>QC260943</v>
          </cell>
          <cell r="B2921" t="str">
            <v>PT CABALLERO</v>
          </cell>
          <cell r="C2921" t="str">
            <v>SWEATER</v>
          </cell>
          <cell r="D2921" t="str">
            <v>TRENDY</v>
          </cell>
          <cell r="E2921" t="str">
            <v>OTOÑO / INVIERNO</v>
          </cell>
          <cell r="F2921">
            <v>2020</v>
          </cell>
          <cell r="G2921" t="str">
            <v>41 SEMANA</v>
          </cell>
          <cell r="H2921" t="str">
            <v/>
          </cell>
          <cell r="I2921" t="str">
            <v>MANGA LARGA</v>
          </cell>
          <cell r="J2921" t="str">
            <v>REBAJAS</v>
          </cell>
          <cell r="K2921" t="str">
            <v>-</v>
          </cell>
          <cell r="L2921">
            <v>0</v>
          </cell>
          <cell r="M2921" t="str">
            <v>LANZAMIENTO</v>
          </cell>
          <cell r="N2921" t="str">
            <v>SENSE MODA</v>
          </cell>
          <cell r="O2921">
            <v>649.9</v>
          </cell>
        </row>
        <row r="2922">
          <cell r="A2922" t="str">
            <v>QC260944</v>
          </cell>
          <cell r="B2922" t="str">
            <v>PT CABALLERO</v>
          </cell>
          <cell r="C2922" t="str">
            <v>SWEATER</v>
          </cell>
          <cell r="D2922" t="str">
            <v>TRENDY</v>
          </cell>
          <cell r="E2922" t="str">
            <v>OTOÑO / INVIERNO</v>
          </cell>
          <cell r="F2922">
            <v>2020</v>
          </cell>
          <cell r="G2922" t="str">
            <v>41 SEMANA</v>
          </cell>
          <cell r="H2922" t="str">
            <v/>
          </cell>
          <cell r="I2922" t="str">
            <v>MANGA LARGA</v>
          </cell>
          <cell r="J2922" t="str">
            <v>REBAJAS</v>
          </cell>
          <cell r="K2922" t="str">
            <v>100% POLIESTER</v>
          </cell>
          <cell r="L2922">
            <v>0</v>
          </cell>
          <cell r="M2922" t="str">
            <v>LANZAMIENTO</v>
          </cell>
          <cell r="N2922" t="str">
            <v>SENSE MODA</v>
          </cell>
          <cell r="O2922">
            <v>649.9</v>
          </cell>
        </row>
        <row r="2923">
          <cell r="A2923" t="str">
            <v>QC260945</v>
          </cell>
          <cell r="B2923" t="str">
            <v>PT CABALLERO</v>
          </cell>
          <cell r="C2923" t="str">
            <v>SWEATER</v>
          </cell>
          <cell r="D2923" t="str">
            <v>TRENDY</v>
          </cell>
          <cell r="E2923" t="str">
            <v>OTOÑO / INVIERNO</v>
          </cell>
          <cell r="F2923">
            <v>2020</v>
          </cell>
          <cell r="G2923" t="str">
            <v>41 SEMANA</v>
          </cell>
          <cell r="H2923" t="str">
            <v/>
          </cell>
          <cell r="I2923" t="str">
            <v>MANGA LARGA</v>
          </cell>
          <cell r="J2923" t="str">
            <v>REBAJAS</v>
          </cell>
          <cell r="K2923" t="str">
            <v>-</v>
          </cell>
          <cell r="L2923">
            <v>0</v>
          </cell>
          <cell r="M2923" t="str">
            <v>LANZAMIENTO</v>
          </cell>
          <cell r="N2923" t="str">
            <v>SENSE MODA</v>
          </cell>
          <cell r="O2923">
            <v>649.9</v>
          </cell>
        </row>
        <row r="2924">
          <cell r="A2924" t="str">
            <v>QC260949</v>
          </cell>
          <cell r="B2924" t="str">
            <v>PT CABALLERO</v>
          </cell>
          <cell r="C2924" t="str">
            <v>SWEATER</v>
          </cell>
          <cell r="D2924" t="str">
            <v>CORE</v>
          </cell>
          <cell r="E2924" t="str">
            <v>OTOÑO / INVIERNO</v>
          </cell>
          <cell r="F2924">
            <v>2020</v>
          </cell>
          <cell r="G2924" t="str">
            <v>52 SEMANA</v>
          </cell>
          <cell r="H2924">
            <v>0</v>
          </cell>
          <cell r="I2924" t="str">
            <v>MANGA LARGA</v>
          </cell>
          <cell r="J2924" t="str">
            <v>REBAJAS</v>
          </cell>
          <cell r="K2924">
            <v>0</v>
          </cell>
          <cell r="L2924">
            <v>0</v>
          </cell>
          <cell r="M2924" t="str">
            <v>LANZAMIENTO</v>
          </cell>
          <cell r="N2924" t="str">
            <v>SENSE MODA</v>
          </cell>
          <cell r="O2924">
            <v>229.9</v>
          </cell>
        </row>
        <row r="2925">
          <cell r="A2925" t="str">
            <v>QC26A282</v>
          </cell>
          <cell r="B2925" t="str">
            <v>PT CABALLERO</v>
          </cell>
          <cell r="C2925" t="str">
            <v>SWEATER</v>
          </cell>
          <cell r="D2925" t="str">
            <v>TRENDY</v>
          </cell>
          <cell r="E2925" t="str">
            <v>OTOÑO / INVIERNO</v>
          </cell>
          <cell r="F2925">
            <v>2010</v>
          </cell>
          <cell r="G2925" t="str">
            <v>36 SEMANA</v>
          </cell>
          <cell r="H2925" t="str">
            <v>CUELLO REDONDO</v>
          </cell>
          <cell r="I2925" t="str">
            <v>-</v>
          </cell>
          <cell r="J2925" t="str">
            <v>RECALL</v>
          </cell>
          <cell r="K2925" t="str">
            <v>TEJIDO</v>
          </cell>
          <cell r="L2925" t="str">
            <v>CIUDADES</v>
          </cell>
          <cell r="M2925" t="str">
            <v>-</v>
          </cell>
          <cell r="N2925" t="str">
            <v>VISION TEXTI, S.A. DE C.V.</v>
          </cell>
          <cell r="O2925">
            <v>519.9</v>
          </cell>
        </row>
        <row r="2926">
          <cell r="A2926" t="str">
            <v>QC26A309</v>
          </cell>
          <cell r="B2926" t="str">
            <v>PT CABALLERO</v>
          </cell>
          <cell r="C2926" t="str">
            <v>SWEATER</v>
          </cell>
          <cell r="D2926" t="str">
            <v>CORE</v>
          </cell>
          <cell r="E2926" t="str">
            <v>OTOÑO / INVIERNO</v>
          </cell>
          <cell r="F2926">
            <v>0</v>
          </cell>
          <cell r="G2926" t="str">
            <v>44 SEMANA</v>
          </cell>
          <cell r="H2926">
            <v>0</v>
          </cell>
          <cell r="I2926" t="str">
            <v>Varios</v>
          </cell>
          <cell r="J2926" t="str">
            <v>REBAJAS</v>
          </cell>
          <cell r="K2926" t="str">
            <v>100% ALGODON</v>
          </cell>
          <cell r="L2926">
            <v>0</v>
          </cell>
          <cell r="M2926" t="str">
            <v>-</v>
          </cell>
          <cell r="N2926" t="str">
            <v>MUNDO JOVEN</v>
          </cell>
          <cell r="O2926">
            <v>349.9</v>
          </cell>
        </row>
        <row r="2927">
          <cell r="A2927" t="str">
            <v>QC26A342</v>
          </cell>
          <cell r="B2927" t="str">
            <v>PT CABALLERO</v>
          </cell>
          <cell r="C2927" t="str">
            <v>SWEATER</v>
          </cell>
          <cell r="D2927" t="str">
            <v>VANGUARDIA</v>
          </cell>
          <cell r="E2927" t="str">
            <v>OTOÑO / INVIERNO</v>
          </cell>
          <cell r="F2927">
            <v>2016</v>
          </cell>
          <cell r="G2927" t="str">
            <v>47 SEMANA</v>
          </cell>
          <cell r="H2927" t="str">
            <v>CUELLO ALTO</v>
          </cell>
          <cell r="I2927" t="str">
            <v>MANGA LARGA</v>
          </cell>
          <cell r="J2927" t="str">
            <v>REBAJAS OTO - INV 2016</v>
          </cell>
          <cell r="K2927" t="str">
            <v>TEJIDO</v>
          </cell>
          <cell r="L2927" t="str">
            <v>SAMURAI</v>
          </cell>
          <cell r="M2927" t="str">
            <v>LANZAMIENTO</v>
          </cell>
          <cell r="N2927" t="str">
            <v>RNT 23</v>
          </cell>
          <cell r="O2927">
            <v>599.9</v>
          </cell>
        </row>
        <row r="2928">
          <cell r="A2928" t="str">
            <v>QC26A344</v>
          </cell>
          <cell r="B2928" t="str">
            <v>PT CABALLERO</v>
          </cell>
          <cell r="C2928" t="str">
            <v>SWEATER</v>
          </cell>
          <cell r="D2928" t="str">
            <v>TRENDY</v>
          </cell>
          <cell r="E2928" t="str">
            <v>OTOÑO / INVIERNO</v>
          </cell>
          <cell r="F2928">
            <v>2016</v>
          </cell>
          <cell r="G2928" t="str">
            <v>47 SEMANA</v>
          </cell>
          <cell r="H2928" t="str">
            <v>CUELLO REDONDO</v>
          </cell>
          <cell r="I2928" t="str">
            <v>MANGA LARGA</v>
          </cell>
          <cell r="J2928" t="str">
            <v>REBAJAS OTO - INV 2016</v>
          </cell>
          <cell r="K2928" t="str">
            <v>TEJIDO</v>
          </cell>
          <cell r="L2928" t="str">
            <v>SAMURAI</v>
          </cell>
          <cell r="M2928" t="str">
            <v>LANZAMIENTO</v>
          </cell>
          <cell r="N2928" t="str">
            <v>RNT 23</v>
          </cell>
          <cell r="O2928">
            <v>599.9</v>
          </cell>
        </row>
        <row r="2929">
          <cell r="A2929" t="str">
            <v>QC26A348</v>
          </cell>
          <cell r="B2929" t="str">
            <v>PT CABALLERO</v>
          </cell>
          <cell r="C2929" t="str">
            <v>SWEATER</v>
          </cell>
          <cell r="D2929" t="str">
            <v>TRENDY</v>
          </cell>
          <cell r="E2929" t="str">
            <v>OTOÑO / INVIERNO</v>
          </cell>
          <cell r="F2929">
            <v>0</v>
          </cell>
          <cell r="G2929" t="str">
            <v>36 SEMANA</v>
          </cell>
          <cell r="H2929" t="str">
            <v>CUELLO REDONDO</v>
          </cell>
          <cell r="I2929" t="str">
            <v>MANGA LARGA</v>
          </cell>
          <cell r="J2929" t="str">
            <v>REBAJAS</v>
          </cell>
          <cell r="K2929" t="str">
            <v>TEJIDO</v>
          </cell>
          <cell r="L2929" t="str">
            <v>VIAJERO</v>
          </cell>
          <cell r="M2929" t="str">
            <v>LANZAMIENTO</v>
          </cell>
          <cell r="N2929" t="str">
            <v>SAPIR</v>
          </cell>
          <cell r="O2929">
            <v>149.9</v>
          </cell>
        </row>
        <row r="2930">
          <cell r="A2930" t="str">
            <v>QC26A349</v>
          </cell>
          <cell r="B2930" t="str">
            <v>PT CABALLERO</v>
          </cell>
          <cell r="C2930" t="str">
            <v>SWEATER</v>
          </cell>
          <cell r="D2930" t="str">
            <v>TRENDY</v>
          </cell>
          <cell r="E2930" t="str">
            <v>OTOÑO / INVIERNO</v>
          </cell>
          <cell r="F2930">
            <v>2016</v>
          </cell>
          <cell r="G2930" t="str">
            <v>36 SEMANA</v>
          </cell>
          <cell r="H2930" t="str">
            <v>CUELLO REDONDO</v>
          </cell>
          <cell r="I2930" t="str">
            <v>MANGA LARGA</v>
          </cell>
          <cell r="J2930" t="str">
            <v>REBAJAS OTO - INV 2016</v>
          </cell>
          <cell r="K2930" t="str">
            <v>TEJIDO</v>
          </cell>
          <cell r="L2930" t="str">
            <v>VIAJERO</v>
          </cell>
          <cell r="M2930" t="str">
            <v>LANZAMIENTO</v>
          </cell>
          <cell r="N2930" t="str">
            <v>SAPIR</v>
          </cell>
          <cell r="O2930">
            <v>149.9</v>
          </cell>
        </row>
        <row r="2931">
          <cell r="A2931" t="str">
            <v>QC26A356</v>
          </cell>
          <cell r="B2931" t="str">
            <v>PT CABALLERO</v>
          </cell>
          <cell r="C2931" t="str">
            <v>SWEATER</v>
          </cell>
          <cell r="D2931" t="str">
            <v>TRENDY</v>
          </cell>
          <cell r="E2931" t="str">
            <v>OTOÑO / INVIERNO</v>
          </cell>
          <cell r="F2931">
            <v>2016</v>
          </cell>
          <cell r="G2931" t="str">
            <v>40 SEMANA</v>
          </cell>
          <cell r="H2931" t="str">
            <v>CUELLO REDONDO</v>
          </cell>
          <cell r="I2931" t="str">
            <v>MANGA LARGA</v>
          </cell>
          <cell r="J2931" t="str">
            <v>REBAJAS OTO - INV 2016</v>
          </cell>
          <cell r="K2931" t="str">
            <v>Varios</v>
          </cell>
          <cell r="L2931" t="str">
            <v>ICEBERG</v>
          </cell>
          <cell r="M2931" t="str">
            <v>LANZAMIENTO</v>
          </cell>
          <cell r="N2931" t="str">
            <v>SAPIR</v>
          </cell>
          <cell r="O2931">
            <v>349.9</v>
          </cell>
        </row>
        <row r="2932">
          <cell r="A2932" t="str">
            <v>QC26A364</v>
          </cell>
          <cell r="B2932" t="str">
            <v>PT CABALLERO</v>
          </cell>
          <cell r="C2932" t="str">
            <v>SWEATER</v>
          </cell>
          <cell r="D2932" t="str">
            <v>TRENDY</v>
          </cell>
          <cell r="E2932" t="str">
            <v>OTOÑO / INVIERNO</v>
          </cell>
          <cell r="F2932">
            <v>2016</v>
          </cell>
          <cell r="G2932" t="str">
            <v>52 SEMANA</v>
          </cell>
          <cell r="H2932" t="str">
            <v>CUELLO V</v>
          </cell>
          <cell r="I2932" t="str">
            <v>MANGA LARGA</v>
          </cell>
          <cell r="J2932" t="str">
            <v>REBAJAS OTO - INV 2016</v>
          </cell>
          <cell r="K2932" t="str">
            <v>Varios</v>
          </cell>
          <cell r="L2932" t="str">
            <v>ICEBERG</v>
          </cell>
          <cell r="M2932" t="str">
            <v>LANZAMIENTO</v>
          </cell>
          <cell r="N2932" t="str">
            <v>KENVELO</v>
          </cell>
          <cell r="O2932">
            <v>399.9</v>
          </cell>
        </row>
        <row r="2933">
          <cell r="A2933" t="str">
            <v>QC26A366</v>
          </cell>
          <cell r="B2933" t="str">
            <v>PT CABALLERO</v>
          </cell>
          <cell r="C2933" t="str">
            <v>SWEATER</v>
          </cell>
          <cell r="D2933" t="str">
            <v>TRENDY</v>
          </cell>
          <cell r="E2933" t="str">
            <v>OTOÑO / INVIERNO</v>
          </cell>
          <cell r="F2933">
            <v>2016</v>
          </cell>
          <cell r="G2933" t="str">
            <v>53 SEMANA</v>
          </cell>
          <cell r="H2933" t="str">
            <v>CUELLO REDONDO</v>
          </cell>
          <cell r="I2933" t="str">
            <v>MANGA LARGA</v>
          </cell>
          <cell r="J2933" t="str">
            <v>REBAJAS OTO - INV 2016</v>
          </cell>
          <cell r="K2933" t="str">
            <v>Varios</v>
          </cell>
          <cell r="L2933" t="str">
            <v>ICEBERG</v>
          </cell>
          <cell r="M2933" t="str">
            <v>LANZAMIENTO</v>
          </cell>
          <cell r="N2933" t="str">
            <v>KENVELO</v>
          </cell>
          <cell r="O2933">
            <v>349.9</v>
          </cell>
        </row>
        <row r="2934">
          <cell r="A2934" t="str">
            <v>QC26A369</v>
          </cell>
          <cell r="B2934" t="str">
            <v>PT CABALLERO</v>
          </cell>
          <cell r="C2934" t="str">
            <v>SWEATER</v>
          </cell>
          <cell r="D2934" t="str">
            <v>TRENDY</v>
          </cell>
          <cell r="E2934" t="str">
            <v>OTOÑO / INVIERNO</v>
          </cell>
          <cell r="F2934">
            <v>2016</v>
          </cell>
          <cell r="G2934" t="str">
            <v>52 SEMANA</v>
          </cell>
          <cell r="H2934" t="str">
            <v>CAPUCHA</v>
          </cell>
          <cell r="I2934" t="str">
            <v>MANGA LARGA</v>
          </cell>
          <cell r="J2934" t="str">
            <v>REBAJAS OTO - INV 2016</v>
          </cell>
          <cell r="K2934" t="str">
            <v>Varios</v>
          </cell>
          <cell r="L2934" t="str">
            <v>ICEBERG</v>
          </cell>
          <cell r="M2934" t="str">
            <v>LANZAMIENTO</v>
          </cell>
          <cell r="N2934" t="str">
            <v>KENVELO</v>
          </cell>
          <cell r="O2934">
            <v>399.9</v>
          </cell>
        </row>
        <row r="2935">
          <cell r="A2935" t="str">
            <v>QC26A370</v>
          </cell>
          <cell r="B2935" t="str">
            <v>PT CABALLERO</v>
          </cell>
          <cell r="C2935" t="str">
            <v>SWEATER</v>
          </cell>
          <cell r="D2935" t="str">
            <v>TRENDY</v>
          </cell>
          <cell r="E2935" t="str">
            <v>OTOÑO / INVIERNO</v>
          </cell>
          <cell r="F2935">
            <v>0</v>
          </cell>
          <cell r="G2935" t="str">
            <v>53 SEMANA</v>
          </cell>
          <cell r="H2935" t="str">
            <v>CAPUCHA</v>
          </cell>
          <cell r="I2935" t="str">
            <v>MANGA LARGA</v>
          </cell>
          <cell r="J2935" t="str">
            <v>REBAJAS</v>
          </cell>
          <cell r="K2935" t="str">
            <v>Varios</v>
          </cell>
          <cell r="L2935" t="str">
            <v>ICEBERG</v>
          </cell>
          <cell r="M2935" t="str">
            <v>LANZAMIENTO</v>
          </cell>
          <cell r="N2935" t="str">
            <v>KENVELO</v>
          </cell>
          <cell r="O2935">
            <v>399.9</v>
          </cell>
        </row>
        <row r="2936">
          <cell r="A2936" t="str">
            <v>QC26A376</v>
          </cell>
          <cell r="B2936" t="str">
            <v>PT CABALLERO</v>
          </cell>
          <cell r="C2936" t="str">
            <v>SWEATER</v>
          </cell>
          <cell r="D2936" t="str">
            <v>ADVANCE</v>
          </cell>
          <cell r="E2936" t="str">
            <v>OTOÑO / INVIERNO</v>
          </cell>
          <cell r="F2936">
            <v>2018</v>
          </cell>
          <cell r="G2936" t="str">
            <v>41 SEMANA</v>
          </cell>
          <cell r="H2936">
            <v>0</v>
          </cell>
          <cell r="I2936" t="str">
            <v>MANGA LARGA</v>
          </cell>
          <cell r="J2936" t="str">
            <v>REBAJAS</v>
          </cell>
          <cell r="K2936" t="str">
            <v>Varios</v>
          </cell>
          <cell r="L2936" t="str">
            <v>NATURALEZA HUMANA</v>
          </cell>
          <cell r="M2936" t="str">
            <v>LANZAMIENTO</v>
          </cell>
          <cell r="N2936" t="str">
            <v>BONGWOR</v>
          </cell>
          <cell r="O2936">
            <v>349.9</v>
          </cell>
        </row>
        <row r="2937">
          <cell r="A2937" t="str">
            <v>QC26A377</v>
          </cell>
          <cell r="B2937" t="str">
            <v>PT CABALLERO</v>
          </cell>
          <cell r="C2937" t="str">
            <v>SWEATER</v>
          </cell>
          <cell r="D2937" t="str">
            <v>TRENDY</v>
          </cell>
          <cell r="E2937" t="str">
            <v>OTOÑO / INVIERNO</v>
          </cell>
          <cell r="F2937">
            <v>2018</v>
          </cell>
          <cell r="G2937" t="str">
            <v>41 SEMANA</v>
          </cell>
          <cell r="H2937">
            <v>0</v>
          </cell>
          <cell r="I2937" t="str">
            <v>MANGA LARGA</v>
          </cell>
          <cell r="J2937" t="str">
            <v>REBAJAS</v>
          </cell>
          <cell r="K2937" t="str">
            <v>Varios</v>
          </cell>
          <cell r="L2937">
            <v>0</v>
          </cell>
          <cell r="M2937" t="str">
            <v>LANZAMIENTO</v>
          </cell>
          <cell r="N2937" t="str">
            <v>BONGWOR</v>
          </cell>
          <cell r="O2937">
            <v>349.9</v>
          </cell>
        </row>
        <row r="2938">
          <cell r="A2938" t="str">
            <v>QC26A380</v>
          </cell>
          <cell r="B2938" t="str">
            <v>PT CABALLERO</v>
          </cell>
          <cell r="C2938" t="str">
            <v>SWEATER</v>
          </cell>
          <cell r="D2938" t="str">
            <v>CORE</v>
          </cell>
          <cell r="E2938" t="str">
            <v>OTOÑO / INVIERNO</v>
          </cell>
          <cell r="F2938">
            <v>2019</v>
          </cell>
          <cell r="G2938" t="str">
            <v>20 SEMANA</v>
          </cell>
          <cell r="H2938" t="str">
            <v>CUELLO REDONDO</v>
          </cell>
          <cell r="I2938" t="str">
            <v>MANGA LARGA</v>
          </cell>
          <cell r="J2938" t="str">
            <v>REBAJAS</v>
          </cell>
          <cell r="K2938" t="str">
            <v>Varios</v>
          </cell>
          <cell r="L2938" t="str">
            <v>BASICOS</v>
          </cell>
          <cell r="M2938" t="str">
            <v>LANZAMIENTO</v>
          </cell>
          <cell r="N2938" t="str">
            <v>Q BA FASHION</v>
          </cell>
          <cell r="O2938">
            <v>349.9</v>
          </cell>
        </row>
        <row r="2939">
          <cell r="A2939" t="str">
            <v>QC26A381</v>
          </cell>
          <cell r="B2939" t="str">
            <v>PT CABALLERO</v>
          </cell>
          <cell r="C2939" t="str">
            <v>SWEATER</v>
          </cell>
          <cell r="D2939" t="str">
            <v>CORE</v>
          </cell>
          <cell r="E2939" t="str">
            <v>OTOÑO / INVIERNO</v>
          </cell>
          <cell r="F2939">
            <v>2019</v>
          </cell>
          <cell r="G2939" t="str">
            <v>20 SEMANA</v>
          </cell>
          <cell r="H2939" t="str">
            <v>CUELLO V</v>
          </cell>
          <cell r="I2939" t="str">
            <v>MANGA LARGA</v>
          </cell>
          <cell r="J2939" t="str">
            <v>REBAJAS</v>
          </cell>
          <cell r="K2939" t="str">
            <v>Varios</v>
          </cell>
          <cell r="L2939" t="str">
            <v>BASICOS</v>
          </cell>
          <cell r="M2939" t="str">
            <v>LANZAMIENTO</v>
          </cell>
          <cell r="N2939" t="str">
            <v>Q BA FASHION</v>
          </cell>
          <cell r="O2939">
            <v>349.9</v>
          </cell>
        </row>
        <row r="2940">
          <cell r="A2940" t="str">
            <v>QC26A383</v>
          </cell>
          <cell r="B2940" t="str">
            <v>PT CABALLERO</v>
          </cell>
          <cell r="C2940" t="str">
            <v>SWEATER</v>
          </cell>
          <cell r="D2940" t="str">
            <v>CORE</v>
          </cell>
          <cell r="E2940" t="str">
            <v>OTOÑO / INVIERNO</v>
          </cell>
          <cell r="F2940">
            <v>2018</v>
          </cell>
          <cell r="G2940" t="str">
            <v>39 SEMANA</v>
          </cell>
          <cell r="H2940" t="str">
            <v>CUELLO ALTO</v>
          </cell>
          <cell r="I2940" t="str">
            <v>MANGA LARGA</v>
          </cell>
          <cell r="J2940" t="str">
            <v>REBAJAS OTO - INV 2018</v>
          </cell>
          <cell r="K2940" t="str">
            <v>ACRILICO</v>
          </cell>
          <cell r="L2940" t="str">
            <v>PENSADOR</v>
          </cell>
          <cell r="M2940" t="str">
            <v>LANZAMIENTO</v>
          </cell>
          <cell r="N2940" t="str">
            <v>XIN YA NI</v>
          </cell>
          <cell r="O2940">
            <v>299.89999999999998</v>
          </cell>
        </row>
        <row r="2941">
          <cell r="A2941" t="str">
            <v>QC26A385</v>
          </cell>
          <cell r="B2941" t="str">
            <v>PT CABALLERO</v>
          </cell>
          <cell r="C2941" t="str">
            <v>SWEATER</v>
          </cell>
          <cell r="D2941" t="str">
            <v>CORE</v>
          </cell>
          <cell r="E2941" t="str">
            <v>OTOÑO / INVIERNO</v>
          </cell>
          <cell r="F2941">
            <v>2018</v>
          </cell>
          <cell r="G2941" t="str">
            <v>34 SEMANA</v>
          </cell>
          <cell r="H2941" t="str">
            <v>CUELLO REDONDO</v>
          </cell>
          <cell r="I2941" t="str">
            <v>MANGA LARGA</v>
          </cell>
          <cell r="J2941" t="str">
            <v>REBAJAS</v>
          </cell>
          <cell r="K2941" t="str">
            <v>Varios</v>
          </cell>
          <cell r="L2941" t="str">
            <v>COLLEGE</v>
          </cell>
          <cell r="M2941" t="str">
            <v>LANZAMIENTO</v>
          </cell>
          <cell r="N2941" t="str">
            <v>SAPIR</v>
          </cell>
          <cell r="O2941">
            <v>299.89999999999998</v>
          </cell>
        </row>
        <row r="2942">
          <cell r="A2942" t="str">
            <v>QC26A386</v>
          </cell>
          <cell r="B2942" t="str">
            <v>PT CABALLERO</v>
          </cell>
          <cell r="C2942" t="str">
            <v>SWEATER</v>
          </cell>
          <cell r="D2942" t="str">
            <v>TRENDY</v>
          </cell>
          <cell r="E2942" t="str">
            <v>OTOÑO / INVIERNO</v>
          </cell>
          <cell r="F2942">
            <v>2018</v>
          </cell>
          <cell r="G2942" t="str">
            <v>41 SEMANA</v>
          </cell>
          <cell r="H2942" t="str">
            <v>CUELLO REDONDO</v>
          </cell>
          <cell r="I2942" t="str">
            <v>MANGA LARGA</v>
          </cell>
          <cell r="J2942" t="str">
            <v>REBAJAS</v>
          </cell>
          <cell r="K2942" t="str">
            <v>100% POLIESTER</v>
          </cell>
          <cell r="L2942" t="str">
            <v>COLLEGE</v>
          </cell>
          <cell r="M2942" t="str">
            <v>LANZAMIENTO</v>
          </cell>
          <cell r="N2942" t="str">
            <v>SAPIR</v>
          </cell>
          <cell r="O2942">
            <v>349.9</v>
          </cell>
        </row>
        <row r="2943">
          <cell r="A2943" t="str">
            <v>QC26A387</v>
          </cell>
          <cell r="B2943" t="str">
            <v>PT CABALLERO</v>
          </cell>
          <cell r="C2943" t="str">
            <v>SWEATER</v>
          </cell>
          <cell r="D2943" t="str">
            <v>TRENDY</v>
          </cell>
          <cell r="E2943" t="str">
            <v>OTOÑO / INVIERNO</v>
          </cell>
          <cell r="F2943">
            <v>2018</v>
          </cell>
          <cell r="G2943" t="str">
            <v>41 SEMANA</v>
          </cell>
          <cell r="H2943" t="str">
            <v>CUELLO V</v>
          </cell>
          <cell r="I2943" t="str">
            <v>MANGA LARGA</v>
          </cell>
          <cell r="J2943" t="str">
            <v>REBAJAS OTO - INV 2018</v>
          </cell>
          <cell r="K2943" t="str">
            <v>POLYESTER</v>
          </cell>
          <cell r="L2943" t="str">
            <v>COLLEGE</v>
          </cell>
          <cell r="M2943" t="str">
            <v>LANZAMIENTO</v>
          </cell>
          <cell r="N2943" t="str">
            <v>SAPIR</v>
          </cell>
          <cell r="O2943">
            <v>299.89999999999998</v>
          </cell>
        </row>
        <row r="2944">
          <cell r="A2944" t="str">
            <v>QC26A388</v>
          </cell>
          <cell r="B2944" t="str">
            <v>PT CABALLERO</v>
          </cell>
          <cell r="C2944" t="str">
            <v>SWEATER</v>
          </cell>
          <cell r="D2944" t="str">
            <v>TRENDY</v>
          </cell>
          <cell r="E2944" t="str">
            <v>OTOÑO / INVIERNO</v>
          </cell>
          <cell r="F2944">
            <v>2018</v>
          </cell>
          <cell r="G2944" t="str">
            <v>49 SEMANA</v>
          </cell>
          <cell r="H2944" t="str">
            <v>CUELLO REDONDO</v>
          </cell>
          <cell r="I2944" t="str">
            <v>MANGA LARGA</v>
          </cell>
          <cell r="J2944" t="str">
            <v>REBAJAS</v>
          </cell>
          <cell r="K2944" t="str">
            <v>100% POLIESTER</v>
          </cell>
          <cell r="L2944" t="str">
            <v>COMUNIDAD GLOBAL</v>
          </cell>
          <cell r="M2944" t="str">
            <v>LANZAMIENTO</v>
          </cell>
          <cell r="N2944" t="str">
            <v>SAPIR</v>
          </cell>
          <cell r="O2944">
            <v>349.9</v>
          </cell>
        </row>
        <row r="2945">
          <cell r="A2945" t="str">
            <v>QC26A389</v>
          </cell>
          <cell r="B2945" t="str">
            <v>PT CABALLERO</v>
          </cell>
          <cell r="C2945" t="str">
            <v>SWEATER</v>
          </cell>
          <cell r="D2945" t="str">
            <v>TRENDY</v>
          </cell>
          <cell r="E2945" t="str">
            <v>OTOÑO / INVIERNO</v>
          </cell>
          <cell r="F2945">
            <v>2018</v>
          </cell>
          <cell r="G2945" t="str">
            <v>49 SEMANA</v>
          </cell>
          <cell r="H2945" t="str">
            <v>CUELLO REDONDO</v>
          </cell>
          <cell r="I2945" t="str">
            <v>MANGA LARGA</v>
          </cell>
          <cell r="J2945" t="str">
            <v>REBAJAS</v>
          </cell>
          <cell r="K2945" t="str">
            <v>100% POLIESTER</v>
          </cell>
          <cell r="L2945" t="str">
            <v>NATURALEZA HUMANA</v>
          </cell>
          <cell r="M2945" t="str">
            <v>LANZAMIENTO</v>
          </cell>
          <cell r="N2945" t="str">
            <v>SAPIR</v>
          </cell>
          <cell r="O2945">
            <v>299.89999999999998</v>
          </cell>
        </row>
        <row r="2946">
          <cell r="A2946" t="str">
            <v>QC26A390</v>
          </cell>
          <cell r="B2946" t="str">
            <v>PT CABALLERO</v>
          </cell>
          <cell r="C2946" t="str">
            <v>SWEATER</v>
          </cell>
          <cell r="D2946" t="str">
            <v>TRENDY</v>
          </cell>
          <cell r="E2946" t="str">
            <v>OTOÑO / INVIERNO</v>
          </cell>
          <cell r="F2946">
            <v>2018</v>
          </cell>
          <cell r="G2946" t="str">
            <v>49 SEMANA</v>
          </cell>
          <cell r="H2946" t="str">
            <v>CUELLO REDONDO</v>
          </cell>
          <cell r="I2946" t="str">
            <v>MANGA LARGA</v>
          </cell>
          <cell r="J2946" t="str">
            <v>REBAJAS OTO - INV 2018</v>
          </cell>
          <cell r="K2946" t="str">
            <v>POLYESTER</v>
          </cell>
          <cell r="L2946" t="str">
            <v>NATURALEZA HUMANA</v>
          </cell>
          <cell r="M2946" t="str">
            <v>LANZAMIENTO</v>
          </cell>
          <cell r="N2946" t="str">
            <v>SAPIR</v>
          </cell>
          <cell r="O2946">
            <v>299.89999999999998</v>
          </cell>
        </row>
        <row r="2947">
          <cell r="A2947" t="str">
            <v>QC26A391</v>
          </cell>
          <cell r="B2947" t="str">
            <v>PT CABALLERO</v>
          </cell>
          <cell r="C2947" t="str">
            <v>SWEATER</v>
          </cell>
          <cell r="D2947" t="str">
            <v>TRENDY</v>
          </cell>
          <cell r="E2947" t="str">
            <v>OTOÑO / INVIERNO</v>
          </cell>
          <cell r="F2947">
            <v>2018</v>
          </cell>
          <cell r="G2947" t="str">
            <v>49 SEMANA</v>
          </cell>
          <cell r="H2947" t="str">
            <v>CUELLO REDONDO</v>
          </cell>
          <cell r="I2947" t="str">
            <v>MANGA LARGA</v>
          </cell>
          <cell r="J2947" t="str">
            <v>REBAJAS OTO - INV 2018</v>
          </cell>
          <cell r="K2947" t="str">
            <v>POLYESTER</v>
          </cell>
          <cell r="L2947" t="str">
            <v>NATURALEZA HUMANA</v>
          </cell>
          <cell r="M2947" t="str">
            <v>LANZAMIENTO</v>
          </cell>
          <cell r="N2947" t="str">
            <v>SAPIR</v>
          </cell>
          <cell r="O2947">
            <v>299.89999999999998</v>
          </cell>
        </row>
        <row r="2948">
          <cell r="A2948" t="str">
            <v>QC26A393</v>
          </cell>
          <cell r="B2948" t="str">
            <v>PT CABALLERO</v>
          </cell>
          <cell r="C2948" t="str">
            <v>SWEATER</v>
          </cell>
          <cell r="D2948" t="str">
            <v>TRENDY</v>
          </cell>
          <cell r="E2948" t="str">
            <v>OTOÑO / INVIERNO</v>
          </cell>
          <cell r="F2948">
            <v>2018</v>
          </cell>
          <cell r="G2948" t="str">
            <v>50 SEMANA</v>
          </cell>
          <cell r="H2948" t="str">
            <v>CUELLO REDONDO</v>
          </cell>
          <cell r="I2948" t="str">
            <v>MANGA LARGA</v>
          </cell>
          <cell r="J2948" t="str">
            <v>REBAJAS</v>
          </cell>
          <cell r="K2948" t="str">
            <v>100% POLIESTER</v>
          </cell>
          <cell r="L2948" t="str">
            <v>NATURALEZA HUMANA</v>
          </cell>
          <cell r="M2948" t="str">
            <v>LANZAMIENTO</v>
          </cell>
          <cell r="N2948" t="str">
            <v>SAPIR</v>
          </cell>
          <cell r="O2948">
            <v>299.89999999999998</v>
          </cell>
        </row>
        <row r="2949">
          <cell r="A2949" t="str">
            <v>QC26A934</v>
          </cell>
          <cell r="B2949" t="str">
            <v>PT CABALLERO</v>
          </cell>
          <cell r="C2949" t="str">
            <v>SWEATER</v>
          </cell>
          <cell r="D2949" t="str">
            <v>CORE</v>
          </cell>
          <cell r="E2949" t="str">
            <v>OTOÑO / INVIERNO</v>
          </cell>
          <cell r="F2949">
            <v>2019</v>
          </cell>
          <cell r="G2949" t="str">
            <v>38 SEMANA</v>
          </cell>
          <cell r="H2949" t="str">
            <v>CAPUCHA</v>
          </cell>
          <cell r="I2949" t="str">
            <v>MANGA LARGA</v>
          </cell>
          <cell r="J2949" t="str">
            <v>REBAJAS</v>
          </cell>
          <cell r="K2949" t="str">
            <v>100% POLIESTER</v>
          </cell>
          <cell r="L2949" t="str">
            <v>BASICOS</v>
          </cell>
          <cell r="M2949" t="str">
            <v>LANZAMIENTO</v>
          </cell>
          <cell r="N2949" t="str">
            <v>VIJAY</v>
          </cell>
          <cell r="O2949">
            <v>349.9</v>
          </cell>
        </row>
        <row r="2950">
          <cell r="A2950" t="str">
            <v>QC26A935</v>
          </cell>
          <cell r="B2950" t="str">
            <v>PT CABALLERO</v>
          </cell>
          <cell r="C2950" t="str">
            <v>SWEATER</v>
          </cell>
          <cell r="D2950" t="str">
            <v>CORE</v>
          </cell>
          <cell r="E2950" t="str">
            <v>OTOÑO / INVIERNO</v>
          </cell>
          <cell r="F2950">
            <v>2019</v>
          </cell>
          <cell r="G2950" t="str">
            <v>43 SEMANA</v>
          </cell>
          <cell r="H2950" t="str">
            <v>CUELLO REDONDO</v>
          </cell>
          <cell r="I2950" t="str">
            <v>MANGA LARGA</v>
          </cell>
          <cell r="J2950" t="str">
            <v>REBAJAS</v>
          </cell>
          <cell r="K2950" t="str">
            <v>100% POLIESTER</v>
          </cell>
          <cell r="L2950" t="str">
            <v>BASICOS</v>
          </cell>
          <cell r="M2950" t="str">
            <v>LANZAMIENTO</v>
          </cell>
          <cell r="N2950" t="str">
            <v>VIJAY</v>
          </cell>
          <cell r="O2950">
            <v>299.89999999999998</v>
          </cell>
        </row>
        <row r="2951">
          <cell r="A2951" t="str">
            <v>QC26A936</v>
          </cell>
          <cell r="B2951" t="str">
            <v>PT CABALLERO</v>
          </cell>
          <cell r="C2951" t="str">
            <v>SWEATER</v>
          </cell>
          <cell r="D2951" t="str">
            <v>CORE</v>
          </cell>
          <cell r="E2951" t="str">
            <v>OTOÑO / INVIERNO</v>
          </cell>
          <cell r="F2951">
            <v>2019</v>
          </cell>
          <cell r="G2951" t="str">
            <v>47 SEMANA</v>
          </cell>
          <cell r="H2951" t="str">
            <v>CAPUCHA</v>
          </cell>
          <cell r="I2951" t="str">
            <v>MANGA LARGA</v>
          </cell>
          <cell r="J2951" t="str">
            <v>REBAJAS</v>
          </cell>
          <cell r="K2951" t="str">
            <v>100% POLIESTER</v>
          </cell>
          <cell r="L2951" t="str">
            <v>BASICOS</v>
          </cell>
          <cell r="M2951" t="str">
            <v>LANZAMIENTO</v>
          </cell>
          <cell r="N2951" t="str">
            <v>VIJAY</v>
          </cell>
          <cell r="O2951">
            <v>299.89999999999998</v>
          </cell>
        </row>
        <row r="2952">
          <cell r="A2952" t="str">
            <v>QC26A937</v>
          </cell>
          <cell r="B2952" t="str">
            <v>PT CABALLERO</v>
          </cell>
          <cell r="C2952" t="str">
            <v>SWEATER</v>
          </cell>
          <cell r="D2952" t="str">
            <v>CORE</v>
          </cell>
          <cell r="E2952" t="str">
            <v>OTOÑO / INVIERNO</v>
          </cell>
          <cell r="F2952">
            <v>2019</v>
          </cell>
          <cell r="G2952" t="str">
            <v>42 SEMANA</v>
          </cell>
          <cell r="H2952" t="str">
            <v>CUELLO ALTO</v>
          </cell>
          <cell r="I2952" t="str">
            <v>MANGA LARGA</v>
          </cell>
          <cell r="J2952" t="str">
            <v>REBAJAS</v>
          </cell>
          <cell r="K2952" t="str">
            <v>100% POLIESTER</v>
          </cell>
          <cell r="L2952" t="str">
            <v>BASICOS</v>
          </cell>
          <cell r="M2952" t="str">
            <v>LANZAMIENTO</v>
          </cell>
          <cell r="N2952" t="str">
            <v>VIJAY</v>
          </cell>
          <cell r="O2952">
            <v>349.9</v>
          </cell>
        </row>
        <row r="2953">
          <cell r="A2953" t="str">
            <v>QC26A938</v>
          </cell>
          <cell r="B2953" t="str">
            <v>PT CABALLERO</v>
          </cell>
          <cell r="C2953" t="str">
            <v>SWEATER</v>
          </cell>
          <cell r="D2953" t="str">
            <v>CORE</v>
          </cell>
          <cell r="E2953" t="str">
            <v>OTOÑO / INVIERNO</v>
          </cell>
          <cell r="F2953">
            <v>2019</v>
          </cell>
          <cell r="G2953" t="str">
            <v>50 SEMANA</v>
          </cell>
          <cell r="H2953" t="str">
            <v>CUELLO ALTO</v>
          </cell>
          <cell r="I2953" t="str">
            <v>MANGA LARGA</v>
          </cell>
          <cell r="J2953" t="str">
            <v>REBAJAS</v>
          </cell>
          <cell r="K2953" t="str">
            <v>100% POLIESTER</v>
          </cell>
          <cell r="L2953" t="str">
            <v>BASICOS</v>
          </cell>
          <cell r="M2953" t="str">
            <v>LANZAMIENTO</v>
          </cell>
          <cell r="N2953" t="str">
            <v>VIJAY</v>
          </cell>
          <cell r="O2953">
            <v>299.89999999999998</v>
          </cell>
        </row>
        <row r="2954">
          <cell r="A2954" t="str">
            <v>QC26T381</v>
          </cell>
          <cell r="B2954" t="str">
            <v>PT CABALLERO</v>
          </cell>
          <cell r="C2954" t="str">
            <v>SWEATER</v>
          </cell>
          <cell r="D2954" t="str">
            <v>TRENDY</v>
          </cell>
          <cell r="E2954" t="str">
            <v>OTOÑO / INVIERNO</v>
          </cell>
          <cell r="F2954">
            <v>2014</v>
          </cell>
          <cell r="G2954" t="str">
            <v>39 SEMANA</v>
          </cell>
          <cell r="H2954">
            <v>0</v>
          </cell>
          <cell r="I2954" t="str">
            <v>MANGA LARGA</v>
          </cell>
          <cell r="J2954" t="str">
            <v>REBAJAS OTO-INV 2015</v>
          </cell>
          <cell r="K2954" t="str">
            <v>TEJIDO</v>
          </cell>
          <cell r="L2954" t="str">
            <v>-</v>
          </cell>
          <cell r="M2954" t="str">
            <v>-</v>
          </cell>
          <cell r="N2954" t="str">
            <v>MUNDO JOVEN</v>
          </cell>
          <cell r="O2954">
            <v>479.9</v>
          </cell>
        </row>
        <row r="2955">
          <cell r="A2955" t="str">
            <v>QC26T386</v>
          </cell>
          <cell r="B2955" t="str">
            <v>PT CABALLERO</v>
          </cell>
          <cell r="C2955" t="str">
            <v>SWEATER</v>
          </cell>
          <cell r="D2955" t="str">
            <v>TRENDY</v>
          </cell>
          <cell r="E2955" t="str">
            <v>OTOÑO / INVIERNO</v>
          </cell>
          <cell r="F2955">
            <v>2014</v>
          </cell>
          <cell r="G2955" t="str">
            <v>46 SEMANA</v>
          </cell>
          <cell r="H2955">
            <v>0</v>
          </cell>
          <cell r="I2955" t="str">
            <v>MANGA LARGA</v>
          </cell>
          <cell r="J2955" t="str">
            <v>REBAJAS OTO-INV 2015</v>
          </cell>
          <cell r="K2955" t="str">
            <v>TEJIDO</v>
          </cell>
          <cell r="L2955" t="str">
            <v>-</v>
          </cell>
          <cell r="M2955" t="str">
            <v>-</v>
          </cell>
          <cell r="N2955" t="str">
            <v>MUNDO JOVEN</v>
          </cell>
          <cell r="O2955">
            <v>599.9</v>
          </cell>
        </row>
        <row r="2956">
          <cell r="A2956" t="str">
            <v>QC28A082</v>
          </cell>
          <cell r="B2956" t="str">
            <v>CALZADO</v>
          </cell>
          <cell r="C2956" t="str">
            <v>ZAPATO</v>
          </cell>
          <cell r="D2956" t="str">
            <v>TRENDY</v>
          </cell>
          <cell r="E2956" t="str">
            <v>OTOÑO / INVIERNO</v>
          </cell>
          <cell r="F2956">
            <v>2019</v>
          </cell>
          <cell r="G2956" t="str">
            <v>35 SEMANA</v>
          </cell>
          <cell r="H2956">
            <v>0</v>
          </cell>
          <cell r="I2956" t="str">
            <v>-</v>
          </cell>
          <cell r="J2956" t="str">
            <v>LINEA</v>
          </cell>
          <cell r="K2956" t="str">
            <v>Varios</v>
          </cell>
          <cell r="L2956">
            <v>0</v>
          </cell>
          <cell r="M2956" t="str">
            <v>-</v>
          </cell>
          <cell r="N2956" t="str">
            <v>ANC BBEACON</v>
          </cell>
          <cell r="O2956">
            <v>649.9</v>
          </cell>
        </row>
        <row r="2957">
          <cell r="A2957" t="str">
            <v>QC28A083</v>
          </cell>
          <cell r="B2957" t="str">
            <v>CALZADO</v>
          </cell>
          <cell r="C2957" t="str">
            <v>ZAPATO</v>
          </cell>
          <cell r="D2957" t="str">
            <v>TRENDY</v>
          </cell>
          <cell r="E2957" t="str">
            <v>OTOÑO / INVIERNO</v>
          </cell>
          <cell r="F2957">
            <v>2019</v>
          </cell>
          <cell r="G2957" t="str">
            <v>35 SEMANA</v>
          </cell>
          <cell r="H2957">
            <v>0</v>
          </cell>
          <cell r="I2957" t="str">
            <v>-</v>
          </cell>
          <cell r="J2957" t="str">
            <v>LINEA</v>
          </cell>
          <cell r="K2957" t="str">
            <v>Varios</v>
          </cell>
          <cell r="L2957">
            <v>0</v>
          </cell>
          <cell r="M2957" t="str">
            <v>-</v>
          </cell>
          <cell r="N2957" t="str">
            <v>ANC BBEACON</v>
          </cell>
          <cell r="O2957">
            <v>649.9</v>
          </cell>
        </row>
        <row r="2958">
          <cell r="A2958" t="str">
            <v>QC28A084</v>
          </cell>
          <cell r="B2958" t="str">
            <v>CALZADO</v>
          </cell>
          <cell r="C2958" t="str">
            <v>ZAPATO</v>
          </cell>
          <cell r="D2958" t="str">
            <v>TRENDY</v>
          </cell>
          <cell r="E2958" t="str">
            <v>OTOÑO / INVIERNO</v>
          </cell>
          <cell r="F2958">
            <v>2019</v>
          </cell>
          <cell r="G2958" t="str">
            <v>35 SEMANA</v>
          </cell>
          <cell r="H2958">
            <v>0</v>
          </cell>
          <cell r="I2958" t="str">
            <v>-</v>
          </cell>
          <cell r="J2958" t="str">
            <v>LINEA</v>
          </cell>
          <cell r="K2958" t="str">
            <v>Varios</v>
          </cell>
          <cell r="L2958">
            <v>0</v>
          </cell>
          <cell r="M2958" t="str">
            <v>-</v>
          </cell>
          <cell r="N2958" t="str">
            <v>ANC BBEACON</v>
          </cell>
          <cell r="O2958">
            <v>599.9</v>
          </cell>
        </row>
        <row r="2959">
          <cell r="A2959" t="str">
            <v>QC28A085</v>
          </cell>
          <cell r="B2959" t="str">
            <v>CALZADO</v>
          </cell>
          <cell r="C2959" t="str">
            <v>ZAPATO</v>
          </cell>
          <cell r="D2959" t="str">
            <v>TRENDY</v>
          </cell>
          <cell r="E2959" t="str">
            <v>OTOÑO / INVIERNO</v>
          </cell>
          <cell r="F2959">
            <v>2019</v>
          </cell>
          <cell r="G2959" t="str">
            <v>35 SEMANA</v>
          </cell>
          <cell r="H2959">
            <v>0</v>
          </cell>
          <cell r="I2959" t="str">
            <v>-</v>
          </cell>
          <cell r="J2959" t="str">
            <v>LINEA</v>
          </cell>
          <cell r="K2959" t="str">
            <v>Varios</v>
          </cell>
          <cell r="L2959">
            <v>0</v>
          </cell>
          <cell r="M2959" t="str">
            <v>-</v>
          </cell>
          <cell r="N2959" t="str">
            <v>ANC BBEACON</v>
          </cell>
          <cell r="O2959">
            <v>749.9</v>
          </cell>
        </row>
        <row r="2960">
          <cell r="A2960" t="str">
            <v>QC28A086</v>
          </cell>
          <cell r="B2960" t="str">
            <v>CALZADO</v>
          </cell>
          <cell r="C2960" t="str">
            <v>ZAPATO</v>
          </cell>
          <cell r="D2960" t="str">
            <v>TRENDY</v>
          </cell>
          <cell r="E2960" t="str">
            <v>OTOÑO / INVIERNO</v>
          </cell>
          <cell r="F2960">
            <v>2019</v>
          </cell>
          <cell r="G2960" t="str">
            <v>35 SEMANA</v>
          </cell>
          <cell r="H2960">
            <v>0</v>
          </cell>
          <cell r="I2960" t="str">
            <v>-</v>
          </cell>
          <cell r="J2960" t="str">
            <v>LINEA</v>
          </cell>
          <cell r="K2960" t="str">
            <v>Varios</v>
          </cell>
          <cell r="L2960">
            <v>0</v>
          </cell>
          <cell r="M2960" t="str">
            <v>-</v>
          </cell>
          <cell r="N2960" t="str">
            <v>ANC BBEACON</v>
          </cell>
          <cell r="O2960">
            <v>599.9</v>
          </cell>
        </row>
        <row r="2961">
          <cell r="A2961" t="str">
            <v>QC28A087</v>
          </cell>
          <cell r="B2961" t="str">
            <v>CALZADO</v>
          </cell>
          <cell r="C2961" t="str">
            <v>ZAPATO</v>
          </cell>
          <cell r="D2961" t="str">
            <v>TRENDY</v>
          </cell>
          <cell r="E2961" t="str">
            <v>OTOÑO / INVIERNO</v>
          </cell>
          <cell r="F2961">
            <v>2019</v>
          </cell>
          <cell r="G2961" t="str">
            <v>35 SEMANA</v>
          </cell>
          <cell r="H2961">
            <v>0</v>
          </cell>
          <cell r="I2961" t="str">
            <v>-</v>
          </cell>
          <cell r="J2961" t="str">
            <v>LINEA</v>
          </cell>
          <cell r="K2961" t="str">
            <v>Varios</v>
          </cell>
          <cell r="L2961">
            <v>0</v>
          </cell>
          <cell r="M2961" t="str">
            <v>-</v>
          </cell>
          <cell r="N2961" t="str">
            <v>ANC BBEACON</v>
          </cell>
          <cell r="O2961">
            <v>499.9</v>
          </cell>
        </row>
        <row r="2962">
          <cell r="A2962" t="str">
            <v>QC28A088</v>
          </cell>
          <cell r="B2962" t="str">
            <v>CALZADO</v>
          </cell>
          <cell r="C2962" t="str">
            <v>ZAPATO</v>
          </cell>
          <cell r="D2962" t="str">
            <v>TRENDY</v>
          </cell>
          <cell r="E2962" t="str">
            <v>OTOÑO / INVIERNO</v>
          </cell>
          <cell r="F2962">
            <v>2019</v>
          </cell>
          <cell r="G2962" t="str">
            <v>35 SEMANA</v>
          </cell>
          <cell r="H2962">
            <v>0</v>
          </cell>
          <cell r="I2962" t="str">
            <v>-</v>
          </cell>
          <cell r="J2962" t="str">
            <v>LINEA</v>
          </cell>
          <cell r="K2962" t="str">
            <v>Varios</v>
          </cell>
          <cell r="L2962">
            <v>0</v>
          </cell>
          <cell r="M2962" t="str">
            <v>-</v>
          </cell>
          <cell r="N2962" t="str">
            <v>ANC BBEACON</v>
          </cell>
          <cell r="O2962">
            <v>499.9</v>
          </cell>
        </row>
        <row r="2963">
          <cell r="A2963" t="str">
            <v>QC28A089</v>
          </cell>
          <cell r="B2963" t="str">
            <v>CALZADO</v>
          </cell>
          <cell r="C2963" t="str">
            <v>ZAPATO</v>
          </cell>
          <cell r="D2963" t="str">
            <v>TRENDY</v>
          </cell>
          <cell r="E2963" t="str">
            <v>OTOÑO / INVIERNO</v>
          </cell>
          <cell r="F2963">
            <v>2019</v>
          </cell>
          <cell r="G2963" t="str">
            <v>35 SEMANA</v>
          </cell>
          <cell r="H2963">
            <v>0</v>
          </cell>
          <cell r="I2963" t="str">
            <v>-</v>
          </cell>
          <cell r="J2963" t="str">
            <v>LINEA</v>
          </cell>
          <cell r="K2963" t="str">
            <v>Varios</v>
          </cell>
          <cell r="L2963">
            <v>0</v>
          </cell>
          <cell r="M2963" t="str">
            <v>-</v>
          </cell>
          <cell r="N2963" t="str">
            <v>ANC BBEACON</v>
          </cell>
          <cell r="O2963">
            <v>499.9</v>
          </cell>
        </row>
        <row r="2964">
          <cell r="A2964" t="str">
            <v>QC28A091</v>
          </cell>
          <cell r="B2964" t="str">
            <v>CALZADO</v>
          </cell>
          <cell r="C2964" t="str">
            <v>ZAPATO</v>
          </cell>
          <cell r="D2964" t="str">
            <v>TRENDY</v>
          </cell>
          <cell r="E2964" t="str">
            <v>OTOÑO / INVIERNO</v>
          </cell>
          <cell r="F2964">
            <v>2019</v>
          </cell>
          <cell r="G2964" t="str">
            <v>54 SEMANA</v>
          </cell>
          <cell r="H2964">
            <v>0</v>
          </cell>
          <cell r="I2964" t="str">
            <v>-</v>
          </cell>
          <cell r="J2964" t="str">
            <v>LINEA</v>
          </cell>
          <cell r="K2964" t="str">
            <v>Varios</v>
          </cell>
          <cell r="L2964">
            <v>0</v>
          </cell>
          <cell r="M2964" t="str">
            <v>-</v>
          </cell>
          <cell r="N2964" t="str">
            <v>ANC BBEACON</v>
          </cell>
          <cell r="O2964">
            <v>849.9</v>
          </cell>
        </row>
        <row r="2965">
          <cell r="A2965" t="str">
            <v>QC28A092</v>
          </cell>
          <cell r="B2965" t="str">
            <v>CALZADO</v>
          </cell>
          <cell r="C2965" t="str">
            <v>ZAPATO</v>
          </cell>
          <cell r="D2965" t="str">
            <v>TRENDY</v>
          </cell>
          <cell r="E2965" t="str">
            <v>OTOÑO / INVIERNO</v>
          </cell>
          <cell r="F2965">
            <v>2019</v>
          </cell>
          <cell r="G2965" t="str">
            <v>54 SEMANA</v>
          </cell>
          <cell r="H2965">
            <v>0</v>
          </cell>
          <cell r="I2965" t="str">
            <v>-</v>
          </cell>
          <cell r="J2965" t="str">
            <v>LINEA</v>
          </cell>
          <cell r="K2965" t="str">
            <v>Varios</v>
          </cell>
          <cell r="L2965">
            <v>0</v>
          </cell>
          <cell r="M2965" t="str">
            <v>-</v>
          </cell>
          <cell r="N2965" t="str">
            <v>ANC BBEACON</v>
          </cell>
          <cell r="O2965">
            <v>849.9</v>
          </cell>
        </row>
        <row r="2966">
          <cell r="A2966" t="str">
            <v>QC28A095</v>
          </cell>
          <cell r="B2966" t="str">
            <v>CALZADO</v>
          </cell>
          <cell r="C2966" t="str">
            <v>ZAPATO</v>
          </cell>
          <cell r="D2966" t="str">
            <v>TRENDY</v>
          </cell>
          <cell r="E2966" t="str">
            <v>OTOÑO / INVIERNO</v>
          </cell>
          <cell r="F2966">
            <v>2019</v>
          </cell>
          <cell r="G2966" t="str">
            <v>54 SEMANA</v>
          </cell>
          <cell r="H2966">
            <v>0</v>
          </cell>
          <cell r="I2966" t="str">
            <v>-</v>
          </cell>
          <cell r="J2966" t="str">
            <v>LINEA</v>
          </cell>
          <cell r="K2966" t="str">
            <v>Varios</v>
          </cell>
          <cell r="L2966">
            <v>0</v>
          </cell>
          <cell r="M2966" t="str">
            <v>-</v>
          </cell>
          <cell r="N2966" t="str">
            <v>ANC BBEACON</v>
          </cell>
          <cell r="O2966">
            <v>649.9</v>
          </cell>
        </row>
        <row r="2967">
          <cell r="A2967" t="str">
            <v>QC28A096</v>
          </cell>
          <cell r="B2967" t="str">
            <v>CALZADO</v>
          </cell>
          <cell r="C2967" t="str">
            <v>ZAPATO</v>
          </cell>
          <cell r="D2967" t="str">
            <v>TRENDY</v>
          </cell>
          <cell r="E2967" t="str">
            <v>OTOÑO / INVIERNO</v>
          </cell>
          <cell r="F2967">
            <v>2019</v>
          </cell>
          <cell r="G2967" t="str">
            <v>54 SEMANA</v>
          </cell>
          <cell r="H2967">
            <v>0</v>
          </cell>
          <cell r="I2967" t="str">
            <v>-</v>
          </cell>
          <cell r="J2967" t="str">
            <v>LINEA</v>
          </cell>
          <cell r="K2967" t="str">
            <v>Varios</v>
          </cell>
          <cell r="L2967">
            <v>0</v>
          </cell>
          <cell r="M2967" t="str">
            <v>-</v>
          </cell>
          <cell r="N2967" t="str">
            <v>ANC BBEACON</v>
          </cell>
          <cell r="O2967">
            <v>649.9</v>
          </cell>
        </row>
        <row r="2968">
          <cell r="A2968" t="str">
            <v>QC30A029</v>
          </cell>
          <cell r="B2968" t="str">
            <v>PT CABALLERO</v>
          </cell>
          <cell r="C2968" t="str">
            <v>SACO</v>
          </cell>
          <cell r="D2968" t="str">
            <v>TRENDY</v>
          </cell>
          <cell r="E2968" t="str">
            <v>PRIMAVERA / VERANO</v>
          </cell>
          <cell r="F2968">
            <v>2015</v>
          </cell>
          <cell r="G2968" t="str">
            <v>5 SEMANA</v>
          </cell>
          <cell r="H2968" t="str">
            <v>CUELLO V</v>
          </cell>
          <cell r="I2968" t="str">
            <v>MANGA LARGA</v>
          </cell>
          <cell r="J2968" t="str">
            <v>REBAJAS OTO-INV 2015</v>
          </cell>
          <cell r="K2968" t="str">
            <v>-</v>
          </cell>
          <cell r="L2968">
            <v>0</v>
          </cell>
          <cell r="M2968" t="str">
            <v>-</v>
          </cell>
          <cell r="N2968" t="str">
            <v>BARABAS</v>
          </cell>
          <cell r="O2968">
            <v>699.9</v>
          </cell>
        </row>
        <row r="2969">
          <cell r="A2969" t="str">
            <v>QC30A033</v>
          </cell>
          <cell r="B2969" t="str">
            <v>PT CABALLERO</v>
          </cell>
          <cell r="C2969" t="str">
            <v>SACO</v>
          </cell>
          <cell r="D2969" t="str">
            <v>TRENDY</v>
          </cell>
          <cell r="E2969" t="str">
            <v>OTOÑO / INVIERNO</v>
          </cell>
          <cell r="F2969">
            <v>2016</v>
          </cell>
          <cell r="G2969" t="str">
            <v>43 SEMANA</v>
          </cell>
          <cell r="H2969" t="str">
            <v>CUELLO V</v>
          </cell>
          <cell r="I2969" t="str">
            <v>MANGA LARGA</v>
          </cell>
          <cell r="J2969" t="str">
            <v>REBAJAS OTO - INV 2016</v>
          </cell>
          <cell r="K2969" t="str">
            <v>Varios</v>
          </cell>
          <cell r="L2969" t="str">
            <v>TECNO PUNK</v>
          </cell>
          <cell r="M2969" t="str">
            <v>-</v>
          </cell>
          <cell r="N2969" t="str">
            <v>ROOSVELT</v>
          </cell>
          <cell r="O2969">
            <v>599.9</v>
          </cell>
        </row>
        <row r="2970">
          <cell r="A2970" t="str">
            <v>QC30A034</v>
          </cell>
          <cell r="B2970" t="str">
            <v>PT CABALLERO</v>
          </cell>
          <cell r="C2970" t="str">
            <v>SACO</v>
          </cell>
          <cell r="D2970" t="str">
            <v>TRENDY</v>
          </cell>
          <cell r="E2970" t="str">
            <v>OTOÑO / INVIERNO</v>
          </cell>
          <cell r="F2970">
            <v>2016</v>
          </cell>
          <cell r="G2970" t="str">
            <v>44 SEMANA</v>
          </cell>
          <cell r="H2970" t="str">
            <v>CUELLO V</v>
          </cell>
          <cell r="I2970" t="str">
            <v>MANGA LARGA</v>
          </cell>
          <cell r="J2970" t="str">
            <v>REBAJAS OTO - INV 2016</v>
          </cell>
          <cell r="K2970" t="str">
            <v>Varios</v>
          </cell>
          <cell r="L2970" t="str">
            <v>TECNO PUNK</v>
          </cell>
          <cell r="M2970" t="str">
            <v>-</v>
          </cell>
          <cell r="N2970" t="str">
            <v>ROOSVELT</v>
          </cell>
          <cell r="O2970">
            <v>599.9</v>
          </cell>
        </row>
        <row r="2971">
          <cell r="A2971" t="str">
            <v>QC30A043</v>
          </cell>
          <cell r="B2971" t="str">
            <v>PT CABALLERO</v>
          </cell>
          <cell r="C2971" t="str">
            <v>SACO</v>
          </cell>
          <cell r="D2971" t="str">
            <v>TRENDY</v>
          </cell>
          <cell r="E2971" t="str">
            <v>OTOÑO / INVIERNO</v>
          </cell>
          <cell r="F2971">
            <v>0</v>
          </cell>
          <cell r="G2971" t="str">
            <v>41 SEMANA</v>
          </cell>
          <cell r="H2971" t="str">
            <v>CUELLO V</v>
          </cell>
          <cell r="I2971" t="str">
            <v>MANGA LARGA</v>
          </cell>
          <cell r="J2971" t="str">
            <v>REBAJAS</v>
          </cell>
          <cell r="K2971" t="str">
            <v>Varios</v>
          </cell>
          <cell r="L2971" t="str">
            <v>ICEBERG</v>
          </cell>
          <cell r="M2971" t="str">
            <v>-</v>
          </cell>
          <cell r="N2971" t="str">
            <v>BARABAS</v>
          </cell>
          <cell r="O2971">
            <v>449.9</v>
          </cell>
        </row>
        <row r="2972">
          <cell r="A2972" t="str">
            <v>QC30A048</v>
          </cell>
          <cell r="B2972" t="str">
            <v>PT CABALLERO</v>
          </cell>
          <cell r="C2972" t="str">
            <v>SACO</v>
          </cell>
          <cell r="D2972" t="str">
            <v>TRENDY</v>
          </cell>
          <cell r="E2972" t="str">
            <v>OTOÑO / INVIERNO</v>
          </cell>
          <cell r="F2972">
            <v>0</v>
          </cell>
          <cell r="G2972" t="str">
            <v>41 SEMANA</v>
          </cell>
          <cell r="H2972" t="str">
            <v>CUELLO V</v>
          </cell>
          <cell r="I2972" t="str">
            <v>MANGA LARGA</v>
          </cell>
          <cell r="J2972" t="str">
            <v>REBAJAS</v>
          </cell>
          <cell r="K2972" t="str">
            <v>100% POLIESTER</v>
          </cell>
          <cell r="L2972">
            <v>0</v>
          </cell>
          <cell r="M2972" t="str">
            <v>-</v>
          </cell>
          <cell r="N2972" t="str">
            <v>ROOSVELT</v>
          </cell>
          <cell r="O2972">
            <v>749.9</v>
          </cell>
        </row>
        <row r="2973">
          <cell r="A2973" t="str">
            <v>QC38A001</v>
          </cell>
          <cell r="B2973" t="str">
            <v>PT CABALLERO</v>
          </cell>
          <cell r="C2973" t="str">
            <v>PULSERA</v>
          </cell>
          <cell r="D2973" t="str">
            <v>TRENDY</v>
          </cell>
          <cell r="E2973" t="str">
            <v>OTOÑO / INVIERNO</v>
          </cell>
          <cell r="F2973">
            <v>2019</v>
          </cell>
          <cell r="G2973" t="str">
            <v>37 SEMANA</v>
          </cell>
          <cell r="H2973">
            <v>0</v>
          </cell>
          <cell r="I2973" t="str">
            <v>-</v>
          </cell>
          <cell r="J2973" t="str">
            <v>LINEA</v>
          </cell>
          <cell r="K2973" t="str">
            <v>Varios</v>
          </cell>
          <cell r="L2973" t="str">
            <v>-</v>
          </cell>
          <cell r="M2973" t="str">
            <v>-</v>
          </cell>
          <cell r="N2973" t="str">
            <v>JACZE</v>
          </cell>
          <cell r="O2973">
            <v>69</v>
          </cell>
        </row>
        <row r="2974">
          <cell r="A2974" t="str">
            <v>QC38A002</v>
          </cell>
          <cell r="B2974" t="str">
            <v>PT CABALLERO</v>
          </cell>
          <cell r="C2974" t="str">
            <v>PULSERA</v>
          </cell>
          <cell r="D2974" t="str">
            <v>TRENDY</v>
          </cell>
          <cell r="E2974" t="str">
            <v>OTOÑO / INVIERNO</v>
          </cell>
          <cell r="F2974">
            <v>2019</v>
          </cell>
          <cell r="G2974" t="str">
            <v>37 SEMANA</v>
          </cell>
          <cell r="H2974">
            <v>0</v>
          </cell>
          <cell r="I2974" t="str">
            <v>-</v>
          </cell>
          <cell r="J2974" t="str">
            <v>LINEA</v>
          </cell>
          <cell r="K2974" t="str">
            <v>Varios</v>
          </cell>
          <cell r="L2974" t="str">
            <v>-</v>
          </cell>
          <cell r="M2974" t="str">
            <v>-</v>
          </cell>
          <cell r="N2974" t="str">
            <v>JACZE</v>
          </cell>
          <cell r="O2974">
            <v>69</v>
          </cell>
        </row>
        <row r="2975">
          <cell r="A2975" t="str">
            <v>QC38A003</v>
          </cell>
          <cell r="B2975" t="str">
            <v>PT CABALLERO</v>
          </cell>
          <cell r="C2975" t="str">
            <v>PULSERA</v>
          </cell>
          <cell r="D2975" t="str">
            <v>TRENDY</v>
          </cell>
          <cell r="E2975" t="str">
            <v>OTOÑO / INVIERNO</v>
          </cell>
          <cell r="F2975">
            <v>2019</v>
          </cell>
          <cell r="G2975" t="str">
            <v>37 SEMANA</v>
          </cell>
          <cell r="H2975">
            <v>0</v>
          </cell>
          <cell r="I2975" t="str">
            <v>-</v>
          </cell>
          <cell r="J2975" t="str">
            <v>LINEA</v>
          </cell>
          <cell r="K2975" t="str">
            <v>Varios</v>
          </cell>
          <cell r="L2975" t="str">
            <v>-</v>
          </cell>
          <cell r="M2975" t="str">
            <v>-</v>
          </cell>
          <cell r="N2975" t="str">
            <v>JACZE</v>
          </cell>
          <cell r="O2975">
            <v>69</v>
          </cell>
        </row>
        <row r="2976">
          <cell r="A2976" t="str">
            <v>QC38A004</v>
          </cell>
          <cell r="B2976" t="str">
            <v>PT CABALLERO</v>
          </cell>
          <cell r="C2976" t="str">
            <v>PULSERA</v>
          </cell>
          <cell r="D2976" t="str">
            <v>TRENDY</v>
          </cell>
          <cell r="E2976" t="str">
            <v>OTOÑO / INVIERNO</v>
          </cell>
          <cell r="F2976">
            <v>2019</v>
          </cell>
          <cell r="G2976" t="str">
            <v>37 SEMANA</v>
          </cell>
          <cell r="H2976">
            <v>0</v>
          </cell>
          <cell r="I2976" t="str">
            <v>-</v>
          </cell>
          <cell r="J2976" t="str">
            <v>LINEA</v>
          </cell>
          <cell r="K2976" t="str">
            <v>Varios</v>
          </cell>
          <cell r="L2976" t="str">
            <v>-</v>
          </cell>
          <cell r="M2976" t="str">
            <v>-</v>
          </cell>
          <cell r="N2976" t="str">
            <v>JACZE</v>
          </cell>
          <cell r="O2976">
            <v>69</v>
          </cell>
        </row>
        <row r="2977">
          <cell r="A2977" t="str">
            <v>QC38A005</v>
          </cell>
          <cell r="B2977" t="str">
            <v>PT CABALLERO</v>
          </cell>
          <cell r="C2977" t="str">
            <v>PULSERA</v>
          </cell>
          <cell r="D2977" t="str">
            <v>TRENDY</v>
          </cell>
          <cell r="E2977" t="str">
            <v>OTOÑO / INVIERNO</v>
          </cell>
          <cell r="F2977">
            <v>2019</v>
          </cell>
          <cell r="G2977" t="str">
            <v>37 SEMANA</v>
          </cell>
          <cell r="H2977">
            <v>0</v>
          </cell>
          <cell r="I2977" t="str">
            <v>-</v>
          </cell>
          <cell r="J2977" t="str">
            <v>LINEA</v>
          </cell>
          <cell r="K2977" t="str">
            <v>Varios</v>
          </cell>
          <cell r="L2977" t="str">
            <v>-</v>
          </cell>
          <cell r="M2977" t="str">
            <v>-</v>
          </cell>
          <cell r="N2977" t="str">
            <v>JACZE</v>
          </cell>
          <cell r="O2977">
            <v>69</v>
          </cell>
        </row>
        <row r="2978">
          <cell r="A2978" t="str">
            <v>QC38A006</v>
          </cell>
          <cell r="B2978" t="str">
            <v>PT CABALLERO</v>
          </cell>
          <cell r="C2978" t="str">
            <v>PULSERA</v>
          </cell>
          <cell r="D2978" t="str">
            <v>TRENDY</v>
          </cell>
          <cell r="E2978" t="str">
            <v>OTOÑO / INVIERNO</v>
          </cell>
          <cell r="F2978">
            <v>2019</v>
          </cell>
          <cell r="G2978" t="str">
            <v>37 SEMANA</v>
          </cell>
          <cell r="H2978">
            <v>0</v>
          </cell>
          <cell r="I2978" t="str">
            <v>-</v>
          </cell>
          <cell r="J2978" t="str">
            <v>LINEA</v>
          </cell>
          <cell r="K2978" t="str">
            <v>Varios</v>
          </cell>
          <cell r="L2978" t="str">
            <v>-</v>
          </cell>
          <cell r="M2978" t="str">
            <v>-</v>
          </cell>
          <cell r="N2978" t="str">
            <v>JACZE</v>
          </cell>
          <cell r="O2978">
            <v>69</v>
          </cell>
        </row>
        <row r="2979">
          <cell r="A2979" t="str">
            <v>QC38A007</v>
          </cell>
          <cell r="B2979" t="str">
            <v>PT CABALLERO</v>
          </cell>
          <cell r="C2979" t="str">
            <v>PULSERA</v>
          </cell>
          <cell r="D2979" t="str">
            <v>TRENDY</v>
          </cell>
          <cell r="E2979" t="str">
            <v>OTOÑO / INVIERNO</v>
          </cell>
          <cell r="F2979">
            <v>2019</v>
          </cell>
          <cell r="G2979" t="str">
            <v>37 SEMANA</v>
          </cell>
          <cell r="H2979">
            <v>0</v>
          </cell>
          <cell r="I2979" t="str">
            <v>-</v>
          </cell>
          <cell r="J2979" t="str">
            <v>LINEA</v>
          </cell>
          <cell r="K2979" t="str">
            <v>Varios</v>
          </cell>
          <cell r="L2979" t="str">
            <v>-</v>
          </cell>
          <cell r="M2979" t="str">
            <v>-</v>
          </cell>
          <cell r="N2979" t="str">
            <v>JACZE</v>
          </cell>
          <cell r="O2979">
            <v>69</v>
          </cell>
        </row>
        <row r="2980">
          <cell r="A2980" t="str">
            <v>QC38A008</v>
          </cell>
          <cell r="B2980" t="str">
            <v>PT CABALLERO</v>
          </cell>
          <cell r="C2980" t="str">
            <v>PULSERA</v>
          </cell>
          <cell r="D2980" t="str">
            <v>TRENDY</v>
          </cell>
          <cell r="E2980" t="str">
            <v>OTOÑO / INVIERNO</v>
          </cell>
          <cell r="F2980">
            <v>2019</v>
          </cell>
          <cell r="G2980" t="str">
            <v>37 SEMANA</v>
          </cell>
          <cell r="H2980">
            <v>0</v>
          </cell>
          <cell r="I2980" t="str">
            <v>-</v>
          </cell>
          <cell r="J2980" t="str">
            <v>LINEA</v>
          </cell>
          <cell r="K2980" t="str">
            <v>Varios</v>
          </cell>
          <cell r="L2980" t="str">
            <v>-</v>
          </cell>
          <cell r="M2980" t="str">
            <v>-</v>
          </cell>
          <cell r="N2980" t="str">
            <v>JACZE</v>
          </cell>
          <cell r="O2980">
            <v>69</v>
          </cell>
        </row>
        <row r="2981">
          <cell r="A2981" t="str">
            <v>QC38A009</v>
          </cell>
          <cell r="B2981" t="str">
            <v>PT CABALLERO</v>
          </cell>
          <cell r="C2981" t="str">
            <v>PULSERA</v>
          </cell>
          <cell r="D2981" t="str">
            <v>TRENDY</v>
          </cell>
          <cell r="E2981" t="str">
            <v>OTOÑO / INVIERNO</v>
          </cell>
          <cell r="F2981">
            <v>2019</v>
          </cell>
          <cell r="G2981" t="str">
            <v>37 SEMANA</v>
          </cell>
          <cell r="H2981">
            <v>0</v>
          </cell>
          <cell r="I2981" t="str">
            <v>-</v>
          </cell>
          <cell r="J2981" t="str">
            <v>LINEA</v>
          </cell>
          <cell r="K2981" t="str">
            <v>Varios</v>
          </cell>
          <cell r="L2981" t="str">
            <v>-</v>
          </cell>
          <cell r="M2981" t="str">
            <v>-</v>
          </cell>
          <cell r="N2981" t="str">
            <v>JACZE</v>
          </cell>
          <cell r="O2981">
            <v>69</v>
          </cell>
        </row>
        <row r="2982">
          <cell r="A2982" t="str">
            <v>QC38A010</v>
          </cell>
          <cell r="B2982" t="str">
            <v>PT CABALLERO</v>
          </cell>
          <cell r="C2982" t="str">
            <v>PULSERA</v>
          </cell>
          <cell r="D2982" t="str">
            <v>TRENDY</v>
          </cell>
          <cell r="E2982" t="str">
            <v>OTOÑO / INVIERNO</v>
          </cell>
          <cell r="F2982">
            <v>2019</v>
          </cell>
          <cell r="G2982" t="str">
            <v>37 SEMANA</v>
          </cell>
          <cell r="H2982">
            <v>0</v>
          </cell>
          <cell r="I2982" t="str">
            <v>-</v>
          </cell>
          <cell r="J2982" t="str">
            <v>LINEA</v>
          </cell>
          <cell r="K2982" t="str">
            <v>Varios</v>
          </cell>
          <cell r="L2982" t="str">
            <v>-</v>
          </cell>
          <cell r="M2982" t="str">
            <v>-</v>
          </cell>
          <cell r="N2982" t="str">
            <v>JACZE</v>
          </cell>
          <cell r="O2982">
            <v>69</v>
          </cell>
        </row>
        <row r="2983">
          <cell r="A2983" t="str">
            <v>QC38A011</v>
          </cell>
          <cell r="B2983" t="str">
            <v>PT CABALLERO</v>
          </cell>
          <cell r="C2983" t="str">
            <v>PULSERA</v>
          </cell>
          <cell r="D2983" t="str">
            <v>TRENDY</v>
          </cell>
          <cell r="E2983" t="str">
            <v>OTOÑO / INVIERNO</v>
          </cell>
          <cell r="F2983">
            <v>2019</v>
          </cell>
          <cell r="G2983" t="str">
            <v>37 SEMANA</v>
          </cell>
          <cell r="H2983">
            <v>0</v>
          </cell>
          <cell r="I2983" t="str">
            <v>-</v>
          </cell>
          <cell r="J2983" t="str">
            <v>LINEA</v>
          </cell>
          <cell r="K2983" t="str">
            <v>Varios</v>
          </cell>
          <cell r="L2983" t="str">
            <v>-</v>
          </cell>
          <cell r="M2983" t="str">
            <v>-</v>
          </cell>
          <cell r="N2983" t="str">
            <v>JACZE</v>
          </cell>
          <cell r="O2983">
            <v>69</v>
          </cell>
        </row>
        <row r="2984">
          <cell r="A2984" t="str">
            <v>QC38A012</v>
          </cell>
          <cell r="B2984" t="str">
            <v>PT CABALLERO</v>
          </cell>
          <cell r="C2984" t="str">
            <v>PULSERA</v>
          </cell>
          <cell r="D2984" t="str">
            <v>TRENDY</v>
          </cell>
          <cell r="E2984" t="str">
            <v>OTOÑO / INVIERNO</v>
          </cell>
          <cell r="F2984">
            <v>2019</v>
          </cell>
          <cell r="G2984" t="str">
            <v>37 SEMANA</v>
          </cell>
          <cell r="H2984">
            <v>0</v>
          </cell>
          <cell r="I2984" t="str">
            <v>-</v>
          </cell>
          <cell r="J2984" t="str">
            <v>LINEA</v>
          </cell>
          <cell r="K2984" t="str">
            <v>Varios</v>
          </cell>
          <cell r="L2984" t="str">
            <v>-</v>
          </cell>
          <cell r="M2984" t="str">
            <v>-</v>
          </cell>
          <cell r="N2984" t="str">
            <v>JACZE</v>
          </cell>
          <cell r="O2984">
            <v>69</v>
          </cell>
        </row>
        <row r="2985">
          <cell r="A2985" t="str">
            <v>QC38A013</v>
          </cell>
          <cell r="B2985" t="str">
            <v>PT CABALLERO</v>
          </cell>
          <cell r="C2985" t="str">
            <v>PULSERA</v>
          </cell>
          <cell r="D2985" t="str">
            <v>TRENDY</v>
          </cell>
          <cell r="E2985" t="str">
            <v>OTOÑO / INVIERNO</v>
          </cell>
          <cell r="F2985">
            <v>2019</v>
          </cell>
          <cell r="G2985" t="str">
            <v>37 SEMANA</v>
          </cell>
          <cell r="H2985">
            <v>0</v>
          </cell>
          <cell r="I2985" t="str">
            <v>-</v>
          </cell>
          <cell r="J2985" t="str">
            <v>LINEA</v>
          </cell>
          <cell r="K2985" t="str">
            <v>Varios</v>
          </cell>
          <cell r="L2985" t="str">
            <v>-</v>
          </cell>
          <cell r="M2985" t="str">
            <v>-</v>
          </cell>
          <cell r="N2985" t="str">
            <v>JACZE</v>
          </cell>
          <cell r="O2985">
            <v>69</v>
          </cell>
        </row>
        <row r="2986">
          <cell r="A2986" t="str">
            <v>QC38A014</v>
          </cell>
          <cell r="B2986" t="str">
            <v>PT CABALLERO</v>
          </cell>
          <cell r="C2986" t="str">
            <v>PULSERA</v>
          </cell>
          <cell r="D2986" t="str">
            <v>TRENDY</v>
          </cell>
          <cell r="E2986" t="str">
            <v>OTOÑO / INVIERNO</v>
          </cell>
          <cell r="F2986">
            <v>2019</v>
          </cell>
          <cell r="G2986" t="str">
            <v>37 SEMANA</v>
          </cell>
          <cell r="H2986">
            <v>0</v>
          </cell>
          <cell r="I2986" t="str">
            <v>-</v>
          </cell>
          <cell r="J2986" t="str">
            <v>LINEA</v>
          </cell>
          <cell r="K2986" t="str">
            <v>Varios</v>
          </cell>
          <cell r="L2986" t="str">
            <v>-</v>
          </cell>
          <cell r="M2986" t="str">
            <v>-</v>
          </cell>
          <cell r="N2986" t="str">
            <v>JACZE</v>
          </cell>
          <cell r="O2986">
            <v>69</v>
          </cell>
        </row>
        <row r="2987">
          <cell r="A2987" t="str">
            <v>QC38A015</v>
          </cell>
          <cell r="B2987" t="str">
            <v>PT CABALLERO</v>
          </cell>
          <cell r="C2987" t="str">
            <v>PULSERA</v>
          </cell>
          <cell r="D2987" t="str">
            <v>TRENDY</v>
          </cell>
          <cell r="E2987" t="str">
            <v>OTOÑO / INVIERNO</v>
          </cell>
          <cell r="F2987">
            <v>2019</v>
          </cell>
          <cell r="G2987" t="str">
            <v>37 SEMANA</v>
          </cell>
          <cell r="H2987">
            <v>0</v>
          </cell>
          <cell r="I2987" t="str">
            <v>-</v>
          </cell>
          <cell r="J2987" t="str">
            <v>LINEA</v>
          </cell>
          <cell r="K2987" t="str">
            <v>Varios</v>
          </cell>
          <cell r="L2987" t="str">
            <v>-</v>
          </cell>
          <cell r="M2987" t="str">
            <v>-</v>
          </cell>
          <cell r="N2987" t="str">
            <v>JACZE</v>
          </cell>
          <cell r="O2987">
            <v>69</v>
          </cell>
        </row>
        <row r="2988">
          <cell r="A2988" t="str">
            <v>QC38A016</v>
          </cell>
          <cell r="B2988" t="str">
            <v>PT CABALLERO</v>
          </cell>
          <cell r="C2988" t="str">
            <v>PULSERA</v>
          </cell>
          <cell r="D2988" t="str">
            <v>TRENDY</v>
          </cell>
          <cell r="E2988" t="str">
            <v>OTOÑO / INVIERNO</v>
          </cell>
          <cell r="F2988">
            <v>2019</v>
          </cell>
          <cell r="G2988" t="str">
            <v>37 SEMANA</v>
          </cell>
          <cell r="H2988">
            <v>0</v>
          </cell>
          <cell r="I2988" t="str">
            <v>-</v>
          </cell>
          <cell r="J2988" t="str">
            <v>LINEA</v>
          </cell>
          <cell r="K2988" t="str">
            <v>Varios</v>
          </cell>
          <cell r="L2988" t="str">
            <v>-</v>
          </cell>
          <cell r="M2988" t="str">
            <v>-</v>
          </cell>
          <cell r="N2988" t="str">
            <v>JACZE</v>
          </cell>
          <cell r="O2988">
            <v>69</v>
          </cell>
        </row>
        <row r="2989">
          <cell r="A2989" t="str">
            <v>QC38A017</v>
          </cell>
          <cell r="B2989" t="str">
            <v>PT CABALLERO</v>
          </cell>
          <cell r="C2989" t="str">
            <v>PULSERA</v>
          </cell>
          <cell r="D2989" t="str">
            <v>TRENDY</v>
          </cell>
          <cell r="E2989" t="str">
            <v>OTOÑO / INVIERNO</v>
          </cell>
          <cell r="F2989">
            <v>2019</v>
          </cell>
          <cell r="G2989" t="str">
            <v>37 SEMANA</v>
          </cell>
          <cell r="H2989">
            <v>0</v>
          </cell>
          <cell r="I2989" t="str">
            <v>-</v>
          </cell>
          <cell r="J2989" t="str">
            <v>LINEA</v>
          </cell>
          <cell r="K2989" t="str">
            <v>Varios</v>
          </cell>
          <cell r="L2989" t="str">
            <v>-</v>
          </cell>
          <cell r="M2989" t="str">
            <v>-</v>
          </cell>
          <cell r="N2989" t="str">
            <v>JACZE</v>
          </cell>
          <cell r="O2989">
            <v>69</v>
          </cell>
        </row>
        <row r="2990">
          <cell r="A2990" t="str">
            <v>QC38A018</v>
          </cell>
          <cell r="B2990" t="str">
            <v>PT CABALLERO</v>
          </cell>
          <cell r="C2990" t="str">
            <v>PULSERA</v>
          </cell>
          <cell r="D2990" t="str">
            <v>TRENDY</v>
          </cell>
          <cell r="E2990" t="str">
            <v>OTOÑO / INVIERNO</v>
          </cell>
          <cell r="F2990">
            <v>2019</v>
          </cell>
          <cell r="G2990" t="str">
            <v>37 SEMANA</v>
          </cell>
          <cell r="H2990">
            <v>0</v>
          </cell>
          <cell r="I2990" t="str">
            <v>-</v>
          </cell>
          <cell r="J2990" t="str">
            <v>LINEA</v>
          </cell>
          <cell r="K2990" t="str">
            <v>Varios</v>
          </cell>
          <cell r="L2990" t="str">
            <v>-</v>
          </cell>
          <cell r="M2990" t="str">
            <v>-</v>
          </cell>
          <cell r="N2990" t="str">
            <v>JACZE</v>
          </cell>
          <cell r="O2990">
            <v>69</v>
          </cell>
        </row>
        <row r="2991">
          <cell r="A2991" t="str">
            <v>QC38A019</v>
          </cell>
          <cell r="B2991" t="str">
            <v>PT CABALLERO</v>
          </cell>
          <cell r="C2991" t="str">
            <v>PULSERA</v>
          </cell>
          <cell r="D2991" t="str">
            <v>TRENDY</v>
          </cell>
          <cell r="E2991" t="str">
            <v>OTOÑO / INVIERNO</v>
          </cell>
          <cell r="F2991">
            <v>2019</v>
          </cell>
          <cell r="G2991" t="str">
            <v>37 SEMANA</v>
          </cell>
          <cell r="H2991">
            <v>0</v>
          </cell>
          <cell r="I2991" t="str">
            <v>-</v>
          </cell>
          <cell r="J2991" t="str">
            <v>LINEA</v>
          </cell>
          <cell r="K2991" t="str">
            <v>Varios</v>
          </cell>
          <cell r="L2991" t="str">
            <v>-</v>
          </cell>
          <cell r="M2991" t="str">
            <v>-</v>
          </cell>
          <cell r="N2991" t="str">
            <v>JACZE</v>
          </cell>
          <cell r="O2991">
            <v>69</v>
          </cell>
        </row>
        <row r="2992">
          <cell r="A2992" t="str">
            <v>QC38A020</v>
          </cell>
          <cell r="B2992" t="str">
            <v>PT CABALLERO</v>
          </cell>
          <cell r="C2992" t="str">
            <v>PULSERA</v>
          </cell>
          <cell r="D2992" t="str">
            <v>TRENDY</v>
          </cell>
          <cell r="E2992" t="str">
            <v>OTOÑO / INVIERNO</v>
          </cell>
          <cell r="F2992">
            <v>2019</v>
          </cell>
          <cell r="G2992" t="str">
            <v>37 SEMANA</v>
          </cell>
          <cell r="H2992">
            <v>0</v>
          </cell>
          <cell r="I2992" t="str">
            <v>-</v>
          </cell>
          <cell r="J2992" t="str">
            <v>LINEA</v>
          </cell>
          <cell r="K2992" t="str">
            <v>Varios</v>
          </cell>
          <cell r="L2992" t="str">
            <v>-</v>
          </cell>
          <cell r="M2992" t="str">
            <v>-</v>
          </cell>
          <cell r="N2992" t="str">
            <v>JACZE</v>
          </cell>
          <cell r="O2992">
            <v>69</v>
          </cell>
        </row>
        <row r="2993">
          <cell r="A2993" t="str">
            <v>QC38A021</v>
          </cell>
          <cell r="B2993" t="str">
            <v>PT CABALLERO</v>
          </cell>
          <cell r="C2993" t="str">
            <v>PULSERA</v>
          </cell>
          <cell r="D2993" t="str">
            <v>TRENDY</v>
          </cell>
          <cell r="E2993" t="str">
            <v>OTOÑO / INVIERNO</v>
          </cell>
          <cell r="F2993">
            <v>2019</v>
          </cell>
          <cell r="G2993" t="str">
            <v>37 SEMANA</v>
          </cell>
          <cell r="H2993" t="str">
            <v>-</v>
          </cell>
          <cell r="I2993" t="str">
            <v>-</v>
          </cell>
          <cell r="J2993" t="str">
            <v>LINEA</v>
          </cell>
          <cell r="K2993" t="str">
            <v>Varios</v>
          </cell>
          <cell r="L2993" t="str">
            <v>-</v>
          </cell>
          <cell r="M2993" t="str">
            <v>-</v>
          </cell>
          <cell r="N2993" t="str">
            <v>JACZE</v>
          </cell>
          <cell r="O2993">
            <v>199</v>
          </cell>
        </row>
        <row r="2994">
          <cell r="A2994" t="str">
            <v>QC38A022</v>
          </cell>
          <cell r="B2994" t="str">
            <v>PT CABALLERO</v>
          </cell>
          <cell r="C2994" t="str">
            <v>PULSERA</v>
          </cell>
          <cell r="D2994" t="str">
            <v>TRENDY</v>
          </cell>
          <cell r="E2994" t="str">
            <v>OTOÑO / INVIERNO</v>
          </cell>
          <cell r="F2994">
            <v>2019</v>
          </cell>
          <cell r="G2994" t="str">
            <v>37 SEMANA</v>
          </cell>
          <cell r="H2994">
            <v>0</v>
          </cell>
          <cell r="I2994" t="str">
            <v>-</v>
          </cell>
          <cell r="J2994" t="str">
            <v>LINEA</v>
          </cell>
          <cell r="K2994" t="str">
            <v>Varios</v>
          </cell>
          <cell r="L2994" t="str">
            <v>-</v>
          </cell>
          <cell r="M2994" t="str">
            <v>-</v>
          </cell>
          <cell r="N2994" t="str">
            <v>JACZE</v>
          </cell>
          <cell r="O2994">
            <v>199</v>
          </cell>
        </row>
        <row r="2995">
          <cell r="A2995" t="str">
            <v>QC38A023</v>
          </cell>
          <cell r="B2995" t="str">
            <v>PT CABALLERO</v>
          </cell>
          <cell r="C2995" t="str">
            <v>PULSERA</v>
          </cell>
          <cell r="D2995" t="str">
            <v>TRENDY</v>
          </cell>
          <cell r="E2995" t="str">
            <v>OTOÑO / INVIERNO</v>
          </cell>
          <cell r="F2995">
            <v>2019</v>
          </cell>
          <cell r="G2995" t="str">
            <v>37 SEMANA</v>
          </cell>
          <cell r="H2995" t="str">
            <v>-</v>
          </cell>
          <cell r="I2995" t="str">
            <v>-</v>
          </cell>
          <cell r="J2995" t="str">
            <v>LINEA</v>
          </cell>
          <cell r="K2995" t="str">
            <v>Varios</v>
          </cell>
          <cell r="L2995" t="str">
            <v>-</v>
          </cell>
          <cell r="M2995" t="str">
            <v>-</v>
          </cell>
          <cell r="N2995" t="str">
            <v>JACZE</v>
          </cell>
          <cell r="O2995">
            <v>199</v>
          </cell>
        </row>
        <row r="2996">
          <cell r="A2996" t="str">
            <v>QC38A024</v>
          </cell>
          <cell r="B2996" t="str">
            <v>PT CABALLERO</v>
          </cell>
          <cell r="C2996" t="str">
            <v>PULSERA</v>
          </cell>
          <cell r="D2996" t="str">
            <v>TRENDY</v>
          </cell>
          <cell r="E2996" t="str">
            <v>OTOÑO / INVIERNO</v>
          </cell>
          <cell r="F2996">
            <v>2019</v>
          </cell>
          <cell r="G2996" t="str">
            <v>37 SEMANA</v>
          </cell>
          <cell r="H2996">
            <v>0</v>
          </cell>
          <cell r="I2996" t="str">
            <v>-</v>
          </cell>
          <cell r="J2996" t="str">
            <v>LINEA</v>
          </cell>
          <cell r="K2996" t="str">
            <v>Varios</v>
          </cell>
          <cell r="L2996" t="str">
            <v>-</v>
          </cell>
          <cell r="M2996" t="str">
            <v>-</v>
          </cell>
          <cell r="N2996" t="str">
            <v>JACZE</v>
          </cell>
          <cell r="O2996">
            <v>199</v>
          </cell>
        </row>
        <row r="2997">
          <cell r="A2997" t="str">
            <v>QC38A025</v>
          </cell>
          <cell r="B2997" t="str">
            <v>PT CABALLERO</v>
          </cell>
          <cell r="C2997" t="str">
            <v>PULSERA</v>
          </cell>
          <cell r="D2997" t="str">
            <v>TRENDY</v>
          </cell>
          <cell r="E2997" t="str">
            <v>OTOÑO / INVIERNO</v>
          </cell>
          <cell r="F2997">
            <v>2019</v>
          </cell>
          <cell r="G2997" t="str">
            <v>34 SEMANA</v>
          </cell>
          <cell r="H2997">
            <v>0</v>
          </cell>
          <cell r="I2997" t="str">
            <v>-</v>
          </cell>
          <cell r="J2997" t="str">
            <v>LINEA</v>
          </cell>
          <cell r="K2997" t="str">
            <v>Varios</v>
          </cell>
          <cell r="L2997" t="str">
            <v>-</v>
          </cell>
          <cell r="M2997" t="str">
            <v>-</v>
          </cell>
          <cell r="N2997" t="str">
            <v>JACZE</v>
          </cell>
          <cell r="O2997">
            <v>199</v>
          </cell>
        </row>
        <row r="2998">
          <cell r="A2998" t="str">
            <v>QC38A026</v>
          </cell>
          <cell r="B2998" t="str">
            <v>ACCESORIOS</v>
          </cell>
          <cell r="C2998" t="str">
            <v>PULSERA</v>
          </cell>
          <cell r="D2998">
            <v>0</v>
          </cell>
          <cell r="E2998" t="str">
            <v>OTOÑO / INVIERNO</v>
          </cell>
          <cell r="F2998" t="str">
            <v>2020</v>
          </cell>
          <cell r="G2998" t="str">
            <v>43 SEMANA</v>
          </cell>
          <cell r="H2998" t="str">
            <v/>
          </cell>
          <cell r="I2998">
            <v>0</v>
          </cell>
          <cell r="J2998" t="str">
            <v>LINEA</v>
          </cell>
          <cell r="K2998" t="str">
            <v>Varios</v>
          </cell>
          <cell r="L2998">
            <v>0</v>
          </cell>
          <cell r="M2998">
            <v>0</v>
          </cell>
          <cell r="N2998" t="str">
            <v>JACZE</v>
          </cell>
          <cell r="O2998">
            <v>69</v>
          </cell>
        </row>
        <row r="2999">
          <cell r="A2999" t="str">
            <v>QC38A027</v>
          </cell>
          <cell r="B2999" t="str">
            <v>ACCESORIOS</v>
          </cell>
          <cell r="C2999" t="str">
            <v>PULSERA</v>
          </cell>
          <cell r="D2999">
            <v>0</v>
          </cell>
          <cell r="E2999" t="str">
            <v>OTOÑO / INVIERNO</v>
          </cell>
          <cell r="F2999" t="str">
            <v>2020</v>
          </cell>
          <cell r="G2999" t="str">
            <v>43 SEMANA</v>
          </cell>
          <cell r="H2999" t="str">
            <v/>
          </cell>
          <cell r="I2999">
            <v>0</v>
          </cell>
          <cell r="J2999" t="str">
            <v>LINEA</v>
          </cell>
          <cell r="K2999" t="str">
            <v>Varios</v>
          </cell>
          <cell r="L2999">
            <v>0</v>
          </cell>
          <cell r="M2999">
            <v>0</v>
          </cell>
          <cell r="N2999" t="str">
            <v>JACZE</v>
          </cell>
          <cell r="O2999">
            <v>69</v>
          </cell>
        </row>
        <row r="3000">
          <cell r="A3000" t="str">
            <v>QC38A028</v>
          </cell>
          <cell r="B3000" t="str">
            <v>ACCESORIOS</v>
          </cell>
          <cell r="C3000" t="str">
            <v>PULSERA</v>
          </cell>
          <cell r="D3000">
            <v>0</v>
          </cell>
          <cell r="E3000" t="str">
            <v>OTOÑO / INVIERNO</v>
          </cell>
          <cell r="F3000" t="str">
            <v>2020</v>
          </cell>
          <cell r="G3000" t="str">
            <v>43 SEMANA</v>
          </cell>
          <cell r="H3000" t="str">
            <v/>
          </cell>
          <cell r="I3000">
            <v>0</v>
          </cell>
          <cell r="J3000" t="str">
            <v>LINEA</v>
          </cell>
          <cell r="K3000" t="str">
            <v>Varios</v>
          </cell>
          <cell r="L3000">
            <v>0</v>
          </cell>
          <cell r="M3000">
            <v>0</v>
          </cell>
          <cell r="N3000" t="str">
            <v>JACZE</v>
          </cell>
          <cell r="O3000">
            <v>69</v>
          </cell>
        </row>
        <row r="3001">
          <cell r="A3001" t="str">
            <v>QC38A029</v>
          </cell>
          <cell r="B3001" t="str">
            <v>ACCESORIOS</v>
          </cell>
          <cell r="C3001" t="str">
            <v>PULSERA</v>
          </cell>
          <cell r="D3001">
            <v>0</v>
          </cell>
          <cell r="E3001" t="str">
            <v>OTOÑO / INVIERNO</v>
          </cell>
          <cell r="F3001" t="str">
            <v>2020</v>
          </cell>
          <cell r="G3001" t="str">
            <v>43 SEMANA</v>
          </cell>
          <cell r="H3001" t="str">
            <v/>
          </cell>
          <cell r="I3001">
            <v>0</v>
          </cell>
          <cell r="J3001" t="str">
            <v>LINEA</v>
          </cell>
          <cell r="K3001" t="str">
            <v>Varios</v>
          </cell>
          <cell r="L3001">
            <v>0</v>
          </cell>
          <cell r="M3001">
            <v>0</v>
          </cell>
          <cell r="N3001" t="str">
            <v>JACZE</v>
          </cell>
          <cell r="O3001">
            <v>69</v>
          </cell>
        </row>
        <row r="3002">
          <cell r="A3002" t="str">
            <v>QC38A030</v>
          </cell>
          <cell r="B3002" t="str">
            <v>ACCESORIOS</v>
          </cell>
          <cell r="C3002" t="str">
            <v>PULSERA</v>
          </cell>
          <cell r="D3002">
            <v>0</v>
          </cell>
          <cell r="E3002" t="str">
            <v>OTOÑO / INVIERNO</v>
          </cell>
          <cell r="F3002" t="str">
            <v>2020</v>
          </cell>
          <cell r="G3002" t="str">
            <v>43 SEMANA</v>
          </cell>
          <cell r="H3002" t="str">
            <v/>
          </cell>
          <cell r="I3002">
            <v>0</v>
          </cell>
          <cell r="J3002" t="str">
            <v>LINEA</v>
          </cell>
          <cell r="K3002" t="str">
            <v>Varios</v>
          </cell>
          <cell r="L3002">
            <v>0</v>
          </cell>
          <cell r="M3002">
            <v>0</v>
          </cell>
          <cell r="N3002" t="str">
            <v>JACZE</v>
          </cell>
          <cell r="O3002">
            <v>69</v>
          </cell>
        </row>
        <row r="3003">
          <cell r="A3003" t="str">
            <v>QC38A031</v>
          </cell>
          <cell r="B3003" t="str">
            <v>ACCESORIOS</v>
          </cell>
          <cell r="C3003" t="str">
            <v>PULSERA</v>
          </cell>
          <cell r="D3003">
            <v>0</v>
          </cell>
          <cell r="E3003" t="str">
            <v>OTOÑO / INVIERNO</v>
          </cell>
          <cell r="F3003" t="str">
            <v>2020</v>
          </cell>
          <cell r="G3003" t="str">
            <v>43 SEMANA</v>
          </cell>
          <cell r="H3003" t="str">
            <v/>
          </cell>
          <cell r="I3003">
            <v>0</v>
          </cell>
          <cell r="J3003" t="str">
            <v>LINEA</v>
          </cell>
          <cell r="K3003" t="str">
            <v>Varios</v>
          </cell>
          <cell r="L3003">
            <v>0</v>
          </cell>
          <cell r="M3003">
            <v>0</v>
          </cell>
          <cell r="N3003" t="str">
            <v>JACZE</v>
          </cell>
          <cell r="O3003">
            <v>69</v>
          </cell>
        </row>
        <row r="3004">
          <cell r="A3004" t="str">
            <v>QC38A032</v>
          </cell>
          <cell r="B3004" t="str">
            <v>ACCESORIOS</v>
          </cell>
          <cell r="C3004" t="str">
            <v>PULSERA</v>
          </cell>
          <cell r="D3004">
            <v>0</v>
          </cell>
          <cell r="E3004" t="str">
            <v>OTOÑO / INVIERNO</v>
          </cell>
          <cell r="F3004" t="str">
            <v>2020</v>
          </cell>
          <cell r="G3004" t="str">
            <v>43 SEMANA</v>
          </cell>
          <cell r="H3004" t="str">
            <v/>
          </cell>
          <cell r="I3004">
            <v>0</v>
          </cell>
          <cell r="J3004" t="str">
            <v>LINEA</v>
          </cell>
          <cell r="K3004" t="str">
            <v>Varios</v>
          </cell>
          <cell r="L3004">
            <v>0</v>
          </cell>
          <cell r="M3004">
            <v>0</v>
          </cell>
          <cell r="N3004" t="str">
            <v>JACZE</v>
          </cell>
          <cell r="O3004">
            <v>69</v>
          </cell>
        </row>
        <row r="3005">
          <cell r="A3005" t="str">
            <v>QC38A033</v>
          </cell>
          <cell r="B3005" t="str">
            <v>ACCESORIOS</v>
          </cell>
          <cell r="C3005" t="str">
            <v>PULSERA</v>
          </cell>
          <cell r="D3005">
            <v>0</v>
          </cell>
          <cell r="E3005" t="str">
            <v>OTOÑO / INVIERNO</v>
          </cell>
          <cell r="F3005" t="str">
            <v>2020</v>
          </cell>
          <cell r="G3005" t="str">
            <v>43 SEMANA</v>
          </cell>
          <cell r="H3005" t="str">
            <v/>
          </cell>
          <cell r="I3005">
            <v>0</v>
          </cell>
          <cell r="J3005" t="str">
            <v>LINEA</v>
          </cell>
          <cell r="K3005" t="str">
            <v>Varios</v>
          </cell>
          <cell r="L3005">
            <v>0</v>
          </cell>
          <cell r="M3005">
            <v>0</v>
          </cell>
          <cell r="N3005" t="str">
            <v>JACZE</v>
          </cell>
          <cell r="O3005">
            <v>69</v>
          </cell>
        </row>
        <row r="3006">
          <cell r="A3006" t="str">
            <v>QC38A034</v>
          </cell>
          <cell r="B3006" t="str">
            <v>PT CABALLERO</v>
          </cell>
          <cell r="C3006" t="str">
            <v>PULSERA</v>
          </cell>
          <cell r="D3006">
            <v>0</v>
          </cell>
          <cell r="E3006" t="str">
            <v>OTOÑO / INVIERNO</v>
          </cell>
          <cell r="F3006" t="str">
            <v>2020</v>
          </cell>
          <cell r="G3006" t="str">
            <v>43 SEMANA</v>
          </cell>
          <cell r="H3006" t="str">
            <v/>
          </cell>
          <cell r="I3006">
            <v>0</v>
          </cell>
          <cell r="J3006" t="str">
            <v>LINEA</v>
          </cell>
          <cell r="K3006" t="str">
            <v>Varios</v>
          </cell>
          <cell r="L3006">
            <v>0</v>
          </cell>
          <cell r="M3006">
            <v>0</v>
          </cell>
          <cell r="N3006" t="str">
            <v>JACZE</v>
          </cell>
          <cell r="O3006">
            <v>69</v>
          </cell>
        </row>
        <row r="3007">
          <cell r="A3007" t="str">
            <v>QC38A035</v>
          </cell>
          <cell r="B3007" t="str">
            <v>PT CABALLERO</v>
          </cell>
          <cell r="C3007" t="str">
            <v>PULSERA</v>
          </cell>
          <cell r="D3007">
            <v>0</v>
          </cell>
          <cell r="E3007" t="str">
            <v>OTOÑO / INVIERNO</v>
          </cell>
          <cell r="F3007" t="str">
            <v>2020</v>
          </cell>
          <cell r="G3007" t="str">
            <v>43 SEMANA</v>
          </cell>
          <cell r="H3007" t="str">
            <v/>
          </cell>
          <cell r="I3007">
            <v>0</v>
          </cell>
          <cell r="J3007" t="str">
            <v>LINEA</v>
          </cell>
          <cell r="K3007" t="str">
            <v>Varios</v>
          </cell>
          <cell r="L3007">
            <v>0</v>
          </cell>
          <cell r="M3007">
            <v>0</v>
          </cell>
          <cell r="N3007" t="str">
            <v>JACZE</v>
          </cell>
          <cell r="O3007">
            <v>69</v>
          </cell>
        </row>
        <row r="3008">
          <cell r="A3008" t="str">
            <v>QC38A036</v>
          </cell>
          <cell r="B3008" t="str">
            <v>PT CABALLERO</v>
          </cell>
          <cell r="C3008" t="str">
            <v>PULSERA</v>
          </cell>
          <cell r="D3008">
            <v>0</v>
          </cell>
          <cell r="E3008" t="str">
            <v>OTOÑO / INVIERNO</v>
          </cell>
          <cell r="F3008" t="str">
            <v>2020</v>
          </cell>
          <cell r="G3008" t="str">
            <v>43 SEMANA</v>
          </cell>
          <cell r="H3008" t="str">
            <v/>
          </cell>
          <cell r="I3008">
            <v>0</v>
          </cell>
          <cell r="J3008" t="str">
            <v>LINEA</v>
          </cell>
          <cell r="K3008" t="str">
            <v>Varios</v>
          </cell>
          <cell r="L3008">
            <v>0</v>
          </cell>
          <cell r="M3008">
            <v>0</v>
          </cell>
          <cell r="N3008" t="str">
            <v>JACZE</v>
          </cell>
          <cell r="O3008">
            <v>69</v>
          </cell>
        </row>
        <row r="3009">
          <cell r="A3009" t="str">
            <v>QC38A037</v>
          </cell>
          <cell r="B3009" t="str">
            <v>PT CABALLERO</v>
          </cell>
          <cell r="C3009" t="str">
            <v>PULSERA</v>
          </cell>
          <cell r="D3009">
            <v>0</v>
          </cell>
          <cell r="E3009" t="str">
            <v>OTOÑO / INVIERNO</v>
          </cell>
          <cell r="F3009" t="str">
            <v>2020</v>
          </cell>
          <cell r="G3009" t="str">
            <v>43 SEMANA</v>
          </cell>
          <cell r="H3009" t="str">
            <v/>
          </cell>
          <cell r="I3009">
            <v>0</v>
          </cell>
          <cell r="J3009" t="str">
            <v>LINEA</v>
          </cell>
          <cell r="K3009" t="str">
            <v>Varios</v>
          </cell>
          <cell r="L3009">
            <v>0</v>
          </cell>
          <cell r="M3009">
            <v>0</v>
          </cell>
          <cell r="N3009" t="str">
            <v>JACZE</v>
          </cell>
          <cell r="O3009">
            <v>69</v>
          </cell>
        </row>
        <row r="3010">
          <cell r="A3010" t="str">
            <v>QC38A038</v>
          </cell>
          <cell r="B3010" t="str">
            <v>ACCESORIOS</v>
          </cell>
          <cell r="C3010" t="str">
            <v>PULSERA</v>
          </cell>
          <cell r="D3010">
            <v>0</v>
          </cell>
          <cell r="E3010" t="str">
            <v>OTOÑO / INVIERNO</v>
          </cell>
          <cell r="F3010" t="str">
            <v>2020</v>
          </cell>
          <cell r="G3010" t="str">
            <v>43 SEMANA</v>
          </cell>
          <cell r="H3010" t="str">
            <v/>
          </cell>
          <cell r="I3010">
            <v>0</v>
          </cell>
          <cell r="J3010" t="str">
            <v>LINEA</v>
          </cell>
          <cell r="K3010" t="str">
            <v>Varios</v>
          </cell>
          <cell r="L3010">
            <v>0</v>
          </cell>
          <cell r="M3010">
            <v>0</v>
          </cell>
          <cell r="N3010" t="str">
            <v>JACZE</v>
          </cell>
          <cell r="O3010">
            <v>69</v>
          </cell>
        </row>
        <row r="3011">
          <cell r="A3011" t="str">
            <v>QC38A039</v>
          </cell>
          <cell r="B3011" t="str">
            <v>ACCESORIOS</v>
          </cell>
          <cell r="C3011" t="str">
            <v>PULSERA</v>
          </cell>
          <cell r="D3011">
            <v>0</v>
          </cell>
          <cell r="E3011" t="str">
            <v>OTOÑO / INVIERNO</v>
          </cell>
          <cell r="F3011" t="str">
            <v>2020</v>
          </cell>
          <cell r="G3011" t="str">
            <v>43 SEMANA</v>
          </cell>
          <cell r="H3011" t="str">
            <v/>
          </cell>
          <cell r="I3011">
            <v>0</v>
          </cell>
          <cell r="J3011" t="str">
            <v>LINEA</v>
          </cell>
          <cell r="K3011" t="str">
            <v>Varios</v>
          </cell>
          <cell r="L3011">
            <v>0</v>
          </cell>
          <cell r="M3011">
            <v>0</v>
          </cell>
          <cell r="N3011" t="str">
            <v>JACZE</v>
          </cell>
          <cell r="O3011">
            <v>69</v>
          </cell>
        </row>
        <row r="3012">
          <cell r="A3012" t="str">
            <v>QC38A040</v>
          </cell>
          <cell r="B3012" t="str">
            <v>ACCESORIOS</v>
          </cell>
          <cell r="C3012" t="str">
            <v>PULSERA</v>
          </cell>
          <cell r="D3012">
            <v>0</v>
          </cell>
          <cell r="E3012" t="str">
            <v>OTOÑO / INVIERNO</v>
          </cell>
          <cell r="F3012" t="str">
            <v>2020</v>
          </cell>
          <cell r="G3012" t="str">
            <v>43 SEMANA</v>
          </cell>
          <cell r="H3012" t="str">
            <v/>
          </cell>
          <cell r="I3012">
            <v>0</v>
          </cell>
          <cell r="J3012" t="str">
            <v>LINEA</v>
          </cell>
          <cell r="K3012" t="str">
            <v>Varios</v>
          </cell>
          <cell r="L3012">
            <v>0</v>
          </cell>
          <cell r="M3012">
            <v>0</v>
          </cell>
          <cell r="N3012" t="str">
            <v>JACZE</v>
          </cell>
          <cell r="O3012">
            <v>69</v>
          </cell>
        </row>
        <row r="3013">
          <cell r="A3013" t="str">
            <v>QC38A041</v>
          </cell>
          <cell r="B3013" t="str">
            <v>ACCESORIOS</v>
          </cell>
          <cell r="C3013" t="str">
            <v>PULSERA</v>
          </cell>
          <cell r="D3013">
            <v>0</v>
          </cell>
          <cell r="E3013" t="str">
            <v>OTOÑO / INVIERNO</v>
          </cell>
          <cell r="F3013" t="str">
            <v>2020</v>
          </cell>
          <cell r="G3013" t="str">
            <v>43 SEMANA</v>
          </cell>
          <cell r="H3013" t="str">
            <v/>
          </cell>
          <cell r="I3013">
            <v>0</v>
          </cell>
          <cell r="J3013" t="str">
            <v>LINEA</v>
          </cell>
          <cell r="K3013" t="str">
            <v>Varios</v>
          </cell>
          <cell r="L3013">
            <v>0</v>
          </cell>
          <cell r="M3013">
            <v>0</v>
          </cell>
          <cell r="N3013" t="str">
            <v>JACZE</v>
          </cell>
          <cell r="O3013">
            <v>69</v>
          </cell>
        </row>
        <row r="3014">
          <cell r="A3014" t="str">
            <v>QC38A042</v>
          </cell>
          <cell r="B3014" t="str">
            <v>ACCESORIOS</v>
          </cell>
          <cell r="C3014" t="str">
            <v>PULSERA</v>
          </cell>
          <cell r="D3014">
            <v>0</v>
          </cell>
          <cell r="E3014" t="str">
            <v>OTOÑO / INVIERNO</v>
          </cell>
          <cell r="F3014" t="str">
            <v>2020</v>
          </cell>
          <cell r="G3014" t="str">
            <v>43 SEMANA</v>
          </cell>
          <cell r="H3014" t="str">
            <v/>
          </cell>
          <cell r="I3014">
            <v>0</v>
          </cell>
          <cell r="J3014" t="str">
            <v>LINEA</v>
          </cell>
          <cell r="K3014" t="str">
            <v>Varios</v>
          </cell>
          <cell r="L3014">
            <v>0</v>
          </cell>
          <cell r="M3014">
            <v>0</v>
          </cell>
          <cell r="N3014" t="str">
            <v>JACZE</v>
          </cell>
          <cell r="O3014">
            <v>69</v>
          </cell>
        </row>
        <row r="3015">
          <cell r="A3015" t="str">
            <v>QC38A043</v>
          </cell>
          <cell r="B3015" t="str">
            <v>ACCESORIOS</v>
          </cell>
          <cell r="C3015" t="str">
            <v>PULSERA</v>
          </cell>
          <cell r="D3015">
            <v>0</v>
          </cell>
          <cell r="E3015" t="str">
            <v>OTOÑO / INVIERNO</v>
          </cell>
          <cell r="F3015" t="str">
            <v>2020</v>
          </cell>
          <cell r="G3015" t="str">
            <v>43 SEMANA</v>
          </cell>
          <cell r="H3015" t="str">
            <v/>
          </cell>
          <cell r="I3015">
            <v>0</v>
          </cell>
          <cell r="J3015" t="str">
            <v>LINEA</v>
          </cell>
          <cell r="K3015" t="str">
            <v>Varios</v>
          </cell>
          <cell r="L3015">
            <v>0</v>
          </cell>
          <cell r="M3015">
            <v>0</v>
          </cell>
          <cell r="N3015" t="str">
            <v>JACZE</v>
          </cell>
          <cell r="O3015">
            <v>69</v>
          </cell>
        </row>
        <row r="3016">
          <cell r="A3016" t="str">
            <v>QC38A044</v>
          </cell>
          <cell r="B3016" t="str">
            <v>ACCESORIOS</v>
          </cell>
          <cell r="C3016" t="str">
            <v>PULSERA</v>
          </cell>
          <cell r="D3016">
            <v>0</v>
          </cell>
          <cell r="E3016" t="str">
            <v>OTOÑO / INVIERNO</v>
          </cell>
          <cell r="F3016" t="str">
            <v>2020</v>
          </cell>
          <cell r="G3016" t="str">
            <v>43 SEMANA</v>
          </cell>
          <cell r="H3016" t="str">
            <v/>
          </cell>
          <cell r="I3016">
            <v>0</v>
          </cell>
          <cell r="J3016" t="str">
            <v>LINEA</v>
          </cell>
          <cell r="K3016" t="str">
            <v>Varios</v>
          </cell>
          <cell r="L3016">
            <v>0</v>
          </cell>
          <cell r="M3016">
            <v>0</v>
          </cell>
          <cell r="N3016" t="str">
            <v>JACZE</v>
          </cell>
          <cell r="O3016">
            <v>69</v>
          </cell>
        </row>
        <row r="3017">
          <cell r="A3017" t="str">
            <v>QC38A045</v>
          </cell>
          <cell r="B3017" t="str">
            <v>ACCESORIOS</v>
          </cell>
          <cell r="C3017" t="str">
            <v>PULSERA</v>
          </cell>
          <cell r="D3017">
            <v>0</v>
          </cell>
          <cell r="E3017" t="str">
            <v>OTOÑO / INVIERNO</v>
          </cell>
          <cell r="F3017" t="str">
            <v>2020</v>
          </cell>
          <cell r="G3017" t="str">
            <v>43 SEMANA</v>
          </cell>
          <cell r="H3017" t="str">
            <v/>
          </cell>
          <cell r="I3017">
            <v>0</v>
          </cell>
          <cell r="J3017" t="str">
            <v>LINEA</v>
          </cell>
          <cell r="K3017" t="str">
            <v>Varios</v>
          </cell>
          <cell r="L3017">
            <v>0</v>
          </cell>
          <cell r="M3017">
            <v>0</v>
          </cell>
          <cell r="N3017" t="str">
            <v>JACZE</v>
          </cell>
          <cell r="O3017">
            <v>69</v>
          </cell>
        </row>
        <row r="3018">
          <cell r="A3018" t="str">
            <v>QC52A001</v>
          </cell>
          <cell r="B3018" t="str">
            <v>PT CABALLERO</v>
          </cell>
          <cell r="C3018" t="str">
            <v>PORTA-TABLETS</v>
          </cell>
          <cell r="D3018" t="str">
            <v>TRENDY</v>
          </cell>
          <cell r="E3018" t="str">
            <v>OTOÑO / INVIERNO</v>
          </cell>
          <cell r="F3018">
            <v>0</v>
          </cell>
          <cell r="G3018" t="str">
            <v>45 SEMANA</v>
          </cell>
          <cell r="H3018" t="str">
            <v>-</v>
          </cell>
          <cell r="I3018" t="str">
            <v>-</v>
          </cell>
          <cell r="J3018" t="str">
            <v>REBAJAS</v>
          </cell>
          <cell r="K3018" t="str">
            <v>-</v>
          </cell>
          <cell r="L3018" t="str">
            <v>-</v>
          </cell>
          <cell r="M3018" t="str">
            <v>-</v>
          </cell>
          <cell r="N3018" t="str">
            <v>FERNANDO PALOMAR</v>
          </cell>
          <cell r="O3018">
            <v>289.89999999999998</v>
          </cell>
        </row>
        <row r="3019">
          <cell r="A3019" t="str">
            <v>QC54A004</v>
          </cell>
          <cell r="B3019" t="str">
            <v>PT CABALLERO</v>
          </cell>
          <cell r="C3019" t="str">
            <v>TRAJE DE BAÑO</v>
          </cell>
          <cell r="D3019" t="str">
            <v>ADVANCED</v>
          </cell>
          <cell r="E3019" t="str">
            <v>PRIMAVERA / VERANO</v>
          </cell>
          <cell r="F3019">
            <v>2018</v>
          </cell>
          <cell r="G3019" t="str">
            <v>8 SEMANA</v>
          </cell>
          <cell r="H3019">
            <v>0</v>
          </cell>
          <cell r="I3019" t="str">
            <v>NO APLICA</v>
          </cell>
          <cell r="J3019" t="str">
            <v>REBAJAS OTO - INV 2018</v>
          </cell>
          <cell r="K3019" t="str">
            <v>POLYESTER</v>
          </cell>
          <cell r="L3019" t="str">
            <v>PSICOTROPICAL</v>
          </cell>
          <cell r="M3019" t="str">
            <v>LANZAMIENTO</v>
          </cell>
          <cell r="N3019" t="str">
            <v>CREMBO FASHION</v>
          </cell>
          <cell r="O3019">
            <v>249.9</v>
          </cell>
        </row>
        <row r="3020">
          <cell r="A3020" t="str">
            <v>QC54A023</v>
          </cell>
          <cell r="B3020" t="str">
            <v>PT CABALLERO</v>
          </cell>
          <cell r="C3020" t="str">
            <v>TRAJE DE BAÑO</v>
          </cell>
          <cell r="D3020" t="str">
            <v>TRENDY</v>
          </cell>
          <cell r="E3020" t="str">
            <v>PRIMAVERA / VERANO</v>
          </cell>
          <cell r="F3020">
            <v>2019</v>
          </cell>
          <cell r="G3020" t="str">
            <v>10 SEMANA</v>
          </cell>
          <cell r="H3020">
            <v>0</v>
          </cell>
          <cell r="I3020" t="str">
            <v>NO APLICA</v>
          </cell>
          <cell r="J3020" t="str">
            <v>REBAJAS</v>
          </cell>
          <cell r="K3020" t="str">
            <v>100% POLIESTER</v>
          </cell>
          <cell r="L3020" t="str">
            <v>RESORT</v>
          </cell>
          <cell r="M3020" t="str">
            <v>LANZAMIENTO</v>
          </cell>
          <cell r="N3020" t="str">
            <v>CREMBO FASHION</v>
          </cell>
          <cell r="O3020">
            <v>279.89999999999998</v>
          </cell>
        </row>
        <row r="3021">
          <cell r="A3021" t="str">
            <v>QC54A024</v>
          </cell>
          <cell r="B3021" t="str">
            <v>PT CABALLERO</v>
          </cell>
          <cell r="C3021" t="str">
            <v>TRAJE DE BAÑO</v>
          </cell>
          <cell r="D3021" t="str">
            <v>TRENDY</v>
          </cell>
          <cell r="E3021" t="str">
            <v>PRIMAVERA / VERANO</v>
          </cell>
          <cell r="F3021">
            <v>2020</v>
          </cell>
          <cell r="G3021" t="str">
            <v>9 SEMANA</v>
          </cell>
          <cell r="H3021">
            <v>0</v>
          </cell>
          <cell r="I3021" t="str">
            <v>NO APLICA</v>
          </cell>
          <cell r="J3021" t="str">
            <v>REBAJAS</v>
          </cell>
          <cell r="K3021" t="str">
            <v>100% POLIESTER</v>
          </cell>
          <cell r="L3021" t="str">
            <v>NEO CYTRIC</v>
          </cell>
          <cell r="M3021" t="str">
            <v>LANZAMIENTO</v>
          </cell>
          <cell r="N3021" t="str">
            <v>CREMBO FASHION</v>
          </cell>
          <cell r="O3021">
            <v>279.89999999999998</v>
          </cell>
        </row>
        <row r="3022">
          <cell r="A3022" t="str">
            <v>QC54A025</v>
          </cell>
          <cell r="B3022" t="str">
            <v>PT CABALLERO</v>
          </cell>
          <cell r="C3022" t="str">
            <v>TRAJE DE BAÑO</v>
          </cell>
          <cell r="D3022" t="str">
            <v>TRENDY</v>
          </cell>
          <cell r="E3022" t="str">
            <v>PRIMAVERA / VERANO</v>
          </cell>
          <cell r="F3022">
            <v>2020</v>
          </cell>
          <cell r="G3022" t="str">
            <v>13 SEMANA</v>
          </cell>
          <cell r="H3022">
            <v>0</v>
          </cell>
          <cell r="I3022" t="str">
            <v>NO APLICA</v>
          </cell>
          <cell r="J3022" t="str">
            <v>REBAJAS</v>
          </cell>
          <cell r="K3022" t="str">
            <v>100% POLIESTER</v>
          </cell>
          <cell r="L3022" t="str">
            <v>SURF</v>
          </cell>
          <cell r="M3022" t="str">
            <v>LANZAMIENTO</v>
          </cell>
          <cell r="N3022" t="str">
            <v>COLIN VALLE LORENA</v>
          </cell>
          <cell r="O3022">
            <v>349.9</v>
          </cell>
        </row>
        <row r="3023">
          <cell r="A3023" t="str">
            <v>QC54A029</v>
          </cell>
          <cell r="B3023" t="str">
            <v>PT CABALLERO</v>
          </cell>
          <cell r="C3023" t="str">
            <v>TRAJE DE BAÑO</v>
          </cell>
          <cell r="D3023" t="str">
            <v>TRENDY</v>
          </cell>
          <cell r="E3023" t="str">
            <v>PRIMAVERA / VERANO</v>
          </cell>
          <cell r="F3023">
            <v>2020</v>
          </cell>
          <cell r="G3023" t="str">
            <v>13 SEMANA</v>
          </cell>
          <cell r="H3023">
            <v>0</v>
          </cell>
          <cell r="I3023" t="str">
            <v>NO APLICA</v>
          </cell>
          <cell r="J3023" t="str">
            <v>REBAJAS</v>
          </cell>
          <cell r="K3023" t="str">
            <v>100% POLIESTER</v>
          </cell>
          <cell r="L3023" t="str">
            <v>SAILOR</v>
          </cell>
          <cell r="M3023" t="str">
            <v>LANZAMIENTO</v>
          </cell>
          <cell r="N3023" t="str">
            <v>COLIN VALLE LORENA</v>
          </cell>
          <cell r="O3023">
            <v>349.9</v>
          </cell>
        </row>
        <row r="3024">
          <cell r="A3024" t="str">
            <v>QC620041</v>
          </cell>
          <cell r="B3024" t="str">
            <v>PT CABALLERO</v>
          </cell>
          <cell r="C3024" t="str">
            <v>CUBREBOCAS</v>
          </cell>
          <cell r="D3024">
            <v>0</v>
          </cell>
          <cell r="E3024" t="str">
            <v>OTOÑO / INVIERNO</v>
          </cell>
          <cell r="F3024">
            <v>2020</v>
          </cell>
          <cell r="G3024">
            <v>0</v>
          </cell>
          <cell r="H3024">
            <v>0</v>
          </cell>
          <cell r="I3024">
            <v>0</v>
          </cell>
          <cell r="J3024" t="str">
            <v>LINEA</v>
          </cell>
          <cell r="K3024">
            <v>0</v>
          </cell>
          <cell r="L3024" t="str">
            <v>NAVIDAD</v>
          </cell>
          <cell r="M3024">
            <v>0</v>
          </cell>
          <cell r="N3024" t="str">
            <v>ROUSH AND VALENTINA</v>
          </cell>
          <cell r="O3024">
            <v>0</v>
          </cell>
        </row>
        <row r="3025">
          <cell r="A3025" t="str">
            <v>QC62A001</v>
          </cell>
          <cell r="B3025" t="str">
            <v>PT CABALLERO</v>
          </cell>
          <cell r="C3025" t="str">
            <v>CUBREBOCAS</v>
          </cell>
          <cell r="D3025" t="str">
            <v>TRENDY</v>
          </cell>
          <cell r="E3025" t="str">
            <v>PRIMAVERA / VERANO</v>
          </cell>
          <cell r="F3025">
            <v>2020</v>
          </cell>
          <cell r="G3025" t="str">
            <v>26 SEMANA</v>
          </cell>
          <cell r="H3025">
            <v>0</v>
          </cell>
          <cell r="I3025" t="str">
            <v>-</v>
          </cell>
          <cell r="J3025" t="str">
            <v>LINEA</v>
          </cell>
          <cell r="K3025" t="str">
            <v>100% POLIESTER</v>
          </cell>
          <cell r="L3025" t="str">
            <v>ATEMPORAL</v>
          </cell>
          <cell r="M3025" t="str">
            <v>LANZAMIENTO</v>
          </cell>
          <cell r="N3025" t="str">
            <v>ROUSH AND VALENTINA</v>
          </cell>
          <cell r="O3025">
            <v>49.9</v>
          </cell>
        </row>
        <row r="3026">
          <cell r="A3026" t="str">
            <v>QC62A002</v>
          </cell>
          <cell r="B3026" t="str">
            <v>PT CABALLERO</v>
          </cell>
          <cell r="C3026" t="str">
            <v>CUBREBOCAS</v>
          </cell>
          <cell r="D3026" t="str">
            <v>TRENDY</v>
          </cell>
          <cell r="E3026" t="str">
            <v>PRIMAVERA / VERANO</v>
          </cell>
          <cell r="F3026">
            <v>2020</v>
          </cell>
          <cell r="G3026" t="str">
            <v>31 SEMANA</v>
          </cell>
          <cell r="H3026">
            <v>0</v>
          </cell>
          <cell r="I3026" t="str">
            <v>-</v>
          </cell>
          <cell r="J3026" t="str">
            <v>LINEA</v>
          </cell>
          <cell r="K3026" t="str">
            <v>100% POLIESTER</v>
          </cell>
          <cell r="L3026" t="str">
            <v>ATEMPORAL</v>
          </cell>
          <cell r="M3026" t="str">
            <v>LANZAMIENTO</v>
          </cell>
          <cell r="N3026" t="str">
            <v>ROUSH AND VALENTINA</v>
          </cell>
          <cell r="O3026">
            <v>49.9</v>
          </cell>
        </row>
        <row r="3027">
          <cell r="A3027" t="str">
            <v>QC62A007</v>
          </cell>
          <cell r="B3027" t="str">
            <v>PT CABALLERO</v>
          </cell>
          <cell r="C3027" t="str">
            <v>CUBREBOCAS</v>
          </cell>
          <cell r="D3027" t="str">
            <v>TRENDY</v>
          </cell>
          <cell r="E3027" t="str">
            <v>PRIMAVERA / VERANO</v>
          </cell>
          <cell r="F3027">
            <v>2020</v>
          </cell>
          <cell r="G3027" t="str">
            <v>27 SEMANA</v>
          </cell>
          <cell r="H3027">
            <v>0</v>
          </cell>
          <cell r="I3027" t="str">
            <v>-</v>
          </cell>
          <cell r="J3027" t="str">
            <v>LINEA</v>
          </cell>
          <cell r="K3027" t="str">
            <v>100% POLIESTER</v>
          </cell>
          <cell r="L3027" t="str">
            <v>ATEMPORAL</v>
          </cell>
          <cell r="M3027" t="str">
            <v>LANZAMIENTO</v>
          </cell>
          <cell r="N3027" t="str">
            <v>ROUSH AND VALENTINA</v>
          </cell>
          <cell r="O3027">
            <v>119.9</v>
          </cell>
        </row>
        <row r="3028">
          <cell r="A3028" t="str">
            <v>QC62A008</v>
          </cell>
          <cell r="B3028" t="str">
            <v>PT CABALLERO</v>
          </cell>
          <cell r="C3028" t="str">
            <v>CUBREBOCAS</v>
          </cell>
          <cell r="D3028" t="str">
            <v>TRENDY</v>
          </cell>
          <cell r="E3028" t="str">
            <v>PRIMAVERA / VERANO</v>
          </cell>
          <cell r="F3028">
            <v>2020</v>
          </cell>
          <cell r="G3028" t="str">
            <v>22 SEMANA</v>
          </cell>
          <cell r="H3028">
            <v>0</v>
          </cell>
          <cell r="I3028" t="str">
            <v>-</v>
          </cell>
          <cell r="J3028" t="str">
            <v>LINEA</v>
          </cell>
          <cell r="K3028" t="str">
            <v>100% POLIESTER</v>
          </cell>
          <cell r="L3028" t="str">
            <v>ATEMPORAL</v>
          </cell>
          <cell r="M3028" t="str">
            <v>LANZAMIENTO</v>
          </cell>
          <cell r="N3028" t="str">
            <v>ROUSH AND VALENTINA</v>
          </cell>
          <cell r="O3028">
            <v>109.9</v>
          </cell>
        </row>
        <row r="3029">
          <cell r="A3029" t="str">
            <v>QC62A010</v>
          </cell>
          <cell r="B3029" t="str">
            <v>PT CABALLERO</v>
          </cell>
          <cell r="C3029" t="str">
            <v>CUBREBOCAS</v>
          </cell>
          <cell r="D3029" t="str">
            <v>TRENDY</v>
          </cell>
          <cell r="E3029" t="str">
            <v>PRIMAVERA / VERANO</v>
          </cell>
          <cell r="F3029">
            <v>2020</v>
          </cell>
          <cell r="G3029" t="str">
            <v>31 SEMANA</v>
          </cell>
          <cell r="H3029">
            <v>0</v>
          </cell>
          <cell r="I3029" t="str">
            <v>-</v>
          </cell>
          <cell r="J3029" t="str">
            <v>LINEA</v>
          </cell>
          <cell r="K3029" t="str">
            <v>100% ALGODON</v>
          </cell>
          <cell r="L3029" t="str">
            <v>ATEMPORAL</v>
          </cell>
          <cell r="M3029" t="str">
            <v>LANZAMIENTO</v>
          </cell>
          <cell r="N3029" t="str">
            <v>ROUSH AND VALENTINA</v>
          </cell>
          <cell r="O3029">
            <v>49.9</v>
          </cell>
        </row>
        <row r="3030">
          <cell r="A3030" t="str">
            <v>QC62A011</v>
          </cell>
          <cell r="B3030" t="str">
            <v>PT CABALLERO</v>
          </cell>
          <cell r="C3030" t="str">
            <v>CUBREBOCAS</v>
          </cell>
          <cell r="D3030" t="str">
            <v>TRENDY</v>
          </cell>
          <cell r="E3030" t="str">
            <v>PRIMAVERA / VERANO</v>
          </cell>
          <cell r="F3030">
            <v>2020</v>
          </cell>
          <cell r="G3030" t="str">
            <v>54 SEMANA</v>
          </cell>
          <cell r="H3030">
            <v>0</v>
          </cell>
          <cell r="I3030" t="str">
            <v>-</v>
          </cell>
          <cell r="J3030" t="str">
            <v>LINEA</v>
          </cell>
          <cell r="K3030" t="str">
            <v>100% ALGODON</v>
          </cell>
          <cell r="L3030" t="str">
            <v>ATEMPORAL</v>
          </cell>
          <cell r="M3030" t="str">
            <v>LANZAMIENTO</v>
          </cell>
          <cell r="N3030" t="str">
            <v>ROUSH AND VALENTINA</v>
          </cell>
          <cell r="O3030">
            <v>49.9</v>
          </cell>
        </row>
        <row r="3031">
          <cell r="A3031" t="str">
            <v>QC62A012</v>
          </cell>
          <cell r="B3031" t="str">
            <v>PT CABALLERO</v>
          </cell>
          <cell r="C3031" t="str">
            <v>CUBREBOCAS</v>
          </cell>
          <cell r="D3031" t="str">
            <v>TRENDY</v>
          </cell>
          <cell r="E3031" t="str">
            <v>PRIMAVERA / VERANO</v>
          </cell>
          <cell r="F3031">
            <v>2020</v>
          </cell>
          <cell r="G3031" t="str">
            <v>54 SEMANA</v>
          </cell>
          <cell r="H3031">
            <v>0</v>
          </cell>
          <cell r="I3031" t="str">
            <v>-</v>
          </cell>
          <cell r="J3031" t="str">
            <v>LINEA</v>
          </cell>
          <cell r="K3031" t="str">
            <v>100% ALGODON</v>
          </cell>
          <cell r="L3031" t="str">
            <v>ATEMPORAL</v>
          </cell>
          <cell r="M3031" t="str">
            <v>LANZAMIENTO</v>
          </cell>
          <cell r="N3031" t="str">
            <v>ROUSH AND VALENTINA</v>
          </cell>
          <cell r="O3031">
            <v>49.9</v>
          </cell>
        </row>
        <row r="3032">
          <cell r="A3032" t="str">
            <v>QC62A013</v>
          </cell>
          <cell r="B3032" t="str">
            <v>PT CABALLERO</v>
          </cell>
          <cell r="C3032" t="str">
            <v>CUBREBOCAS</v>
          </cell>
          <cell r="D3032" t="str">
            <v>TRENDY</v>
          </cell>
          <cell r="E3032" t="str">
            <v>PRIMAVERA / VERANO</v>
          </cell>
          <cell r="F3032">
            <v>2020</v>
          </cell>
          <cell r="G3032" t="str">
            <v>54 SEMANA</v>
          </cell>
          <cell r="H3032">
            <v>0</v>
          </cell>
          <cell r="I3032" t="str">
            <v>-</v>
          </cell>
          <cell r="J3032" t="str">
            <v>LINEA</v>
          </cell>
          <cell r="K3032" t="str">
            <v>100% ALGODON</v>
          </cell>
          <cell r="L3032" t="str">
            <v>ATEMPORAL</v>
          </cell>
          <cell r="M3032" t="str">
            <v>LANZAMIENTO</v>
          </cell>
          <cell r="N3032" t="str">
            <v>ROUSH AND VALENTINA</v>
          </cell>
          <cell r="O3032">
            <v>49.9</v>
          </cell>
        </row>
        <row r="3033">
          <cell r="A3033" t="str">
            <v>QC62A014</v>
          </cell>
          <cell r="B3033" t="str">
            <v>PT CABALLERO</v>
          </cell>
          <cell r="C3033" t="str">
            <v>CUBREBOCAS</v>
          </cell>
          <cell r="D3033" t="str">
            <v>TRENDY</v>
          </cell>
          <cell r="E3033" t="str">
            <v>PRIMAVERA / VERANO</v>
          </cell>
          <cell r="F3033">
            <v>2020</v>
          </cell>
          <cell r="G3033" t="str">
            <v>54 SEMANA</v>
          </cell>
          <cell r="H3033">
            <v>0</v>
          </cell>
          <cell r="I3033" t="str">
            <v>-</v>
          </cell>
          <cell r="J3033" t="str">
            <v>LINEA</v>
          </cell>
          <cell r="K3033" t="str">
            <v>100% ALGODON</v>
          </cell>
          <cell r="L3033" t="str">
            <v>ATEMPORAL</v>
          </cell>
          <cell r="M3033" t="str">
            <v>LANZAMIENTO</v>
          </cell>
          <cell r="N3033" t="str">
            <v>ROUSH AND VALENTINA</v>
          </cell>
          <cell r="O3033">
            <v>49.9</v>
          </cell>
        </row>
        <row r="3034">
          <cell r="A3034" t="str">
            <v>QC62A015</v>
          </cell>
          <cell r="B3034" t="str">
            <v>PT CABALLERO</v>
          </cell>
          <cell r="C3034" t="str">
            <v>CUBREBOCAS</v>
          </cell>
          <cell r="D3034" t="str">
            <v>TRENDY</v>
          </cell>
          <cell r="E3034" t="str">
            <v>PRIMAVERA / VERANO</v>
          </cell>
          <cell r="F3034">
            <v>2020</v>
          </cell>
          <cell r="G3034" t="str">
            <v>54 SEMANA</v>
          </cell>
          <cell r="H3034">
            <v>0</v>
          </cell>
          <cell r="I3034" t="str">
            <v>-</v>
          </cell>
          <cell r="J3034" t="str">
            <v>LINEA</v>
          </cell>
          <cell r="K3034" t="str">
            <v>100% ALGODON</v>
          </cell>
          <cell r="L3034" t="str">
            <v>ATEMPORAL</v>
          </cell>
          <cell r="M3034" t="str">
            <v>LANZAMIENTO</v>
          </cell>
          <cell r="N3034" t="str">
            <v>ROUSH AND VALENTINA</v>
          </cell>
          <cell r="O3034">
            <v>49.9</v>
          </cell>
        </row>
        <row r="3035">
          <cell r="A3035" t="str">
            <v>QC62A016</v>
          </cell>
          <cell r="B3035" t="str">
            <v>PT CABALLERO</v>
          </cell>
          <cell r="C3035" t="str">
            <v>CUBREBOCAS</v>
          </cell>
          <cell r="D3035" t="str">
            <v>TRENDY</v>
          </cell>
          <cell r="E3035" t="str">
            <v>PRIMAVERA / VERANO</v>
          </cell>
          <cell r="F3035">
            <v>2020</v>
          </cell>
          <cell r="G3035" t="str">
            <v>30 SEMANA</v>
          </cell>
          <cell r="H3035">
            <v>0</v>
          </cell>
          <cell r="I3035" t="str">
            <v>-</v>
          </cell>
          <cell r="J3035" t="str">
            <v>LINEA</v>
          </cell>
          <cell r="K3035" t="str">
            <v>100% ALGODON</v>
          </cell>
          <cell r="L3035" t="str">
            <v>ATEMPORAL</v>
          </cell>
          <cell r="M3035" t="str">
            <v>LANZAMIENTO</v>
          </cell>
          <cell r="N3035" t="str">
            <v>ROUSH AND VALENTINA</v>
          </cell>
          <cell r="O3035">
            <v>49.9</v>
          </cell>
        </row>
        <row r="3036">
          <cell r="A3036" t="str">
            <v>QC62A017</v>
          </cell>
          <cell r="B3036" t="str">
            <v>PT CABALLERO</v>
          </cell>
          <cell r="C3036" t="str">
            <v>CUBREBOCAS</v>
          </cell>
          <cell r="D3036" t="str">
            <v>TRENDY</v>
          </cell>
          <cell r="E3036" t="str">
            <v>PRIMAVERA / VERANO</v>
          </cell>
          <cell r="F3036">
            <v>2020</v>
          </cell>
          <cell r="G3036" t="str">
            <v>30 SEMANA</v>
          </cell>
          <cell r="H3036">
            <v>0</v>
          </cell>
          <cell r="I3036" t="str">
            <v>-</v>
          </cell>
          <cell r="J3036" t="str">
            <v>LINEA</v>
          </cell>
          <cell r="K3036" t="str">
            <v>100% ALGODON</v>
          </cell>
          <cell r="L3036" t="str">
            <v>ATEMPORAL</v>
          </cell>
          <cell r="M3036" t="str">
            <v>LANZAMIENTO</v>
          </cell>
          <cell r="N3036" t="str">
            <v>ROUSH AND VALENTINA</v>
          </cell>
          <cell r="O3036">
            <v>49.9</v>
          </cell>
        </row>
        <row r="3037">
          <cell r="A3037" t="str">
            <v>QC62A018</v>
          </cell>
          <cell r="B3037" t="str">
            <v>PT CABALLERO</v>
          </cell>
          <cell r="C3037" t="str">
            <v>CUBREBOCAS</v>
          </cell>
          <cell r="D3037" t="str">
            <v>TRENDY</v>
          </cell>
          <cell r="E3037" t="str">
            <v>PRIMAVERA / VERANO</v>
          </cell>
          <cell r="F3037">
            <v>2020</v>
          </cell>
          <cell r="G3037" t="str">
            <v>31 SEMANA</v>
          </cell>
          <cell r="H3037">
            <v>0</v>
          </cell>
          <cell r="I3037" t="str">
            <v>-</v>
          </cell>
          <cell r="J3037" t="str">
            <v>LINEA</v>
          </cell>
          <cell r="K3037" t="str">
            <v>100% ALGODON</v>
          </cell>
          <cell r="L3037" t="str">
            <v>ATEMPORAL</v>
          </cell>
          <cell r="M3037" t="str">
            <v>LANZAMIENTO</v>
          </cell>
          <cell r="N3037" t="str">
            <v>ROUSH AND VALENTINA</v>
          </cell>
          <cell r="O3037">
            <v>49.9</v>
          </cell>
        </row>
        <row r="3038">
          <cell r="A3038" t="str">
            <v>QC62A019</v>
          </cell>
          <cell r="B3038" t="str">
            <v>PT CABALLERO</v>
          </cell>
          <cell r="C3038" t="str">
            <v>CUBREBOCAS</v>
          </cell>
          <cell r="D3038" t="str">
            <v>TRENDY</v>
          </cell>
          <cell r="E3038" t="str">
            <v>PRIMAVERA / VERANO</v>
          </cell>
          <cell r="F3038">
            <v>2020</v>
          </cell>
          <cell r="G3038" t="str">
            <v>30 SEMANA</v>
          </cell>
          <cell r="H3038">
            <v>0</v>
          </cell>
          <cell r="I3038" t="str">
            <v>-</v>
          </cell>
          <cell r="J3038" t="str">
            <v>LINEA</v>
          </cell>
          <cell r="K3038" t="str">
            <v>100% ALGODON</v>
          </cell>
          <cell r="L3038" t="str">
            <v>ATEMPORAL</v>
          </cell>
          <cell r="M3038" t="str">
            <v>LANZAMIENTO</v>
          </cell>
          <cell r="N3038" t="str">
            <v>ROUSH AND VALENTINA</v>
          </cell>
          <cell r="O3038">
            <v>49.9</v>
          </cell>
        </row>
        <row r="3039">
          <cell r="A3039" t="str">
            <v>QC62A020</v>
          </cell>
          <cell r="B3039" t="str">
            <v>PT CABALLERO</v>
          </cell>
          <cell r="C3039" t="str">
            <v>CUBREBOCAS</v>
          </cell>
          <cell r="D3039" t="str">
            <v>TRENDY</v>
          </cell>
          <cell r="E3039" t="str">
            <v>PRIMAVERA / VERANO</v>
          </cell>
          <cell r="F3039">
            <v>2020</v>
          </cell>
          <cell r="G3039" t="str">
            <v>30 SEMANA</v>
          </cell>
          <cell r="H3039">
            <v>0</v>
          </cell>
          <cell r="I3039" t="str">
            <v>-</v>
          </cell>
          <cell r="J3039" t="str">
            <v>LINEA</v>
          </cell>
          <cell r="K3039" t="str">
            <v>100% POLIESTER</v>
          </cell>
          <cell r="L3039" t="str">
            <v>ATEMPORAL</v>
          </cell>
          <cell r="M3039" t="str">
            <v>LANZAMIENTO</v>
          </cell>
          <cell r="N3039" t="str">
            <v>ROUSH AND VALENTINA</v>
          </cell>
          <cell r="O3039">
            <v>119.9</v>
          </cell>
        </row>
        <row r="3040">
          <cell r="A3040" t="str">
            <v>QC62A021</v>
          </cell>
          <cell r="B3040" t="str">
            <v>PT CABALLERO</v>
          </cell>
          <cell r="C3040" t="str">
            <v>CUBREBOCAS</v>
          </cell>
          <cell r="D3040" t="str">
            <v>TRENDY</v>
          </cell>
          <cell r="E3040" t="str">
            <v>OTOÑO / INVIERNO</v>
          </cell>
          <cell r="F3040">
            <v>2020</v>
          </cell>
          <cell r="G3040" t="str">
            <v>36 SEMANA</v>
          </cell>
          <cell r="H3040">
            <v>0</v>
          </cell>
          <cell r="I3040" t="str">
            <v>-</v>
          </cell>
          <cell r="J3040" t="str">
            <v>LINEA</v>
          </cell>
          <cell r="K3040" t="str">
            <v>POLIESTER DIGITAL</v>
          </cell>
          <cell r="L3040" t="str">
            <v>ATEMPORAL</v>
          </cell>
          <cell r="M3040" t="str">
            <v>LANZAMIENTO</v>
          </cell>
          <cell r="N3040" t="str">
            <v>ROUSH AND VALENTINA</v>
          </cell>
          <cell r="O3040">
            <v>49.9</v>
          </cell>
        </row>
        <row r="3041">
          <cell r="A3041" t="str">
            <v>QC62A022</v>
          </cell>
          <cell r="B3041" t="str">
            <v>PT CABALLERO</v>
          </cell>
          <cell r="C3041" t="str">
            <v>CUBREBOCAS</v>
          </cell>
          <cell r="D3041" t="str">
            <v>TRENDY</v>
          </cell>
          <cell r="E3041" t="str">
            <v>OTOÑO / INVIERNO</v>
          </cell>
          <cell r="F3041">
            <v>2020</v>
          </cell>
          <cell r="G3041" t="str">
            <v>36 SEMANA</v>
          </cell>
          <cell r="H3041">
            <v>0</v>
          </cell>
          <cell r="I3041" t="str">
            <v>-</v>
          </cell>
          <cell r="J3041" t="str">
            <v>LINEA</v>
          </cell>
          <cell r="K3041" t="str">
            <v>POLIESTER DIGITAL</v>
          </cell>
          <cell r="L3041" t="str">
            <v>ATEMPORAL</v>
          </cell>
          <cell r="M3041" t="str">
            <v>LANZAMIENTO</v>
          </cell>
          <cell r="N3041" t="str">
            <v>ROUSH AND VALENTINA</v>
          </cell>
          <cell r="O3041">
            <v>49.9</v>
          </cell>
        </row>
        <row r="3042">
          <cell r="A3042" t="str">
            <v>QC62A023</v>
          </cell>
          <cell r="B3042" t="str">
            <v>PT CABALLERO</v>
          </cell>
          <cell r="C3042" t="str">
            <v>CUBREBOCAS</v>
          </cell>
          <cell r="D3042" t="str">
            <v>TRENDY</v>
          </cell>
          <cell r="E3042" t="str">
            <v>OTOÑO / INVIERNO</v>
          </cell>
          <cell r="F3042">
            <v>2020</v>
          </cell>
          <cell r="G3042" t="str">
            <v>33 SEMANA</v>
          </cell>
          <cell r="H3042">
            <v>0</v>
          </cell>
          <cell r="I3042" t="str">
            <v>-</v>
          </cell>
          <cell r="J3042" t="str">
            <v>LINEA</v>
          </cell>
          <cell r="K3042" t="str">
            <v>POLIESTER DIGITAL</v>
          </cell>
          <cell r="L3042" t="str">
            <v>ATEMPORAL</v>
          </cell>
          <cell r="M3042" t="str">
            <v>LANZAMIENTO</v>
          </cell>
          <cell r="N3042" t="str">
            <v>ROUSH AND VALENTINA</v>
          </cell>
          <cell r="O3042">
            <v>49.9</v>
          </cell>
        </row>
        <row r="3043">
          <cell r="A3043" t="str">
            <v>QC62A024</v>
          </cell>
          <cell r="B3043" t="str">
            <v>PT CABALLERO</v>
          </cell>
          <cell r="C3043" t="str">
            <v>CUBREBOCAS</v>
          </cell>
          <cell r="D3043" t="str">
            <v>TRENDY</v>
          </cell>
          <cell r="E3043" t="str">
            <v>OTOÑO / INVIERNO</v>
          </cell>
          <cell r="F3043">
            <v>2020</v>
          </cell>
          <cell r="G3043" t="str">
            <v>36 SEMANA</v>
          </cell>
          <cell r="H3043">
            <v>0</v>
          </cell>
          <cell r="I3043" t="str">
            <v>-</v>
          </cell>
          <cell r="J3043" t="str">
            <v>LINEA</v>
          </cell>
          <cell r="K3043" t="str">
            <v>POLIESTER DIGITAL</v>
          </cell>
          <cell r="L3043" t="str">
            <v>ATEMPORAL</v>
          </cell>
          <cell r="M3043" t="str">
            <v>LANZAMIENTO</v>
          </cell>
          <cell r="N3043" t="str">
            <v>ROUSH AND VALENTINA</v>
          </cell>
          <cell r="O3043">
            <v>49.9</v>
          </cell>
        </row>
        <row r="3044">
          <cell r="A3044" t="str">
            <v>QC62A025</v>
          </cell>
          <cell r="B3044" t="str">
            <v>PT CABALLERO</v>
          </cell>
          <cell r="C3044" t="str">
            <v>CUBREBOCAS</v>
          </cell>
          <cell r="D3044" t="str">
            <v>TRENDY</v>
          </cell>
          <cell r="E3044" t="str">
            <v>OTOÑO / INVIERNO</v>
          </cell>
          <cell r="F3044">
            <v>2020</v>
          </cell>
          <cell r="G3044" t="str">
            <v>33 SEMANA</v>
          </cell>
          <cell r="H3044">
            <v>0</v>
          </cell>
          <cell r="I3044" t="str">
            <v>-</v>
          </cell>
          <cell r="J3044" t="str">
            <v>LINEA</v>
          </cell>
          <cell r="K3044" t="str">
            <v>POLIESTER DIGITAL</v>
          </cell>
          <cell r="L3044" t="str">
            <v>ATEMPORAL</v>
          </cell>
          <cell r="M3044" t="str">
            <v>LANZAMIENTO</v>
          </cell>
          <cell r="N3044" t="str">
            <v>ROUSH AND VALENTINA</v>
          </cell>
          <cell r="O3044">
            <v>49.9</v>
          </cell>
        </row>
        <row r="3045">
          <cell r="A3045" t="str">
            <v>QC62A026</v>
          </cell>
          <cell r="B3045" t="str">
            <v>PT CABALLERO</v>
          </cell>
          <cell r="C3045" t="str">
            <v>CUBREBOCAS</v>
          </cell>
          <cell r="D3045" t="str">
            <v>TRENDY</v>
          </cell>
          <cell r="E3045" t="str">
            <v>OTOÑO / INVIERNO</v>
          </cell>
          <cell r="F3045">
            <v>2020</v>
          </cell>
          <cell r="G3045" t="str">
            <v>36 SEMANA</v>
          </cell>
          <cell r="H3045">
            <v>0</v>
          </cell>
          <cell r="I3045" t="str">
            <v>-</v>
          </cell>
          <cell r="J3045" t="str">
            <v>LINEA</v>
          </cell>
          <cell r="K3045" t="str">
            <v>POLIESTER DIGITAL</v>
          </cell>
          <cell r="L3045" t="str">
            <v>ATEMPORAL</v>
          </cell>
          <cell r="M3045" t="str">
            <v>LANZAMIENTO</v>
          </cell>
          <cell r="N3045" t="str">
            <v>ROUSH AND VALENTINA</v>
          </cell>
          <cell r="O3045">
            <v>49.9</v>
          </cell>
        </row>
        <row r="3046">
          <cell r="A3046" t="str">
            <v>QC62A027</v>
          </cell>
          <cell r="B3046" t="str">
            <v>PT CABALLERO</v>
          </cell>
          <cell r="C3046" t="str">
            <v>CUBREBOCAS</v>
          </cell>
          <cell r="D3046" t="str">
            <v>TRENDY</v>
          </cell>
          <cell r="E3046" t="str">
            <v>OTOÑO / INVIERNO</v>
          </cell>
          <cell r="F3046">
            <v>2020</v>
          </cell>
          <cell r="G3046" t="str">
            <v>33 SEMANA</v>
          </cell>
          <cell r="H3046">
            <v>0</v>
          </cell>
          <cell r="I3046" t="str">
            <v>-</v>
          </cell>
          <cell r="J3046" t="str">
            <v>LINEA</v>
          </cell>
          <cell r="K3046" t="str">
            <v>POLIESTER DIGITAL</v>
          </cell>
          <cell r="L3046" t="str">
            <v>ATEMPORAL</v>
          </cell>
          <cell r="M3046" t="str">
            <v>LANZAMIENTO</v>
          </cell>
          <cell r="N3046" t="str">
            <v>ROUSH AND VALENTINA</v>
          </cell>
          <cell r="O3046">
            <v>49.9</v>
          </cell>
        </row>
        <row r="3047">
          <cell r="A3047" t="str">
            <v>QC62A028</v>
          </cell>
          <cell r="B3047" t="str">
            <v>PT CABALLERO</v>
          </cell>
          <cell r="C3047" t="str">
            <v>CUBREBOCAS</v>
          </cell>
          <cell r="D3047" t="str">
            <v>TRENDY</v>
          </cell>
          <cell r="E3047" t="str">
            <v>OTOÑO / INVIERNO</v>
          </cell>
          <cell r="F3047">
            <v>2020</v>
          </cell>
          <cell r="G3047" t="str">
            <v>33 SEMANA</v>
          </cell>
          <cell r="H3047">
            <v>0</v>
          </cell>
          <cell r="I3047" t="str">
            <v>-</v>
          </cell>
          <cell r="J3047" t="str">
            <v>LINEA</v>
          </cell>
          <cell r="K3047" t="str">
            <v>POLIESTER DIGITAL</v>
          </cell>
          <cell r="L3047" t="str">
            <v>ATEMPORAL</v>
          </cell>
          <cell r="M3047" t="str">
            <v>LANZAMIENTO</v>
          </cell>
          <cell r="N3047" t="str">
            <v>ROUSH AND VALENTINA</v>
          </cell>
          <cell r="O3047">
            <v>49.9</v>
          </cell>
        </row>
        <row r="3048">
          <cell r="A3048" t="str">
            <v>QC62A029</v>
          </cell>
          <cell r="B3048" t="str">
            <v>PT CABALLERO</v>
          </cell>
          <cell r="C3048" t="str">
            <v>CUBREBOCAS</v>
          </cell>
          <cell r="D3048" t="str">
            <v>TRENDY</v>
          </cell>
          <cell r="E3048" t="str">
            <v>OTOÑO / INVIERNO</v>
          </cell>
          <cell r="F3048">
            <v>2020</v>
          </cell>
          <cell r="G3048" t="str">
            <v>36 SEMANA</v>
          </cell>
          <cell r="H3048">
            <v>0</v>
          </cell>
          <cell r="I3048" t="str">
            <v>-</v>
          </cell>
          <cell r="J3048" t="str">
            <v>LINEA</v>
          </cell>
          <cell r="K3048" t="str">
            <v>POLIESTER DIGITAL</v>
          </cell>
          <cell r="L3048" t="str">
            <v>ATEMPORAL</v>
          </cell>
          <cell r="M3048" t="str">
            <v>LANZAMIENTO</v>
          </cell>
          <cell r="N3048" t="str">
            <v>ROUSH AND VALENTINA</v>
          </cell>
          <cell r="O3048">
            <v>49.9</v>
          </cell>
        </row>
        <row r="3049">
          <cell r="A3049" t="str">
            <v>QC62A030</v>
          </cell>
          <cell r="B3049" t="str">
            <v>PT CABALLERO</v>
          </cell>
          <cell r="C3049" t="str">
            <v>CUBREBOCAS</v>
          </cell>
          <cell r="D3049" t="str">
            <v>TRENDY</v>
          </cell>
          <cell r="E3049" t="str">
            <v>OTOÑO / INVIERNO</v>
          </cell>
          <cell r="F3049">
            <v>2020</v>
          </cell>
          <cell r="G3049" t="str">
            <v>36 SEMANA</v>
          </cell>
          <cell r="H3049">
            <v>0</v>
          </cell>
          <cell r="I3049" t="str">
            <v>-</v>
          </cell>
          <cell r="J3049" t="str">
            <v>LINEA</v>
          </cell>
          <cell r="K3049" t="str">
            <v>POLIESTER DIGITAL</v>
          </cell>
          <cell r="L3049" t="str">
            <v>ATEMPORAL</v>
          </cell>
          <cell r="M3049" t="str">
            <v>LANZAMIENTO</v>
          </cell>
          <cell r="N3049" t="str">
            <v>ROUSH AND VALENTINA</v>
          </cell>
          <cell r="O3049">
            <v>109.9</v>
          </cell>
        </row>
        <row r="3050">
          <cell r="A3050" t="str">
            <v>QC62A031</v>
          </cell>
          <cell r="B3050" t="str">
            <v>PT CABALLERO</v>
          </cell>
          <cell r="C3050" t="str">
            <v>CUBREBOCAS</v>
          </cell>
          <cell r="D3050" t="str">
            <v>TRENDY</v>
          </cell>
          <cell r="E3050" t="str">
            <v>OTOÑO / INVIERNO</v>
          </cell>
          <cell r="F3050">
            <v>2020</v>
          </cell>
          <cell r="G3050" t="str">
            <v>36 SEMANA</v>
          </cell>
          <cell r="H3050">
            <v>0</v>
          </cell>
          <cell r="I3050" t="str">
            <v>-</v>
          </cell>
          <cell r="J3050" t="str">
            <v>LINEA</v>
          </cell>
          <cell r="K3050" t="str">
            <v>POLIESTER DIGITAL</v>
          </cell>
          <cell r="L3050" t="str">
            <v>ATEMPORAL</v>
          </cell>
          <cell r="M3050" t="str">
            <v>LANZAMIENTO</v>
          </cell>
          <cell r="N3050" t="str">
            <v>ROUSH AND VALENTINA</v>
          </cell>
          <cell r="O3050">
            <v>109.9</v>
          </cell>
        </row>
        <row r="3051">
          <cell r="A3051" t="str">
            <v>QC62A032</v>
          </cell>
          <cell r="B3051" t="str">
            <v>PT CABALLERO</v>
          </cell>
          <cell r="C3051" t="str">
            <v>CUBREBOCAS</v>
          </cell>
          <cell r="D3051" t="str">
            <v>TRENDY</v>
          </cell>
          <cell r="E3051" t="str">
            <v>OTOÑO / INVIERNO</v>
          </cell>
          <cell r="F3051">
            <v>2020</v>
          </cell>
          <cell r="G3051" t="str">
            <v>36 SEMANA</v>
          </cell>
          <cell r="H3051">
            <v>0</v>
          </cell>
          <cell r="I3051" t="str">
            <v>-</v>
          </cell>
          <cell r="J3051" t="str">
            <v>LINEA</v>
          </cell>
          <cell r="K3051" t="str">
            <v>POLIESTER DIGITAL</v>
          </cell>
          <cell r="L3051" t="str">
            <v>ATEMPORAL</v>
          </cell>
          <cell r="M3051" t="str">
            <v>LANZAMIENTO</v>
          </cell>
          <cell r="N3051" t="str">
            <v>ROUSH AND VALENTINA</v>
          </cell>
          <cell r="O3051">
            <v>109.9</v>
          </cell>
        </row>
        <row r="3052">
          <cell r="A3052" t="str">
            <v>QC86A001</v>
          </cell>
          <cell r="B3052" t="str">
            <v>PT CABALLERO</v>
          </cell>
          <cell r="C3052" t="str">
            <v>PERFUMES Y FRAGANCIAS</v>
          </cell>
          <cell r="D3052" t="str">
            <v>TRENDY</v>
          </cell>
          <cell r="E3052" t="str">
            <v>OTOÑO / INVIERNO</v>
          </cell>
          <cell r="F3052">
            <v>2019</v>
          </cell>
          <cell r="G3052" t="str">
            <v>54 SEMANA</v>
          </cell>
          <cell r="H3052">
            <v>0</v>
          </cell>
          <cell r="I3052" t="str">
            <v>-</v>
          </cell>
          <cell r="J3052" t="str">
            <v>LINEA</v>
          </cell>
          <cell r="K3052" t="str">
            <v>-</v>
          </cell>
          <cell r="L3052" t="str">
            <v>-</v>
          </cell>
          <cell r="M3052" t="str">
            <v>-</v>
          </cell>
          <cell r="N3052" t="str">
            <v>GRUPO PERFUMEROS DE MEXICO</v>
          </cell>
          <cell r="O3052">
            <v>79.900000000000006</v>
          </cell>
        </row>
        <row r="3053">
          <cell r="A3053" t="str">
            <v>QC86A002</v>
          </cell>
          <cell r="B3053" t="str">
            <v>PT CABALLERO</v>
          </cell>
          <cell r="C3053" t="str">
            <v>PERFUMES Y FRAGANCIAS</v>
          </cell>
          <cell r="D3053" t="str">
            <v>TRENDY</v>
          </cell>
          <cell r="E3053" t="str">
            <v>OTOÑO / INVIERNO</v>
          </cell>
          <cell r="F3053">
            <v>2019</v>
          </cell>
          <cell r="G3053" t="str">
            <v>54 SEMANA</v>
          </cell>
          <cell r="H3053">
            <v>0</v>
          </cell>
          <cell r="I3053" t="str">
            <v>-</v>
          </cell>
          <cell r="J3053" t="str">
            <v>LINEA</v>
          </cell>
          <cell r="K3053" t="str">
            <v>-</v>
          </cell>
          <cell r="L3053" t="str">
            <v>-</v>
          </cell>
          <cell r="M3053" t="str">
            <v>-</v>
          </cell>
          <cell r="N3053" t="str">
            <v>GRUPO PERFUMEROS DE MEXICO</v>
          </cell>
          <cell r="O3053">
            <v>79.900000000000006</v>
          </cell>
        </row>
        <row r="3054">
          <cell r="A3054" t="str">
            <v>QD01C008</v>
          </cell>
          <cell r="B3054" t="str">
            <v>PT DAMA</v>
          </cell>
          <cell r="C3054" t="str">
            <v>PIJAMA</v>
          </cell>
          <cell r="D3054" t="str">
            <v>TRENDY</v>
          </cell>
          <cell r="E3054" t="str">
            <v>OTOÑO / INVIERNO</v>
          </cell>
          <cell r="F3054">
            <v>2019</v>
          </cell>
          <cell r="G3054" t="str">
            <v>42 SEMANA</v>
          </cell>
          <cell r="H3054" t="str">
            <v>PIJAMA</v>
          </cell>
          <cell r="I3054" t="str">
            <v>MANGA LARGA</v>
          </cell>
          <cell r="J3054" t="str">
            <v>REBAJAS</v>
          </cell>
          <cell r="K3054" t="str">
            <v>100% ALGODON</v>
          </cell>
          <cell r="L3054" t="str">
            <v>LICENCIAS</v>
          </cell>
          <cell r="M3054" t="str">
            <v>LANZAMIENTO</v>
          </cell>
          <cell r="N3054" t="str">
            <v>E-FASHION</v>
          </cell>
          <cell r="O3054">
            <v>499.9</v>
          </cell>
        </row>
        <row r="3055">
          <cell r="A3055" t="str">
            <v>QD01C009</v>
          </cell>
          <cell r="B3055" t="str">
            <v>PT DAMA</v>
          </cell>
          <cell r="C3055" t="str">
            <v>PIJAMA</v>
          </cell>
          <cell r="D3055" t="str">
            <v>TRENDY</v>
          </cell>
          <cell r="E3055" t="str">
            <v>OTOÑO / INVIERNO</v>
          </cell>
          <cell r="F3055">
            <v>2019</v>
          </cell>
          <cell r="G3055" t="str">
            <v>42 SEMANA</v>
          </cell>
          <cell r="H3055" t="str">
            <v>PIJAMA</v>
          </cell>
          <cell r="I3055" t="str">
            <v>MANGA LARGA</v>
          </cell>
          <cell r="J3055" t="str">
            <v>REBAJAS</v>
          </cell>
          <cell r="K3055" t="str">
            <v>100% ALGODON</v>
          </cell>
          <cell r="L3055" t="str">
            <v>LICENCIAS</v>
          </cell>
          <cell r="M3055" t="str">
            <v>LANZAMIENTO</v>
          </cell>
          <cell r="N3055" t="str">
            <v>E-FASHION</v>
          </cell>
          <cell r="O3055">
            <v>499.9</v>
          </cell>
        </row>
        <row r="3056">
          <cell r="A3056" t="str">
            <v>QD01C010</v>
          </cell>
          <cell r="B3056" t="str">
            <v>PT DAMA</v>
          </cell>
          <cell r="C3056" t="str">
            <v>PIJAMA</v>
          </cell>
          <cell r="D3056" t="str">
            <v>TRENDY</v>
          </cell>
          <cell r="E3056" t="str">
            <v>OTOÑO / INVIERNO</v>
          </cell>
          <cell r="F3056">
            <v>2019</v>
          </cell>
          <cell r="G3056" t="str">
            <v>42 SEMANA</v>
          </cell>
          <cell r="H3056" t="str">
            <v>PIJAMA</v>
          </cell>
          <cell r="I3056" t="str">
            <v>MANGA LARGA</v>
          </cell>
          <cell r="J3056" t="str">
            <v>REBAJAS</v>
          </cell>
          <cell r="K3056" t="str">
            <v>100% ALGODON</v>
          </cell>
          <cell r="L3056" t="str">
            <v>LICENCIAS</v>
          </cell>
          <cell r="M3056" t="str">
            <v>LANZAMIENTO</v>
          </cell>
          <cell r="N3056" t="str">
            <v>E-FASHION</v>
          </cell>
          <cell r="O3056">
            <v>499.9</v>
          </cell>
        </row>
        <row r="3057">
          <cell r="A3057" t="str">
            <v>QD01C011</v>
          </cell>
          <cell r="B3057" t="str">
            <v>PT DAMA</v>
          </cell>
          <cell r="C3057" t="str">
            <v>CONJUNTO</v>
          </cell>
          <cell r="D3057" t="str">
            <v>TRENDY</v>
          </cell>
          <cell r="E3057" t="str">
            <v>PRIMAVERA / VERANO</v>
          </cell>
          <cell r="F3057">
            <v>2020</v>
          </cell>
          <cell r="G3057" t="str">
            <v>54 SEMANA</v>
          </cell>
          <cell r="H3057">
            <v>0</v>
          </cell>
          <cell r="I3057" t="str">
            <v>NO APLICA</v>
          </cell>
          <cell r="J3057" t="str">
            <v>LINEA</v>
          </cell>
          <cell r="K3057" t="str">
            <v>100% POLIESTER</v>
          </cell>
          <cell r="L3057" t="str">
            <v>SURF</v>
          </cell>
          <cell r="M3057" t="str">
            <v>LANZAMIENTO</v>
          </cell>
          <cell r="N3057" t="str">
            <v>KENVELO</v>
          </cell>
          <cell r="O3057">
            <v>499.9</v>
          </cell>
        </row>
        <row r="3058">
          <cell r="A3058" t="str">
            <v>QD01C012</v>
          </cell>
          <cell r="B3058" t="str">
            <v>PT DAMA</v>
          </cell>
          <cell r="C3058" t="str">
            <v>CONJUNTO</v>
          </cell>
          <cell r="D3058" t="str">
            <v>TRENDY</v>
          </cell>
          <cell r="E3058" t="str">
            <v>PRIMAVERA / VERANO</v>
          </cell>
          <cell r="F3058">
            <v>2020</v>
          </cell>
          <cell r="G3058" t="str">
            <v>12 SEMANA</v>
          </cell>
          <cell r="H3058">
            <v>0</v>
          </cell>
          <cell r="I3058" t="str">
            <v>NO APLICA</v>
          </cell>
          <cell r="J3058" t="str">
            <v>LINEA</v>
          </cell>
          <cell r="K3058" t="str">
            <v>100% POLIESTER</v>
          </cell>
          <cell r="L3058" t="str">
            <v>HIPPIE</v>
          </cell>
          <cell r="M3058" t="str">
            <v>LANZAMIENTO</v>
          </cell>
          <cell r="N3058" t="str">
            <v>KENVELO</v>
          </cell>
          <cell r="O3058">
            <v>399.9</v>
          </cell>
        </row>
        <row r="3059">
          <cell r="A3059" t="str">
            <v>QD01C013</v>
          </cell>
          <cell r="B3059" t="str">
            <v>PT DAMA</v>
          </cell>
          <cell r="C3059" t="str">
            <v>CONJUNTO</v>
          </cell>
          <cell r="D3059" t="str">
            <v>TRENDY</v>
          </cell>
          <cell r="E3059" t="str">
            <v>PRIMAVERA / VERANO</v>
          </cell>
          <cell r="F3059">
            <v>2020</v>
          </cell>
          <cell r="G3059" t="str">
            <v>54 SEMANA</v>
          </cell>
          <cell r="H3059">
            <v>0</v>
          </cell>
          <cell r="I3059" t="str">
            <v>NO APLICA</v>
          </cell>
          <cell r="J3059" t="str">
            <v>LINEA</v>
          </cell>
          <cell r="K3059" t="str">
            <v>100% POLIESTER</v>
          </cell>
          <cell r="L3059" t="str">
            <v>HIPPIE</v>
          </cell>
          <cell r="M3059" t="str">
            <v>LANZAMIENTO</v>
          </cell>
          <cell r="N3059" t="str">
            <v>KENVELO</v>
          </cell>
          <cell r="O3059">
            <v>399.9</v>
          </cell>
        </row>
        <row r="3060">
          <cell r="A3060" t="str">
            <v>QD01C014</v>
          </cell>
          <cell r="B3060" t="str">
            <v>PT DAMA</v>
          </cell>
          <cell r="C3060" t="str">
            <v>CONJUNTO</v>
          </cell>
          <cell r="D3060" t="str">
            <v>TRENDY</v>
          </cell>
          <cell r="E3060" t="str">
            <v>PRIMAVERA / VERANO</v>
          </cell>
          <cell r="F3060">
            <v>2020</v>
          </cell>
          <cell r="G3060" t="str">
            <v>54 SEMANA</v>
          </cell>
          <cell r="H3060">
            <v>0</v>
          </cell>
          <cell r="I3060" t="str">
            <v>NO APLICA</v>
          </cell>
          <cell r="J3060" t="str">
            <v>LINEA</v>
          </cell>
          <cell r="K3060" t="str">
            <v>100% POLIESTER</v>
          </cell>
          <cell r="L3060" t="str">
            <v>HIPPIE</v>
          </cell>
          <cell r="M3060" t="str">
            <v>LANZAMIENTO</v>
          </cell>
          <cell r="N3060" t="str">
            <v>KENVELO</v>
          </cell>
          <cell r="O3060">
            <v>399.9</v>
          </cell>
        </row>
        <row r="3061">
          <cell r="A3061" t="str">
            <v>QD01C015</v>
          </cell>
          <cell r="B3061" t="str">
            <v>PT DAMA</v>
          </cell>
          <cell r="C3061" t="str">
            <v>CONJUNTO</v>
          </cell>
          <cell r="D3061" t="str">
            <v>TRENDY</v>
          </cell>
          <cell r="E3061" t="str">
            <v>PRIMAVERA / VERANO</v>
          </cell>
          <cell r="F3061">
            <v>2020</v>
          </cell>
          <cell r="G3061" t="str">
            <v>54 SEMANA</v>
          </cell>
          <cell r="H3061">
            <v>0</v>
          </cell>
          <cell r="I3061" t="str">
            <v>NO APLICA</v>
          </cell>
          <cell r="J3061" t="str">
            <v>LINEA</v>
          </cell>
          <cell r="K3061" t="str">
            <v>100% POLIESTER</v>
          </cell>
          <cell r="L3061" t="str">
            <v>HIPPIE</v>
          </cell>
          <cell r="M3061" t="str">
            <v>LANZAMIENTO</v>
          </cell>
          <cell r="N3061" t="str">
            <v>KENVELO</v>
          </cell>
          <cell r="O3061">
            <v>399.9</v>
          </cell>
        </row>
        <row r="3062">
          <cell r="A3062" t="str">
            <v>QD01C016</v>
          </cell>
          <cell r="B3062" t="str">
            <v>PT DAMA</v>
          </cell>
          <cell r="C3062" t="str">
            <v>CONJUNTO</v>
          </cell>
          <cell r="D3062" t="str">
            <v>TRENDY</v>
          </cell>
          <cell r="E3062" t="str">
            <v>PRIMAVERA / VERANO</v>
          </cell>
          <cell r="F3062">
            <v>2020</v>
          </cell>
          <cell r="G3062" t="str">
            <v>54 SEMANA</v>
          </cell>
          <cell r="H3062">
            <v>0</v>
          </cell>
          <cell r="I3062" t="str">
            <v>NO APLICA</v>
          </cell>
          <cell r="J3062" t="str">
            <v>LINEA</v>
          </cell>
          <cell r="K3062" t="str">
            <v>100% POLIESTER</v>
          </cell>
          <cell r="L3062" t="str">
            <v>HIPPIE</v>
          </cell>
          <cell r="M3062" t="str">
            <v>LANZAMIENTO</v>
          </cell>
          <cell r="N3062" t="str">
            <v>KENVELO</v>
          </cell>
          <cell r="O3062">
            <v>399.9</v>
          </cell>
        </row>
        <row r="3063">
          <cell r="A3063" t="str">
            <v>QD020001</v>
          </cell>
          <cell r="B3063" t="str">
            <v>PT DAMA</v>
          </cell>
          <cell r="C3063" t="str">
            <v>SHORT</v>
          </cell>
          <cell r="D3063" t="str">
            <v>CORE</v>
          </cell>
          <cell r="E3063" t="str">
            <v>OTOÑO / INVIERNO</v>
          </cell>
          <cell r="F3063">
            <v>2020</v>
          </cell>
          <cell r="G3063" t="str">
            <v>51 SEMANA</v>
          </cell>
          <cell r="H3063">
            <v>0</v>
          </cell>
          <cell r="I3063">
            <v>0</v>
          </cell>
          <cell r="J3063" t="str">
            <v>LINEA</v>
          </cell>
          <cell r="K3063">
            <v>0</v>
          </cell>
          <cell r="L3063">
            <v>0</v>
          </cell>
          <cell r="M3063" t="str">
            <v>LANZAMIENTO</v>
          </cell>
          <cell r="N3063" t="str">
            <v>SENSE MODA</v>
          </cell>
          <cell r="O3063">
            <v>299.89999999999998</v>
          </cell>
        </row>
        <row r="3064">
          <cell r="A3064" t="str">
            <v>QD020002</v>
          </cell>
          <cell r="B3064" t="str">
            <v>PT DAMA</v>
          </cell>
          <cell r="C3064" t="str">
            <v>SHORT</v>
          </cell>
          <cell r="D3064" t="str">
            <v>CORE</v>
          </cell>
          <cell r="E3064" t="str">
            <v>OTOÑO / INVIERNO</v>
          </cell>
          <cell r="F3064">
            <v>2020</v>
          </cell>
          <cell r="G3064" t="str">
            <v>51 SEMANA</v>
          </cell>
          <cell r="H3064">
            <v>0</v>
          </cell>
          <cell r="I3064">
            <v>0</v>
          </cell>
          <cell r="J3064" t="str">
            <v>LINEA</v>
          </cell>
          <cell r="K3064">
            <v>0</v>
          </cell>
          <cell r="L3064">
            <v>0</v>
          </cell>
          <cell r="M3064" t="str">
            <v>LANZAMIENTO</v>
          </cell>
          <cell r="N3064" t="str">
            <v>SENSE MODA</v>
          </cell>
          <cell r="O3064">
            <v>299.89999999999998</v>
          </cell>
        </row>
        <row r="3065">
          <cell r="A3065" t="str">
            <v>QD02A038</v>
          </cell>
          <cell r="B3065" t="str">
            <v>PT DAMA</v>
          </cell>
          <cell r="C3065" t="str">
            <v>SHORT</v>
          </cell>
          <cell r="D3065" t="str">
            <v>TRENDY</v>
          </cell>
          <cell r="E3065" t="str">
            <v>PRIMAVERA / VERANO</v>
          </cell>
          <cell r="F3065">
            <v>2012</v>
          </cell>
          <cell r="G3065" t="str">
            <v>13 SEMANA</v>
          </cell>
          <cell r="H3065">
            <v>0</v>
          </cell>
          <cell r="I3065" t="str">
            <v>-</v>
          </cell>
          <cell r="J3065" t="str">
            <v>1RAS. REBAJAS PV-13  14 JUNIO</v>
          </cell>
          <cell r="K3065" t="str">
            <v>ALGODON</v>
          </cell>
          <cell r="L3065" t="str">
            <v>BASICOS</v>
          </cell>
          <cell r="M3065" t="str">
            <v>-</v>
          </cell>
          <cell r="N3065" t="str">
            <v>CI SONO</v>
          </cell>
          <cell r="O3065">
            <v>299.89999999999998</v>
          </cell>
        </row>
        <row r="3066">
          <cell r="A3066" t="str">
            <v>QD02A044</v>
          </cell>
          <cell r="B3066" t="str">
            <v>PT DAMA</v>
          </cell>
          <cell r="C3066" t="str">
            <v>SHORT</v>
          </cell>
          <cell r="D3066" t="str">
            <v>TRENDY</v>
          </cell>
          <cell r="E3066" t="str">
            <v>PRIMAVERA / VERANO</v>
          </cell>
          <cell r="F3066">
            <v>2013</v>
          </cell>
          <cell r="G3066" t="str">
            <v>6 SEMANA</v>
          </cell>
          <cell r="H3066">
            <v>0</v>
          </cell>
          <cell r="I3066" t="str">
            <v>-</v>
          </cell>
          <cell r="J3066" t="str">
            <v>RECALL</v>
          </cell>
          <cell r="K3066" t="str">
            <v>ALGODON</v>
          </cell>
          <cell r="L3066">
            <v>0</v>
          </cell>
          <cell r="M3066" t="str">
            <v>-</v>
          </cell>
          <cell r="N3066" t="str">
            <v>ESTAM</v>
          </cell>
          <cell r="O3066">
            <v>299.89999999999998</v>
          </cell>
        </row>
        <row r="3067">
          <cell r="A3067" t="str">
            <v>QD02A045</v>
          </cell>
          <cell r="B3067" t="str">
            <v>PT DAMA</v>
          </cell>
          <cell r="C3067" t="str">
            <v>SHORT</v>
          </cell>
          <cell r="D3067" t="str">
            <v>TRENDY</v>
          </cell>
          <cell r="E3067" t="str">
            <v>PRIMAVERA / VERANO</v>
          </cell>
          <cell r="F3067">
            <v>2013</v>
          </cell>
          <cell r="G3067" t="str">
            <v>10 SEMANA</v>
          </cell>
          <cell r="H3067">
            <v>0</v>
          </cell>
          <cell r="I3067" t="str">
            <v>-</v>
          </cell>
          <cell r="J3067" t="str">
            <v>LINEA</v>
          </cell>
          <cell r="K3067" t="str">
            <v>ALGODON</v>
          </cell>
          <cell r="L3067">
            <v>0</v>
          </cell>
          <cell r="M3067" t="str">
            <v>-</v>
          </cell>
          <cell r="N3067" t="str">
            <v>COS</v>
          </cell>
          <cell r="O3067">
            <v>249.9</v>
          </cell>
        </row>
        <row r="3068">
          <cell r="A3068" t="str">
            <v>QD02A052</v>
          </cell>
          <cell r="B3068" t="str">
            <v>PT DAMA</v>
          </cell>
          <cell r="C3068" t="str">
            <v>SHORT</v>
          </cell>
          <cell r="D3068" t="str">
            <v>TRENDY</v>
          </cell>
          <cell r="E3068" t="str">
            <v>PRIMAVERA / VERANO</v>
          </cell>
          <cell r="F3068">
            <v>2013</v>
          </cell>
          <cell r="G3068" t="str">
            <v>17 SEMANA</v>
          </cell>
          <cell r="H3068">
            <v>0</v>
          </cell>
          <cell r="I3068" t="str">
            <v>-</v>
          </cell>
          <cell r="J3068" t="str">
            <v>RECALL</v>
          </cell>
          <cell r="K3068" t="str">
            <v>ALGODON</v>
          </cell>
          <cell r="L3068">
            <v>0</v>
          </cell>
          <cell r="M3068" t="str">
            <v>-</v>
          </cell>
          <cell r="N3068" t="str">
            <v>COS</v>
          </cell>
          <cell r="O3068">
            <v>299.89999999999998</v>
          </cell>
        </row>
        <row r="3069">
          <cell r="A3069" t="str">
            <v>QD02A057</v>
          </cell>
          <cell r="B3069" t="str">
            <v>PT DAMA</v>
          </cell>
          <cell r="C3069" t="str">
            <v>SHORT</v>
          </cell>
          <cell r="D3069" t="str">
            <v>TRENDY</v>
          </cell>
          <cell r="E3069" t="str">
            <v>PRIMAVERA / VERANO</v>
          </cell>
          <cell r="F3069">
            <v>2014</v>
          </cell>
          <cell r="G3069" t="str">
            <v>11 SEMANA</v>
          </cell>
          <cell r="H3069">
            <v>0</v>
          </cell>
          <cell r="I3069" t="str">
            <v>-</v>
          </cell>
          <cell r="J3069" t="str">
            <v>1RAS.REBAJAS PV-14 (9 JUNIO)</v>
          </cell>
          <cell r="K3069" t="str">
            <v>GABARDINA</v>
          </cell>
          <cell r="L3069" t="str">
            <v>AMERICAN MEMORIES</v>
          </cell>
          <cell r="M3069" t="str">
            <v>LANZAMIENTO</v>
          </cell>
          <cell r="N3069" t="str">
            <v>CI SONO</v>
          </cell>
          <cell r="O3069">
            <v>299.89999999999998</v>
          </cell>
        </row>
        <row r="3070">
          <cell r="A3070" t="str">
            <v>QD02A059</v>
          </cell>
          <cell r="B3070" t="str">
            <v>PT DAMA</v>
          </cell>
          <cell r="C3070" t="str">
            <v>SHORT</v>
          </cell>
          <cell r="D3070" t="str">
            <v>TRENDY</v>
          </cell>
          <cell r="E3070" t="str">
            <v>PRIMAVERA / VERANO</v>
          </cell>
          <cell r="F3070">
            <v>2014</v>
          </cell>
          <cell r="G3070" t="str">
            <v>22 SEMANA</v>
          </cell>
          <cell r="H3070">
            <v>0</v>
          </cell>
          <cell r="I3070" t="str">
            <v>-</v>
          </cell>
          <cell r="J3070" t="str">
            <v>REBAJAS PRI - VER 2019</v>
          </cell>
          <cell r="K3070" t="str">
            <v>GABARDINA</v>
          </cell>
          <cell r="L3070" t="str">
            <v>AMERICAN MEMORIES</v>
          </cell>
          <cell r="M3070" t="str">
            <v>RESURTIDO</v>
          </cell>
          <cell r="N3070" t="str">
            <v>CI SONO</v>
          </cell>
          <cell r="O3070">
            <v>299.89999999999998</v>
          </cell>
        </row>
        <row r="3071">
          <cell r="A3071" t="str">
            <v>QD02A064</v>
          </cell>
          <cell r="B3071" t="str">
            <v>PT DAMA</v>
          </cell>
          <cell r="C3071" t="str">
            <v>SHORT</v>
          </cell>
          <cell r="D3071" t="str">
            <v>TRENDY</v>
          </cell>
          <cell r="E3071" t="str">
            <v>PRIMAVERA / VERANO</v>
          </cell>
          <cell r="F3071">
            <v>2014</v>
          </cell>
          <cell r="G3071" t="str">
            <v>20 SEMANA</v>
          </cell>
          <cell r="H3071">
            <v>0</v>
          </cell>
          <cell r="I3071" t="str">
            <v>-</v>
          </cell>
          <cell r="J3071" t="str">
            <v>1RAS.REBAJAS PV-14 (9 JUNIO)</v>
          </cell>
          <cell r="K3071" t="str">
            <v>ALGODON</v>
          </cell>
          <cell r="L3071" t="str">
            <v>REAL WORLD</v>
          </cell>
          <cell r="M3071" t="str">
            <v>LANZAMIENTO</v>
          </cell>
          <cell r="N3071" t="str">
            <v>DISEÑOS BASICOS</v>
          </cell>
          <cell r="O3071">
            <v>249.9</v>
          </cell>
        </row>
        <row r="3072">
          <cell r="A3072" t="str">
            <v>QD02A071</v>
          </cell>
          <cell r="B3072" t="str">
            <v>PT DAMA</v>
          </cell>
          <cell r="C3072" t="str">
            <v>SHORT</v>
          </cell>
          <cell r="D3072" t="str">
            <v>TRENDY</v>
          </cell>
          <cell r="E3072" t="str">
            <v>PRIMAVERA / VERANO</v>
          </cell>
          <cell r="F3072">
            <v>2015</v>
          </cell>
          <cell r="G3072" t="str">
            <v>14 SEMANA</v>
          </cell>
          <cell r="H3072">
            <v>0</v>
          </cell>
          <cell r="I3072" t="str">
            <v>-</v>
          </cell>
          <cell r="J3072" t="str">
            <v>REBAJAS OTO - INV 2017</v>
          </cell>
          <cell r="K3072" t="str">
            <v>POLYESTER</v>
          </cell>
          <cell r="L3072" t="str">
            <v>PARADISE</v>
          </cell>
          <cell r="M3072" t="str">
            <v>LANZAMIENTO</v>
          </cell>
          <cell r="N3072" t="str">
            <v>TOPIA</v>
          </cell>
          <cell r="O3072">
            <v>249.9</v>
          </cell>
        </row>
        <row r="3073">
          <cell r="A3073" t="str">
            <v>QD02A075</v>
          </cell>
          <cell r="B3073" t="str">
            <v>PT DAMA</v>
          </cell>
          <cell r="C3073" t="str">
            <v>SHORT</v>
          </cell>
          <cell r="D3073" t="str">
            <v>TRENDY</v>
          </cell>
          <cell r="E3073" t="str">
            <v>PRIMAVERA / VERANO</v>
          </cell>
          <cell r="F3073">
            <v>2015</v>
          </cell>
          <cell r="G3073" t="str">
            <v>12 SEMANA</v>
          </cell>
          <cell r="H3073">
            <v>0</v>
          </cell>
          <cell r="I3073" t="str">
            <v>-</v>
          </cell>
          <cell r="J3073" t="str">
            <v>REBAJAS OTO - INV 2017</v>
          </cell>
          <cell r="K3073" t="str">
            <v>POLYESTER</v>
          </cell>
          <cell r="L3073">
            <v>0</v>
          </cell>
          <cell r="M3073" t="str">
            <v>LANZAMIENTO</v>
          </cell>
          <cell r="N3073" t="str">
            <v>CI SONO</v>
          </cell>
          <cell r="O3073">
            <v>249.9</v>
          </cell>
        </row>
        <row r="3074">
          <cell r="A3074" t="str">
            <v>QD02A078</v>
          </cell>
          <cell r="B3074" t="str">
            <v>PT DAMA</v>
          </cell>
          <cell r="C3074" t="str">
            <v>SHORT</v>
          </cell>
          <cell r="D3074" t="str">
            <v>TRENDY</v>
          </cell>
          <cell r="E3074" t="str">
            <v>PRIMAVERA / VERANO</v>
          </cell>
          <cell r="F3074">
            <v>2015</v>
          </cell>
          <cell r="G3074" t="str">
            <v>13 SEMANA</v>
          </cell>
          <cell r="H3074">
            <v>0</v>
          </cell>
          <cell r="I3074" t="str">
            <v>-</v>
          </cell>
          <cell r="J3074" t="str">
            <v>PRIMERAS REBAJAS PRI-VER 2015</v>
          </cell>
          <cell r="K3074" t="str">
            <v>ALGODON</v>
          </cell>
          <cell r="L3074" t="str">
            <v>PARADISE</v>
          </cell>
          <cell r="M3074" t="str">
            <v>LANZAMIENTO</v>
          </cell>
          <cell r="N3074" t="str">
            <v>CI SONO</v>
          </cell>
          <cell r="O3074">
            <v>299.89999999999998</v>
          </cell>
        </row>
        <row r="3075">
          <cell r="A3075" t="str">
            <v>QD02A079</v>
          </cell>
          <cell r="B3075" t="str">
            <v>PT DAMA</v>
          </cell>
          <cell r="C3075" t="str">
            <v>SHORT</v>
          </cell>
          <cell r="D3075" t="str">
            <v>TRENDY</v>
          </cell>
          <cell r="E3075" t="str">
            <v>PRIMAVERA / VERANO</v>
          </cell>
          <cell r="F3075">
            <v>2015</v>
          </cell>
          <cell r="G3075" t="str">
            <v>12 SEMANA</v>
          </cell>
          <cell r="H3075">
            <v>0</v>
          </cell>
          <cell r="I3075" t="str">
            <v>-</v>
          </cell>
          <cell r="J3075" t="str">
            <v>PRIMERAS REBAJAS PRI-VER 2015</v>
          </cell>
          <cell r="K3075" t="str">
            <v>POLYESTER</v>
          </cell>
          <cell r="L3075" t="str">
            <v>PARADISE</v>
          </cell>
          <cell r="M3075" t="str">
            <v>LANZAMIENTO</v>
          </cell>
          <cell r="N3075" t="str">
            <v>CI SONO</v>
          </cell>
          <cell r="O3075">
            <v>349.9</v>
          </cell>
        </row>
        <row r="3076">
          <cell r="A3076" t="str">
            <v>QD02A080</v>
          </cell>
          <cell r="B3076" t="str">
            <v>PT DAMA</v>
          </cell>
          <cell r="C3076" t="str">
            <v>SHORT</v>
          </cell>
          <cell r="D3076" t="str">
            <v>TRENDY</v>
          </cell>
          <cell r="E3076" t="str">
            <v>PRIMAVERA / VERANO</v>
          </cell>
          <cell r="F3076">
            <v>2015</v>
          </cell>
          <cell r="G3076" t="str">
            <v>13 SEMANA</v>
          </cell>
          <cell r="H3076">
            <v>0</v>
          </cell>
          <cell r="I3076" t="str">
            <v>-</v>
          </cell>
          <cell r="J3076" t="str">
            <v>REBAJAS OTO -  INV 2019</v>
          </cell>
          <cell r="K3076" t="str">
            <v>POLYESTER</v>
          </cell>
          <cell r="L3076" t="str">
            <v>BLOCK COLORS</v>
          </cell>
          <cell r="M3076" t="str">
            <v>LANZAMIENTO</v>
          </cell>
          <cell r="N3076" t="str">
            <v>CI SONO</v>
          </cell>
          <cell r="O3076">
            <v>269.89999999999998</v>
          </cell>
        </row>
        <row r="3077">
          <cell r="A3077" t="str">
            <v>QD02A084</v>
          </cell>
          <cell r="B3077" t="str">
            <v>PT DAMA</v>
          </cell>
          <cell r="C3077" t="str">
            <v>SHORT</v>
          </cell>
          <cell r="D3077" t="str">
            <v>ADVANCED</v>
          </cell>
          <cell r="E3077" t="str">
            <v>PRIMAVERA / VERANO</v>
          </cell>
          <cell r="F3077">
            <v>2015</v>
          </cell>
          <cell r="G3077" t="str">
            <v>15 SEMANA</v>
          </cell>
          <cell r="H3077">
            <v>0</v>
          </cell>
          <cell r="I3077" t="str">
            <v>-</v>
          </cell>
          <cell r="J3077" t="str">
            <v>REBAJAS OTO - INV 2017</v>
          </cell>
          <cell r="K3077" t="str">
            <v>ALGODON</v>
          </cell>
          <cell r="L3077" t="str">
            <v>BLOCK COLORS</v>
          </cell>
          <cell r="M3077" t="str">
            <v>LANZAMIENTO</v>
          </cell>
          <cell r="N3077" t="str">
            <v>TASHA APPAREL</v>
          </cell>
          <cell r="O3077">
            <v>199.9</v>
          </cell>
        </row>
        <row r="3078">
          <cell r="A3078" t="str">
            <v>QD02A088</v>
          </cell>
          <cell r="B3078" t="str">
            <v>PT DAMA</v>
          </cell>
          <cell r="C3078" t="str">
            <v>SHORT</v>
          </cell>
          <cell r="D3078" t="str">
            <v>ADVANCED</v>
          </cell>
          <cell r="E3078" t="str">
            <v>PRIMAVERA / VERANO</v>
          </cell>
          <cell r="F3078">
            <v>2015</v>
          </cell>
          <cell r="G3078" t="str">
            <v>16 SEMANA</v>
          </cell>
          <cell r="H3078">
            <v>0</v>
          </cell>
          <cell r="I3078" t="str">
            <v>-</v>
          </cell>
          <cell r="J3078" t="str">
            <v>REBAJAS OTO - INV 2017</v>
          </cell>
          <cell r="K3078" t="str">
            <v>ALGODON</v>
          </cell>
          <cell r="L3078" t="str">
            <v>PARADISE</v>
          </cell>
          <cell r="M3078" t="str">
            <v>LANZAMIENTO</v>
          </cell>
          <cell r="N3078" t="str">
            <v>NINA ROSSI</v>
          </cell>
          <cell r="O3078">
            <v>299.89999999999998</v>
          </cell>
        </row>
        <row r="3079">
          <cell r="A3079" t="str">
            <v>QD02A089</v>
          </cell>
          <cell r="B3079" t="str">
            <v>PT DAMA</v>
          </cell>
          <cell r="C3079" t="str">
            <v>SHORT</v>
          </cell>
          <cell r="D3079" t="str">
            <v>LOW PRICE</v>
          </cell>
          <cell r="E3079" t="str">
            <v>PRIMAVERA / VERANO</v>
          </cell>
          <cell r="F3079">
            <v>2015</v>
          </cell>
          <cell r="G3079" t="str">
            <v>15 SEMANA</v>
          </cell>
          <cell r="H3079">
            <v>0</v>
          </cell>
          <cell r="I3079" t="str">
            <v>-</v>
          </cell>
          <cell r="J3079" t="str">
            <v>PRIMERAS REBAJAS PRI-VER 2015</v>
          </cell>
          <cell r="K3079" t="str">
            <v>ALGODON</v>
          </cell>
          <cell r="L3079">
            <v>0</v>
          </cell>
          <cell r="M3079" t="str">
            <v>LANZAMIENTO</v>
          </cell>
          <cell r="N3079" t="str">
            <v>ELIAS</v>
          </cell>
          <cell r="O3079">
            <v>229.9</v>
          </cell>
        </row>
        <row r="3080">
          <cell r="A3080" t="str">
            <v>QD02A090</v>
          </cell>
          <cell r="B3080" t="str">
            <v>PT DAMA</v>
          </cell>
          <cell r="C3080" t="str">
            <v>SHORT</v>
          </cell>
          <cell r="D3080" t="str">
            <v>ADVANCED</v>
          </cell>
          <cell r="E3080" t="str">
            <v>PRIMAVERA / VERANO</v>
          </cell>
          <cell r="F3080">
            <v>2015</v>
          </cell>
          <cell r="G3080" t="str">
            <v>15 SEMANA</v>
          </cell>
          <cell r="H3080">
            <v>0</v>
          </cell>
          <cell r="I3080" t="str">
            <v>-</v>
          </cell>
          <cell r="J3080" t="str">
            <v>REBAJAS OTO - INV 2017</v>
          </cell>
          <cell r="K3080" t="str">
            <v>ALGODON</v>
          </cell>
          <cell r="L3080">
            <v>0</v>
          </cell>
          <cell r="M3080" t="str">
            <v>LANZAMIENTO</v>
          </cell>
          <cell r="N3080" t="str">
            <v>ELIAS</v>
          </cell>
          <cell r="O3080">
            <v>229.9</v>
          </cell>
        </row>
        <row r="3081">
          <cell r="A3081" t="str">
            <v>QD02A099</v>
          </cell>
          <cell r="B3081" t="str">
            <v>PT DAMA</v>
          </cell>
          <cell r="C3081" t="str">
            <v>SHORT</v>
          </cell>
          <cell r="D3081" t="str">
            <v>TRENDY</v>
          </cell>
          <cell r="E3081" t="str">
            <v>PRIMAVERA / VERANO</v>
          </cell>
          <cell r="F3081">
            <v>0</v>
          </cell>
          <cell r="G3081" t="str">
            <v>15 SEMANA</v>
          </cell>
          <cell r="H3081">
            <v>0</v>
          </cell>
          <cell r="I3081" t="str">
            <v>-</v>
          </cell>
          <cell r="J3081" t="str">
            <v>REBAJAS</v>
          </cell>
          <cell r="K3081" t="str">
            <v>100% ALGODON</v>
          </cell>
          <cell r="L3081" t="str">
            <v>ENERGY FLOWER</v>
          </cell>
          <cell r="M3081" t="str">
            <v>LANZAMIENTO</v>
          </cell>
          <cell r="N3081" t="str">
            <v>CI SONO</v>
          </cell>
          <cell r="O3081">
            <v>349.9</v>
          </cell>
        </row>
        <row r="3082">
          <cell r="A3082" t="str">
            <v>QD02A101</v>
          </cell>
          <cell r="B3082" t="str">
            <v>PT DAMA</v>
          </cell>
          <cell r="C3082" t="str">
            <v>SHORT</v>
          </cell>
          <cell r="D3082" t="str">
            <v>TRENDY</v>
          </cell>
          <cell r="E3082" t="str">
            <v>PRIMAVERA / VERANO</v>
          </cell>
          <cell r="F3082">
            <v>2016</v>
          </cell>
          <cell r="G3082" t="str">
            <v>16 SEMANA</v>
          </cell>
          <cell r="H3082">
            <v>0</v>
          </cell>
          <cell r="I3082" t="str">
            <v>-</v>
          </cell>
          <cell r="J3082" t="str">
            <v>REBAJAS OTO - INV 2017</v>
          </cell>
          <cell r="K3082" t="str">
            <v>ALGODON</v>
          </cell>
          <cell r="L3082" t="str">
            <v>ENERGY FLOWER</v>
          </cell>
          <cell r="M3082" t="str">
            <v>LANZAMIENTO</v>
          </cell>
          <cell r="N3082" t="str">
            <v>CI SONO</v>
          </cell>
          <cell r="O3082">
            <v>399.9</v>
          </cell>
        </row>
        <row r="3083">
          <cell r="A3083" t="str">
            <v>QD02A110</v>
          </cell>
          <cell r="B3083" t="str">
            <v>PT DAMA</v>
          </cell>
          <cell r="C3083" t="str">
            <v>SHORT</v>
          </cell>
          <cell r="D3083" t="str">
            <v>ADVANCED</v>
          </cell>
          <cell r="E3083" t="str">
            <v>PRIMAVERA / VERANO</v>
          </cell>
          <cell r="F3083">
            <v>2016</v>
          </cell>
          <cell r="G3083" t="str">
            <v>24 SEMANA</v>
          </cell>
          <cell r="H3083">
            <v>0</v>
          </cell>
          <cell r="I3083" t="str">
            <v>-</v>
          </cell>
          <cell r="J3083" t="str">
            <v>REBAJAS OTO - INV 2017</v>
          </cell>
          <cell r="K3083" t="str">
            <v>MEZCLILLA</v>
          </cell>
          <cell r="L3083" t="str">
            <v>ENERGY FLOWER</v>
          </cell>
          <cell r="M3083" t="str">
            <v>LANZAMIENTO</v>
          </cell>
          <cell r="N3083" t="str">
            <v>ELIAS</v>
          </cell>
          <cell r="O3083">
            <v>199.9</v>
          </cell>
        </row>
        <row r="3084">
          <cell r="A3084" t="str">
            <v>QD02A111</v>
          </cell>
          <cell r="B3084" t="str">
            <v>PT DAMA</v>
          </cell>
          <cell r="C3084" t="str">
            <v>SHORT</v>
          </cell>
          <cell r="D3084" t="str">
            <v>LOW PRICE</v>
          </cell>
          <cell r="E3084" t="str">
            <v>PRIMAVERA / VERANO</v>
          </cell>
          <cell r="F3084">
            <v>2016</v>
          </cell>
          <cell r="G3084" t="str">
            <v>24 SEMANA</v>
          </cell>
          <cell r="H3084">
            <v>0</v>
          </cell>
          <cell r="I3084" t="str">
            <v>-</v>
          </cell>
          <cell r="J3084" t="str">
            <v>REBAJAS OTO - INV 2017</v>
          </cell>
          <cell r="K3084" t="str">
            <v>MEZCLILLA</v>
          </cell>
          <cell r="L3084" t="str">
            <v>ENERGY FLOWER</v>
          </cell>
          <cell r="M3084" t="str">
            <v>LANZAMIENTO</v>
          </cell>
          <cell r="N3084" t="str">
            <v>ELIAS</v>
          </cell>
          <cell r="O3084">
            <v>199.9</v>
          </cell>
        </row>
        <row r="3085">
          <cell r="A3085" t="str">
            <v>QD02A112</v>
          </cell>
          <cell r="B3085" t="str">
            <v>PT DAMA</v>
          </cell>
          <cell r="C3085" t="str">
            <v>SHORT</v>
          </cell>
          <cell r="D3085" t="str">
            <v>ADVANCE</v>
          </cell>
          <cell r="E3085" t="str">
            <v>PRIMAVERA / VERANO</v>
          </cell>
          <cell r="F3085">
            <v>0</v>
          </cell>
          <cell r="G3085" t="str">
            <v>19 SEMANA</v>
          </cell>
          <cell r="H3085">
            <v>0</v>
          </cell>
          <cell r="I3085" t="str">
            <v>-</v>
          </cell>
          <cell r="J3085" t="str">
            <v>REBAJAS</v>
          </cell>
          <cell r="K3085" t="str">
            <v>ALGODON  ELASTANO</v>
          </cell>
          <cell r="L3085" t="str">
            <v>ENERGY FLOWER</v>
          </cell>
          <cell r="M3085" t="str">
            <v>LANZAMIENTO</v>
          </cell>
          <cell r="N3085" t="str">
            <v>SENSE MODA</v>
          </cell>
          <cell r="O3085">
            <v>199.9</v>
          </cell>
        </row>
        <row r="3086">
          <cell r="A3086" t="str">
            <v>QD02A116</v>
          </cell>
          <cell r="B3086" t="str">
            <v>PT DAMA</v>
          </cell>
          <cell r="C3086" t="str">
            <v>SHORT</v>
          </cell>
          <cell r="D3086" t="str">
            <v>TRENDY</v>
          </cell>
          <cell r="E3086" t="str">
            <v>OTOÑO / INVIERNO</v>
          </cell>
          <cell r="F3086">
            <v>0</v>
          </cell>
          <cell r="G3086" t="str">
            <v>14 SEMANA</v>
          </cell>
          <cell r="H3086" t="str">
            <v>VARIOS</v>
          </cell>
          <cell r="I3086" t="str">
            <v>NO APLICA</v>
          </cell>
          <cell r="J3086" t="str">
            <v>REBAJAS</v>
          </cell>
          <cell r="K3086" t="str">
            <v>Varios</v>
          </cell>
          <cell r="L3086" t="str">
            <v>ARTIFICE</v>
          </cell>
          <cell r="M3086" t="str">
            <v>LANZAMIENTO</v>
          </cell>
          <cell r="N3086" t="str">
            <v>KIM - 4 CNTR</v>
          </cell>
          <cell r="O3086">
            <v>349.9</v>
          </cell>
        </row>
        <row r="3087">
          <cell r="A3087" t="str">
            <v>QD02A117</v>
          </cell>
          <cell r="B3087" t="str">
            <v>PT DAMA</v>
          </cell>
          <cell r="C3087" t="str">
            <v>SHORT</v>
          </cell>
          <cell r="D3087" t="str">
            <v>TRENDY</v>
          </cell>
          <cell r="E3087" t="str">
            <v>PRIMAVERA / VERANO</v>
          </cell>
          <cell r="F3087">
            <v>2017</v>
          </cell>
          <cell r="G3087" t="str">
            <v>5 SEMANA</v>
          </cell>
          <cell r="H3087">
            <v>0</v>
          </cell>
          <cell r="I3087" t="str">
            <v>NO APLICA</v>
          </cell>
          <cell r="J3087" t="str">
            <v>REBAJAS OTO - INV 2017</v>
          </cell>
          <cell r="K3087" t="str">
            <v>MEZCLILLA</v>
          </cell>
          <cell r="L3087" t="str">
            <v>MONET</v>
          </cell>
          <cell r="M3087" t="str">
            <v>LANZAMIENTO</v>
          </cell>
          <cell r="N3087" t="str">
            <v>ELIAS</v>
          </cell>
          <cell r="O3087">
            <v>399.9</v>
          </cell>
        </row>
        <row r="3088">
          <cell r="A3088" t="str">
            <v>QD02A126</v>
          </cell>
          <cell r="B3088" t="str">
            <v>PT DAMA</v>
          </cell>
          <cell r="C3088" t="str">
            <v>SHORT</v>
          </cell>
          <cell r="D3088" t="str">
            <v>TRENDY</v>
          </cell>
          <cell r="E3088" t="str">
            <v>PRIMAVERA / VERANO</v>
          </cell>
          <cell r="F3088">
            <v>0</v>
          </cell>
          <cell r="G3088" t="str">
            <v>18 SEMANA</v>
          </cell>
          <cell r="H3088">
            <v>0</v>
          </cell>
          <cell r="I3088" t="str">
            <v>NO APLICA</v>
          </cell>
          <cell r="J3088" t="str">
            <v>REBAJAS</v>
          </cell>
          <cell r="K3088" t="str">
            <v>100% ALGODON</v>
          </cell>
          <cell r="L3088" t="str">
            <v>CALIFORNIA DREAM</v>
          </cell>
          <cell r="M3088" t="str">
            <v>LANZAMIENTO</v>
          </cell>
          <cell r="N3088" t="str">
            <v>SENSE MODA</v>
          </cell>
          <cell r="O3088">
            <v>349.9</v>
          </cell>
        </row>
        <row r="3089">
          <cell r="A3089" t="str">
            <v>QD02A127</v>
          </cell>
          <cell r="B3089" t="str">
            <v>PT DAMA</v>
          </cell>
          <cell r="C3089" t="str">
            <v>SHORT</v>
          </cell>
          <cell r="D3089" t="str">
            <v>TRENDY</v>
          </cell>
          <cell r="E3089" t="str">
            <v>PRIMAVERA / VERANO</v>
          </cell>
          <cell r="F3089">
            <v>2017</v>
          </cell>
          <cell r="G3089" t="str">
            <v>23 SEMANA</v>
          </cell>
          <cell r="H3089">
            <v>0</v>
          </cell>
          <cell r="I3089" t="str">
            <v>NO APLICA</v>
          </cell>
          <cell r="J3089" t="str">
            <v>REBAJAS OTO - INV 2017</v>
          </cell>
          <cell r="K3089" t="str">
            <v>GABARDINA</v>
          </cell>
          <cell r="L3089" t="str">
            <v>CALIFORNIA DREAM</v>
          </cell>
          <cell r="M3089" t="str">
            <v>LANZAMIENTO</v>
          </cell>
          <cell r="N3089" t="str">
            <v>ELIAS</v>
          </cell>
          <cell r="O3089">
            <v>349.9</v>
          </cell>
        </row>
        <row r="3090">
          <cell r="A3090" t="str">
            <v>QD02A129</v>
          </cell>
          <cell r="B3090" t="str">
            <v>PT DAMA</v>
          </cell>
          <cell r="C3090" t="str">
            <v>SHORT</v>
          </cell>
          <cell r="D3090" t="str">
            <v>TRENDY</v>
          </cell>
          <cell r="E3090" t="str">
            <v>PRIMAVERA / VERANO</v>
          </cell>
          <cell r="F3090">
            <v>2017</v>
          </cell>
          <cell r="G3090" t="str">
            <v>23 SEMANA</v>
          </cell>
          <cell r="H3090">
            <v>0</v>
          </cell>
          <cell r="I3090" t="str">
            <v>NO APLICA</v>
          </cell>
          <cell r="J3090" t="str">
            <v>REBAJAS OTO - INV 2017</v>
          </cell>
          <cell r="K3090" t="str">
            <v>GABARDINA</v>
          </cell>
          <cell r="L3090" t="str">
            <v>CALIFORNIA DREAM</v>
          </cell>
          <cell r="M3090" t="str">
            <v>LANZAMIENTO</v>
          </cell>
          <cell r="N3090" t="str">
            <v>ELIAS</v>
          </cell>
          <cell r="O3090">
            <v>349.9</v>
          </cell>
        </row>
        <row r="3091">
          <cell r="A3091" t="str">
            <v>QD02A134</v>
          </cell>
          <cell r="B3091" t="str">
            <v>PT DAMA</v>
          </cell>
          <cell r="C3091" t="str">
            <v>SHORT</v>
          </cell>
          <cell r="D3091" t="str">
            <v>TRENDY</v>
          </cell>
          <cell r="E3091" t="str">
            <v>PRIMAVERA / VERANO</v>
          </cell>
          <cell r="F3091">
            <v>2017</v>
          </cell>
          <cell r="G3091" t="str">
            <v>23 SEMANA</v>
          </cell>
          <cell r="H3091">
            <v>0</v>
          </cell>
          <cell r="I3091" t="str">
            <v>NO APLICA</v>
          </cell>
          <cell r="J3091" t="str">
            <v>REBAJAS OTO - INV 2017</v>
          </cell>
          <cell r="K3091" t="str">
            <v>MEZCLILLA</v>
          </cell>
          <cell r="L3091" t="str">
            <v>CALIFORNIA DREAM</v>
          </cell>
          <cell r="M3091" t="str">
            <v>LANZAMIENTO</v>
          </cell>
          <cell r="N3091" t="str">
            <v>ELIAS</v>
          </cell>
          <cell r="O3091">
            <v>349.9</v>
          </cell>
        </row>
        <row r="3092">
          <cell r="A3092" t="str">
            <v>QD02A136</v>
          </cell>
          <cell r="B3092" t="str">
            <v>PT DAMA</v>
          </cell>
          <cell r="C3092" t="str">
            <v>SHORT</v>
          </cell>
          <cell r="D3092" t="str">
            <v>TRENDY</v>
          </cell>
          <cell r="E3092" t="str">
            <v>PRIMAVERA / VERANO</v>
          </cell>
          <cell r="F3092">
            <v>2017</v>
          </cell>
          <cell r="G3092" t="str">
            <v>23 SEMANA</v>
          </cell>
          <cell r="H3092">
            <v>0</v>
          </cell>
          <cell r="I3092" t="str">
            <v>NO APLICA</v>
          </cell>
          <cell r="J3092" t="str">
            <v>REBAJAS OTO - INV 2017</v>
          </cell>
          <cell r="K3092" t="str">
            <v>MEZCLILLA</v>
          </cell>
          <cell r="L3092" t="str">
            <v>CALIFORNIA DREAM</v>
          </cell>
          <cell r="M3092" t="str">
            <v>LANZAMIENTO</v>
          </cell>
          <cell r="N3092" t="str">
            <v>ELIAS</v>
          </cell>
          <cell r="O3092">
            <v>349.9</v>
          </cell>
        </row>
        <row r="3093">
          <cell r="A3093" t="str">
            <v>QD02A139</v>
          </cell>
          <cell r="B3093" t="str">
            <v>PT DAMA</v>
          </cell>
          <cell r="C3093" t="str">
            <v>SHORT</v>
          </cell>
          <cell r="D3093" t="str">
            <v>TRENDY</v>
          </cell>
          <cell r="E3093" t="str">
            <v>PRIMAVERA / VERANO</v>
          </cell>
          <cell r="F3093">
            <v>2017</v>
          </cell>
          <cell r="G3093" t="str">
            <v>24 SEMANA</v>
          </cell>
          <cell r="H3093">
            <v>0</v>
          </cell>
          <cell r="I3093" t="str">
            <v>NO APLICA</v>
          </cell>
          <cell r="J3093" t="str">
            <v>REBAJAS OTO - INV 2017</v>
          </cell>
          <cell r="K3093" t="str">
            <v>GABARDINA</v>
          </cell>
          <cell r="L3093" t="str">
            <v>CALIFORNIA DREAM</v>
          </cell>
          <cell r="M3093" t="str">
            <v>LANZAMIENTO</v>
          </cell>
          <cell r="N3093" t="str">
            <v>ELIAS</v>
          </cell>
          <cell r="O3093">
            <v>349.9</v>
          </cell>
        </row>
        <row r="3094">
          <cell r="A3094" t="str">
            <v>QD02A144</v>
          </cell>
          <cell r="B3094" t="str">
            <v>PT DAMA</v>
          </cell>
          <cell r="C3094" t="str">
            <v>SHORT</v>
          </cell>
          <cell r="D3094" t="str">
            <v>TRENDY</v>
          </cell>
          <cell r="E3094" t="str">
            <v>PRIMAVERA / VERANO</v>
          </cell>
          <cell r="F3094">
            <v>2018</v>
          </cell>
          <cell r="G3094" t="str">
            <v>4 SEMANA</v>
          </cell>
          <cell r="H3094">
            <v>0</v>
          </cell>
          <cell r="I3094" t="str">
            <v>NO APLICA</v>
          </cell>
          <cell r="J3094" t="str">
            <v>REBAJAS PRI - VER 2018</v>
          </cell>
          <cell r="K3094" t="str">
            <v>Varios</v>
          </cell>
          <cell r="L3094" t="str">
            <v>ACTIVE WEAR</v>
          </cell>
          <cell r="M3094" t="str">
            <v>LANZAMIENTO</v>
          </cell>
          <cell r="N3094" t="str">
            <v>GR &amp; PR INC</v>
          </cell>
          <cell r="O3094">
            <v>249.9</v>
          </cell>
        </row>
        <row r="3095">
          <cell r="A3095" t="str">
            <v>QD02A147</v>
          </cell>
          <cell r="B3095" t="str">
            <v>PT DAMA</v>
          </cell>
          <cell r="C3095" t="str">
            <v>SHORT</v>
          </cell>
          <cell r="D3095" t="str">
            <v>ADVANCE</v>
          </cell>
          <cell r="E3095" t="str">
            <v>PRIMAVERA / VERANO</v>
          </cell>
          <cell r="F3095">
            <v>2018</v>
          </cell>
          <cell r="G3095" t="str">
            <v>6 SEMANA</v>
          </cell>
          <cell r="H3095">
            <v>0</v>
          </cell>
          <cell r="I3095" t="str">
            <v>NO APLICA</v>
          </cell>
          <cell r="J3095" t="str">
            <v>REBAJAS</v>
          </cell>
          <cell r="K3095" t="str">
            <v>100% POLIESTER</v>
          </cell>
          <cell r="L3095" t="str">
            <v>BOHO</v>
          </cell>
          <cell r="M3095" t="str">
            <v>LANZAMIENTO</v>
          </cell>
          <cell r="N3095" t="str">
            <v>SENSE MODA</v>
          </cell>
          <cell r="O3095">
            <v>199.9</v>
          </cell>
        </row>
        <row r="3096">
          <cell r="A3096" t="str">
            <v>QD02A150</v>
          </cell>
          <cell r="B3096" t="str">
            <v>PT DAMA</v>
          </cell>
          <cell r="C3096" t="str">
            <v>SHORT</v>
          </cell>
          <cell r="D3096" t="str">
            <v>TRENDY</v>
          </cell>
          <cell r="E3096" t="str">
            <v>PRIMAVERA / VERANO</v>
          </cell>
          <cell r="F3096">
            <v>2018</v>
          </cell>
          <cell r="G3096" t="str">
            <v>17 SEMANA</v>
          </cell>
          <cell r="H3096">
            <v>0</v>
          </cell>
          <cell r="I3096" t="str">
            <v>NO APLICA</v>
          </cell>
          <cell r="J3096" t="str">
            <v>REBAJAS</v>
          </cell>
          <cell r="K3096" t="str">
            <v>VISCOSA</v>
          </cell>
          <cell r="L3096" t="str">
            <v>NEOENERGY</v>
          </cell>
          <cell r="M3096" t="str">
            <v>LANZAMIENTO</v>
          </cell>
          <cell r="N3096" t="str">
            <v>J&amp;h</v>
          </cell>
          <cell r="O3096">
            <v>249.9</v>
          </cell>
        </row>
        <row r="3097">
          <cell r="A3097" t="str">
            <v>QD02A151</v>
          </cell>
          <cell r="B3097" t="str">
            <v>PT DAMA</v>
          </cell>
          <cell r="C3097" t="str">
            <v>SHORT</v>
          </cell>
          <cell r="D3097" t="str">
            <v>TRENDY</v>
          </cell>
          <cell r="E3097" t="str">
            <v>PRIMAVERA / VERANO</v>
          </cell>
          <cell r="F3097">
            <v>2018</v>
          </cell>
          <cell r="G3097" t="str">
            <v>16 SEMANA</v>
          </cell>
          <cell r="H3097">
            <v>0</v>
          </cell>
          <cell r="I3097" t="str">
            <v>NO APLICA</v>
          </cell>
          <cell r="J3097" t="str">
            <v>REBAJAS</v>
          </cell>
          <cell r="K3097" t="str">
            <v>VISCOSA</v>
          </cell>
          <cell r="L3097" t="str">
            <v>NEOENERGY</v>
          </cell>
          <cell r="M3097" t="str">
            <v>LANZAMIENTO</v>
          </cell>
          <cell r="N3097" t="str">
            <v>J&amp;h</v>
          </cell>
          <cell r="O3097">
            <v>249.9</v>
          </cell>
        </row>
        <row r="3098">
          <cell r="A3098" t="str">
            <v>QD02A156</v>
          </cell>
          <cell r="B3098" t="str">
            <v>PT DAMA</v>
          </cell>
          <cell r="C3098" t="str">
            <v>SHORT</v>
          </cell>
          <cell r="D3098" t="str">
            <v>TRENDY</v>
          </cell>
          <cell r="E3098" t="str">
            <v>OTOÑO / INVIERNO</v>
          </cell>
          <cell r="F3098">
            <v>2018</v>
          </cell>
          <cell r="G3098" t="str">
            <v>34 SEMANA</v>
          </cell>
          <cell r="H3098">
            <v>0</v>
          </cell>
          <cell r="I3098" t="str">
            <v>NO APLICA</v>
          </cell>
          <cell r="J3098" t="str">
            <v>REBAJAS PRI - VER 2019</v>
          </cell>
          <cell r="K3098" t="str">
            <v>MEZCLILLA</v>
          </cell>
          <cell r="L3098" t="str">
            <v>DENIM</v>
          </cell>
          <cell r="M3098" t="str">
            <v>LANZAMIENTO</v>
          </cell>
          <cell r="N3098" t="str">
            <v>MING FANG JEANS</v>
          </cell>
          <cell r="O3098">
            <v>349.9</v>
          </cell>
        </row>
        <row r="3099">
          <cell r="A3099" t="str">
            <v>QD02A157</v>
          </cell>
          <cell r="B3099" t="str">
            <v>PT DAMA</v>
          </cell>
          <cell r="C3099" t="str">
            <v>SHORT</v>
          </cell>
          <cell r="D3099" t="str">
            <v>TRENDY</v>
          </cell>
          <cell r="E3099" t="str">
            <v>OTOÑO / INVIERNO</v>
          </cell>
          <cell r="F3099">
            <v>2018</v>
          </cell>
          <cell r="G3099" t="str">
            <v>34 SEMANA</v>
          </cell>
          <cell r="H3099">
            <v>0</v>
          </cell>
          <cell r="I3099" t="str">
            <v>NO APLICA</v>
          </cell>
          <cell r="J3099" t="str">
            <v>REBAJAS PRI - VER 2019</v>
          </cell>
          <cell r="K3099" t="str">
            <v>MEZCLILLA</v>
          </cell>
          <cell r="L3099" t="str">
            <v>DENIM</v>
          </cell>
          <cell r="M3099" t="str">
            <v>LANZAMIENTO</v>
          </cell>
          <cell r="N3099" t="str">
            <v>MING FANG JEANS</v>
          </cell>
          <cell r="O3099">
            <v>269.89999999999998</v>
          </cell>
        </row>
        <row r="3100">
          <cell r="A3100" t="str">
            <v>QD02A158</v>
          </cell>
          <cell r="B3100" t="str">
            <v>PT DAMA</v>
          </cell>
          <cell r="C3100" t="str">
            <v>SHORT</v>
          </cell>
          <cell r="D3100" t="str">
            <v>TRENDY</v>
          </cell>
          <cell r="E3100" t="str">
            <v>OTOÑO / INVIERNO</v>
          </cell>
          <cell r="F3100">
            <v>2018</v>
          </cell>
          <cell r="G3100" t="str">
            <v>34 SEMANA</v>
          </cell>
          <cell r="H3100">
            <v>0</v>
          </cell>
          <cell r="I3100" t="str">
            <v>NO APLICA</v>
          </cell>
          <cell r="J3100" t="str">
            <v>REBAJAS PRI - VER 2019</v>
          </cell>
          <cell r="K3100" t="str">
            <v>MEZCLILLA</v>
          </cell>
          <cell r="L3100" t="str">
            <v>DENIM</v>
          </cell>
          <cell r="M3100" t="str">
            <v>LANZAMIENTO</v>
          </cell>
          <cell r="N3100" t="str">
            <v>MING FANG JEANS</v>
          </cell>
          <cell r="O3100">
            <v>269.89999999999998</v>
          </cell>
        </row>
        <row r="3101">
          <cell r="A3101" t="str">
            <v>QD02A161</v>
          </cell>
          <cell r="B3101" t="str">
            <v>PT DAMA</v>
          </cell>
          <cell r="C3101" t="str">
            <v>SHORT</v>
          </cell>
          <cell r="D3101" t="str">
            <v>ADVANCE</v>
          </cell>
          <cell r="E3101" t="str">
            <v>OTOÑO / INVIERNO</v>
          </cell>
          <cell r="F3101">
            <v>2018</v>
          </cell>
          <cell r="G3101" t="str">
            <v>45 SEMANA</v>
          </cell>
          <cell r="H3101">
            <v>0</v>
          </cell>
          <cell r="I3101" t="str">
            <v>NO APLICA</v>
          </cell>
          <cell r="J3101" t="str">
            <v>REBAJAS</v>
          </cell>
          <cell r="K3101" t="str">
            <v>100% ALGODON</v>
          </cell>
          <cell r="L3101" t="str">
            <v>COMUNIDAD GLOBAL</v>
          </cell>
          <cell r="M3101" t="str">
            <v>LANZAMIENTO</v>
          </cell>
          <cell r="N3101" t="str">
            <v>GR &amp; PR INC</v>
          </cell>
          <cell r="O3101">
            <v>169.9</v>
          </cell>
        </row>
        <row r="3102">
          <cell r="A3102" t="str">
            <v>QD02A166</v>
          </cell>
          <cell r="B3102" t="str">
            <v>PT DAMA</v>
          </cell>
          <cell r="C3102" t="str">
            <v>SHORT</v>
          </cell>
          <cell r="D3102" t="str">
            <v>TRENDY</v>
          </cell>
          <cell r="E3102" t="str">
            <v>PRIMAVERA / VERANO</v>
          </cell>
          <cell r="F3102">
            <v>2019</v>
          </cell>
          <cell r="G3102" t="str">
            <v>6 SEMANA</v>
          </cell>
          <cell r="H3102">
            <v>0</v>
          </cell>
          <cell r="I3102" t="str">
            <v>NO APLICA</v>
          </cell>
          <cell r="J3102" t="str">
            <v>REBAJAS</v>
          </cell>
          <cell r="K3102" t="str">
            <v>100% POLIESTER</v>
          </cell>
          <cell r="L3102" t="str">
            <v>VINTAGE STRIPES</v>
          </cell>
          <cell r="M3102" t="str">
            <v>LANZAMIENTO</v>
          </cell>
          <cell r="N3102" t="str">
            <v>CI SONO</v>
          </cell>
          <cell r="O3102">
            <v>349.9</v>
          </cell>
        </row>
        <row r="3103">
          <cell r="A3103" t="str">
            <v>QD02A168</v>
          </cell>
          <cell r="B3103" t="str">
            <v>PT DAMA</v>
          </cell>
          <cell r="C3103" t="str">
            <v>SHORT</v>
          </cell>
          <cell r="D3103" t="str">
            <v>TRENDY</v>
          </cell>
          <cell r="E3103" t="str">
            <v>PRIMAVERA / VERANO</v>
          </cell>
          <cell r="F3103">
            <v>2019</v>
          </cell>
          <cell r="G3103" t="str">
            <v>12 SEMANA</v>
          </cell>
          <cell r="H3103">
            <v>0</v>
          </cell>
          <cell r="I3103" t="str">
            <v>NO APLICA</v>
          </cell>
          <cell r="J3103" t="str">
            <v>REBAJAS</v>
          </cell>
          <cell r="K3103" t="str">
            <v>100% POLIESTER</v>
          </cell>
          <cell r="L3103" t="str">
            <v>VINTAGE STRIPES</v>
          </cell>
          <cell r="M3103" t="str">
            <v>LANZAMIENTO</v>
          </cell>
          <cell r="N3103" t="str">
            <v>CI SONO</v>
          </cell>
          <cell r="O3103">
            <v>299.89999999999998</v>
          </cell>
        </row>
        <row r="3104">
          <cell r="A3104" t="str">
            <v>QD02A169</v>
          </cell>
          <cell r="B3104" t="str">
            <v>PT DAMA</v>
          </cell>
          <cell r="C3104" t="str">
            <v>SHORT</v>
          </cell>
          <cell r="D3104" t="str">
            <v>TRENDY</v>
          </cell>
          <cell r="E3104" t="str">
            <v>PRIMAVERA / VERANO</v>
          </cell>
          <cell r="F3104">
            <v>2019</v>
          </cell>
          <cell r="G3104" t="str">
            <v>12 SEMANA</v>
          </cell>
          <cell r="H3104">
            <v>0</v>
          </cell>
          <cell r="I3104" t="str">
            <v>NO APLICA</v>
          </cell>
          <cell r="J3104" t="str">
            <v>REBAJAS</v>
          </cell>
          <cell r="K3104" t="str">
            <v>ALGODON  ELASTANO</v>
          </cell>
          <cell r="L3104" t="str">
            <v>DENIM</v>
          </cell>
          <cell r="M3104" t="str">
            <v>LANZAMIENTO</v>
          </cell>
          <cell r="N3104" t="str">
            <v>CI SONO</v>
          </cell>
          <cell r="O3104">
            <v>349.9</v>
          </cell>
        </row>
        <row r="3105">
          <cell r="A3105" t="str">
            <v>QD02A170</v>
          </cell>
          <cell r="B3105" t="str">
            <v>PT DAMA</v>
          </cell>
          <cell r="C3105" t="str">
            <v>SHORT</v>
          </cell>
          <cell r="D3105" t="str">
            <v>TRENDY</v>
          </cell>
          <cell r="E3105" t="str">
            <v>PRIMAVERA / VERANO</v>
          </cell>
          <cell r="F3105">
            <v>2019</v>
          </cell>
          <cell r="G3105" t="str">
            <v>12 SEMANA</v>
          </cell>
          <cell r="H3105">
            <v>0</v>
          </cell>
          <cell r="I3105" t="str">
            <v>NO APLICA</v>
          </cell>
          <cell r="J3105" t="str">
            <v>REBAJAS</v>
          </cell>
          <cell r="K3105" t="str">
            <v>ALGODON  ELASTANO</v>
          </cell>
          <cell r="L3105" t="str">
            <v>DENIM</v>
          </cell>
          <cell r="M3105" t="str">
            <v>LANZAMIENTO</v>
          </cell>
          <cell r="N3105" t="str">
            <v>CI SONO</v>
          </cell>
          <cell r="O3105">
            <v>349.9</v>
          </cell>
        </row>
        <row r="3106">
          <cell r="A3106" t="str">
            <v>QD02A171</v>
          </cell>
          <cell r="B3106" t="str">
            <v>PT DAMA</v>
          </cell>
          <cell r="C3106" t="str">
            <v>SHORT</v>
          </cell>
          <cell r="D3106" t="str">
            <v>ADVANCE</v>
          </cell>
          <cell r="E3106" t="str">
            <v>PRIMAVERA / VERANO</v>
          </cell>
          <cell r="F3106">
            <v>2019</v>
          </cell>
          <cell r="G3106" t="str">
            <v>17 SEMANA</v>
          </cell>
          <cell r="H3106">
            <v>0</v>
          </cell>
          <cell r="I3106" t="str">
            <v>NO APLICA</v>
          </cell>
          <cell r="J3106" t="str">
            <v>REBAJAS</v>
          </cell>
          <cell r="K3106" t="str">
            <v>100% POLIESTER</v>
          </cell>
          <cell r="L3106" t="str">
            <v>VINTAGE STRIPES</v>
          </cell>
          <cell r="M3106" t="str">
            <v>LANZAMIENTO</v>
          </cell>
          <cell r="N3106" t="str">
            <v>SENSE MODA</v>
          </cell>
          <cell r="O3106">
            <v>299.89999999999998</v>
          </cell>
        </row>
        <row r="3107">
          <cell r="A3107" t="str">
            <v>QD02A172</v>
          </cell>
          <cell r="B3107" t="str">
            <v>PT DAMA</v>
          </cell>
          <cell r="C3107" t="str">
            <v>SHORT</v>
          </cell>
          <cell r="D3107" t="str">
            <v>CORE</v>
          </cell>
          <cell r="E3107" t="str">
            <v>PRIMAVERA / VERANO</v>
          </cell>
          <cell r="F3107">
            <v>2019</v>
          </cell>
          <cell r="G3107" t="str">
            <v>16 SEMANA</v>
          </cell>
          <cell r="H3107">
            <v>0</v>
          </cell>
          <cell r="I3107" t="str">
            <v>NO APLICA</v>
          </cell>
          <cell r="J3107" t="str">
            <v>REBAJAS</v>
          </cell>
          <cell r="K3107" t="str">
            <v>ALGODON  ELASTANO</v>
          </cell>
          <cell r="L3107" t="str">
            <v>DENIM</v>
          </cell>
          <cell r="M3107" t="str">
            <v>LANZAMIENTO</v>
          </cell>
          <cell r="N3107" t="str">
            <v>SENSE MODA</v>
          </cell>
          <cell r="O3107">
            <v>199.9</v>
          </cell>
        </row>
        <row r="3108">
          <cell r="A3108" t="str">
            <v>QD02A182</v>
          </cell>
          <cell r="B3108" t="str">
            <v>PT DAMA</v>
          </cell>
          <cell r="C3108" t="str">
            <v>SHORT</v>
          </cell>
          <cell r="D3108" t="str">
            <v>ADVANCE</v>
          </cell>
          <cell r="E3108" t="str">
            <v>PRIMAVERA / VERANO</v>
          </cell>
          <cell r="F3108">
            <v>2020</v>
          </cell>
          <cell r="G3108" t="str">
            <v>30 SEMANA</v>
          </cell>
          <cell r="H3108">
            <v>0</v>
          </cell>
          <cell r="I3108" t="str">
            <v>NO APLICA</v>
          </cell>
          <cell r="J3108" t="str">
            <v>REBAJAS</v>
          </cell>
          <cell r="K3108" t="str">
            <v>VISCOSA</v>
          </cell>
          <cell r="L3108" t="str">
            <v>SURF</v>
          </cell>
          <cell r="M3108" t="str">
            <v>LANZAMIENTO</v>
          </cell>
          <cell r="N3108" t="str">
            <v>VARIOS</v>
          </cell>
          <cell r="O3108">
            <v>249.9</v>
          </cell>
        </row>
        <row r="3109">
          <cell r="A3109" t="str">
            <v>QD02O005</v>
          </cell>
          <cell r="B3109" t="str">
            <v>PT DAMA</v>
          </cell>
          <cell r="C3109" t="str">
            <v>SHORT</v>
          </cell>
          <cell r="D3109" t="str">
            <v>CORE</v>
          </cell>
          <cell r="E3109" t="str">
            <v>PRIMAVERA / VERANO</v>
          </cell>
          <cell r="F3109">
            <v>2020</v>
          </cell>
          <cell r="G3109" t="str">
            <v>30 SEMANA</v>
          </cell>
          <cell r="H3109">
            <v>0</v>
          </cell>
          <cell r="I3109" t="str">
            <v>NO APLICA</v>
          </cell>
          <cell r="J3109" t="str">
            <v>REBAJAS</v>
          </cell>
          <cell r="K3109" t="str">
            <v>100% ALGODON</v>
          </cell>
          <cell r="L3109" t="str">
            <v>BASICOS</v>
          </cell>
          <cell r="M3109" t="str">
            <v>LANZAMIENTO</v>
          </cell>
          <cell r="N3109" t="str">
            <v>LIMITED, S.A. DE C.V.</v>
          </cell>
          <cell r="O3109">
            <v>199.9</v>
          </cell>
        </row>
        <row r="3110">
          <cell r="A3110" t="str">
            <v>QD030015</v>
          </cell>
          <cell r="B3110" t="str">
            <v>PT DAMA</v>
          </cell>
          <cell r="C3110" t="str">
            <v>BLUSA</v>
          </cell>
          <cell r="D3110" t="str">
            <v>CORE</v>
          </cell>
          <cell r="E3110" t="str">
            <v>OTOÑO / INVIERNO</v>
          </cell>
          <cell r="F3110">
            <v>2020</v>
          </cell>
          <cell r="G3110" t="str">
            <v>47 SEMANA</v>
          </cell>
          <cell r="H3110">
            <v>0</v>
          </cell>
          <cell r="I3110" t="str">
            <v>HOMBRO DESCUBIERTO</v>
          </cell>
          <cell r="J3110" t="str">
            <v>LINEA</v>
          </cell>
          <cell r="K3110" t="str">
            <v>POLYESTER</v>
          </cell>
          <cell r="L3110" t="str">
            <v>ATEMPORAL</v>
          </cell>
          <cell r="M3110" t="str">
            <v>LANZAMIENTO</v>
          </cell>
          <cell r="N3110" t="str">
            <v>SENSE MODA</v>
          </cell>
          <cell r="O3110">
            <v>229.9</v>
          </cell>
        </row>
        <row r="3111">
          <cell r="A3111" t="str">
            <v>QD030016</v>
          </cell>
          <cell r="B3111" t="str">
            <v>PT DAMA</v>
          </cell>
          <cell r="C3111" t="str">
            <v>BLUSA</v>
          </cell>
          <cell r="D3111" t="str">
            <v>CORE</v>
          </cell>
          <cell r="E3111" t="str">
            <v>OTOÑO / INVIERNO</v>
          </cell>
          <cell r="F3111">
            <v>2020</v>
          </cell>
          <cell r="G3111" t="str">
            <v>51 SEMANA</v>
          </cell>
          <cell r="H3111">
            <v>0</v>
          </cell>
          <cell r="I3111" t="str">
            <v>MANGA CORTA</v>
          </cell>
          <cell r="J3111" t="str">
            <v>LINEA</v>
          </cell>
          <cell r="K3111">
            <v>0</v>
          </cell>
          <cell r="L3111">
            <v>0</v>
          </cell>
          <cell r="M3111" t="str">
            <v>LANZAMIENTO</v>
          </cell>
          <cell r="N3111" t="str">
            <v>SENSE MODA</v>
          </cell>
          <cell r="O3111">
            <v>229.9</v>
          </cell>
        </row>
        <row r="3112">
          <cell r="A3112" t="str">
            <v>QD030017</v>
          </cell>
          <cell r="B3112" t="str">
            <v>PT DAMA</v>
          </cell>
          <cell r="C3112" t="str">
            <v>BLUSA</v>
          </cell>
          <cell r="D3112" t="str">
            <v>CLEAN</v>
          </cell>
          <cell r="E3112" t="str">
            <v>OTOÑO / INVIERNO</v>
          </cell>
          <cell r="F3112">
            <v>2020</v>
          </cell>
          <cell r="G3112" t="str">
            <v>47 SEMANA</v>
          </cell>
          <cell r="H3112">
            <v>0</v>
          </cell>
          <cell r="I3112" t="str">
            <v>TIRANTES</v>
          </cell>
          <cell r="J3112" t="str">
            <v>LINEA</v>
          </cell>
          <cell r="K3112" t="str">
            <v>POLYESTER</v>
          </cell>
          <cell r="L3112" t="str">
            <v>ATEMPORAL</v>
          </cell>
          <cell r="M3112" t="str">
            <v>LANZAMIENTO</v>
          </cell>
          <cell r="N3112" t="str">
            <v>SENSE MODA</v>
          </cell>
          <cell r="O3112">
            <v>169.9</v>
          </cell>
        </row>
        <row r="3113">
          <cell r="A3113" t="str">
            <v>QD030018</v>
          </cell>
          <cell r="B3113" t="str">
            <v>PT DAMA</v>
          </cell>
          <cell r="C3113" t="str">
            <v>BLUSA</v>
          </cell>
          <cell r="D3113" t="str">
            <v>CLEAN</v>
          </cell>
          <cell r="E3113" t="str">
            <v>OTOÑO / INVIERNO</v>
          </cell>
          <cell r="F3113">
            <v>2020</v>
          </cell>
          <cell r="G3113" t="str">
            <v>52 SEMANA</v>
          </cell>
          <cell r="H3113">
            <v>0</v>
          </cell>
          <cell r="I3113" t="str">
            <v>HOMBRO DESCUBIERTO</v>
          </cell>
          <cell r="J3113" t="str">
            <v>LINEA</v>
          </cell>
          <cell r="K3113">
            <v>0</v>
          </cell>
          <cell r="L3113">
            <v>0</v>
          </cell>
          <cell r="M3113" t="str">
            <v>LANZAMIENTO</v>
          </cell>
          <cell r="N3113" t="str">
            <v>INQUIETA TEXTIL</v>
          </cell>
          <cell r="O3113">
            <v>99.9</v>
          </cell>
        </row>
        <row r="3114">
          <cell r="A3114" t="str">
            <v>QD030019</v>
          </cell>
          <cell r="B3114" t="str">
            <v>PT DAMA</v>
          </cell>
          <cell r="C3114" t="str">
            <v>BLUSA</v>
          </cell>
          <cell r="D3114" t="str">
            <v>CLEAN</v>
          </cell>
          <cell r="E3114" t="str">
            <v>OTOÑO / INVIERNO</v>
          </cell>
          <cell r="F3114">
            <v>2020</v>
          </cell>
          <cell r="G3114" t="str">
            <v>51 SEMANA</v>
          </cell>
          <cell r="H3114">
            <v>0</v>
          </cell>
          <cell r="I3114" t="str">
            <v>HOMBRO DESCUBIERTO</v>
          </cell>
          <cell r="J3114" t="str">
            <v>LINEA</v>
          </cell>
          <cell r="K3114">
            <v>0</v>
          </cell>
          <cell r="L3114">
            <v>0</v>
          </cell>
          <cell r="M3114" t="str">
            <v>LANZAMIENTO</v>
          </cell>
          <cell r="N3114" t="str">
            <v>INQUIETA TEXTIL</v>
          </cell>
          <cell r="O3114">
            <v>99.9</v>
          </cell>
        </row>
        <row r="3115">
          <cell r="A3115" t="str">
            <v>QD030020</v>
          </cell>
          <cell r="B3115" t="str">
            <v>PT DAMA</v>
          </cell>
          <cell r="C3115" t="str">
            <v>BLUSA</v>
          </cell>
          <cell r="D3115" t="str">
            <v>CORE</v>
          </cell>
          <cell r="E3115" t="str">
            <v>OTOÑO / INVIERNO</v>
          </cell>
          <cell r="F3115">
            <v>2020</v>
          </cell>
          <cell r="G3115" t="str">
            <v>50 SEMANA</v>
          </cell>
          <cell r="H3115">
            <v>0</v>
          </cell>
          <cell r="I3115" t="str">
            <v>MANGA LARGA</v>
          </cell>
          <cell r="J3115" t="str">
            <v>LINEA</v>
          </cell>
          <cell r="K3115">
            <v>0</v>
          </cell>
          <cell r="L3115">
            <v>0</v>
          </cell>
          <cell r="M3115">
            <v>0</v>
          </cell>
          <cell r="N3115" t="str">
            <v>INQUIETA TEXTIL</v>
          </cell>
          <cell r="O3115">
            <v>199.9</v>
          </cell>
        </row>
        <row r="3116">
          <cell r="A3116" t="str">
            <v>QD030021</v>
          </cell>
          <cell r="B3116" t="str">
            <v>PT DAMA</v>
          </cell>
          <cell r="C3116" t="str">
            <v>BLUSA</v>
          </cell>
          <cell r="D3116" t="str">
            <v>CORE</v>
          </cell>
          <cell r="E3116" t="str">
            <v>OTOÑO / INVIERNO</v>
          </cell>
          <cell r="F3116">
            <v>2020</v>
          </cell>
          <cell r="G3116" t="str">
            <v>50 SEMANA</v>
          </cell>
          <cell r="H3116" t="str">
            <v>-</v>
          </cell>
          <cell r="I3116" t="str">
            <v>HOMBRO DESCUBIERTO</v>
          </cell>
          <cell r="J3116" t="str">
            <v>LINEA</v>
          </cell>
          <cell r="K3116">
            <v>0</v>
          </cell>
          <cell r="L3116" t="str">
            <v>RETRO</v>
          </cell>
          <cell r="M3116">
            <v>0</v>
          </cell>
          <cell r="N3116" t="str">
            <v>INQUIETA TEXTIL</v>
          </cell>
          <cell r="O3116">
            <v>249.9</v>
          </cell>
        </row>
        <row r="3117">
          <cell r="A3117" t="str">
            <v>QD030022</v>
          </cell>
          <cell r="B3117" t="str">
            <v>PT DAMA</v>
          </cell>
          <cell r="C3117" t="str">
            <v>BLUSA</v>
          </cell>
          <cell r="D3117" t="str">
            <v>CORE</v>
          </cell>
          <cell r="E3117" t="str">
            <v>OTOÑO / INVIERNO</v>
          </cell>
          <cell r="F3117">
            <v>2020</v>
          </cell>
          <cell r="G3117" t="str">
            <v>47 SEMANA</v>
          </cell>
          <cell r="H3117">
            <v>0</v>
          </cell>
          <cell r="I3117" t="str">
            <v>MANGA LARGA</v>
          </cell>
          <cell r="J3117" t="str">
            <v>LINEA</v>
          </cell>
          <cell r="K3117">
            <v>0</v>
          </cell>
          <cell r="L3117">
            <v>0</v>
          </cell>
          <cell r="M3117" t="str">
            <v>LANZAMIENTO</v>
          </cell>
          <cell r="N3117" t="str">
            <v>INQUIETA TEXTIL</v>
          </cell>
          <cell r="O3117">
            <v>249.9</v>
          </cell>
        </row>
        <row r="3118">
          <cell r="A3118" t="str">
            <v>QD030023</v>
          </cell>
          <cell r="B3118" t="str">
            <v>PT DAMA</v>
          </cell>
          <cell r="C3118" t="str">
            <v>BLUSA</v>
          </cell>
          <cell r="D3118" t="str">
            <v>CORE</v>
          </cell>
          <cell r="E3118" t="str">
            <v>OTOÑO / INVIERNO</v>
          </cell>
          <cell r="F3118">
            <v>2020</v>
          </cell>
          <cell r="G3118" t="str">
            <v>47 SEMANA</v>
          </cell>
          <cell r="H3118">
            <v>0</v>
          </cell>
          <cell r="I3118" t="str">
            <v>HOMBRO DESCUBIERTO</v>
          </cell>
          <cell r="J3118" t="str">
            <v>LINEA</v>
          </cell>
          <cell r="K3118">
            <v>0</v>
          </cell>
          <cell r="L3118">
            <v>0</v>
          </cell>
          <cell r="M3118" t="str">
            <v>LANZAMIENTO</v>
          </cell>
          <cell r="N3118" t="str">
            <v>INQUIETA TEXTIL</v>
          </cell>
          <cell r="O3118">
            <v>199.9</v>
          </cell>
        </row>
        <row r="3119">
          <cell r="A3119" t="str">
            <v>QD030024</v>
          </cell>
          <cell r="B3119" t="str">
            <v>PT DAMA</v>
          </cell>
          <cell r="C3119" t="str">
            <v>BLUSA</v>
          </cell>
          <cell r="D3119" t="str">
            <v>CORE</v>
          </cell>
          <cell r="E3119" t="str">
            <v>OTOÑO / INVIERNO</v>
          </cell>
          <cell r="F3119">
            <v>2020</v>
          </cell>
          <cell r="G3119" t="str">
            <v>47 SEMANA</v>
          </cell>
          <cell r="H3119">
            <v>0</v>
          </cell>
          <cell r="I3119" t="str">
            <v>MANGA LARGA</v>
          </cell>
          <cell r="J3119" t="str">
            <v>LINEA</v>
          </cell>
          <cell r="K3119">
            <v>0</v>
          </cell>
          <cell r="L3119">
            <v>0</v>
          </cell>
          <cell r="M3119" t="str">
            <v>LANZAMIENTO</v>
          </cell>
          <cell r="N3119" t="str">
            <v>INQUIETA TEXTIL</v>
          </cell>
          <cell r="O3119">
            <v>249.9</v>
          </cell>
        </row>
        <row r="3120">
          <cell r="A3120" t="str">
            <v>QD030025</v>
          </cell>
          <cell r="B3120" t="str">
            <v>PT DAMA</v>
          </cell>
          <cell r="C3120" t="str">
            <v>BLUSA</v>
          </cell>
          <cell r="D3120" t="str">
            <v>CORE</v>
          </cell>
          <cell r="E3120" t="str">
            <v>OTOÑO / INVIERNO</v>
          </cell>
          <cell r="F3120">
            <v>2020</v>
          </cell>
          <cell r="G3120" t="str">
            <v>49 SEMANA</v>
          </cell>
          <cell r="H3120">
            <v>0</v>
          </cell>
          <cell r="I3120" t="str">
            <v>TIRANTES</v>
          </cell>
          <cell r="J3120" t="str">
            <v>LINEA</v>
          </cell>
          <cell r="K3120">
            <v>0</v>
          </cell>
          <cell r="L3120">
            <v>0</v>
          </cell>
          <cell r="M3120" t="str">
            <v>LANZAMIENTO</v>
          </cell>
          <cell r="N3120" t="str">
            <v>INQUIETA TEXTIL</v>
          </cell>
          <cell r="O3120">
            <v>229.9</v>
          </cell>
        </row>
        <row r="3121">
          <cell r="A3121" t="str">
            <v>QD030026</v>
          </cell>
          <cell r="B3121" t="str">
            <v>PT DAMA</v>
          </cell>
          <cell r="C3121" t="str">
            <v>BLUSA</v>
          </cell>
          <cell r="D3121" t="str">
            <v>CORE</v>
          </cell>
          <cell r="E3121" t="str">
            <v>OTOÑO / INVIERNO</v>
          </cell>
          <cell r="F3121">
            <v>2020</v>
          </cell>
          <cell r="G3121" t="str">
            <v>47 SEMANA</v>
          </cell>
          <cell r="H3121">
            <v>0</v>
          </cell>
          <cell r="I3121" t="str">
            <v>TIRANTES</v>
          </cell>
          <cell r="J3121" t="str">
            <v>LINEA</v>
          </cell>
          <cell r="K3121">
            <v>0</v>
          </cell>
          <cell r="L3121">
            <v>0</v>
          </cell>
          <cell r="M3121" t="str">
            <v>LANZAMIENTO</v>
          </cell>
          <cell r="N3121" t="str">
            <v>INQUIETA TEXTIL</v>
          </cell>
          <cell r="O3121">
            <v>249.9</v>
          </cell>
        </row>
        <row r="3122">
          <cell r="A3122" t="str">
            <v>QD030027</v>
          </cell>
          <cell r="B3122" t="str">
            <v>PT DAMA</v>
          </cell>
          <cell r="C3122" t="str">
            <v>BLUSA</v>
          </cell>
          <cell r="D3122" t="str">
            <v>CORE</v>
          </cell>
          <cell r="E3122" t="str">
            <v>OTOÑO / INVIERNO</v>
          </cell>
          <cell r="F3122">
            <v>2020</v>
          </cell>
          <cell r="G3122" t="str">
            <v>49 SEMANA</v>
          </cell>
          <cell r="H3122">
            <v>0</v>
          </cell>
          <cell r="I3122" t="str">
            <v>MANGA LARGA</v>
          </cell>
          <cell r="J3122" t="str">
            <v>LINEA</v>
          </cell>
          <cell r="K3122">
            <v>0</v>
          </cell>
          <cell r="L3122">
            <v>0</v>
          </cell>
          <cell r="M3122" t="str">
            <v>LANZAMIENTO</v>
          </cell>
          <cell r="N3122" t="str">
            <v>INQUIETA TEXTIL</v>
          </cell>
          <cell r="O3122">
            <v>229.9</v>
          </cell>
        </row>
        <row r="3123">
          <cell r="A3123" t="str">
            <v>QD030028</v>
          </cell>
          <cell r="B3123" t="str">
            <v>PT DAMA</v>
          </cell>
          <cell r="C3123" t="str">
            <v>BLUSA</v>
          </cell>
          <cell r="D3123" t="str">
            <v>CORE</v>
          </cell>
          <cell r="E3123" t="str">
            <v>PRIMAVERA / VERANO</v>
          </cell>
          <cell r="F3123">
            <v>2021</v>
          </cell>
          <cell r="G3123" t="str">
            <v>49 SEMANA</v>
          </cell>
          <cell r="H3123">
            <v>0</v>
          </cell>
          <cell r="I3123" t="str">
            <v>MANGA CORTA</v>
          </cell>
          <cell r="J3123" t="str">
            <v>LINEA</v>
          </cell>
          <cell r="K3123">
            <v>0</v>
          </cell>
          <cell r="L3123">
            <v>0</v>
          </cell>
          <cell r="M3123" t="str">
            <v>LANZAMIENTO</v>
          </cell>
          <cell r="N3123" t="str">
            <v>INQUIETA TEXTIL</v>
          </cell>
          <cell r="O3123">
            <v>199.9</v>
          </cell>
        </row>
        <row r="3124">
          <cell r="A3124" t="str">
            <v>QD030029</v>
          </cell>
          <cell r="B3124" t="str">
            <v>PT DAMA</v>
          </cell>
          <cell r="C3124" t="str">
            <v>BLUSA</v>
          </cell>
          <cell r="D3124" t="str">
            <v>CORE</v>
          </cell>
          <cell r="E3124" t="str">
            <v>PRIMAVERA / VERANO</v>
          </cell>
          <cell r="F3124">
            <v>2021</v>
          </cell>
          <cell r="G3124" t="str">
            <v>50 SEMANA</v>
          </cell>
          <cell r="H3124" t="str">
            <v>-</v>
          </cell>
          <cell r="I3124" t="str">
            <v>TIRANTES</v>
          </cell>
          <cell r="J3124" t="str">
            <v>LINEA</v>
          </cell>
          <cell r="K3124">
            <v>0</v>
          </cell>
          <cell r="L3124" t="str">
            <v>RETRO</v>
          </cell>
          <cell r="M3124">
            <v>0</v>
          </cell>
          <cell r="N3124" t="str">
            <v>INQUIETA TEXTIL</v>
          </cell>
          <cell r="O3124">
            <v>199.9</v>
          </cell>
        </row>
        <row r="3125">
          <cell r="A3125" t="str">
            <v>QD030030</v>
          </cell>
          <cell r="B3125" t="str">
            <v>PT DAMA</v>
          </cell>
          <cell r="C3125" t="str">
            <v>BLUSA</v>
          </cell>
          <cell r="D3125" t="str">
            <v>CORE</v>
          </cell>
          <cell r="E3125" t="str">
            <v>PRIMAVERA / VERANO</v>
          </cell>
          <cell r="F3125">
            <v>2021</v>
          </cell>
          <cell r="G3125" t="str">
            <v>49 SEMANA</v>
          </cell>
          <cell r="H3125">
            <v>0</v>
          </cell>
          <cell r="I3125" t="str">
            <v>MANGA CORTA</v>
          </cell>
          <cell r="J3125" t="str">
            <v>LINEA</v>
          </cell>
          <cell r="K3125">
            <v>0</v>
          </cell>
          <cell r="L3125">
            <v>0</v>
          </cell>
          <cell r="M3125" t="str">
            <v>LANZAMIENTO</v>
          </cell>
          <cell r="N3125" t="str">
            <v>INQUIETA TEXTIL</v>
          </cell>
          <cell r="O3125">
            <v>199.9</v>
          </cell>
        </row>
        <row r="3126">
          <cell r="A3126" t="str">
            <v>QD030031</v>
          </cell>
          <cell r="B3126" t="str">
            <v>PT DAMA</v>
          </cell>
          <cell r="C3126" t="str">
            <v>BLUSA</v>
          </cell>
          <cell r="D3126" t="str">
            <v>CORE</v>
          </cell>
          <cell r="E3126" t="str">
            <v>PRIMAVERA / VERANO</v>
          </cell>
          <cell r="F3126">
            <v>2021</v>
          </cell>
          <cell r="G3126" t="str">
            <v>49 SEMANA</v>
          </cell>
          <cell r="H3126">
            <v>0</v>
          </cell>
          <cell r="I3126" t="str">
            <v>MANGA CORTA</v>
          </cell>
          <cell r="J3126" t="str">
            <v>LINEA</v>
          </cell>
          <cell r="K3126">
            <v>0</v>
          </cell>
          <cell r="L3126">
            <v>0</v>
          </cell>
          <cell r="M3126" t="str">
            <v>LANZAMIENTO</v>
          </cell>
          <cell r="N3126" t="str">
            <v>INQUIETA TEXTIL</v>
          </cell>
          <cell r="O3126">
            <v>199.9</v>
          </cell>
        </row>
        <row r="3127">
          <cell r="A3127" t="str">
            <v>QD030032</v>
          </cell>
          <cell r="B3127" t="str">
            <v>PT DAMA</v>
          </cell>
          <cell r="C3127" t="str">
            <v>BLUSA</v>
          </cell>
          <cell r="D3127" t="str">
            <v>CORE</v>
          </cell>
          <cell r="E3127" t="str">
            <v>PRIMAVERA / VERANO</v>
          </cell>
          <cell r="F3127">
            <v>2021</v>
          </cell>
          <cell r="G3127" t="str">
            <v>52 SEMANA</v>
          </cell>
          <cell r="H3127">
            <v>0</v>
          </cell>
          <cell r="I3127" t="str">
            <v>MANGA CORTA</v>
          </cell>
          <cell r="J3127" t="str">
            <v>LINEA</v>
          </cell>
          <cell r="K3127">
            <v>0</v>
          </cell>
          <cell r="L3127">
            <v>0</v>
          </cell>
          <cell r="M3127" t="str">
            <v>LANZAMIENTO</v>
          </cell>
          <cell r="N3127" t="str">
            <v>INQUIETA TEXTIL</v>
          </cell>
          <cell r="O3127">
            <v>199.9</v>
          </cell>
        </row>
        <row r="3128">
          <cell r="A3128" t="str">
            <v>QD030033</v>
          </cell>
          <cell r="B3128" t="str">
            <v>PT DAMA</v>
          </cell>
          <cell r="C3128" t="str">
            <v>BLUSA</v>
          </cell>
          <cell r="D3128" t="str">
            <v>CORE</v>
          </cell>
          <cell r="E3128" t="str">
            <v>PRIMAVERA / VERANO</v>
          </cell>
          <cell r="F3128">
            <v>2021</v>
          </cell>
          <cell r="G3128" t="str">
            <v>49 SEMANA</v>
          </cell>
          <cell r="H3128">
            <v>0</v>
          </cell>
          <cell r="I3128" t="str">
            <v>MANGA CORTA</v>
          </cell>
          <cell r="J3128" t="str">
            <v>LINEA</v>
          </cell>
          <cell r="K3128">
            <v>0</v>
          </cell>
          <cell r="L3128">
            <v>0</v>
          </cell>
          <cell r="M3128" t="str">
            <v>LANZAMIENTO</v>
          </cell>
          <cell r="N3128" t="str">
            <v>INQUIETA TEXTIL</v>
          </cell>
          <cell r="O3128">
            <v>199.9</v>
          </cell>
        </row>
        <row r="3129">
          <cell r="A3129" t="str">
            <v>QD030034</v>
          </cell>
          <cell r="B3129" t="str">
            <v>PT DAMA</v>
          </cell>
          <cell r="C3129" t="str">
            <v>BLUSA</v>
          </cell>
          <cell r="D3129" t="str">
            <v>CORE</v>
          </cell>
          <cell r="E3129" t="str">
            <v>PRIMAVERA / VERANO</v>
          </cell>
          <cell r="F3129">
            <v>2021</v>
          </cell>
          <cell r="G3129" t="str">
            <v>52 SEMANA</v>
          </cell>
          <cell r="H3129">
            <v>0</v>
          </cell>
          <cell r="I3129" t="str">
            <v>SIN MANGA</v>
          </cell>
          <cell r="J3129" t="str">
            <v>LINEA</v>
          </cell>
          <cell r="K3129">
            <v>0</v>
          </cell>
          <cell r="L3129">
            <v>0</v>
          </cell>
          <cell r="M3129" t="str">
            <v>LANZAMIENTO</v>
          </cell>
          <cell r="N3129" t="str">
            <v>INQUIETA TEXTIL</v>
          </cell>
          <cell r="O3129">
            <v>179.9</v>
          </cell>
        </row>
        <row r="3130">
          <cell r="A3130" t="str">
            <v>QD030035</v>
          </cell>
          <cell r="B3130" t="str">
            <v>PT DAMA</v>
          </cell>
          <cell r="C3130" t="str">
            <v>BLUSA</v>
          </cell>
          <cell r="D3130" t="str">
            <v>CORE</v>
          </cell>
          <cell r="E3130" t="str">
            <v>PRIMAVERA / VERANO</v>
          </cell>
          <cell r="F3130">
            <v>2021</v>
          </cell>
          <cell r="G3130" t="str">
            <v>52 SEMANA</v>
          </cell>
          <cell r="H3130">
            <v>0</v>
          </cell>
          <cell r="I3130" t="str">
            <v>SIN MANGA</v>
          </cell>
          <cell r="J3130" t="str">
            <v>LINEA</v>
          </cell>
          <cell r="K3130">
            <v>0</v>
          </cell>
          <cell r="L3130">
            <v>0</v>
          </cell>
          <cell r="M3130" t="str">
            <v>LANZAMIENTO</v>
          </cell>
          <cell r="N3130" t="str">
            <v>INQUIETA TEXTIL</v>
          </cell>
          <cell r="O3130">
            <v>149.9</v>
          </cell>
        </row>
        <row r="3131">
          <cell r="A3131" t="str">
            <v>QD030036</v>
          </cell>
          <cell r="B3131" t="str">
            <v>PT DAMA</v>
          </cell>
          <cell r="C3131" t="str">
            <v>BLUSA</v>
          </cell>
          <cell r="D3131" t="str">
            <v>CORE</v>
          </cell>
          <cell r="E3131" t="str">
            <v>PRIMAVERA / VERANO</v>
          </cell>
          <cell r="F3131">
            <v>2021</v>
          </cell>
          <cell r="G3131" t="str">
            <v>52 SEMANA</v>
          </cell>
          <cell r="H3131">
            <v>0</v>
          </cell>
          <cell r="I3131" t="str">
            <v>TIRANTES</v>
          </cell>
          <cell r="J3131" t="str">
            <v>LINEA</v>
          </cell>
          <cell r="K3131">
            <v>0</v>
          </cell>
          <cell r="L3131">
            <v>0</v>
          </cell>
          <cell r="M3131" t="str">
            <v>LANZAMIENTO</v>
          </cell>
          <cell r="N3131" t="str">
            <v>INQUIETA TEXTIL</v>
          </cell>
          <cell r="O3131">
            <v>199.9</v>
          </cell>
        </row>
        <row r="3132">
          <cell r="A3132" t="str">
            <v>QD030037</v>
          </cell>
          <cell r="B3132" t="str">
            <v>PT DAMA</v>
          </cell>
          <cell r="C3132" t="str">
            <v>BLUSA</v>
          </cell>
          <cell r="D3132" t="str">
            <v>CORE</v>
          </cell>
          <cell r="E3132" t="str">
            <v>PRIMAVERA / VERANO</v>
          </cell>
          <cell r="F3132">
            <v>2021</v>
          </cell>
          <cell r="G3132" t="str">
            <v>52 SEMANA</v>
          </cell>
          <cell r="H3132">
            <v>0</v>
          </cell>
          <cell r="I3132" t="str">
            <v>TIRANTES</v>
          </cell>
          <cell r="J3132" t="str">
            <v>LINEA</v>
          </cell>
          <cell r="K3132">
            <v>0</v>
          </cell>
          <cell r="L3132">
            <v>0</v>
          </cell>
          <cell r="M3132" t="str">
            <v>LANZAMIENTO</v>
          </cell>
          <cell r="N3132" t="str">
            <v>INQUIETA TEXTIL</v>
          </cell>
          <cell r="O3132">
            <v>199.9</v>
          </cell>
        </row>
        <row r="3133">
          <cell r="A3133" t="str">
            <v>QD030038</v>
          </cell>
          <cell r="B3133" t="str">
            <v>PT DAMA</v>
          </cell>
          <cell r="C3133" t="str">
            <v>BLUSA</v>
          </cell>
          <cell r="D3133" t="str">
            <v>CORE</v>
          </cell>
          <cell r="E3133" t="str">
            <v>OTOÑO / INVIERNO</v>
          </cell>
          <cell r="F3133">
            <v>2020</v>
          </cell>
          <cell r="G3133" t="str">
            <v>46 SEMANA</v>
          </cell>
          <cell r="H3133">
            <v>0</v>
          </cell>
          <cell r="I3133" t="str">
            <v>MANGA LARGA</v>
          </cell>
          <cell r="J3133" t="str">
            <v>LINEA</v>
          </cell>
          <cell r="K3133">
            <v>0</v>
          </cell>
          <cell r="L3133">
            <v>0</v>
          </cell>
          <cell r="M3133" t="str">
            <v>LANZAMIENTO</v>
          </cell>
          <cell r="N3133" t="str">
            <v>SENSE MODA</v>
          </cell>
          <cell r="O3133">
            <v>249.9</v>
          </cell>
        </row>
        <row r="3134">
          <cell r="A3134" t="str">
            <v>QD030039</v>
          </cell>
          <cell r="B3134" t="str">
            <v>PT DAMA</v>
          </cell>
          <cell r="C3134" t="str">
            <v>BLUSA</v>
          </cell>
          <cell r="D3134" t="str">
            <v>CORE</v>
          </cell>
          <cell r="E3134" t="str">
            <v>OTOÑO / INVIERNO</v>
          </cell>
          <cell r="F3134">
            <v>2020</v>
          </cell>
          <cell r="G3134" t="str">
            <v>46 SEMANA</v>
          </cell>
          <cell r="H3134">
            <v>0</v>
          </cell>
          <cell r="I3134" t="str">
            <v>MANGA LARGA</v>
          </cell>
          <cell r="J3134" t="str">
            <v>LINEA</v>
          </cell>
          <cell r="K3134">
            <v>0</v>
          </cell>
          <cell r="L3134">
            <v>0</v>
          </cell>
          <cell r="M3134" t="str">
            <v>LANZAMIENTO</v>
          </cell>
          <cell r="N3134" t="str">
            <v>SENSE MODA</v>
          </cell>
          <cell r="O3134">
            <v>249.9</v>
          </cell>
        </row>
        <row r="3135">
          <cell r="A3135" t="str">
            <v>QD030040</v>
          </cell>
          <cell r="B3135" t="str">
            <v>PT DAMA</v>
          </cell>
          <cell r="C3135" t="str">
            <v>BLUSA</v>
          </cell>
          <cell r="D3135" t="str">
            <v>CORE</v>
          </cell>
          <cell r="E3135" t="str">
            <v>OTOÑO / INVIERNO</v>
          </cell>
          <cell r="F3135">
            <v>2020</v>
          </cell>
          <cell r="G3135" t="str">
            <v>49 SEMANA</v>
          </cell>
          <cell r="H3135" t="str">
            <v>-</v>
          </cell>
          <cell r="I3135" t="str">
            <v>MANGA LARGA</v>
          </cell>
          <cell r="J3135" t="str">
            <v>LINEA</v>
          </cell>
          <cell r="K3135">
            <v>0</v>
          </cell>
          <cell r="L3135" t="str">
            <v>RETRO</v>
          </cell>
          <cell r="M3135">
            <v>0</v>
          </cell>
          <cell r="N3135" t="str">
            <v>SENSE MODA</v>
          </cell>
          <cell r="O3135">
            <v>249.9</v>
          </cell>
        </row>
        <row r="3136">
          <cell r="A3136" t="str">
            <v>QD030044</v>
          </cell>
          <cell r="B3136" t="str">
            <v>PT DAMA</v>
          </cell>
          <cell r="C3136" t="str">
            <v>BLUSA</v>
          </cell>
          <cell r="D3136" t="str">
            <v>CORE</v>
          </cell>
          <cell r="E3136" t="str">
            <v>OTOÑO / INVIERNO</v>
          </cell>
          <cell r="F3136">
            <v>2020</v>
          </cell>
          <cell r="G3136" t="str">
            <v>49 SEMANA</v>
          </cell>
          <cell r="H3136">
            <v>0</v>
          </cell>
          <cell r="I3136" t="str">
            <v>TIRANTES</v>
          </cell>
          <cell r="J3136" t="str">
            <v>LINEA</v>
          </cell>
          <cell r="K3136">
            <v>0</v>
          </cell>
          <cell r="L3136">
            <v>0</v>
          </cell>
          <cell r="M3136" t="str">
            <v>LANZAMIENTO</v>
          </cell>
          <cell r="N3136" t="str">
            <v>SENSE MODA</v>
          </cell>
          <cell r="O3136">
            <v>199.9</v>
          </cell>
        </row>
        <row r="3137">
          <cell r="A3137" t="str">
            <v>QD030045</v>
          </cell>
          <cell r="B3137" t="str">
            <v>PT DAMA</v>
          </cell>
          <cell r="C3137" t="str">
            <v>BLUSA</v>
          </cell>
          <cell r="D3137" t="str">
            <v>CORE</v>
          </cell>
          <cell r="E3137" t="str">
            <v>OTOÑO / INVIERNO</v>
          </cell>
          <cell r="F3137">
            <v>2020</v>
          </cell>
          <cell r="G3137" t="str">
            <v>50 SEMANA</v>
          </cell>
          <cell r="H3137" t="str">
            <v>-</v>
          </cell>
          <cell r="I3137" t="str">
            <v>MANGA CORTA</v>
          </cell>
          <cell r="J3137" t="str">
            <v>LINEA</v>
          </cell>
          <cell r="K3137">
            <v>0</v>
          </cell>
          <cell r="L3137" t="str">
            <v>RETRO</v>
          </cell>
          <cell r="M3137">
            <v>0</v>
          </cell>
          <cell r="N3137" t="str">
            <v>SENSE MODA</v>
          </cell>
          <cell r="O3137">
            <v>199.9</v>
          </cell>
        </row>
        <row r="3138">
          <cell r="A3138" t="str">
            <v>QD030046</v>
          </cell>
          <cell r="B3138" t="str">
            <v>PT DAMA</v>
          </cell>
          <cell r="C3138" t="str">
            <v>BLUSA</v>
          </cell>
          <cell r="D3138" t="str">
            <v>CORE</v>
          </cell>
          <cell r="E3138" t="str">
            <v>OTOÑO / INVIERNO</v>
          </cell>
          <cell r="F3138">
            <v>2020</v>
          </cell>
          <cell r="G3138" t="str">
            <v>49 SEMANA</v>
          </cell>
          <cell r="H3138" t="str">
            <v>-</v>
          </cell>
          <cell r="I3138" t="str">
            <v>MANGA CORTA</v>
          </cell>
          <cell r="J3138" t="str">
            <v>LINEA</v>
          </cell>
          <cell r="K3138">
            <v>0</v>
          </cell>
          <cell r="L3138" t="str">
            <v>RETRO</v>
          </cell>
          <cell r="M3138">
            <v>0</v>
          </cell>
          <cell r="N3138" t="str">
            <v>SENSE MODA</v>
          </cell>
          <cell r="O3138">
            <v>199.9</v>
          </cell>
        </row>
        <row r="3139">
          <cell r="A3139" t="str">
            <v>QD030048</v>
          </cell>
          <cell r="B3139" t="str">
            <v>PT DAMA</v>
          </cell>
          <cell r="C3139" t="str">
            <v>BLUSA</v>
          </cell>
          <cell r="D3139" t="str">
            <v>CORE</v>
          </cell>
          <cell r="E3139" t="str">
            <v>OTOÑO / INVIERNO</v>
          </cell>
          <cell r="F3139">
            <v>2020</v>
          </cell>
          <cell r="G3139" t="str">
            <v>52 SEMANA</v>
          </cell>
          <cell r="H3139">
            <v>0</v>
          </cell>
          <cell r="I3139" t="str">
            <v>MANGA LARGA</v>
          </cell>
          <cell r="J3139" t="str">
            <v>LINEA</v>
          </cell>
          <cell r="K3139">
            <v>0</v>
          </cell>
          <cell r="L3139">
            <v>0</v>
          </cell>
          <cell r="M3139" t="str">
            <v>LANZAMIENTO</v>
          </cell>
          <cell r="N3139" t="str">
            <v>SENSE MODA</v>
          </cell>
          <cell r="O3139">
            <v>299.89999999999998</v>
          </cell>
        </row>
        <row r="3140">
          <cell r="A3140" t="str">
            <v>QD03A097</v>
          </cell>
          <cell r="B3140" t="str">
            <v>PT DAMA</v>
          </cell>
          <cell r="C3140" t="str">
            <v>BLUSA</v>
          </cell>
          <cell r="D3140" t="str">
            <v>Varios</v>
          </cell>
          <cell r="E3140" t="str">
            <v>PRIMAVERA / VERANO</v>
          </cell>
          <cell r="F3140">
            <v>2017</v>
          </cell>
          <cell r="G3140" t="str">
            <v>49 SEMANA</v>
          </cell>
          <cell r="H3140" t="str">
            <v>CUELLO V</v>
          </cell>
          <cell r="I3140" t="str">
            <v>SIN MANGA</v>
          </cell>
          <cell r="J3140" t="str">
            <v>REBAJAS PRI - VER 2017</v>
          </cell>
          <cell r="K3140" t="str">
            <v>Varios</v>
          </cell>
          <cell r="L3140">
            <v>0</v>
          </cell>
          <cell r="M3140" t="str">
            <v>LANZAMIENTO</v>
          </cell>
          <cell r="N3140" t="str">
            <v>IMPULSORA</v>
          </cell>
          <cell r="O3140">
            <v>399.9</v>
          </cell>
        </row>
        <row r="3141">
          <cell r="A3141" t="str">
            <v>QD03A112</v>
          </cell>
          <cell r="B3141" t="str">
            <v>PT DAMA</v>
          </cell>
          <cell r="C3141" t="str">
            <v>BLUSA</v>
          </cell>
          <cell r="D3141" t="str">
            <v>TRENDY</v>
          </cell>
          <cell r="E3141" t="str">
            <v>PRIMAVERA / VERANO</v>
          </cell>
          <cell r="F3141">
            <v>2017</v>
          </cell>
          <cell r="G3141" t="str">
            <v>6 SEMANA</v>
          </cell>
          <cell r="H3141" t="str">
            <v>CUELLO V</v>
          </cell>
          <cell r="I3141" t="str">
            <v>MANGA LARGA</v>
          </cell>
          <cell r="J3141" t="str">
            <v>REBAJAS PRI - VER 2017</v>
          </cell>
          <cell r="K3141" t="str">
            <v>VISCOSA</v>
          </cell>
          <cell r="L3141" t="str">
            <v>MONET</v>
          </cell>
          <cell r="M3141" t="str">
            <v>LANZAMIENTO</v>
          </cell>
          <cell r="N3141" t="str">
            <v>DIVA</v>
          </cell>
          <cell r="O3141">
            <v>329.9</v>
          </cell>
        </row>
        <row r="3142">
          <cell r="A3142" t="str">
            <v>QD03A113</v>
          </cell>
          <cell r="B3142" t="str">
            <v>PT DAMA</v>
          </cell>
          <cell r="C3142" t="str">
            <v>BLUSA</v>
          </cell>
          <cell r="D3142" t="str">
            <v>TRENDY</v>
          </cell>
          <cell r="E3142" t="str">
            <v>PRIMAVERA / VERANO</v>
          </cell>
          <cell r="F3142">
            <v>2017</v>
          </cell>
          <cell r="G3142" t="str">
            <v>6 SEMANA</v>
          </cell>
          <cell r="H3142" t="str">
            <v>CUELLO V</v>
          </cell>
          <cell r="I3142" t="str">
            <v>MANGA LARGA</v>
          </cell>
          <cell r="J3142" t="str">
            <v>REBAJAS PRI - VER 2017</v>
          </cell>
          <cell r="K3142" t="str">
            <v>VISCOSA</v>
          </cell>
          <cell r="L3142" t="str">
            <v>MONET</v>
          </cell>
          <cell r="M3142" t="str">
            <v>LANZAMIENTO</v>
          </cell>
          <cell r="N3142" t="str">
            <v>DIVA</v>
          </cell>
          <cell r="O3142">
            <v>399.9</v>
          </cell>
        </row>
        <row r="3143">
          <cell r="A3143" t="str">
            <v>QD03A115</v>
          </cell>
          <cell r="B3143" t="str">
            <v>PT DAMA</v>
          </cell>
          <cell r="C3143" t="str">
            <v>BLUSA</v>
          </cell>
          <cell r="D3143" t="str">
            <v>TRENDY</v>
          </cell>
          <cell r="E3143" t="str">
            <v>PRIMAVERA / VERANO</v>
          </cell>
          <cell r="F3143">
            <v>0</v>
          </cell>
          <cell r="G3143" t="str">
            <v>13 SEMANA</v>
          </cell>
          <cell r="H3143" t="str">
            <v>CUELLO V</v>
          </cell>
          <cell r="I3143" t="str">
            <v>MANGA LARGA</v>
          </cell>
          <cell r="J3143" t="str">
            <v>REBAJAS</v>
          </cell>
          <cell r="K3143" t="str">
            <v>VISCOSA</v>
          </cell>
          <cell r="L3143" t="str">
            <v>MONET</v>
          </cell>
          <cell r="M3143" t="str">
            <v>LANZAMIENTO</v>
          </cell>
          <cell r="N3143" t="str">
            <v>DIVA</v>
          </cell>
          <cell r="O3143">
            <v>299.89999999999998</v>
          </cell>
        </row>
        <row r="3144">
          <cell r="A3144" t="str">
            <v>QD03A322</v>
          </cell>
          <cell r="B3144" t="str">
            <v>PT DAMA</v>
          </cell>
          <cell r="C3144" t="str">
            <v>BLUSA</v>
          </cell>
          <cell r="D3144" t="str">
            <v>CORE</v>
          </cell>
          <cell r="E3144" t="str">
            <v>PRIMAVERA / VERANO</v>
          </cell>
          <cell r="F3144">
            <v>0</v>
          </cell>
          <cell r="G3144">
            <v>0</v>
          </cell>
          <cell r="H3144">
            <v>0</v>
          </cell>
          <cell r="I3144" t="str">
            <v>-</v>
          </cell>
          <cell r="J3144" t="str">
            <v>REBAJAS</v>
          </cell>
          <cell r="K3144" t="str">
            <v>CHIFON</v>
          </cell>
          <cell r="L3144" t="str">
            <v>-</v>
          </cell>
          <cell r="M3144" t="str">
            <v>-</v>
          </cell>
          <cell r="N3144" t="str">
            <v>LIMITED, S.A. DE C.V.</v>
          </cell>
          <cell r="O3144">
            <v>299.89999999999998</v>
          </cell>
        </row>
        <row r="3145">
          <cell r="A3145" t="str">
            <v>QD03A567</v>
          </cell>
          <cell r="B3145" t="str">
            <v>PT DAMA</v>
          </cell>
          <cell r="C3145" t="str">
            <v>BLUSA</v>
          </cell>
          <cell r="D3145" t="str">
            <v>TRENDY</v>
          </cell>
          <cell r="E3145" t="str">
            <v>OTOÑO / INVIERNO</v>
          </cell>
          <cell r="F3145">
            <v>2012</v>
          </cell>
          <cell r="G3145" t="str">
            <v>24 SEMANA</v>
          </cell>
          <cell r="H3145" t="str">
            <v>CUELLO REDONDO</v>
          </cell>
          <cell r="I3145" t="str">
            <v>TIRANTES</v>
          </cell>
          <cell r="J3145" t="str">
            <v>RECALL</v>
          </cell>
          <cell r="K3145" t="str">
            <v>RAYON</v>
          </cell>
          <cell r="L3145" t="str">
            <v>-</v>
          </cell>
          <cell r="M3145" t="str">
            <v>-</v>
          </cell>
          <cell r="N3145" t="str">
            <v>ESTAM</v>
          </cell>
          <cell r="O3145">
            <v>49.9</v>
          </cell>
        </row>
        <row r="3146">
          <cell r="A3146" t="str">
            <v>QD03A667</v>
          </cell>
          <cell r="B3146" t="str">
            <v>PT DAMA</v>
          </cell>
          <cell r="C3146" t="str">
            <v>BLUSA</v>
          </cell>
          <cell r="D3146" t="str">
            <v>TRENDY</v>
          </cell>
          <cell r="E3146" t="str">
            <v>PRIMAVERA / VERANO</v>
          </cell>
          <cell r="F3146">
            <v>2013</v>
          </cell>
          <cell r="G3146" t="str">
            <v>13 SEMANA</v>
          </cell>
          <cell r="H3146" t="str">
            <v>CUELLO REDONDO</v>
          </cell>
          <cell r="I3146" t="str">
            <v>MANGA LARGA</v>
          </cell>
          <cell r="J3146" t="str">
            <v>1RAS. REBAJAS PV-13  14 JUNIO</v>
          </cell>
          <cell r="K3146" t="str">
            <v>ALGODON</v>
          </cell>
          <cell r="L3146">
            <v>0</v>
          </cell>
          <cell r="M3146" t="str">
            <v>-</v>
          </cell>
          <cell r="N3146" t="str">
            <v>CI SONO</v>
          </cell>
          <cell r="O3146">
            <v>299.89999999999998</v>
          </cell>
        </row>
        <row r="3147">
          <cell r="A3147" t="str">
            <v>QD03A719</v>
          </cell>
          <cell r="B3147" t="str">
            <v>PT DAMA</v>
          </cell>
          <cell r="C3147" t="str">
            <v>BLUSA</v>
          </cell>
          <cell r="D3147" t="str">
            <v>VANGUARDIA</v>
          </cell>
          <cell r="E3147" t="str">
            <v>TRANSICION O - I  2013</v>
          </cell>
          <cell r="F3147">
            <v>2013</v>
          </cell>
          <cell r="G3147" t="str">
            <v>24 SEMANA</v>
          </cell>
          <cell r="H3147" t="str">
            <v>CUELLO REDONDO</v>
          </cell>
          <cell r="I3147" t="str">
            <v>SIN MANGA</v>
          </cell>
          <cell r="J3147" t="str">
            <v>1RAS. REBAJAS OI-13  (2 ENERO)</v>
          </cell>
          <cell r="K3147" t="str">
            <v>POLYESTER</v>
          </cell>
          <cell r="L3147" t="str">
            <v>WILD THING</v>
          </cell>
          <cell r="M3147" t="str">
            <v>-</v>
          </cell>
          <cell r="N3147" t="str">
            <v>COS</v>
          </cell>
          <cell r="O3147">
            <v>299.89999999999998</v>
          </cell>
        </row>
        <row r="3148">
          <cell r="A3148" t="str">
            <v>QD03A819</v>
          </cell>
          <cell r="B3148" t="str">
            <v>PT DAMA</v>
          </cell>
          <cell r="C3148" t="str">
            <v>BLUSA</v>
          </cell>
          <cell r="D3148" t="str">
            <v>VANGUARDIA</v>
          </cell>
          <cell r="E3148" t="str">
            <v>OTOÑO / INVIERNO</v>
          </cell>
          <cell r="F3148">
            <v>2014</v>
          </cell>
          <cell r="G3148" t="str">
            <v>43 SEMANA</v>
          </cell>
          <cell r="H3148" t="str">
            <v>CUELLO REDONDO</v>
          </cell>
          <cell r="I3148" t="str">
            <v>SIN MANGA</v>
          </cell>
          <cell r="J3148" t="str">
            <v>1RAS.REBAJAS PV-14 (9 JUNIO)</v>
          </cell>
          <cell r="K3148" t="str">
            <v>POLYESTER</v>
          </cell>
          <cell r="L3148" t="str">
            <v>TRIBAL</v>
          </cell>
          <cell r="M3148" t="str">
            <v>LANZAMIENTO</v>
          </cell>
          <cell r="N3148" t="str">
            <v>COS</v>
          </cell>
          <cell r="O3148">
            <v>329.9</v>
          </cell>
        </row>
        <row r="3149">
          <cell r="A3149" t="str">
            <v>QD03A840</v>
          </cell>
          <cell r="B3149" t="str">
            <v>PT DAMA</v>
          </cell>
          <cell r="C3149" t="str">
            <v>BLUSA</v>
          </cell>
          <cell r="D3149" t="str">
            <v>ADVANCED</v>
          </cell>
          <cell r="E3149" t="str">
            <v>PRIMAVERA / VERANO</v>
          </cell>
          <cell r="F3149">
            <v>2014</v>
          </cell>
          <cell r="G3149" t="str">
            <v>21 SEMANA</v>
          </cell>
          <cell r="H3149" t="str">
            <v>CUELLO REDONDO</v>
          </cell>
          <cell r="I3149" t="str">
            <v>SIN MANGA</v>
          </cell>
          <cell r="J3149" t="str">
            <v>1RAS.REBAJAS PV-14 (9 JUNIO)</v>
          </cell>
          <cell r="K3149" t="str">
            <v>POLYESTER</v>
          </cell>
          <cell r="L3149" t="str">
            <v>BASICOS</v>
          </cell>
          <cell r="M3149" t="str">
            <v>LANZAMIENTO</v>
          </cell>
          <cell r="N3149" t="str">
            <v>AMBIANCE</v>
          </cell>
          <cell r="O3149">
            <v>169.9</v>
          </cell>
        </row>
        <row r="3150">
          <cell r="A3150" t="str">
            <v>QD03A895</v>
          </cell>
          <cell r="B3150" t="str">
            <v>PT DAMA</v>
          </cell>
          <cell r="C3150" t="str">
            <v>BLUSA</v>
          </cell>
          <cell r="D3150" t="str">
            <v>VANGUARDIA</v>
          </cell>
          <cell r="E3150" t="str">
            <v>PRIMAVERA / VERANO</v>
          </cell>
          <cell r="F3150">
            <v>2015</v>
          </cell>
          <cell r="G3150" t="str">
            <v>52 SEMANA</v>
          </cell>
          <cell r="H3150" t="str">
            <v>CUELLO REDONDO</v>
          </cell>
          <cell r="I3150" t="str">
            <v>SIN MANGA</v>
          </cell>
          <cell r="J3150" t="str">
            <v>PRIMERAS REBAJAS PRI-VER 2015</v>
          </cell>
          <cell r="K3150" t="str">
            <v>POLYESTER</v>
          </cell>
          <cell r="L3150" t="str">
            <v>PAUSE</v>
          </cell>
          <cell r="M3150" t="str">
            <v>LANZAMIENTO</v>
          </cell>
          <cell r="N3150" t="str">
            <v>INTERNATIONAL PRIVATE</v>
          </cell>
          <cell r="O3150">
            <v>199.9</v>
          </cell>
        </row>
        <row r="3151">
          <cell r="A3151" t="str">
            <v>QD03A929</v>
          </cell>
          <cell r="B3151" t="str">
            <v>PT DAMA</v>
          </cell>
          <cell r="C3151" t="str">
            <v>BLUSA</v>
          </cell>
          <cell r="D3151" t="str">
            <v>VANGUARDIA</v>
          </cell>
          <cell r="E3151" t="str">
            <v>PRIMAVERA / VERANO</v>
          </cell>
          <cell r="F3151">
            <v>2015</v>
          </cell>
          <cell r="G3151" t="str">
            <v>11 SEMANA</v>
          </cell>
          <cell r="H3151" t="str">
            <v>CUELLO REDONDO</v>
          </cell>
          <cell r="I3151" t="str">
            <v>MANGA CORTA</v>
          </cell>
          <cell r="J3151" t="str">
            <v>1RAS.REBAJAS PV-14 (9 JUNIO)</v>
          </cell>
          <cell r="K3151" t="str">
            <v>ALGODON</v>
          </cell>
          <cell r="L3151" t="str">
            <v>PARADISE</v>
          </cell>
          <cell r="M3151" t="str">
            <v>LANZAMIENTO</v>
          </cell>
          <cell r="N3151" t="str">
            <v>ESTAM</v>
          </cell>
          <cell r="O3151">
            <v>269.89999999999998</v>
          </cell>
        </row>
        <row r="3152">
          <cell r="A3152" t="str">
            <v>QD03A991</v>
          </cell>
          <cell r="B3152" t="str">
            <v>PT DAMA</v>
          </cell>
          <cell r="C3152" t="str">
            <v>BLUSA</v>
          </cell>
          <cell r="D3152" t="str">
            <v>VANGUARDIA</v>
          </cell>
          <cell r="E3152" t="str">
            <v>PRIMAVERA / VERANO</v>
          </cell>
          <cell r="F3152">
            <v>2015</v>
          </cell>
          <cell r="G3152" t="str">
            <v>17 SEMANA</v>
          </cell>
          <cell r="H3152" t="str">
            <v>CUELLO REDONDO</v>
          </cell>
          <cell r="I3152" t="str">
            <v>SIN MANGA</v>
          </cell>
          <cell r="J3152" t="str">
            <v>PRIMERAS REBAJAS PRI-VER 2015</v>
          </cell>
          <cell r="K3152" t="str">
            <v>POLYESTER</v>
          </cell>
          <cell r="L3152">
            <v>0</v>
          </cell>
          <cell r="M3152" t="str">
            <v>LANZAMIENTO</v>
          </cell>
          <cell r="N3152" t="str">
            <v>MUNDO JOVEN</v>
          </cell>
          <cell r="O3152">
            <v>279.89999999999998</v>
          </cell>
        </row>
        <row r="3153">
          <cell r="A3153" t="str">
            <v>QD03B011</v>
          </cell>
          <cell r="B3153" t="str">
            <v>PT DAMA</v>
          </cell>
          <cell r="C3153" t="str">
            <v>BLUSA</v>
          </cell>
          <cell r="D3153" t="str">
            <v>LOW PRICE</v>
          </cell>
          <cell r="E3153" t="str">
            <v>OTOÑO / INVIERNO</v>
          </cell>
          <cell r="F3153">
            <v>2015</v>
          </cell>
          <cell r="G3153" t="str">
            <v>7 SEMANA</v>
          </cell>
          <cell r="H3153" t="str">
            <v>CUELLO REDONDO</v>
          </cell>
          <cell r="I3153" t="str">
            <v>TIRANTES</v>
          </cell>
          <cell r="J3153" t="str">
            <v>REBAJAS OTO-INV 2015</v>
          </cell>
          <cell r="K3153" t="str">
            <v>POLYESTER</v>
          </cell>
          <cell r="L3153">
            <v>0</v>
          </cell>
          <cell r="M3153" t="str">
            <v>LANZAMIENTO</v>
          </cell>
          <cell r="N3153" t="str">
            <v>DIVA</v>
          </cell>
          <cell r="O3153">
            <v>199.9</v>
          </cell>
        </row>
        <row r="3154">
          <cell r="A3154" t="str">
            <v>QD03B027</v>
          </cell>
          <cell r="B3154" t="str">
            <v>PT DAMA</v>
          </cell>
          <cell r="C3154" t="str">
            <v>BLUSA</v>
          </cell>
          <cell r="D3154" t="str">
            <v>ADVANCED</v>
          </cell>
          <cell r="E3154" t="str">
            <v>OTOÑO / INVIERNO</v>
          </cell>
          <cell r="F3154">
            <v>2015</v>
          </cell>
          <cell r="G3154" t="str">
            <v>28 SEMANA</v>
          </cell>
          <cell r="H3154" t="str">
            <v>CUELLO REDONDO</v>
          </cell>
          <cell r="I3154" t="str">
            <v>MANGA CORTA</v>
          </cell>
          <cell r="J3154" t="str">
            <v>REBAJAS OTO-INV 2015</v>
          </cell>
          <cell r="K3154" t="str">
            <v>POLYESTER</v>
          </cell>
          <cell r="L3154">
            <v>0</v>
          </cell>
          <cell r="M3154" t="str">
            <v>LANZAMIENTO</v>
          </cell>
          <cell r="N3154" t="str">
            <v>ESTAM</v>
          </cell>
          <cell r="O3154">
            <v>199.9</v>
          </cell>
        </row>
        <row r="3155">
          <cell r="A3155" t="str">
            <v>QD03B063</v>
          </cell>
          <cell r="B3155" t="str">
            <v>PT DAMA</v>
          </cell>
          <cell r="C3155" t="str">
            <v>BLUSA</v>
          </cell>
          <cell r="D3155" t="str">
            <v>VANGUARDIA</v>
          </cell>
          <cell r="E3155" t="str">
            <v>OTOÑO / INVIERNO</v>
          </cell>
          <cell r="F3155">
            <v>2015</v>
          </cell>
          <cell r="G3155" t="str">
            <v>45 SEMANA</v>
          </cell>
          <cell r="H3155" t="str">
            <v>CUELLO V</v>
          </cell>
          <cell r="I3155" t="str">
            <v>MANGA LARGA</v>
          </cell>
          <cell r="J3155" t="str">
            <v>REBAJAS OTO-INV 2015</v>
          </cell>
          <cell r="K3155" t="str">
            <v>POLYESTER</v>
          </cell>
          <cell r="L3155" t="str">
            <v>CITY PUNK</v>
          </cell>
          <cell r="M3155" t="str">
            <v>RESURTIDO</v>
          </cell>
          <cell r="N3155" t="str">
            <v>AMBIANCE</v>
          </cell>
          <cell r="O3155">
            <v>299.89999999999998</v>
          </cell>
        </row>
        <row r="3156">
          <cell r="A3156" t="str">
            <v>QD03B095</v>
          </cell>
          <cell r="B3156" t="str">
            <v>PT DAMA</v>
          </cell>
          <cell r="C3156" t="str">
            <v>BLUSA</v>
          </cell>
          <cell r="D3156" t="str">
            <v>BASICO</v>
          </cell>
          <cell r="E3156" t="str">
            <v>PRIMAVERA / VERANO</v>
          </cell>
          <cell r="F3156">
            <v>2016</v>
          </cell>
          <cell r="G3156" t="str">
            <v>52 SEMANA</v>
          </cell>
          <cell r="H3156" t="str">
            <v>CUELLO REDONDO</v>
          </cell>
          <cell r="I3156" t="str">
            <v>SIN MANGA</v>
          </cell>
          <cell r="J3156" t="str">
            <v>REBAJAS PRI - VER 2016</v>
          </cell>
          <cell r="K3156" t="str">
            <v>VISCOSA</v>
          </cell>
          <cell r="L3156" t="str">
            <v>BASICOS</v>
          </cell>
          <cell r="M3156" t="str">
            <v>LANZAMIENTO</v>
          </cell>
          <cell r="N3156" t="str">
            <v>VICENTE SANCHEZ GOMEZ</v>
          </cell>
          <cell r="O3156">
            <v>179.9</v>
          </cell>
        </row>
        <row r="3157">
          <cell r="A3157" t="str">
            <v>QD03B101</v>
          </cell>
          <cell r="B3157" t="str">
            <v>PT DAMA</v>
          </cell>
          <cell r="C3157" t="str">
            <v>BLUSA</v>
          </cell>
          <cell r="D3157" t="str">
            <v>VANGUARDIA</v>
          </cell>
          <cell r="E3157" t="str">
            <v>PRIMAVERA / VERANO</v>
          </cell>
          <cell r="F3157">
            <v>2016</v>
          </cell>
          <cell r="G3157" t="str">
            <v>6 SEMANA</v>
          </cell>
          <cell r="H3157" t="str">
            <v>CUELLO REDONDO</v>
          </cell>
          <cell r="I3157" t="str">
            <v>MANGA 3/4</v>
          </cell>
          <cell r="J3157" t="str">
            <v>REBAJAS PRI - VER 2016</v>
          </cell>
          <cell r="K3157" t="str">
            <v>POLYESTER</v>
          </cell>
          <cell r="L3157" t="str">
            <v>ATLETICAOS</v>
          </cell>
          <cell r="M3157" t="str">
            <v>LANZAMIENTO</v>
          </cell>
          <cell r="N3157" t="str">
            <v>BONDED</v>
          </cell>
          <cell r="O3157">
            <v>299.89999999999998</v>
          </cell>
        </row>
        <row r="3158">
          <cell r="A3158" t="str">
            <v>QD03B103</v>
          </cell>
          <cell r="B3158" t="str">
            <v>PT DAMA</v>
          </cell>
          <cell r="C3158" t="str">
            <v>BLUSA</v>
          </cell>
          <cell r="D3158" t="str">
            <v>TRENDY</v>
          </cell>
          <cell r="E3158" t="str">
            <v>PRIMAVERA / VERANO</v>
          </cell>
          <cell r="F3158">
            <v>0</v>
          </cell>
          <cell r="G3158" t="str">
            <v>14 SEMANA</v>
          </cell>
          <cell r="H3158" t="str">
            <v>CUELLO REDONDO</v>
          </cell>
          <cell r="I3158" t="str">
            <v>MANGA 3/4</v>
          </cell>
          <cell r="J3158" t="str">
            <v>REBAJAS</v>
          </cell>
          <cell r="K3158" t="str">
            <v>100% POLIESTER</v>
          </cell>
          <cell r="L3158" t="str">
            <v>ATLETICAOS</v>
          </cell>
          <cell r="M3158" t="str">
            <v>LANZAMIENTO</v>
          </cell>
          <cell r="N3158" t="str">
            <v>BONDED</v>
          </cell>
          <cell r="O3158">
            <v>299.89999999999998</v>
          </cell>
        </row>
        <row r="3159">
          <cell r="A3159" t="str">
            <v>QD03B131</v>
          </cell>
          <cell r="B3159" t="str">
            <v>PT DAMA</v>
          </cell>
          <cell r="C3159" t="str">
            <v>BLUSA</v>
          </cell>
          <cell r="D3159" t="str">
            <v>BASICO</v>
          </cell>
          <cell r="E3159" t="str">
            <v>PRIMAVERA / VERANO</v>
          </cell>
          <cell r="F3159">
            <v>2016</v>
          </cell>
          <cell r="G3159" t="str">
            <v>6 SEMANA</v>
          </cell>
          <cell r="H3159" t="str">
            <v>CUELLO REDONDO</v>
          </cell>
          <cell r="I3159" t="str">
            <v>MANGA CORTA</v>
          </cell>
          <cell r="J3159" t="str">
            <v>REBAJAS PRI - VER 2016</v>
          </cell>
          <cell r="K3159" t="str">
            <v>VISCOSA</v>
          </cell>
          <cell r="L3159">
            <v>0</v>
          </cell>
          <cell r="M3159" t="str">
            <v>LANZAMIENTO</v>
          </cell>
          <cell r="N3159" t="str">
            <v>VICENTE SANCHEZ GOMEZ</v>
          </cell>
          <cell r="O3159">
            <v>179.9</v>
          </cell>
        </row>
        <row r="3160">
          <cell r="A3160" t="str">
            <v>QD03B144</v>
          </cell>
          <cell r="B3160" t="str">
            <v>PT DAMA</v>
          </cell>
          <cell r="C3160" t="str">
            <v>BLUSA</v>
          </cell>
          <cell r="D3160" t="str">
            <v>ADVANCED</v>
          </cell>
          <cell r="E3160" t="str">
            <v>PRIMAVERA / VERANO</v>
          </cell>
          <cell r="F3160">
            <v>2016</v>
          </cell>
          <cell r="G3160" t="str">
            <v>17 SEMANA</v>
          </cell>
          <cell r="H3160" t="str">
            <v>CUELLO REDONDO</v>
          </cell>
          <cell r="I3160" t="str">
            <v>SIN MANGA</v>
          </cell>
          <cell r="J3160" t="str">
            <v>REBAJAS PRI - VER 2016</v>
          </cell>
          <cell r="K3160" t="str">
            <v>ALGODON</v>
          </cell>
          <cell r="L3160" t="str">
            <v>70´S SHOW</v>
          </cell>
          <cell r="M3160" t="str">
            <v>LANZAMIENTO</v>
          </cell>
          <cell r="N3160" t="str">
            <v>IRIS</v>
          </cell>
          <cell r="O3160">
            <v>199.9</v>
          </cell>
        </row>
        <row r="3161">
          <cell r="A3161" t="str">
            <v>QD03B157</v>
          </cell>
          <cell r="B3161" t="str">
            <v>PT DAMA</v>
          </cell>
          <cell r="C3161" t="str">
            <v>BLUSA</v>
          </cell>
          <cell r="D3161" t="str">
            <v>VANGUARDIA</v>
          </cell>
          <cell r="E3161" t="str">
            <v>OTOÑO / INVIERNO</v>
          </cell>
          <cell r="F3161">
            <v>2015</v>
          </cell>
          <cell r="G3161" t="str">
            <v>52 SEMANA</v>
          </cell>
          <cell r="H3161" t="str">
            <v>CUELLO REDONDO</v>
          </cell>
          <cell r="I3161" t="str">
            <v>MANGA 3/4</v>
          </cell>
          <cell r="J3161" t="str">
            <v>REBAJAS PRI - VER 2016</v>
          </cell>
          <cell r="K3161" t="str">
            <v>POLYESTER</v>
          </cell>
          <cell r="L3161" t="str">
            <v>ATLETICAOS</v>
          </cell>
          <cell r="M3161" t="str">
            <v>LANZAMIENTO</v>
          </cell>
          <cell r="N3161" t="str">
            <v>ESTAM</v>
          </cell>
          <cell r="O3161">
            <v>279.89999999999998</v>
          </cell>
        </row>
        <row r="3162">
          <cell r="A3162" t="str">
            <v>QD03B164</v>
          </cell>
          <cell r="B3162" t="str">
            <v>PT DAMA</v>
          </cell>
          <cell r="C3162" t="str">
            <v>BLUSA</v>
          </cell>
          <cell r="D3162" t="str">
            <v>CORE</v>
          </cell>
          <cell r="E3162" t="str">
            <v>PRIMAVERA / VERANO</v>
          </cell>
          <cell r="F3162">
            <v>0</v>
          </cell>
          <cell r="G3162" t="str">
            <v>8 SEMANA</v>
          </cell>
          <cell r="H3162" t="str">
            <v>CUELLO REDONDO</v>
          </cell>
          <cell r="I3162" t="str">
            <v>MANGA CORTA</v>
          </cell>
          <cell r="J3162" t="str">
            <v>REBAJAS</v>
          </cell>
          <cell r="K3162" t="str">
            <v>100% POLIESTER</v>
          </cell>
          <cell r="L3162">
            <v>0</v>
          </cell>
          <cell r="M3162" t="str">
            <v>LANZAMIENTO</v>
          </cell>
          <cell r="N3162" t="str">
            <v>COS</v>
          </cell>
          <cell r="O3162">
            <v>229.9</v>
          </cell>
        </row>
        <row r="3163">
          <cell r="A3163" t="str">
            <v>QD03B169</v>
          </cell>
          <cell r="B3163" t="str">
            <v>PT DAMA</v>
          </cell>
          <cell r="C3163" t="str">
            <v>BLUSA</v>
          </cell>
          <cell r="D3163" t="str">
            <v>TRENDY</v>
          </cell>
          <cell r="E3163" t="str">
            <v>PRIMAVERA / VERANO</v>
          </cell>
          <cell r="F3163">
            <v>2016</v>
          </cell>
          <cell r="G3163" t="str">
            <v>11 SEMANA</v>
          </cell>
          <cell r="H3163" t="str">
            <v>CUELLO REDONDO</v>
          </cell>
          <cell r="I3163" t="str">
            <v>SIN MANGA</v>
          </cell>
          <cell r="J3163" t="str">
            <v>REBAJAS PRI - VER 2016</v>
          </cell>
          <cell r="K3163" t="str">
            <v>VISCOSA</v>
          </cell>
          <cell r="L3163" t="str">
            <v>ENERGY FLOWER</v>
          </cell>
          <cell r="M3163" t="str">
            <v>LANZAMIENTO</v>
          </cell>
          <cell r="N3163" t="str">
            <v>COS</v>
          </cell>
          <cell r="O3163">
            <v>229.9</v>
          </cell>
        </row>
        <row r="3164">
          <cell r="A3164" t="str">
            <v>QD03B175</v>
          </cell>
          <cell r="B3164" t="str">
            <v>PT DAMA</v>
          </cell>
          <cell r="C3164" t="str">
            <v>BLUSA</v>
          </cell>
          <cell r="D3164" t="str">
            <v>ADVANCED</v>
          </cell>
          <cell r="E3164" t="str">
            <v>PRIMAVERA / VERANO</v>
          </cell>
          <cell r="F3164">
            <v>2016</v>
          </cell>
          <cell r="G3164" t="str">
            <v>7 SEMANA</v>
          </cell>
          <cell r="H3164" t="str">
            <v>CUELLO REDONDO</v>
          </cell>
          <cell r="I3164" t="str">
            <v>MANGA LARGA</v>
          </cell>
          <cell r="J3164" t="str">
            <v>REBAJAS PRI - VER 2016</v>
          </cell>
          <cell r="K3164" t="str">
            <v>Varios</v>
          </cell>
          <cell r="L3164" t="str">
            <v>70´S SHOW</v>
          </cell>
          <cell r="M3164" t="str">
            <v>LANZAMIENTO</v>
          </cell>
          <cell r="N3164" t="str">
            <v>ELIAS</v>
          </cell>
          <cell r="O3164">
            <v>229.9</v>
          </cell>
        </row>
        <row r="3165">
          <cell r="A3165" t="str">
            <v>QD03B184</v>
          </cell>
          <cell r="B3165" t="str">
            <v>PT DAMA</v>
          </cell>
          <cell r="C3165" t="str">
            <v>BLUSA</v>
          </cell>
          <cell r="D3165" t="str">
            <v>ADVANCED</v>
          </cell>
          <cell r="E3165" t="str">
            <v>PRIMAVERA / VERANO</v>
          </cell>
          <cell r="F3165">
            <v>2016</v>
          </cell>
          <cell r="G3165" t="str">
            <v>17 SEMANA</v>
          </cell>
          <cell r="H3165" t="str">
            <v>CUELLO REDONDO</v>
          </cell>
          <cell r="I3165" t="str">
            <v>SIN MANGA</v>
          </cell>
          <cell r="J3165" t="str">
            <v>REBAJAS PRI - VER 2016</v>
          </cell>
          <cell r="K3165" t="str">
            <v>POLYESTER</v>
          </cell>
          <cell r="L3165" t="str">
            <v>TOKYO TEAM</v>
          </cell>
          <cell r="M3165" t="str">
            <v>LANZAMIENTO</v>
          </cell>
          <cell r="N3165" t="str">
            <v>FILAKIA</v>
          </cell>
          <cell r="O3165">
            <v>229.9</v>
          </cell>
        </row>
        <row r="3166">
          <cell r="A3166" t="str">
            <v>QD03B185</v>
          </cell>
          <cell r="B3166" t="str">
            <v>PT DAMA</v>
          </cell>
          <cell r="C3166" t="str">
            <v>BLUSA</v>
          </cell>
          <cell r="D3166" t="str">
            <v>LOW PRICE</v>
          </cell>
          <cell r="E3166" t="str">
            <v>PRIMAVERA / VERANO</v>
          </cell>
          <cell r="F3166">
            <v>2016</v>
          </cell>
          <cell r="G3166" t="str">
            <v>17 SEMANA</v>
          </cell>
          <cell r="H3166" t="str">
            <v>CUELLO REDONDO</v>
          </cell>
          <cell r="I3166" t="str">
            <v>SIN MANGA</v>
          </cell>
          <cell r="J3166" t="str">
            <v>REBAJAS PRI - VER 2016</v>
          </cell>
          <cell r="K3166" t="str">
            <v>POLYESTER</v>
          </cell>
          <cell r="L3166" t="str">
            <v>ENERGY FLOWER</v>
          </cell>
          <cell r="M3166" t="str">
            <v>LANZAMIENTO</v>
          </cell>
          <cell r="N3166" t="str">
            <v>FILAKIA</v>
          </cell>
          <cell r="O3166">
            <v>229.9</v>
          </cell>
        </row>
        <row r="3167">
          <cell r="A3167" t="str">
            <v>QD03B187</v>
          </cell>
          <cell r="B3167" t="str">
            <v>PT DAMA</v>
          </cell>
          <cell r="C3167" t="str">
            <v>BLUSA</v>
          </cell>
          <cell r="D3167" t="str">
            <v>BASICO</v>
          </cell>
          <cell r="E3167" t="str">
            <v>PRIMAVERA / VERANO</v>
          </cell>
          <cell r="F3167">
            <v>2016</v>
          </cell>
          <cell r="G3167" t="str">
            <v>35 SEMANA</v>
          </cell>
          <cell r="H3167" t="str">
            <v>CUELLO REDONDO</v>
          </cell>
          <cell r="I3167" t="str">
            <v>SIN MANGA</v>
          </cell>
          <cell r="J3167" t="str">
            <v>REBAJAS OTO - INV 2016</v>
          </cell>
          <cell r="K3167" t="str">
            <v>POLYESTER</v>
          </cell>
          <cell r="L3167">
            <v>0</v>
          </cell>
          <cell r="M3167" t="str">
            <v>LANZAMIENTO</v>
          </cell>
          <cell r="N3167" t="str">
            <v>FILAKIA</v>
          </cell>
          <cell r="O3167">
            <v>179.9</v>
          </cell>
        </row>
        <row r="3168">
          <cell r="A3168" t="str">
            <v>QD03B190</v>
          </cell>
          <cell r="B3168" t="str">
            <v>PT DAMA</v>
          </cell>
          <cell r="C3168" t="str">
            <v>BLUSA</v>
          </cell>
          <cell r="D3168" t="str">
            <v>LOW PRICE</v>
          </cell>
          <cell r="E3168" t="str">
            <v>OTOÑO / INVIERNO</v>
          </cell>
          <cell r="F3168">
            <v>2016</v>
          </cell>
          <cell r="G3168" t="str">
            <v>48 SEMANA</v>
          </cell>
          <cell r="H3168" t="str">
            <v>CUELLO REDONDO</v>
          </cell>
          <cell r="I3168" t="str">
            <v>MANGA 3/4</v>
          </cell>
          <cell r="J3168" t="str">
            <v>REBAJAS OTO - INV 2016</v>
          </cell>
          <cell r="K3168" t="str">
            <v>POLYESTER</v>
          </cell>
          <cell r="L3168" t="str">
            <v>ENERGY FLOWER</v>
          </cell>
          <cell r="M3168" t="str">
            <v>LANZAMIENTO</v>
          </cell>
          <cell r="N3168" t="str">
            <v>FILAKIA</v>
          </cell>
          <cell r="O3168">
            <v>199.9</v>
          </cell>
        </row>
        <row r="3169">
          <cell r="A3169" t="str">
            <v>QD03B212</v>
          </cell>
          <cell r="B3169" t="str">
            <v>PT DAMA</v>
          </cell>
          <cell r="C3169" t="str">
            <v>BLUSA</v>
          </cell>
          <cell r="D3169" t="str">
            <v>VANGUARDIA</v>
          </cell>
          <cell r="E3169" t="str">
            <v>PRIMAVERA / VERANO</v>
          </cell>
          <cell r="F3169">
            <v>2016</v>
          </cell>
          <cell r="G3169" t="str">
            <v>16 SEMANA</v>
          </cell>
          <cell r="H3169" t="str">
            <v>CUELLO REDONDO</v>
          </cell>
          <cell r="I3169" t="str">
            <v>SIN MANGA</v>
          </cell>
          <cell r="J3169" t="str">
            <v>REBAJAS PRI - VER 2016</v>
          </cell>
          <cell r="K3169" t="str">
            <v>POLYESTER</v>
          </cell>
          <cell r="L3169" t="str">
            <v>70´S SHOW</v>
          </cell>
          <cell r="M3169" t="str">
            <v>LANZAMIENTO</v>
          </cell>
          <cell r="N3169" t="str">
            <v>HEART &amp; HIPS</v>
          </cell>
          <cell r="O3169">
            <v>279.89999999999998</v>
          </cell>
        </row>
        <row r="3170">
          <cell r="A3170" t="str">
            <v>QD03B223</v>
          </cell>
          <cell r="B3170" t="str">
            <v>PT DAMA</v>
          </cell>
          <cell r="C3170" t="str">
            <v>BLUSA</v>
          </cell>
          <cell r="D3170" t="str">
            <v>ADVANCED</v>
          </cell>
          <cell r="E3170" t="str">
            <v>PRIMAVERA / VERANO</v>
          </cell>
          <cell r="F3170">
            <v>2016</v>
          </cell>
          <cell r="G3170" t="str">
            <v>21 SEMANA</v>
          </cell>
          <cell r="H3170" t="str">
            <v>CUELLO REDONDO</v>
          </cell>
          <cell r="I3170" t="str">
            <v>SIN MANGA</v>
          </cell>
          <cell r="J3170" t="str">
            <v>PRODUCTOS PALO</v>
          </cell>
          <cell r="K3170" t="str">
            <v>POLYESTER</v>
          </cell>
          <cell r="L3170" t="str">
            <v>ENERGY FLOWER</v>
          </cell>
          <cell r="M3170" t="str">
            <v>LANZAMIENTO</v>
          </cell>
          <cell r="N3170" t="str">
            <v>COS</v>
          </cell>
          <cell r="O3170">
            <v>199.9</v>
          </cell>
        </row>
        <row r="3171">
          <cell r="A3171" t="str">
            <v>QD03B237</v>
          </cell>
          <cell r="B3171" t="str">
            <v>PT DAMA</v>
          </cell>
          <cell r="C3171" t="str">
            <v>BLUSA</v>
          </cell>
          <cell r="D3171" t="str">
            <v>TRENDY</v>
          </cell>
          <cell r="E3171" t="str">
            <v>PRIMAVERA / VERANO</v>
          </cell>
          <cell r="F3171">
            <v>2016</v>
          </cell>
          <cell r="G3171" t="str">
            <v>20 SEMANA</v>
          </cell>
          <cell r="H3171">
            <v>0</v>
          </cell>
          <cell r="I3171" t="str">
            <v>MANGA CORTA</v>
          </cell>
          <cell r="J3171" t="str">
            <v>REBAJAS PRI - VER 2016</v>
          </cell>
          <cell r="K3171" t="str">
            <v>RAYON</v>
          </cell>
          <cell r="L3171" t="str">
            <v>70 SHOW</v>
          </cell>
          <cell r="M3171" t="str">
            <v>LANZAMIENTO</v>
          </cell>
          <cell r="N3171" t="str">
            <v>COHETES EN EL AGUA, S.A. DE C.</v>
          </cell>
          <cell r="O3171">
            <v>349.9</v>
          </cell>
        </row>
        <row r="3172">
          <cell r="A3172" t="str">
            <v>QD03B245</v>
          </cell>
          <cell r="B3172" t="str">
            <v>PT DAMA</v>
          </cell>
          <cell r="C3172" t="str">
            <v>BLUSA</v>
          </cell>
          <cell r="D3172" t="str">
            <v>ADVANCED</v>
          </cell>
          <cell r="E3172" t="str">
            <v>PRIMAVERA / VERANO</v>
          </cell>
          <cell r="F3172">
            <v>2016</v>
          </cell>
          <cell r="G3172" t="str">
            <v>22 SEMANA</v>
          </cell>
          <cell r="H3172">
            <v>0</v>
          </cell>
          <cell r="I3172" t="str">
            <v>MANGA 3/4</v>
          </cell>
          <cell r="J3172" t="str">
            <v>PRODUCTOS PALO</v>
          </cell>
          <cell r="K3172" t="str">
            <v>VISCOSA</v>
          </cell>
          <cell r="L3172" t="str">
            <v>70 SHOW</v>
          </cell>
          <cell r="M3172" t="str">
            <v>LANZAMIENTO</v>
          </cell>
          <cell r="N3172" t="str">
            <v>AMBIANCE</v>
          </cell>
          <cell r="O3172">
            <v>269.89999999999998</v>
          </cell>
        </row>
        <row r="3173">
          <cell r="A3173" t="str">
            <v>QD03B263</v>
          </cell>
          <cell r="B3173" t="str">
            <v>PT DAMA</v>
          </cell>
          <cell r="C3173" t="str">
            <v>BLUSA</v>
          </cell>
          <cell r="D3173" t="str">
            <v>VANGUARDIA</v>
          </cell>
          <cell r="E3173" t="str">
            <v>PRIMAVERA / VERANO</v>
          </cell>
          <cell r="F3173">
            <v>2016</v>
          </cell>
          <cell r="G3173" t="str">
            <v>28 SEMANA</v>
          </cell>
          <cell r="H3173">
            <v>0</v>
          </cell>
          <cell r="I3173" t="str">
            <v>TIRANTES</v>
          </cell>
          <cell r="J3173" t="str">
            <v>REBAJAS OTO - INV 2016</v>
          </cell>
          <cell r="K3173" t="str">
            <v>RAYON</v>
          </cell>
          <cell r="L3173" t="str">
            <v>70´S SHOW</v>
          </cell>
          <cell r="M3173" t="str">
            <v>LANZAMIENTO</v>
          </cell>
          <cell r="N3173" t="str">
            <v>ANN´S</v>
          </cell>
          <cell r="O3173">
            <v>299.89999999999998</v>
          </cell>
        </row>
        <row r="3174">
          <cell r="A3174" t="str">
            <v>QD03B292</v>
          </cell>
          <cell r="B3174" t="str">
            <v>PT DAMA</v>
          </cell>
          <cell r="C3174" t="str">
            <v>BLUSA</v>
          </cell>
          <cell r="D3174" t="str">
            <v>BASICO</v>
          </cell>
          <cell r="E3174" t="str">
            <v>OTOÑO / INVIERNO</v>
          </cell>
          <cell r="F3174">
            <v>2016</v>
          </cell>
          <cell r="G3174" t="str">
            <v>40 SEMANA</v>
          </cell>
          <cell r="H3174" t="str">
            <v>CUELLO REDONDO</v>
          </cell>
          <cell r="I3174" t="str">
            <v>MANGA 3/4</v>
          </cell>
          <cell r="J3174" t="str">
            <v>REBAJAS OTO - INV 2016</v>
          </cell>
          <cell r="K3174" t="str">
            <v>POLYESTER</v>
          </cell>
          <cell r="L3174">
            <v>0</v>
          </cell>
          <cell r="M3174" t="str">
            <v>LANZAMIENTO</v>
          </cell>
          <cell r="N3174" t="str">
            <v>VICENTE SANCHEZ GOMEZ</v>
          </cell>
          <cell r="O3174">
            <v>199.9</v>
          </cell>
        </row>
        <row r="3175">
          <cell r="A3175" t="str">
            <v>QD03B293</v>
          </cell>
          <cell r="B3175" t="str">
            <v>PT DAMA</v>
          </cell>
          <cell r="C3175" t="str">
            <v>BLUSA</v>
          </cell>
          <cell r="D3175" t="str">
            <v>ADVANCE</v>
          </cell>
          <cell r="E3175" t="str">
            <v>OTOÑO / INVIERNO</v>
          </cell>
          <cell r="F3175">
            <v>0</v>
          </cell>
          <cell r="G3175" t="str">
            <v>33 SEMANA</v>
          </cell>
          <cell r="H3175" t="str">
            <v>CUELLO REDONDO</v>
          </cell>
          <cell r="I3175" t="str">
            <v>MANGA 3/4</v>
          </cell>
          <cell r="J3175" t="str">
            <v>REBAJAS</v>
          </cell>
          <cell r="K3175" t="str">
            <v>100% POLIESTER</v>
          </cell>
          <cell r="L3175">
            <v>0</v>
          </cell>
          <cell r="M3175" t="str">
            <v>LANZAMIENTO</v>
          </cell>
          <cell r="N3175" t="str">
            <v>SENSE MODA</v>
          </cell>
          <cell r="O3175">
            <v>179.9</v>
          </cell>
        </row>
        <row r="3176">
          <cell r="A3176" t="str">
            <v>QD03B317</v>
          </cell>
          <cell r="B3176" t="str">
            <v>PT DAMA</v>
          </cell>
          <cell r="C3176" t="str">
            <v>BLUSA</v>
          </cell>
          <cell r="D3176" t="str">
            <v>TRENDY</v>
          </cell>
          <cell r="E3176" t="str">
            <v>OTOÑO / INVIERNO</v>
          </cell>
          <cell r="F3176">
            <v>2016</v>
          </cell>
          <cell r="G3176" t="str">
            <v>41 SEMANA</v>
          </cell>
          <cell r="H3176" t="str">
            <v>CUELLO REDONDO</v>
          </cell>
          <cell r="I3176" t="str">
            <v>MANGA LARGA</v>
          </cell>
          <cell r="J3176" t="str">
            <v>REBAJAS OTO - INV 2016</v>
          </cell>
          <cell r="K3176" t="str">
            <v>Varios</v>
          </cell>
          <cell r="L3176" t="str">
            <v>ARTIFICE</v>
          </cell>
          <cell r="M3176" t="str">
            <v>LANZAMIENTO</v>
          </cell>
          <cell r="N3176" t="str">
            <v>Y &amp; S</v>
          </cell>
          <cell r="O3176">
            <v>299.89999999999998</v>
          </cell>
        </row>
        <row r="3177">
          <cell r="A3177" t="str">
            <v>QD03B356</v>
          </cell>
          <cell r="B3177" t="str">
            <v>PT DAMA</v>
          </cell>
          <cell r="C3177" t="str">
            <v>BLUSA</v>
          </cell>
          <cell r="D3177" t="str">
            <v>TRENDY</v>
          </cell>
          <cell r="E3177" t="str">
            <v>OTOÑO / INVIERNO</v>
          </cell>
          <cell r="F3177">
            <v>2016</v>
          </cell>
          <cell r="G3177" t="str">
            <v>38 SEMANA</v>
          </cell>
          <cell r="H3177" t="str">
            <v>CUELLO V</v>
          </cell>
          <cell r="I3177" t="str">
            <v>SIN MANGA</v>
          </cell>
          <cell r="J3177" t="str">
            <v>REBAJAS OTO - INV 2016</v>
          </cell>
          <cell r="K3177" t="str">
            <v>VISCOSA</v>
          </cell>
          <cell r="L3177" t="str">
            <v>ARTIFICE</v>
          </cell>
          <cell r="M3177" t="str">
            <v>LANZAMIENTO</v>
          </cell>
          <cell r="N3177" t="str">
            <v>SHARLIZE</v>
          </cell>
          <cell r="O3177">
            <v>279.89999999999998</v>
          </cell>
        </row>
        <row r="3178">
          <cell r="A3178" t="str">
            <v>QD03B369</v>
          </cell>
          <cell r="B3178" t="str">
            <v>PT DAMA</v>
          </cell>
          <cell r="C3178" t="str">
            <v>BLUSA</v>
          </cell>
          <cell r="D3178" t="str">
            <v>ADVANCED</v>
          </cell>
          <cell r="E3178" t="str">
            <v>OTOÑO / INVIERNO</v>
          </cell>
          <cell r="F3178">
            <v>2016</v>
          </cell>
          <cell r="G3178" t="str">
            <v>50 SEMANA</v>
          </cell>
          <cell r="H3178" t="str">
            <v>CUELLO REDONDO</v>
          </cell>
          <cell r="I3178" t="str">
            <v>SIN MANGA</v>
          </cell>
          <cell r="J3178" t="str">
            <v>REBAJAS PRI - VER 2017</v>
          </cell>
          <cell r="K3178" t="str">
            <v>POLYESTER</v>
          </cell>
          <cell r="L3178" t="str">
            <v>ARTIFICE</v>
          </cell>
          <cell r="M3178" t="str">
            <v>LANZAMIENTO</v>
          </cell>
          <cell r="N3178" t="str">
            <v>ELIAS</v>
          </cell>
          <cell r="O3178">
            <v>199.9</v>
          </cell>
        </row>
        <row r="3179">
          <cell r="A3179" t="str">
            <v>QD03B376</v>
          </cell>
          <cell r="B3179" t="str">
            <v>PT DAMA</v>
          </cell>
          <cell r="C3179" t="str">
            <v>BLUSA</v>
          </cell>
          <cell r="D3179" t="str">
            <v>VANGUARDIA</v>
          </cell>
          <cell r="E3179" t="str">
            <v>PRIMAVERA / VERANO</v>
          </cell>
          <cell r="F3179">
            <v>2017</v>
          </cell>
          <cell r="G3179" t="str">
            <v>13 SEMANA</v>
          </cell>
          <cell r="H3179" t="str">
            <v>CUELLO V</v>
          </cell>
          <cell r="I3179" t="str">
            <v>TIRANTES</v>
          </cell>
          <cell r="J3179" t="str">
            <v>REBAJAS PRI - VER 2017</v>
          </cell>
          <cell r="K3179" t="str">
            <v>VISCOSA</v>
          </cell>
          <cell r="L3179" t="str">
            <v>MONET</v>
          </cell>
          <cell r="M3179" t="str">
            <v>LANZAMIENTO</v>
          </cell>
          <cell r="N3179" t="str">
            <v>ELIAS</v>
          </cell>
          <cell r="O3179">
            <v>279.89999999999998</v>
          </cell>
        </row>
        <row r="3180">
          <cell r="A3180" t="str">
            <v>QD03B378</v>
          </cell>
          <cell r="B3180" t="str">
            <v>PT DAMA</v>
          </cell>
          <cell r="C3180" t="str">
            <v>BLUSA</v>
          </cell>
          <cell r="D3180" t="str">
            <v>ADVANCE</v>
          </cell>
          <cell r="E3180" t="str">
            <v>PRIMAVERA / VERANO</v>
          </cell>
          <cell r="F3180">
            <v>0</v>
          </cell>
          <cell r="G3180" t="str">
            <v>13 SEMANA</v>
          </cell>
          <cell r="H3180" t="str">
            <v>CUELLO V</v>
          </cell>
          <cell r="I3180" t="str">
            <v>MANGA CORTA</v>
          </cell>
          <cell r="J3180" t="str">
            <v>REBAJAS</v>
          </cell>
          <cell r="K3180" t="str">
            <v>100% POLIESTER</v>
          </cell>
          <cell r="L3180" t="str">
            <v>MONET</v>
          </cell>
          <cell r="M3180" t="str">
            <v>LANZAMIENTO</v>
          </cell>
          <cell r="N3180" t="str">
            <v>SENSE MODA</v>
          </cell>
          <cell r="O3180">
            <v>179.9</v>
          </cell>
        </row>
        <row r="3181">
          <cell r="A3181" t="str">
            <v>QD03B386</v>
          </cell>
          <cell r="B3181" t="str">
            <v>PT DAMA</v>
          </cell>
          <cell r="C3181" t="str">
            <v>BLUSA</v>
          </cell>
          <cell r="D3181" t="str">
            <v>VANGUARDIA</v>
          </cell>
          <cell r="E3181" t="str">
            <v>PRIMAVERA / VERANO</v>
          </cell>
          <cell r="F3181">
            <v>2017</v>
          </cell>
          <cell r="G3181" t="str">
            <v>11 SEMANA</v>
          </cell>
          <cell r="H3181" t="str">
            <v>CUELLO REDONDO</v>
          </cell>
          <cell r="I3181" t="str">
            <v>MANGA LARGA</v>
          </cell>
          <cell r="J3181" t="str">
            <v>REBAJAS PRI - VER 2017</v>
          </cell>
          <cell r="K3181" t="str">
            <v>VISCOSA</v>
          </cell>
          <cell r="L3181" t="str">
            <v>MONET</v>
          </cell>
          <cell r="M3181" t="str">
            <v>LANZAMIENTO</v>
          </cell>
          <cell r="N3181" t="str">
            <v>SAPIR</v>
          </cell>
          <cell r="O3181">
            <v>299.89999999999998</v>
          </cell>
        </row>
        <row r="3182">
          <cell r="A3182" t="str">
            <v>QD03B396</v>
          </cell>
          <cell r="B3182" t="str">
            <v>PT DAMA</v>
          </cell>
          <cell r="C3182" t="str">
            <v>BLUSA</v>
          </cell>
          <cell r="D3182" t="str">
            <v>VANGUARDIA</v>
          </cell>
          <cell r="E3182" t="str">
            <v>PRIMAVERA / VERANO</v>
          </cell>
          <cell r="F3182">
            <v>2017</v>
          </cell>
          <cell r="G3182" t="str">
            <v>14 SEMANA</v>
          </cell>
          <cell r="H3182" t="str">
            <v>CUELLO REDONDO</v>
          </cell>
          <cell r="I3182" t="str">
            <v>MANGA CORTA</v>
          </cell>
          <cell r="J3182" t="str">
            <v>REBAJAS PRI - VER 2017</v>
          </cell>
          <cell r="K3182" t="str">
            <v>ALGODON</v>
          </cell>
          <cell r="L3182" t="str">
            <v>MIX CULTURE</v>
          </cell>
          <cell r="M3182" t="str">
            <v>LANZAMIENTO</v>
          </cell>
          <cell r="N3182" t="str">
            <v>ELIAS</v>
          </cell>
          <cell r="O3182">
            <v>349.9</v>
          </cell>
        </row>
        <row r="3183">
          <cell r="A3183" t="str">
            <v>QD03B410</v>
          </cell>
          <cell r="B3183" t="str">
            <v>PT DAMA</v>
          </cell>
          <cell r="C3183" t="str">
            <v>BLUSA</v>
          </cell>
          <cell r="D3183" t="str">
            <v>VANGUARDIA</v>
          </cell>
          <cell r="E3183" t="str">
            <v>OTOÑO / INVIERNO</v>
          </cell>
          <cell r="F3183">
            <v>2017</v>
          </cell>
          <cell r="G3183" t="str">
            <v>33 SEMANA</v>
          </cell>
          <cell r="H3183" t="str">
            <v>CUELLO V</v>
          </cell>
          <cell r="I3183" t="str">
            <v>MANGA LARGA</v>
          </cell>
          <cell r="J3183" t="str">
            <v>REBAJAS OTO - INV 2017</v>
          </cell>
          <cell r="K3183" t="str">
            <v>ALGODON</v>
          </cell>
          <cell r="L3183" t="str">
            <v>DENIM</v>
          </cell>
          <cell r="M3183" t="str">
            <v>LANZAMIENTO</v>
          </cell>
          <cell r="N3183" t="str">
            <v>CI SONO</v>
          </cell>
          <cell r="O3183">
            <v>399.9</v>
          </cell>
        </row>
        <row r="3184">
          <cell r="A3184" t="str">
            <v>QD03B413</v>
          </cell>
          <cell r="B3184" t="str">
            <v>PT DAMA</v>
          </cell>
          <cell r="C3184" t="str">
            <v>BLUSA</v>
          </cell>
          <cell r="D3184" t="str">
            <v>VANGUARDIA</v>
          </cell>
          <cell r="E3184" t="str">
            <v>PRIMAVERA / VERANO</v>
          </cell>
          <cell r="F3184">
            <v>2017</v>
          </cell>
          <cell r="G3184" t="str">
            <v>15 SEMANA</v>
          </cell>
          <cell r="H3184" t="str">
            <v>CUELLO V</v>
          </cell>
          <cell r="I3184" t="str">
            <v>MANGA LARGA</v>
          </cell>
          <cell r="J3184" t="str">
            <v>REBAJAS OTO - INV 2017</v>
          </cell>
          <cell r="K3184" t="str">
            <v>ALGODON</v>
          </cell>
          <cell r="L3184" t="str">
            <v>RUBIK</v>
          </cell>
          <cell r="M3184" t="str">
            <v>LANZAMIENTO</v>
          </cell>
          <cell r="N3184" t="str">
            <v>ELIAS</v>
          </cell>
          <cell r="O3184">
            <v>449.9</v>
          </cell>
        </row>
        <row r="3185">
          <cell r="A3185" t="str">
            <v>QD03B418</v>
          </cell>
          <cell r="B3185" t="str">
            <v>PT DAMA</v>
          </cell>
          <cell r="C3185" t="str">
            <v>BLUSA</v>
          </cell>
          <cell r="D3185" t="str">
            <v>BASICO</v>
          </cell>
          <cell r="E3185" t="str">
            <v>PRIMAVERA / VERANO</v>
          </cell>
          <cell r="F3185">
            <v>2017</v>
          </cell>
          <cell r="G3185" t="str">
            <v>14 SEMANA</v>
          </cell>
          <cell r="H3185" t="str">
            <v>CUELLO REDONDO</v>
          </cell>
          <cell r="I3185" t="str">
            <v>MANGA CORTA</v>
          </cell>
          <cell r="J3185" t="str">
            <v>REBAJAS PRI - VER 2017</v>
          </cell>
          <cell r="K3185" t="str">
            <v>VISCOSA</v>
          </cell>
          <cell r="L3185">
            <v>0</v>
          </cell>
          <cell r="M3185" t="str">
            <v>LANZAMIENTO</v>
          </cell>
          <cell r="N3185" t="str">
            <v>SAPIR</v>
          </cell>
          <cell r="O3185">
            <v>199.9</v>
          </cell>
        </row>
        <row r="3186">
          <cell r="A3186" t="str">
            <v>QD03B420</v>
          </cell>
          <cell r="B3186" t="str">
            <v>PT DAMA</v>
          </cell>
          <cell r="C3186" t="str">
            <v>BLUSA</v>
          </cell>
          <cell r="D3186" t="str">
            <v>ADVANCED</v>
          </cell>
          <cell r="E3186" t="str">
            <v>PRIMAVERA / VERANO</v>
          </cell>
          <cell r="F3186">
            <v>2017</v>
          </cell>
          <cell r="G3186" t="str">
            <v>21 SEMANA</v>
          </cell>
          <cell r="H3186" t="str">
            <v>CUELLO V</v>
          </cell>
          <cell r="I3186" t="str">
            <v>TIRANTES</v>
          </cell>
          <cell r="J3186" t="str">
            <v>REBAJAS OTO - INV 2017</v>
          </cell>
          <cell r="K3186" t="str">
            <v>POLYESTER</v>
          </cell>
          <cell r="L3186" t="str">
            <v>MONET</v>
          </cell>
          <cell r="M3186" t="str">
            <v>LANZAMIENTO</v>
          </cell>
          <cell r="N3186" t="str">
            <v>ELIAS</v>
          </cell>
          <cell r="O3186">
            <v>199.9</v>
          </cell>
        </row>
        <row r="3187">
          <cell r="A3187" t="str">
            <v>QD03B425</v>
          </cell>
          <cell r="B3187" t="str">
            <v>PT DAMA</v>
          </cell>
          <cell r="C3187" t="str">
            <v>BLUSA</v>
          </cell>
          <cell r="D3187" t="str">
            <v>TRENDY</v>
          </cell>
          <cell r="E3187" t="str">
            <v>PRIMAVERA / VERANO</v>
          </cell>
          <cell r="F3187">
            <v>0</v>
          </cell>
          <cell r="G3187" t="str">
            <v>15 SEMANA</v>
          </cell>
          <cell r="H3187" t="str">
            <v>CUELLO V</v>
          </cell>
          <cell r="I3187" t="str">
            <v>MANGA LARGA</v>
          </cell>
          <cell r="J3187" t="str">
            <v>REBAJAS</v>
          </cell>
          <cell r="K3187" t="str">
            <v>100% ALGODON</v>
          </cell>
          <cell r="L3187" t="str">
            <v>RUBIK</v>
          </cell>
          <cell r="M3187" t="str">
            <v>LANZAMIENTO</v>
          </cell>
          <cell r="N3187" t="str">
            <v>SENSE MODA</v>
          </cell>
          <cell r="O3187">
            <v>449.9</v>
          </cell>
        </row>
        <row r="3188">
          <cell r="A3188" t="str">
            <v>QD03B451</v>
          </cell>
          <cell r="B3188" t="str">
            <v>PT DAMA</v>
          </cell>
          <cell r="C3188" t="str">
            <v>BLUSA</v>
          </cell>
          <cell r="D3188" t="str">
            <v>TRENDY</v>
          </cell>
          <cell r="E3188" t="str">
            <v>PRIMAVERA / VERANO</v>
          </cell>
          <cell r="F3188">
            <v>2018</v>
          </cell>
          <cell r="G3188" t="str">
            <v>4 SEMANA</v>
          </cell>
          <cell r="H3188" t="str">
            <v>CUELLO REDONDO</v>
          </cell>
          <cell r="I3188" t="str">
            <v>SIN MANGA</v>
          </cell>
          <cell r="J3188" t="str">
            <v>REBAJAS PRI - VER 2018</v>
          </cell>
          <cell r="K3188" t="str">
            <v>VISCOSA</v>
          </cell>
          <cell r="L3188" t="str">
            <v>BOHEMIA URBANA</v>
          </cell>
          <cell r="M3188" t="str">
            <v>LANZAMIENTO</v>
          </cell>
          <cell r="N3188" t="str">
            <v>ELIAS</v>
          </cell>
          <cell r="O3188">
            <v>249.9</v>
          </cell>
        </row>
        <row r="3189">
          <cell r="A3189" t="str">
            <v>QD03B453</v>
          </cell>
          <cell r="B3189" t="str">
            <v>PT DAMA</v>
          </cell>
          <cell r="C3189" t="str">
            <v>BLUSA</v>
          </cell>
          <cell r="D3189" t="str">
            <v>VANGUARDIA</v>
          </cell>
          <cell r="E3189" t="str">
            <v>OTOÑO / INVIERNO</v>
          </cell>
          <cell r="F3189">
            <v>2017</v>
          </cell>
          <cell r="G3189" t="str">
            <v>47 SEMANA</v>
          </cell>
          <cell r="H3189" t="str">
            <v>CUELLO V</v>
          </cell>
          <cell r="I3189" t="str">
            <v>MANGA LARGA</v>
          </cell>
          <cell r="J3189" t="str">
            <v>REBAJAS OTO - INV 2017</v>
          </cell>
          <cell r="K3189" t="str">
            <v>VISCOSA</v>
          </cell>
          <cell r="L3189" t="str">
            <v>BOHEMIA URBANA</v>
          </cell>
          <cell r="M3189" t="str">
            <v>LANZAMIENTO</v>
          </cell>
          <cell r="N3189" t="str">
            <v>ELIAS</v>
          </cell>
          <cell r="O3189">
            <v>299.89999999999998</v>
          </cell>
        </row>
        <row r="3190">
          <cell r="A3190" t="str">
            <v>QD03B454</v>
          </cell>
          <cell r="B3190" t="str">
            <v>PT DAMA</v>
          </cell>
          <cell r="C3190" t="str">
            <v>BLUSA</v>
          </cell>
          <cell r="D3190" t="str">
            <v>VANGUARDIA</v>
          </cell>
          <cell r="E3190" t="str">
            <v>PRIMAVERA / VERANO</v>
          </cell>
          <cell r="F3190">
            <v>2018</v>
          </cell>
          <cell r="G3190" t="str">
            <v>5 SEMANA</v>
          </cell>
          <cell r="H3190" t="str">
            <v>CUELLO REDONDO</v>
          </cell>
          <cell r="I3190" t="str">
            <v>MANGA LARGA</v>
          </cell>
          <cell r="J3190" t="str">
            <v>REBAJAS PRI - VER 2018</v>
          </cell>
          <cell r="K3190" t="str">
            <v>ALGODON</v>
          </cell>
          <cell r="L3190" t="str">
            <v>BOHEMIA URBANA</v>
          </cell>
          <cell r="M3190" t="str">
            <v>LANZAMIENTO</v>
          </cell>
          <cell r="N3190" t="str">
            <v>ELIAS</v>
          </cell>
          <cell r="O3190">
            <v>299.89999999999998</v>
          </cell>
        </row>
        <row r="3191">
          <cell r="A3191" t="str">
            <v>QD03B455</v>
          </cell>
          <cell r="B3191" t="str">
            <v>PT DAMA</v>
          </cell>
          <cell r="C3191" t="str">
            <v>BLUSA</v>
          </cell>
          <cell r="D3191" t="str">
            <v>VANGUARDIA</v>
          </cell>
          <cell r="E3191" t="str">
            <v>PRIMAVERA / VERANO</v>
          </cell>
          <cell r="F3191">
            <v>2018</v>
          </cell>
          <cell r="G3191" t="str">
            <v>3 SEMANA</v>
          </cell>
          <cell r="H3191" t="str">
            <v>CUELLO V</v>
          </cell>
          <cell r="I3191" t="str">
            <v>SIN MANGA</v>
          </cell>
          <cell r="J3191" t="str">
            <v>REBAJAS PRI - VER 2018</v>
          </cell>
          <cell r="K3191" t="str">
            <v>VISCOSA</v>
          </cell>
          <cell r="L3191" t="str">
            <v>BOHEMIA URBANA</v>
          </cell>
          <cell r="M3191" t="str">
            <v>LANZAMIENTO</v>
          </cell>
          <cell r="N3191" t="str">
            <v>ELIAS</v>
          </cell>
          <cell r="O3191">
            <v>299.89999999999998</v>
          </cell>
        </row>
        <row r="3192">
          <cell r="A3192" t="str">
            <v>QD03B456</v>
          </cell>
          <cell r="B3192" t="str">
            <v>PT DAMA</v>
          </cell>
          <cell r="C3192" t="str">
            <v>BLUSA</v>
          </cell>
          <cell r="D3192" t="str">
            <v>VANGUARDIA</v>
          </cell>
          <cell r="E3192" t="str">
            <v>PRIMAVERA / VERANO</v>
          </cell>
          <cell r="F3192">
            <v>2018</v>
          </cell>
          <cell r="G3192" t="str">
            <v>4 SEMANA</v>
          </cell>
          <cell r="H3192" t="str">
            <v>CUELLO REDONDO</v>
          </cell>
          <cell r="I3192" t="str">
            <v>MANGA 3/4</v>
          </cell>
          <cell r="J3192" t="str">
            <v>REBAJAS PRI - VER 2018</v>
          </cell>
          <cell r="K3192" t="str">
            <v>VISCOSA</v>
          </cell>
          <cell r="L3192" t="str">
            <v>BOHEMIA URBANA</v>
          </cell>
          <cell r="M3192" t="str">
            <v>LANZAMIENTO</v>
          </cell>
          <cell r="N3192" t="str">
            <v>ELIAS</v>
          </cell>
          <cell r="O3192">
            <v>299.89999999999998</v>
          </cell>
        </row>
        <row r="3193">
          <cell r="A3193" t="str">
            <v>QD03B457</v>
          </cell>
          <cell r="B3193" t="str">
            <v>PT DAMA</v>
          </cell>
          <cell r="C3193" t="str">
            <v>BLUSA</v>
          </cell>
          <cell r="D3193" t="str">
            <v>TRENDY</v>
          </cell>
          <cell r="E3193" t="str">
            <v>PRIMAVERA / VERANO</v>
          </cell>
          <cell r="F3193">
            <v>2018</v>
          </cell>
          <cell r="G3193" t="str">
            <v>3 SEMANA</v>
          </cell>
          <cell r="H3193" t="str">
            <v>CUELLO REDONDO</v>
          </cell>
          <cell r="I3193" t="str">
            <v>SIN MANGA</v>
          </cell>
          <cell r="J3193" t="str">
            <v>REBAJAS</v>
          </cell>
          <cell r="K3193" t="str">
            <v>100% ALGODON</v>
          </cell>
          <cell r="L3193" t="str">
            <v>BOHEMIA URBANA</v>
          </cell>
          <cell r="M3193" t="str">
            <v>LANZAMIENTO</v>
          </cell>
          <cell r="N3193" t="str">
            <v>SENSE MODA</v>
          </cell>
          <cell r="O3193">
            <v>199.9</v>
          </cell>
        </row>
        <row r="3194">
          <cell r="A3194" t="str">
            <v>QD03B463</v>
          </cell>
          <cell r="B3194" t="str">
            <v>PT DAMA</v>
          </cell>
          <cell r="C3194" t="str">
            <v>BLUSA</v>
          </cell>
          <cell r="D3194" t="str">
            <v>VANGUARDIA</v>
          </cell>
          <cell r="E3194" t="str">
            <v>PRIMAVERA / VERANO</v>
          </cell>
          <cell r="F3194">
            <v>2018</v>
          </cell>
          <cell r="G3194" t="str">
            <v>3 SEMANA</v>
          </cell>
          <cell r="H3194" t="str">
            <v>CUELLO REDONDO</v>
          </cell>
          <cell r="I3194" t="str">
            <v>MANGA LARGA</v>
          </cell>
          <cell r="J3194" t="str">
            <v>REBAJAS PRI - VER 2018</v>
          </cell>
          <cell r="K3194" t="str">
            <v>ALGODON</v>
          </cell>
          <cell r="L3194" t="str">
            <v>BOHEMIA URBANA</v>
          </cell>
          <cell r="M3194" t="str">
            <v>LANZAMIENTO</v>
          </cell>
          <cell r="N3194" t="str">
            <v>ELIAS</v>
          </cell>
          <cell r="O3194">
            <v>299.89999999999998</v>
          </cell>
        </row>
        <row r="3195">
          <cell r="A3195" t="str">
            <v>QD03B472</v>
          </cell>
          <cell r="B3195" t="str">
            <v>PT DAMA</v>
          </cell>
          <cell r="C3195" t="str">
            <v>BLUSA</v>
          </cell>
          <cell r="D3195" t="str">
            <v>LOW PRICE</v>
          </cell>
          <cell r="E3195" t="str">
            <v>PRIMAVERA / VERANO</v>
          </cell>
          <cell r="F3195">
            <v>2017</v>
          </cell>
          <cell r="G3195" t="str">
            <v>22 SEMANA</v>
          </cell>
          <cell r="H3195" t="str">
            <v>CUELLO REDONDO</v>
          </cell>
          <cell r="I3195" t="str">
            <v>SIN MANGA</v>
          </cell>
          <cell r="J3195" t="str">
            <v>REBAJAS OTO - INV 2017</v>
          </cell>
          <cell r="K3195" t="str">
            <v>POLYESTER</v>
          </cell>
          <cell r="L3195" t="str">
            <v>CALIFORNIA DREAM</v>
          </cell>
          <cell r="M3195" t="str">
            <v>LANZAMIENTO</v>
          </cell>
          <cell r="N3195" t="str">
            <v>ELIAS</v>
          </cell>
          <cell r="O3195">
            <v>179.9</v>
          </cell>
        </row>
        <row r="3196">
          <cell r="A3196" t="str">
            <v>QD03B477</v>
          </cell>
          <cell r="B3196" t="str">
            <v>PT DAMA</v>
          </cell>
          <cell r="C3196" t="str">
            <v>BLUSA</v>
          </cell>
          <cell r="D3196" t="str">
            <v>VANGUARDIA</v>
          </cell>
          <cell r="E3196" t="str">
            <v>PRIMAVERA / VERANO</v>
          </cell>
          <cell r="F3196">
            <v>2017</v>
          </cell>
          <cell r="G3196" t="str">
            <v>21 SEMANA</v>
          </cell>
          <cell r="H3196" t="str">
            <v>CUELLO REDONDO</v>
          </cell>
          <cell r="I3196" t="str">
            <v>SIN MANGA</v>
          </cell>
          <cell r="J3196" t="str">
            <v>REBAJAS OTO - INV 2017</v>
          </cell>
          <cell r="K3196" t="str">
            <v>VISCOSA</v>
          </cell>
          <cell r="L3196" t="str">
            <v>MIX CULTURE</v>
          </cell>
          <cell r="M3196" t="str">
            <v>LANZAMIENTO</v>
          </cell>
          <cell r="N3196" t="str">
            <v>SAPIR</v>
          </cell>
          <cell r="O3196">
            <v>279.89999999999998</v>
          </cell>
        </row>
        <row r="3197">
          <cell r="A3197" t="str">
            <v>QD03B480</v>
          </cell>
          <cell r="B3197" t="str">
            <v>PT DAMA</v>
          </cell>
          <cell r="C3197" t="str">
            <v>BLUSA</v>
          </cell>
          <cell r="D3197" t="str">
            <v>TRENDY</v>
          </cell>
          <cell r="E3197" t="str">
            <v>OTOÑO / INVIERNO</v>
          </cell>
          <cell r="F3197">
            <v>0</v>
          </cell>
          <cell r="G3197" t="str">
            <v>30 SEMANA</v>
          </cell>
          <cell r="H3197" t="str">
            <v>CUELLO V</v>
          </cell>
          <cell r="I3197" t="str">
            <v>MANGA LARGA</v>
          </cell>
          <cell r="J3197" t="str">
            <v>REBAJAS</v>
          </cell>
          <cell r="K3197" t="str">
            <v>VISCOSA</v>
          </cell>
          <cell r="L3197" t="str">
            <v>BOHEMIA URBANA</v>
          </cell>
          <cell r="M3197" t="str">
            <v>LANZAMIENTO</v>
          </cell>
          <cell r="N3197" t="str">
            <v>SENSE MODA</v>
          </cell>
          <cell r="O3197">
            <v>299.89999999999998</v>
          </cell>
        </row>
        <row r="3198">
          <cell r="A3198" t="str">
            <v>QD03B499</v>
          </cell>
          <cell r="B3198" t="str">
            <v>PT DAMA</v>
          </cell>
          <cell r="C3198" t="str">
            <v>BLUSA</v>
          </cell>
          <cell r="D3198" t="str">
            <v>VANGUARDIA</v>
          </cell>
          <cell r="E3198" t="str">
            <v>PRIMAVERA / VERANO</v>
          </cell>
          <cell r="F3198">
            <v>2017</v>
          </cell>
          <cell r="G3198" t="str">
            <v>30 SEMANA</v>
          </cell>
          <cell r="H3198" t="str">
            <v>CUELLO V</v>
          </cell>
          <cell r="I3198" t="str">
            <v>TIRANTES</v>
          </cell>
          <cell r="J3198" t="str">
            <v>REBAJAS OTO - INV 2017</v>
          </cell>
          <cell r="K3198" t="str">
            <v>ALGODON</v>
          </cell>
          <cell r="L3198" t="str">
            <v>CALIFORNIA DREAM</v>
          </cell>
          <cell r="M3198" t="str">
            <v>LANZAMIENTO</v>
          </cell>
          <cell r="N3198" t="str">
            <v>ELIAS</v>
          </cell>
          <cell r="O3198">
            <v>199.9</v>
          </cell>
        </row>
        <row r="3199">
          <cell r="A3199" t="str">
            <v>QD03B503</v>
          </cell>
          <cell r="B3199" t="str">
            <v>PT DAMA</v>
          </cell>
          <cell r="C3199" t="str">
            <v>BLUSA</v>
          </cell>
          <cell r="D3199" t="str">
            <v>VANGUARDIA</v>
          </cell>
          <cell r="E3199" t="str">
            <v>OTOÑO / INVIERNO</v>
          </cell>
          <cell r="F3199">
            <v>2017</v>
          </cell>
          <cell r="G3199" t="str">
            <v>32 SEMANA</v>
          </cell>
          <cell r="H3199" t="str">
            <v>CUELLO ALTO</v>
          </cell>
          <cell r="I3199" t="str">
            <v>SIN MANGA</v>
          </cell>
          <cell r="J3199" t="str">
            <v>REBAJAS PRI - VER 2018</v>
          </cell>
          <cell r="K3199" t="str">
            <v>NYLON</v>
          </cell>
          <cell r="L3199" t="str">
            <v>BOHEMIA URBANA</v>
          </cell>
          <cell r="M3199" t="str">
            <v>LANZAMIENTO</v>
          </cell>
          <cell r="N3199" t="str">
            <v>ELIAS</v>
          </cell>
          <cell r="O3199">
            <v>179.9</v>
          </cell>
        </row>
        <row r="3200">
          <cell r="A3200" t="str">
            <v>QD03B510</v>
          </cell>
          <cell r="B3200" t="str">
            <v>PT DAMA</v>
          </cell>
          <cell r="C3200" t="str">
            <v>BLUSA</v>
          </cell>
          <cell r="D3200" t="str">
            <v>TRENDY</v>
          </cell>
          <cell r="E3200" t="str">
            <v>OTOÑO / INVIERNO</v>
          </cell>
          <cell r="F3200">
            <v>0</v>
          </cell>
          <cell r="G3200" t="str">
            <v>32 SEMANA</v>
          </cell>
          <cell r="H3200" t="str">
            <v>CUELLO V</v>
          </cell>
          <cell r="I3200" t="str">
            <v>SIN MANGA</v>
          </cell>
          <cell r="J3200" t="str">
            <v>REBAJAS</v>
          </cell>
          <cell r="K3200" t="str">
            <v>100% POLIESTER</v>
          </cell>
          <cell r="L3200" t="str">
            <v>GRUNGE</v>
          </cell>
          <cell r="M3200" t="str">
            <v>LANZAMIENTO</v>
          </cell>
          <cell r="N3200" t="str">
            <v>SENSE MODA</v>
          </cell>
          <cell r="O3200">
            <v>199.9</v>
          </cell>
        </row>
        <row r="3201">
          <cell r="A3201" t="str">
            <v>QD03B511</v>
          </cell>
          <cell r="B3201" t="str">
            <v>PT DAMA</v>
          </cell>
          <cell r="C3201" t="str">
            <v>BLUSA</v>
          </cell>
          <cell r="D3201" t="str">
            <v>TRENDY</v>
          </cell>
          <cell r="E3201" t="str">
            <v>OTOÑO / INVIERNO</v>
          </cell>
          <cell r="F3201">
            <v>0</v>
          </cell>
          <cell r="G3201" t="str">
            <v>30 SEMANA</v>
          </cell>
          <cell r="H3201" t="str">
            <v>CUELLO REDONDO</v>
          </cell>
          <cell r="I3201" t="str">
            <v>MANGA CORTA</v>
          </cell>
          <cell r="J3201" t="str">
            <v>REBAJAS</v>
          </cell>
          <cell r="K3201" t="str">
            <v>100% POLIESTER</v>
          </cell>
          <cell r="L3201" t="str">
            <v>GRUNGE</v>
          </cell>
          <cell r="M3201" t="str">
            <v>LANZAMIENTO</v>
          </cell>
          <cell r="N3201" t="str">
            <v>SENSE MODA</v>
          </cell>
          <cell r="O3201">
            <v>199.9</v>
          </cell>
        </row>
        <row r="3202">
          <cell r="A3202" t="str">
            <v>QD03B513</v>
          </cell>
          <cell r="B3202" t="str">
            <v>PT DAMA</v>
          </cell>
          <cell r="C3202" t="str">
            <v>BLUSA</v>
          </cell>
          <cell r="D3202" t="str">
            <v>TRENDY</v>
          </cell>
          <cell r="E3202" t="str">
            <v>OTOÑO / INVIERNO</v>
          </cell>
          <cell r="F3202">
            <v>0</v>
          </cell>
          <cell r="G3202" t="str">
            <v>30 SEMANA</v>
          </cell>
          <cell r="H3202" t="str">
            <v>CUELLO V</v>
          </cell>
          <cell r="I3202" t="str">
            <v>MANGA LARGA</v>
          </cell>
          <cell r="J3202" t="str">
            <v>REBAJAS</v>
          </cell>
          <cell r="K3202" t="str">
            <v>100% ALGODON</v>
          </cell>
          <cell r="L3202" t="str">
            <v>GRUNGE</v>
          </cell>
          <cell r="M3202" t="str">
            <v>LANZAMIENTO</v>
          </cell>
          <cell r="N3202" t="str">
            <v>SENSE MODA</v>
          </cell>
          <cell r="O3202">
            <v>249.9</v>
          </cell>
        </row>
        <row r="3203">
          <cell r="A3203" t="str">
            <v>QD03B533</v>
          </cell>
          <cell r="B3203" t="str">
            <v>PT DAMA</v>
          </cell>
          <cell r="C3203" t="str">
            <v>BLUSA</v>
          </cell>
          <cell r="D3203" t="str">
            <v>TRENDY</v>
          </cell>
          <cell r="E3203" t="str">
            <v>OTOÑO / INVIERNO</v>
          </cell>
          <cell r="F3203">
            <v>2017</v>
          </cell>
          <cell r="G3203" t="str">
            <v>34 SEMANA</v>
          </cell>
          <cell r="H3203" t="str">
            <v>CUELLO V</v>
          </cell>
          <cell r="I3203" t="str">
            <v>MANGA LARGA</v>
          </cell>
          <cell r="J3203" t="str">
            <v>REBAJAS OTO - INV 2017</v>
          </cell>
          <cell r="K3203" t="str">
            <v>MEZCLILLA</v>
          </cell>
          <cell r="L3203" t="str">
            <v>DENIM</v>
          </cell>
          <cell r="M3203" t="str">
            <v>LANZAMIENTO</v>
          </cell>
          <cell r="N3203" t="str">
            <v>SAPIR</v>
          </cell>
          <cell r="O3203">
            <v>449.9</v>
          </cell>
        </row>
        <row r="3204">
          <cell r="A3204" t="str">
            <v>QD03B534</v>
          </cell>
          <cell r="B3204" t="str">
            <v>PT DAMA</v>
          </cell>
          <cell r="C3204" t="str">
            <v>BLUSA</v>
          </cell>
          <cell r="D3204" t="str">
            <v>VANGUARDIA</v>
          </cell>
          <cell r="E3204" t="str">
            <v>OTOÑO / INVIERNO</v>
          </cell>
          <cell r="F3204">
            <v>2017</v>
          </cell>
          <cell r="G3204" t="str">
            <v>38 SEMANA</v>
          </cell>
          <cell r="H3204" t="str">
            <v>CUELLO V</v>
          </cell>
          <cell r="I3204" t="str">
            <v>MANGA LARGA</v>
          </cell>
          <cell r="J3204" t="str">
            <v>REBAJAS OTO - INV 2017</v>
          </cell>
          <cell r="K3204" t="str">
            <v>MEZCLILLA</v>
          </cell>
          <cell r="L3204" t="str">
            <v>DENIM</v>
          </cell>
          <cell r="M3204" t="str">
            <v>LANZAMIENTO</v>
          </cell>
          <cell r="N3204" t="str">
            <v>SAPIR</v>
          </cell>
          <cell r="O3204">
            <v>369.9</v>
          </cell>
        </row>
        <row r="3205">
          <cell r="A3205" t="str">
            <v>QD03B535</v>
          </cell>
          <cell r="B3205" t="str">
            <v>PT DAMA</v>
          </cell>
          <cell r="C3205" t="str">
            <v>BLUSA</v>
          </cell>
          <cell r="D3205" t="str">
            <v>VANGUARDIA</v>
          </cell>
          <cell r="E3205" t="str">
            <v>OTOÑO / INVIERNO</v>
          </cell>
          <cell r="F3205">
            <v>2017</v>
          </cell>
          <cell r="G3205" t="str">
            <v>39 SEMANA</v>
          </cell>
          <cell r="H3205" t="str">
            <v>CUELLO REDONDO</v>
          </cell>
          <cell r="I3205" t="str">
            <v>MANGA LARGA</v>
          </cell>
          <cell r="J3205" t="str">
            <v>REBAJAS OTO - INV 2017</v>
          </cell>
          <cell r="K3205" t="str">
            <v>VISCOSA</v>
          </cell>
          <cell r="L3205" t="str">
            <v>BOHEMIA URBANA</v>
          </cell>
          <cell r="M3205" t="str">
            <v>LANZAMIENTO</v>
          </cell>
          <cell r="N3205" t="str">
            <v>SAPIR</v>
          </cell>
          <cell r="O3205">
            <v>349.9</v>
          </cell>
        </row>
        <row r="3206">
          <cell r="A3206" t="str">
            <v>QD03B541</v>
          </cell>
          <cell r="B3206" t="str">
            <v>PT DAMA</v>
          </cell>
          <cell r="C3206" t="str">
            <v>BLUSA</v>
          </cell>
          <cell r="D3206" t="str">
            <v>TRENDY</v>
          </cell>
          <cell r="E3206" t="str">
            <v>OTOÑO / INVIERNO</v>
          </cell>
          <cell r="F3206">
            <v>0</v>
          </cell>
          <cell r="G3206" t="str">
            <v>39 SEMANA</v>
          </cell>
          <cell r="H3206" t="str">
            <v>CUELLO V</v>
          </cell>
          <cell r="I3206" t="str">
            <v>MANGA LARGA</v>
          </cell>
          <cell r="J3206" t="str">
            <v>REBAJAS</v>
          </cell>
          <cell r="K3206" t="str">
            <v>100% ALGODON</v>
          </cell>
          <cell r="L3206" t="str">
            <v>MILITARY CHIC</v>
          </cell>
          <cell r="M3206" t="str">
            <v>LANZAMIENTO</v>
          </cell>
          <cell r="N3206" t="str">
            <v>SENSE MODA</v>
          </cell>
          <cell r="O3206">
            <v>399.9</v>
          </cell>
        </row>
        <row r="3207">
          <cell r="A3207" t="str">
            <v>QD03B543</v>
          </cell>
          <cell r="B3207" t="str">
            <v>PT DAMA</v>
          </cell>
          <cell r="C3207" t="str">
            <v>BLUSA</v>
          </cell>
          <cell r="D3207" t="str">
            <v>TRENDY</v>
          </cell>
          <cell r="E3207" t="str">
            <v>OTOÑO / INVIERNO</v>
          </cell>
          <cell r="F3207">
            <v>2017</v>
          </cell>
          <cell r="G3207" t="str">
            <v>40 SEMANA</v>
          </cell>
          <cell r="H3207" t="str">
            <v>CUELLO V</v>
          </cell>
          <cell r="I3207" t="str">
            <v>MANGA LARGA</v>
          </cell>
          <cell r="J3207" t="str">
            <v>REBAJAS OTO - INV 2017</v>
          </cell>
          <cell r="K3207" t="str">
            <v>ALGODON</v>
          </cell>
          <cell r="L3207" t="str">
            <v>GRUNGE</v>
          </cell>
          <cell r="M3207" t="str">
            <v>LANZAMIENTO</v>
          </cell>
          <cell r="N3207" t="str">
            <v>CI SONO</v>
          </cell>
          <cell r="O3207">
            <v>399.9</v>
          </cell>
        </row>
        <row r="3208">
          <cell r="A3208" t="str">
            <v>QD03B545</v>
          </cell>
          <cell r="B3208" t="str">
            <v>PT DAMA</v>
          </cell>
          <cell r="C3208" t="str">
            <v>BLUSA</v>
          </cell>
          <cell r="D3208" t="str">
            <v>VANGUARDIA</v>
          </cell>
          <cell r="E3208" t="str">
            <v>OTOÑO / INVIERNO</v>
          </cell>
          <cell r="F3208">
            <v>2017</v>
          </cell>
          <cell r="G3208" t="str">
            <v>44 SEMANA</v>
          </cell>
          <cell r="H3208" t="str">
            <v>CUELLO V</v>
          </cell>
          <cell r="I3208" t="str">
            <v>MANGA LARGA</v>
          </cell>
          <cell r="J3208" t="str">
            <v>REBAJAS OTO - INV 2017</v>
          </cell>
          <cell r="K3208" t="str">
            <v>ALGODON</v>
          </cell>
          <cell r="L3208" t="str">
            <v>BOHEMIA URBANA</v>
          </cell>
          <cell r="M3208" t="str">
            <v>LANZAMIENTO</v>
          </cell>
          <cell r="N3208" t="str">
            <v>ELIAS</v>
          </cell>
          <cell r="O3208">
            <v>449.9</v>
          </cell>
        </row>
        <row r="3209">
          <cell r="A3209" t="str">
            <v>QD03B546</v>
          </cell>
          <cell r="B3209" t="str">
            <v>PT DAMA</v>
          </cell>
          <cell r="C3209" t="str">
            <v>BLUSA</v>
          </cell>
          <cell r="D3209" t="str">
            <v>TRENDY</v>
          </cell>
          <cell r="E3209" t="str">
            <v>OTOÑO / INVIERNO</v>
          </cell>
          <cell r="F3209">
            <v>2017</v>
          </cell>
          <cell r="G3209" t="str">
            <v>44 SEMANA</v>
          </cell>
          <cell r="H3209" t="str">
            <v>CUELLO V</v>
          </cell>
          <cell r="I3209" t="str">
            <v>MANGA LARGA</v>
          </cell>
          <cell r="J3209" t="str">
            <v>REBAJAS OTO - INV 2017</v>
          </cell>
          <cell r="K3209" t="str">
            <v>ALGODON</v>
          </cell>
          <cell r="L3209" t="str">
            <v>BOHEMIA URBANA</v>
          </cell>
          <cell r="M3209" t="str">
            <v>LANZAMIENTO</v>
          </cell>
          <cell r="N3209" t="str">
            <v>ELIAS</v>
          </cell>
          <cell r="O3209">
            <v>449.9</v>
          </cell>
        </row>
        <row r="3210">
          <cell r="A3210" t="str">
            <v>QD03B547</v>
          </cell>
          <cell r="B3210" t="str">
            <v>PT DAMA</v>
          </cell>
          <cell r="C3210" t="str">
            <v>BLUSA</v>
          </cell>
          <cell r="D3210" t="str">
            <v>TRENDY</v>
          </cell>
          <cell r="E3210" t="str">
            <v>OTOÑO / INVIERNO</v>
          </cell>
          <cell r="F3210">
            <v>0</v>
          </cell>
          <cell r="G3210" t="str">
            <v>44 SEMANA</v>
          </cell>
          <cell r="H3210" t="str">
            <v>CUELLO V</v>
          </cell>
          <cell r="I3210" t="str">
            <v>MANGA LARGA</v>
          </cell>
          <cell r="J3210" t="str">
            <v>REBAJAS</v>
          </cell>
          <cell r="K3210" t="str">
            <v>100% ALGODON</v>
          </cell>
          <cell r="L3210" t="str">
            <v>BOHEMIA URBANA</v>
          </cell>
          <cell r="M3210" t="str">
            <v>LANZAMIENTO</v>
          </cell>
          <cell r="N3210" t="str">
            <v>SENSE MODA</v>
          </cell>
          <cell r="O3210">
            <v>449.9</v>
          </cell>
        </row>
        <row r="3211">
          <cell r="A3211" t="str">
            <v>QD03B548</v>
          </cell>
          <cell r="B3211" t="str">
            <v>PT DAMA</v>
          </cell>
          <cell r="C3211" t="str">
            <v>BLUSA</v>
          </cell>
          <cell r="D3211" t="str">
            <v>VANGUARDIA</v>
          </cell>
          <cell r="E3211" t="str">
            <v>OTOÑO / INVIERNO</v>
          </cell>
          <cell r="F3211">
            <v>2017</v>
          </cell>
          <cell r="G3211" t="str">
            <v>43 SEMANA</v>
          </cell>
          <cell r="H3211" t="str">
            <v>CUELLO V</v>
          </cell>
          <cell r="I3211" t="str">
            <v>MANGA LARGA</v>
          </cell>
          <cell r="J3211" t="str">
            <v>REBAJAS OTO - INV 2017</v>
          </cell>
          <cell r="K3211" t="str">
            <v>POLYESTER</v>
          </cell>
          <cell r="L3211" t="str">
            <v>BOHEMIA URBANA</v>
          </cell>
          <cell r="M3211" t="str">
            <v>LANZAMIENTO</v>
          </cell>
          <cell r="N3211" t="str">
            <v>ELIAS</v>
          </cell>
          <cell r="O3211">
            <v>449.9</v>
          </cell>
        </row>
        <row r="3212">
          <cell r="A3212" t="str">
            <v>QD03B549</v>
          </cell>
          <cell r="B3212" t="str">
            <v>PT DAMA</v>
          </cell>
          <cell r="C3212" t="str">
            <v>BLUSA</v>
          </cell>
          <cell r="D3212" t="str">
            <v>TRENDY</v>
          </cell>
          <cell r="E3212" t="str">
            <v>OTOÑO / INVIERNO</v>
          </cell>
          <cell r="F3212">
            <v>0</v>
          </cell>
          <cell r="G3212" t="str">
            <v>43 SEMANA</v>
          </cell>
          <cell r="H3212" t="str">
            <v>CUELLO V</v>
          </cell>
          <cell r="I3212" t="str">
            <v>MANGA LARGA</v>
          </cell>
          <cell r="J3212" t="str">
            <v>REBAJAS</v>
          </cell>
          <cell r="K3212" t="str">
            <v>100% ALGODON</v>
          </cell>
          <cell r="L3212" t="str">
            <v>BOHEMIA URBANA</v>
          </cell>
          <cell r="M3212" t="str">
            <v>LANZAMIENTO</v>
          </cell>
          <cell r="N3212" t="str">
            <v>SENSE MODA</v>
          </cell>
          <cell r="O3212">
            <v>449.9</v>
          </cell>
        </row>
        <row r="3213">
          <cell r="A3213" t="str">
            <v>QD03B550</v>
          </cell>
          <cell r="B3213" t="str">
            <v>PT DAMA</v>
          </cell>
          <cell r="C3213" t="str">
            <v>BLUSA</v>
          </cell>
          <cell r="D3213" t="str">
            <v>TRENDY</v>
          </cell>
          <cell r="E3213" t="str">
            <v>OTOÑO / INVIERNO</v>
          </cell>
          <cell r="F3213">
            <v>2017</v>
          </cell>
          <cell r="G3213" t="str">
            <v>43 SEMANA</v>
          </cell>
          <cell r="H3213" t="str">
            <v>CUELLO V</v>
          </cell>
          <cell r="I3213" t="str">
            <v>MANGA LARGA</v>
          </cell>
          <cell r="J3213" t="str">
            <v>REBAJAS OTO - INV 2017</v>
          </cell>
          <cell r="K3213" t="str">
            <v>ALGODON</v>
          </cell>
          <cell r="L3213" t="str">
            <v>BOHEMIA URBANA</v>
          </cell>
          <cell r="M3213" t="str">
            <v>LANZAMIENTO</v>
          </cell>
          <cell r="N3213" t="str">
            <v>ELIAS</v>
          </cell>
          <cell r="O3213">
            <v>449.9</v>
          </cell>
        </row>
        <row r="3214">
          <cell r="A3214" t="str">
            <v>QD03B556</v>
          </cell>
          <cell r="B3214" t="str">
            <v>PT DAMA</v>
          </cell>
          <cell r="C3214" t="str">
            <v>BLUSA</v>
          </cell>
          <cell r="D3214" t="str">
            <v>ADVANCED</v>
          </cell>
          <cell r="E3214" t="str">
            <v>PRIMAVERA / VERANO</v>
          </cell>
          <cell r="F3214">
            <v>2018</v>
          </cell>
          <cell r="G3214" t="str">
            <v>3 SEMANA</v>
          </cell>
          <cell r="H3214" t="str">
            <v>CUELLO V</v>
          </cell>
          <cell r="I3214" t="str">
            <v>SIN MANGA</v>
          </cell>
          <cell r="J3214" t="str">
            <v>REBAJAS PRI - VER 2018</v>
          </cell>
          <cell r="K3214" t="str">
            <v>VISCOSA</v>
          </cell>
          <cell r="L3214" t="str">
            <v>BOHO</v>
          </cell>
          <cell r="M3214" t="str">
            <v>LANZAMIENTO</v>
          </cell>
          <cell r="N3214" t="str">
            <v>ELIAS</v>
          </cell>
          <cell r="O3214">
            <v>249.9</v>
          </cell>
        </row>
        <row r="3215">
          <cell r="A3215" t="str">
            <v>QD03B559</v>
          </cell>
          <cell r="B3215" t="str">
            <v>PT DAMA</v>
          </cell>
          <cell r="C3215" t="str">
            <v>BLUSA</v>
          </cell>
          <cell r="D3215" t="str">
            <v>ADVANCE</v>
          </cell>
          <cell r="E3215" t="str">
            <v>PRIMAVERA / VERANO</v>
          </cell>
          <cell r="F3215">
            <v>2018</v>
          </cell>
          <cell r="G3215" t="str">
            <v>5 SEMANA</v>
          </cell>
          <cell r="H3215" t="str">
            <v>CUELLO REDONDO</v>
          </cell>
          <cell r="I3215" t="str">
            <v>TIRANTES</v>
          </cell>
          <cell r="J3215" t="str">
            <v>REBAJAS PRI - VER 2018</v>
          </cell>
          <cell r="K3215" t="str">
            <v>VISCOSA</v>
          </cell>
          <cell r="L3215" t="str">
            <v>BOHO</v>
          </cell>
          <cell r="M3215" t="str">
            <v>LANZAMIENTO</v>
          </cell>
          <cell r="N3215" t="str">
            <v>AMBIANCE</v>
          </cell>
          <cell r="O3215">
            <v>199.9</v>
          </cell>
        </row>
        <row r="3216">
          <cell r="A3216" t="str">
            <v>QD03B560</v>
          </cell>
          <cell r="B3216" t="str">
            <v>PT DAMA</v>
          </cell>
          <cell r="C3216" t="str">
            <v>BLUSA</v>
          </cell>
          <cell r="D3216" t="str">
            <v>ADVANCE</v>
          </cell>
          <cell r="E3216" t="str">
            <v>PRIMAVERA / VERANO</v>
          </cell>
          <cell r="F3216">
            <v>2018</v>
          </cell>
          <cell r="G3216" t="str">
            <v>5 SEMANA</v>
          </cell>
          <cell r="H3216" t="str">
            <v>CUELLO REDONDO</v>
          </cell>
          <cell r="I3216" t="str">
            <v>TIRANTES</v>
          </cell>
          <cell r="J3216" t="str">
            <v>REBAJAS PRI - VER 2018</v>
          </cell>
          <cell r="K3216" t="str">
            <v>POLYESTER</v>
          </cell>
          <cell r="L3216" t="str">
            <v>BOHO</v>
          </cell>
          <cell r="M3216" t="str">
            <v>LANZAMIENTO</v>
          </cell>
          <cell r="N3216" t="str">
            <v>AMBIANCE</v>
          </cell>
          <cell r="O3216">
            <v>199.9</v>
          </cell>
        </row>
        <row r="3217">
          <cell r="A3217" t="str">
            <v>QD03B563</v>
          </cell>
          <cell r="B3217" t="str">
            <v>PT DAMA</v>
          </cell>
          <cell r="C3217" t="str">
            <v>BLUSA</v>
          </cell>
          <cell r="D3217" t="str">
            <v>TRENDY</v>
          </cell>
          <cell r="E3217" t="str">
            <v>PRIMAVERA / VERANO</v>
          </cell>
          <cell r="F3217">
            <v>2018</v>
          </cell>
          <cell r="G3217" t="str">
            <v>49 SEMANA</v>
          </cell>
          <cell r="H3217" t="str">
            <v>CUELLO REDONDO</v>
          </cell>
          <cell r="I3217" t="str">
            <v>MANGA LARGA</v>
          </cell>
          <cell r="J3217" t="str">
            <v>REBAJAS PRI - VER 2018</v>
          </cell>
          <cell r="K3217" t="str">
            <v>VISCOSA</v>
          </cell>
          <cell r="L3217" t="str">
            <v>DARK BOHO</v>
          </cell>
          <cell r="M3217" t="str">
            <v>LANZAMIENTO</v>
          </cell>
          <cell r="N3217" t="str">
            <v>SAPIR</v>
          </cell>
          <cell r="O3217">
            <v>269.89999999999998</v>
          </cell>
        </row>
        <row r="3218">
          <cell r="A3218" t="str">
            <v>QD03B565</v>
          </cell>
          <cell r="B3218" t="str">
            <v>PT DAMA</v>
          </cell>
          <cell r="C3218" t="str">
            <v>BLUSA</v>
          </cell>
          <cell r="D3218" t="str">
            <v>TRENDY</v>
          </cell>
          <cell r="E3218" t="str">
            <v>OTOÑO / INVIERNO</v>
          </cell>
          <cell r="F3218">
            <v>2017</v>
          </cell>
          <cell r="G3218" t="str">
            <v>49 SEMANA</v>
          </cell>
          <cell r="H3218" t="str">
            <v>CUELLO V</v>
          </cell>
          <cell r="I3218" t="str">
            <v>MANGA LARGA</v>
          </cell>
          <cell r="J3218" t="str">
            <v>REBAJAS PRI - VER 2018</v>
          </cell>
          <cell r="K3218" t="str">
            <v>ALGODON</v>
          </cell>
          <cell r="L3218" t="str">
            <v>REBEL</v>
          </cell>
          <cell r="M3218" t="str">
            <v>LANZAMIENTO</v>
          </cell>
          <cell r="N3218" t="str">
            <v>CI SONO</v>
          </cell>
          <cell r="O3218">
            <v>449.9</v>
          </cell>
        </row>
        <row r="3219">
          <cell r="A3219" t="str">
            <v>QD03B566</v>
          </cell>
          <cell r="B3219" t="str">
            <v>PT DAMA</v>
          </cell>
          <cell r="C3219" t="str">
            <v>BLUSA</v>
          </cell>
          <cell r="D3219" t="str">
            <v>TRENDY</v>
          </cell>
          <cell r="E3219" t="str">
            <v>PRIMAVERA / VERANO</v>
          </cell>
          <cell r="F3219">
            <v>2018</v>
          </cell>
          <cell r="G3219" t="str">
            <v>7 SEMANA</v>
          </cell>
          <cell r="H3219" t="str">
            <v>CUELLO REDONDO</v>
          </cell>
          <cell r="I3219" t="str">
            <v>MANGA LARGA</v>
          </cell>
          <cell r="J3219" t="str">
            <v>REBAJAS PRI - VER 2018</v>
          </cell>
          <cell r="K3219" t="str">
            <v>POLYESTER</v>
          </cell>
          <cell r="L3219" t="str">
            <v>BOHO</v>
          </cell>
          <cell r="M3219" t="str">
            <v>LANZAMIENTO</v>
          </cell>
          <cell r="N3219" t="str">
            <v>ELIAS</v>
          </cell>
          <cell r="O3219">
            <v>449.9</v>
          </cell>
        </row>
        <row r="3220">
          <cell r="A3220" t="str">
            <v>QD03B567</v>
          </cell>
          <cell r="B3220" t="str">
            <v>PT DAMA</v>
          </cell>
          <cell r="C3220" t="str">
            <v>BLUSA</v>
          </cell>
          <cell r="D3220" t="str">
            <v>TRENDY</v>
          </cell>
          <cell r="E3220" t="str">
            <v>PRIMAVERA / VERANO</v>
          </cell>
          <cell r="F3220">
            <v>2018</v>
          </cell>
          <cell r="G3220" t="str">
            <v>8 SEMANA</v>
          </cell>
          <cell r="H3220" t="str">
            <v>CUELLO REDONDO</v>
          </cell>
          <cell r="I3220" t="str">
            <v>MANGA LARGA</v>
          </cell>
          <cell r="J3220" t="str">
            <v>REBAJAS PRI - VER 2018</v>
          </cell>
          <cell r="K3220" t="str">
            <v>ALGODON</v>
          </cell>
          <cell r="L3220" t="str">
            <v>BOHO</v>
          </cell>
          <cell r="M3220" t="str">
            <v>LANZAMIENTO</v>
          </cell>
          <cell r="N3220" t="str">
            <v>ELIAS</v>
          </cell>
          <cell r="O3220">
            <v>449.9</v>
          </cell>
        </row>
        <row r="3221">
          <cell r="A3221" t="str">
            <v>QD03B568</v>
          </cell>
          <cell r="B3221" t="str">
            <v>PT DAMA</v>
          </cell>
          <cell r="C3221" t="str">
            <v>BLUSA</v>
          </cell>
          <cell r="D3221" t="str">
            <v>TRENDY</v>
          </cell>
          <cell r="E3221" t="str">
            <v>PRIMAVERA / VERANO</v>
          </cell>
          <cell r="F3221">
            <v>2018</v>
          </cell>
          <cell r="G3221" t="str">
            <v>8 SEMANA</v>
          </cell>
          <cell r="H3221" t="str">
            <v>CUELLO V</v>
          </cell>
          <cell r="I3221" t="str">
            <v>MANGA LARGA</v>
          </cell>
          <cell r="J3221" t="str">
            <v>REBAJAS</v>
          </cell>
          <cell r="K3221" t="str">
            <v>100% POLIESTER</v>
          </cell>
          <cell r="L3221" t="str">
            <v>NEOENERGY</v>
          </cell>
          <cell r="M3221" t="str">
            <v>LANZAMIENTO</v>
          </cell>
          <cell r="N3221" t="str">
            <v>SENSE MODA</v>
          </cell>
          <cell r="O3221">
            <v>449.9</v>
          </cell>
        </row>
        <row r="3222">
          <cell r="A3222" t="str">
            <v>QD03B569</v>
          </cell>
          <cell r="B3222" t="str">
            <v>PT DAMA</v>
          </cell>
          <cell r="C3222" t="str">
            <v>BLUSA</v>
          </cell>
          <cell r="D3222" t="str">
            <v>TRENDY</v>
          </cell>
          <cell r="E3222" t="str">
            <v>PRIMAVERA / VERANO</v>
          </cell>
          <cell r="F3222">
            <v>2018</v>
          </cell>
          <cell r="G3222" t="str">
            <v>7 SEMANA</v>
          </cell>
          <cell r="H3222" t="str">
            <v>CUELLO V</v>
          </cell>
          <cell r="I3222" t="str">
            <v>MANGA LARGA</v>
          </cell>
          <cell r="J3222" t="str">
            <v>REBAJAS PRI - VER 2018</v>
          </cell>
          <cell r="K3222" t="str">
            <v>ALGODON</v>
          </cell>
          <cell r="L3222" t="str">
            <v>NEOENERGY</v>
          </cell>
          <cell r="M3222" t="str">
            <v>LANZAMIENTO</v>
          </cell>
          <cell r="N3222" t="str">
            <v>ELIAS</v>
          </cell>
          <cell r="O3222">
            <v>449.9</v>
          </cell>
        </row>
        <row r="3223">
          <cell r="A3223" t="str">
            <v>QD03B571</v>
          </cell>
          <cell r="B3223" t="str">
            <v>PT DAMA</v>
          </cell>
          <cell r="C3223" t="str">
            <v>BLUSA</v>
          </cell>
          <cell r="D3223" t="str">
            <v>TRENDY</v>
          </cell>
          <cell r="E3223" t="str">
            <v>PRIMAVERA / VERANO</v>
          </cell>
          <cell r="F3223">
            <v>2018</v>
          </cell>
          <cell r="G3223" t="str">
            <v>3 SEMANA</v>
          </cell>
          <cell r="H3223" t="str">
            <v>CUELLO V</v>
          </cell>
          <cell r="I3223" t="str">
            <v>MANGA LARGA</v>
          </cell>
          <cell r="J3223" t="str">
            <v>REBAJAS PRI - VER 2018</v>
          </cell>
          <cell r="K3223" t="str">
            <v>ALGODON</v>
          </cell>
          <cell r="L3223" t="str">
            <v>DENIM</v>
          </cell>
          <cell r="M3223" t="str">
            <v>LANZAMIENTO</v>
          </cell>
          <cell r="N3223" t="str">
            <v>ELIAS</v>
          </cell>
          <cell r="O3223">
            <v>279.89999999999998</v>
          </cell>
        </row>
        <row r="3224">
          <cell r="A3224" t="str">
            <v>QD03B573</v>
          </cell>
          <cell r="B3224" t="str">
            <v>PT DAMA</v>
          </cell>
          <cell r="C3224" t="str">
            <v>BLUSA</v>
          </cell>
          <cell r="D3224" t="str">
            <v>TRENDY</v>
          </cell>
          <cell r="E3224" t="str">
            <v>PRIMAVERA / VERANO</v>
          </cell>
          <cell r="F3224">
            <v>2018</v>
          </cell>
          <cell r="G3224" t="str">
            <v>3 SEMANA</v>
          </cell>
          <cell r="H3224" t="str">
            <v>CUELLO V</v>
          </cell>
          <cell r="I3224" t="str">
            <v>MANGA LARGA</v>
          </cell>
          <cell r="J3224" t="str">
            <v>REBAJAS PRI - VER 2018</v>
          </cell>
          <cell r="K3224" t="str">
            <v>ALGODON</v>
          </cell>
          <cell r="L3224" t="str">
            <v>DENIM</v>
          </cell>
          <cell r="M3224" t="str">
            <v>LANZAMIENTO</v>
          </cell>
          <cell r="N3224" t="str">
            <v>ELIAS</v>
          </cell>
          <cell r="O3224">
            <v>279.89999999999998</v>
          </cell>
        </row>
        <row r="3225">
          <cell r="A3225" t="str">
            <v>QD03B575</v>
          </cell>
          <cell r="B3225" t="str">
            <v>PT DAMA</v>
          </cell>
          <cell r="C3225" t="str">
            <v>BLUSA</v>
          </cell>
          <cell r="D3225" t="str">
            <v>TRENDY</v>
          </cell>
          <cell r="E3225" t="str">
            <v>PRIMAVERA / VERANO</v>
          </cell>
          <cell r="F3225">
            <v>2018</v>
          </cell>
          <cell r="G3225" t="str">
            <v>3 SEMANA</v>
          </cell>
          <cell r="H3225" t="str">
            <v>CUELLO REDONDO</v>
          </cell>
          <cell r="I3225" t="str">
            <v>MANGA LARGA</v>
          </cell>
          <cell r="J3225" t="str">
            <v>REBAJAS PRI - VER 2018</v>
          </cell>
          <cell r="K3225" t="str">
            <v>POLYESTER</v>
          </cell>
          <cell r="L3225" t="str">
            <v>NEOENERGY</v>
          </cell>
          <cell r="M3225" t="str">
            <v>LANZAMIENTO</v>
          </cell>
          <cell r="N3225" t="str">
            <v>SAPIR</v>
          </cell>
          <cell r="O3225">
            <v>249.9</v>
          </cell>
        </row>
        <row r="3226">
          <cell r="A3226" t="str">
            <v>QD03B578</v>
          </cell>
          <cell r="B3226" t="str">
            <v>PT DAMA</v>
          </cell>
          <cell r="C3226" t="str">
            <v>BLUSA</v>
          </cell>
          <cell r="D3226" t="str">
            <v>TRENDY</v>
          </cell>
          <cell r="E3226" t="str">
            <v>PRIMAVERA / VERANO</v>
          </cell>
          <cell r="F3226">
            <v>2018</v>
          </cell>
          <cell r="G3226" t="str">
            <v>2 SEMANA</v>
          </cell>
          <cell r="H3226" t="str">
            <v>CUELLO REDONDO</v>
          </cell>
          <cell r="I3226" t="str">
            <v>MANGA LARGA</v>
          </cell>
          <cell r="J3226" t="str">
            <v>REBAJAS</v>
          </cell>
          <cell r="K3226" t="str">
            <v>100% POLIESTER</v>
          </cell>
          <cell r="L3226" t="str">
            <v>NEOENERGY</v>
          </cell>
          <cell r="M3226" t="str">
            <v>LANZAMIENTO</v>
          </cell>
          <cell r="N3226" t="str">
            <v>SAPIR</v>
          </cell>
          <cell r="O3226">
            <v>249.9</v>
          </cell>
        </row>
        <row r="3227">
          <cell r="A3227" t="str">
            <v>QD03B580</v>
          </cell>
          <cell r="B3227" t="str">
            <v>PT DAMA</v>
          </cell>
          <cell r="C3227" t="str">
            <v>BLUSA</v>
          </cell>
          <cell r="D3227" t="str">
            <v>TRENDY</v>
          </cell>
          <cell r="E3227" t="str">
            <v>PRIMAVERA / VERANO</v>
          </cell>
          <cell r="F3227">
            <v>2018</v>
          </cell>
          <cell r="G3227" t="str">
            <v>3 SEMANA</v>
          </cell>
          <cell r="H3227" t="str">
            <v>CUELLO REDONDO</v>
          </cell>
          <cell r="I3227" t="str">
            <v>MANGA LARGA</v>
          </cell>
          <cell r="J3227" t="str">
            <v>REBAJAS</v>
          </cell>
          <cell r="K3227" t="str">
            <v>100% POLIESTER</v>
          </cell>
          <cell r="L3227" t="str">
            <v>SECRET GARDEN</v>
          </cell>
          <cell r="M3227" t="str">
            <v>LANZAMIENTO</v>
          </cell>
          <cell r="N3227" t="str">
            <v>SAPIR</v>
          </cell>
          <cell r="O3227">
            <v>199.9</v>
          </cell>
        </row>
        <row r="3228">
          <cell r="A3228" t="str">
            <v>QD03B581</v>
          </cell>
          <cell r="B3228" t="str">
            <v>PT DAMA</v>
          </cell>
          <cell r="C3228" t="str">
            <v>BLUSA</v>
          </cell>
          <cell r="D3228" t="str">
            <v>TRENDY</v>
          </cell>
          <cell r="E3228" t="str">
            <v>PRIMAVERA / VERANO</v>
          </cell>
          <cell r="F3228">
            <v>2018</v>
          </cell>
          <cell r="G3228" t="str">
            <v>4 SEMANA</v>
          </cell>
          <cell r="H3228" t="str">
            <v>CUELLO V</v>
          </cell>
          <cell r="I3228" t="str">
            <v>MANGA LARGA</v>
          </cell>
          <cell r="J3228" t="str">
            <v>REBAJAS PRI - VER 2018</v>
          </cell>
          <cell r="K3228" t="str">
            <v>POLYESTER</v>
          </cell>
          <cell r="L3228" t="str">
            <v>BOHO</v>
          </cell>
          <cell r="M3228" t="str">
            <v>LANZAMIENTO</v>
          </cell>
          <cell r="N3228" t="str">
            <v>SAPIR</v>
          </cell>
          <cell r="O3228">
            <v>249.9</v>
          </cell>
        </row>
        <row r="3229">
          <cell r="A3229" t="str">
            <v>QD03B586</v>
          </cell>
          <cell r="B3229" t="str">
            <v>PT DAMA</v>
          </cell>
          <cell r="C3229" t="str">
            <v>BLUSA</v>
          </cell>
          <cell r="D3229" t="str">
            <v>TRENDY</v>
          </cell>
          <cell r="E3229" t="str">
            <v>PRIMAVERA / VERANO</v>
          </cell>
          <cell r="F3229">
            <v>2018</v>
          </cell>
          <cell r="G3229" t="str">
            <v>4 SEMANA</v>
          </cell>
          <cell r="H3229" t="str">
            <v>CUELLO REDONDO</v>
          </cell>
          <cell r="I3229" t="str">
            <v>MANGA CORTA</v>
          </cell>
          <cell r="J3229" t="str">
            <v>REBAJAS PRI - VER 2018</v>
          </cell>
          <cell r="K3229" t="str">
            <v>POLYESTER</v>
          </cell>
          <cell r="L3229" t="str">
            <v>SECRET GARDEN</v>
          </cell>
          <cell r="M3229" t="str">
            <v>LANZAMIENTO</v>
          </cell>
          <cell r="N3229" t="str">
            <v>SAPIR</v>
          </cell>
          <cell r="O3229">
            <v>129.9</v>
          </cell>
        </row>
        <row r="3230">
          <cell r="A3230" t="str">
            <v>QD03B588</v>
          </cell>
          <cell r="B3230" t="str">
            <v>PT DAMA</v>
          </cell>
          <cell r="C3230" t="str">
            <v>BLUSA</v>
          </cell>
          <cell r="D3230" t="str">
            <v>TRENDY</v>
          </cell>
          <cell r="E3230" t="str">
            <v>PRIMAVERA / VERANO</v>
          </cell>
          <cell r="F3230">
            <v>2018</v>
          </cell>
          <cell r="G3230" t="str">
            <v>9 SEMANA</v>
          </cell>
          <cell r="H3230" t="str">
            <v>CUELLO REDONDO</v>
          </cell>
          <cell r="I3230" t="str">
            <v>MANGA LARGA</v>
          </cell>
          <cell r="J3230" t="str">
            <v>REBAJAS PRI - VER 2018</v>
          </cell>
          <cell r="K3230" t="str">
            <v>ALGODON</v>
          </cell>
          <cell r="L3230" t="str">
            <v>BOHO</v>
          </cell>
          <cell r="M3230" t="str">
            <v>LANZAMIENTO</v>
          </cell>
          <cell r="N3230" t="str">
            <v>ELIAS</v>
          </cell>
          <cell r="O3230">
            <v>449.9</v>
          </cell>
        </row>
        <row r="3231">
          <cell r="A3231" t="str">
            <v>QD03B591</v>
          </cell>
          <cell r="B3231" t="str">
            <v>PT DAMA</v>
          </cell>
          <cell r="C3231" t="str">
            <v>BLUSA</v>
          </cell>
          <cell r="D3231" t="str">
            <v>TRENDY</v>
          </cell>
          <cell r="E3231" t="str">
            <v>PRIMAVERA / VERANO</v>
          </cell>
          <cell r="F3231">
            <v>2018</v>
          </cell>
          <cell r="G3231" t="str">
            <v>10 SEMANA</v>
          </cell>
          <cell r="H3231" t="str">
            <v>CUELLO REDONDO</v>
          </cell>
          <cell r="I3231" t="str">
            <v>MANGA CORTA</v>
          </cell>
          <cell r="J3231" t="str">
            <v>REBAJAS PRI - VER 2018</v>
          </cell>
          <cell r="K3231" t="str">
            <v>POLYESTER</v>
          </cell>
          <cell r="L3231" t="str">
            <v>BOHO</v>
          </cell>
          <cell r="M3231" t="str">
            <v>LANZAMIENTO</v>
          </cell>
          <cell r="N3231" t="str">
            <v>CI SONO</v>
          </cell>
          <cell r="O3231">
            <v>299.89999999999998</v>
          </cell>
        </row>
        <row r="3232">
          <cell r="A3232" t="str">
            <v>QD03B594</v>
          </cell>
          <cell r="B3232" t="str">
            <v>PT DAMA</v>
          </cell>
          <cell r="C3232" t="str">
            <v>BLUSA</v>
          </cell>
          <cell r="D3232" t="str">
            <v>TRENDY</v>
          </cell>
          <cell r="E3232" t="str">
            <v>PRIMAVERA / VERANO</v>
          </cell>
          <cell r="F3232">
            <v>2018</v>
          </cell>
          <cell r="G3232" t="str">
            <v>9 SEMANA</v>
          </cell>
          <cell r="H3232" t="str">
            <v>CUELLO ALTO</v>
          </cell>
          <cell r="I3232" t="str">
            <v>MANGA LARGA</v>
          </cell>
          <cell r="J3232" t="str">
            <v>REBAJAS PRI - VER 2018</v>
          </cell>
          <cell r="K3232" t="str">
            <v>MEZCLILLA</v>
          </cell>
          <cell r="L3232" t="str">
            <v>DENIM</v>
          </cell>
          <cell r="M3232" t="str">
            <v>LANZAMIENTO</v>
          </cell>
          <cell r="N3232" t="str">
            <v>SAPIR</v>
          </cell>
          <cell r="O3232">
            <v>429.9</v>
          </cell>
        </row>
        <row r="3233">
          <cell r="A3233" t="str">
            <v>QD03B596</v>
          </cell>
          <cell r="B3233" t="str">
            <v>PT DAMA</v>
          </cell>
          <cell r="C3233" t="str">
            <v>BLUSA</v>
          </cell>
          <cell r="D3233" t="str">
            <v>TRENDY</v>
          </cell>
          <cell r="E3233" t="str">
            <v>PRIMAVERA / VERANO</v>
          </cell>
          <cell r="F3233">
            <v>2018</v>
          </cell>
          <cell r="G3233" t="str">
            <v>10 SEMANA</v>
          </cell>
          <cell r="H3233" t="str">
            <v>CUELLO V</v>
          </cell>
          <cell r="I3233" t="str">
            <v>MANGA LARGA</v>
          </cell>
          <cell r="J3233" t="str">
            <v>REBAJAS PRI - VER 2018</v>
          </cell>
          <cell r="K3233" t="str">
            <v>POLYESTER</v>
          </cell>
          <cell r="L3233" t="str">
            <v>BOHO</v>
          </cell>
          <cell r="M3233" t="str">
            <v>LANZAMIENTO</v>
          </cell>
          <cell r="N3233" t="str">
            <v>SAPIR</v>
          </cell>
          <cell r="O3233">
            <v>299.89999999999998</v>
          </cell>
        </row>
        <row r="3234">
          <cell r="A3234" t="str">
            <v>QD03B598</v>
          </cell>
          <cell r="B3234" t="str">
            <v>PT DAMA</v>
          </cell>
          <cell r="C3234" t="str">
            <v>BLUSA</v>
          </cell>
          <cell r="D3234" t="str">
            <v>TRENDY</v>
          </cell>
          <cell r="E3234" t="str">
            <v>PRIMAVERA / VERANO</v>
          </cell>
          <cell r="F3234">
            <v>2018</v>
          </cell>
          <cell r="G3234" t="str">
            <v>10 SEMANA</v>
          </cell>
          <cell r="H3234" t="str">
            <v>CUELLO REDONDO</v>
          </cell>
          <cell r="I3234" t="str">
            <v>MANGA LARGA</v>
          </cell>
          <cell r="J3234" t="str">
            <v>REBAJAS PRI - VER 2018</v>
          </cell>
          <cell r="K3234" t="str">
            <v>POLYESTER</v>
          </cell>
          <cell r="L3234" t="str">
            <v>DARK BOHO</v>
          </cell>
          <cell r="M3234" t="str">
            <v>LANZAMIENTO</v>
          </cell>
          <cell r="N3234" t="str">
            <v>SAPIR</v>
          </cell>
          <cell r="O3234">
            <v>129.9</v>
          </cell>
        </row>
        <row r="3235">
          <cell r="A3235" t="str">
            <v>QD03B599</v>
          </cell>
          <cell r="B3235" t="str">
            <v>PT DAMA</v>
          </cell>
          <cell r="C3235" t="str">
            <v>BLUSA</v>
          </cell>
          <cell r="D3235" t="str">
            <v>TRENDY</v>
          </cell>
          <cell r="E3235" t="str">
            <v>PRIMAVERA / VERANO</v>
          </cell>
          <cell r="F3235">
            <v>2018</v>
          </cell>
          <cell r="G3235" t="str">
            <v>11 SEMANA</v>
          </cell>
          <cell r="H3235" t="str">
            <v>CUELLO REDONDO</v>
          </cell>
          <cell r="I3235" t="str">
            <v>MANGA LARGA</v>
          </cell>
          <cell r="J3235" t="str">
            <v>REBAJAS PRI - VER 2018</v>
          </cell>
          <cell r="K3235" t="str">
            <v>POLYESTER</v>
          </cell>
          <cell r="L3235" t="str">
            <v>NEOENERGY</v>
          </cell>
          <cell r="M3235" t="str">
            <v>LANZAMIENTO</v>
          </cell>
          <cell r="N3235" t="str">
            <v>SAPIR</v>
          </cell>
          <cell r="O3235">
            <v>299.89999999999998</v>
          </cell>
        </row>
        <row r="3236">
          <cell r="A3236" t="str">
            <v>QD03B600</v>
          </cell>
          <cell r="B3236" t="str">
            <v>PT DAMA</v>
          </cell>
          <cell r="C3236" t="str">
            <v>BLUSA</v>
          </cell>
          <cell r="D3236" t="str">
            <v>TRENDY</v>
          </cell>
          <cell r="E3236" t="str">
            <v>PRIMAVERA / VERANO</v>
          </cell>
          <cell r="F3236">
            <v>2018</v>
          </cell>
          <cell r="G3236" t="str">
            <v>11 SEMANA</v>
          </cell>
          <cell r="H3236" t="str">
            <v>HOMBRO DESCUBIERTO</v>
          </cell>
          <cell r="I3236" t="str">
            <v>MANGA CORTA</v>
          </cell>
          <cell r="J3236" t="str">
            <v>REBAJAS PRI - VER 2018</v>
          </cell>
          <cell r="K3236" t="str">
            <v>POLYESTER</v>
          </cell>
          <cell r="L3236" t="str">
            <v>SECRET GARDEN</v>
          </cell>
          <cell r="M3236" t="str">
            <v>LANZAMIENTO</v>
          </cell>
          <cell r="N3236" t="str">
            <v>SAPIR</v>
          </cell>
          <cell r="O3236">
            <v>249.9</v>
          </cell>
        </row>
        <row r="3237">
          <cell r="A3237" t="str">
            <v>QD03B601</v>
          </cell>
          <cell r="B3237" t="str">
            <v>PT DAMA</v>
          </cell>
          <cell r="C3237" t="str">
            <v>BLUSA</v>
          </cell>
          <cell r="D3237" t="str">
            <v>TRENDY</v>
          </cell>
          <cell r="E3237" t="str">
            <v>PRIMAVERA / VERANO</v>
          </cell>
          <cell r="F3237">
            <v>2018</v>
          </cell>
          <cell r="G3237" t="str">
            <v>11 SEMANA</v>
          </cell>
          <cell r="H3237" t="str">
            <v>CUELLO V</v>
          </cell>
          <cell r="I3237" t="str">
            <v>MANGA LARGA</v>
          </cell>
          <cell r="J3237" t="str">
            <v>REBAJAS PRI - VER 2018</v>
          </cell>
          <cell r="K3237" t="str">
            <v>POLYESTER</v>
          </cell>
          <cell r="L3237" t="str">
            <v>NEOENERGY</v>
          </cell>
          <cell r="M3237" t="str">
            <v>LANZAMIENTO</v>
          </cell>
          <cell r="N3237" t="str">
            <v>SAPIR</v>
          </cell>
          <cell r="O3237">
            <v>199.9</v>
          </cell>
        </row>
        <row r="3238">
          <cell r="A3238" t="str">
            <v>QD03B605</v>
          </cell>
          <cell r="B3238" t="str">
            <v>PT DAMA</v>
          </cell>
          <cell r="C3238" t="str">
            <v>BLUSA</v>
          </cell>
          <cell r="D3238" t="str">
            <v>TRENDY</v>
          </cell>
          <cell r="E3238" t="str">
            <v>PRIMAVERA / VERANO</v>
          </cell>
          <cell r="F3238">
            <v>2018</v>
          </cell>
          <cell r="G3238" t="str">
            <v>10 SEMANA</v>
          </cell>
          <cell r="H3238" t="str">
            <v>HOMBRO DESCUBIERTO</v>
          </cell>
          <cell r="I3238" t="str">
            <v>MANGA LARGA</v>
          </cell>
          <cell r="J3238" t="str">
            <v>REBAJAS PRI - VER 2018</v>
          </cell>
          <cell r="K3238" t="str">
            <v>ALGODON</v>
          </cell>
          <cell r="L3238" t="str">
            <v>NEOENERGY</v>
          </cell>
          <cell r="M3238" t="str">
            <v>LANZAMIENTO</v>
          </cell>
          <cell r="N3238" t="str">
            <v>CI SONO</v>
          </cell>
          <cell r="O3238">
            <v>399.9</v>
          </cell>
        </row>
        <row r="3239">
          <cell r="A3239" t="str">
            <v>QD03B606</v>
          </cell>
          <cell r="B3239" t="str">
            <v>PT DAMA</v>
          </cell>
          <cell r="C3239" t="str">
            <v>BLUSA</v>
          </cell>
          <cell r="D3239" t="str">
            <v>TRENDY</v>
          </cell>
          <cell r="E3239" t="str">
            <v>PRIMAVERA / VERANO</v>
          </cell>
          <cell r="F3239">
            <v>2018</v>
          </cell>
          <cell r="G3239" t="str">
            <v>10 SEMANA</v>
          </cell>
          <cell r="H3239" t="str">
            <v>HOMBRO DESCUBIERTO</v>
          </cell>
          <cell r="I3239" t="str">
            <v>MANGA 3/4</v>
          </cell>
          <cell r="J3239" t="str">
            <v>REBAJAS PRI - VER 2018</v>
          </cell>
          <cell r="K3239" t="str">
            <v>ALGODON</v>
          </cell>
          <cell r="L3239" t="str">
            <v>NEOENERGY</v>
          </cell>
          <cell r="M3239" t="str">
            <v>LANZAMIENTO</v>
          </cell>
          <cell r="N3239" t="str">
            <v>CI SONO</v>
          </cell>
          <cell r="O3239">
            <v>399.9</v>
          </cell>
        </row>
        <row r="3240">
          <cell r="A3240" t="str">
            <v>QD03B607</v>
          </cell>
          <cell r="B3240" t="str">
            <v>PT DAMA</v>
          </cell>
          <cell r="C3240" t="str">
            <v>BLUSA</v>
          </cell>
          <cell r="D3240" t="str">
            <v>TRENDY</v>
          </cell>
          <cell r="E3240" t="str">
            <v>PRIMAVERA / VERANO</v>
          </cell>
          <cell r="F3240">
            <v>2018</v>
          </cell>
          <cell r="G3240" t="str">
            <v>10 SEMANA</v>
          </cell>
          <cell r="H3240" t="str">
            <v>CUELLO ALTO</v>
          </cell>
          <cell r="I3240" t="str">
            <v>SIN MANGA</v>
          </cell>
          <cell r="J3240" t="str">
            <v>REBAJAS PRI - VER 2018</v>
          </cell>
          <cell r="K3240" t="str">
            <v>ALGODON</v>
          </cell>
          <cell r="L3240" t="str">
            <v>NEOENERGY</v>
          </cell>
          <cell r="M3240" t="str">
            <v>LANZAMIENTO</v>
          </cell>
          <cell r="N3240" t="str">
            <v>CI SONO</v>
          </cell>
          <cell r="O3240">
            <v>399.9</v>
          </cell>
        </row>
        <row r="3241">
          <cell r="A3241" t="str">
            <v>QD03B614</v>
          </cell>
          <cell r="B3241" t="str">
            <v>PT DAMA</v>
          </cell>
          <cell r="C3241" t="str">
            <v>BLUSA</v>
          </cell>
          <cell r="D3241" t="str">
            <v>Varios</v>
          </cell>
          <cell r="E3241" t="str">
            <v>OTOÑO / INVIERNO</v>
          </cell>
          <cell r="F3241">
            <v>2018</v>
          </cell>
          <cell r="G3241" t="str">
            <v>54 SEMANA</v>
          </cell>
          <cell r="H3241" t="str">
            <v>CUELLO REDONDO</v>
          </cell>
          <cell r="I3241" t="str">
            <v>MANGA LARGA</v>
          </cell>
          <cell r="J3241" t="str">
            <v>LINEA</v>
          </cell>
          <cell r="K3241" t="str">
            <v>Varios</v>
          </cell>
          <cell r="L3241">
            <v>0</v>
          </cell>
          <cell r="M3241" t="str">
            <v>LANZAMIENTO</v>
          </cell>
          <cell r="N3241" t="str">
            <v>JW SHAN FASHION CO</v>
          </cell>
          <cell r="O3241">
            <v>329.9</v>
          </cell>
        </row>
        <row r="3242">
          <cell r="A3242" t="str">
            <v>QD03B620</v>
          </cell>
          <cell r="B3242" t="str">
            <v>PT DAMA</v>
          </cell>
          <cell r="C3242" t="str">
            <v>BLUSA</v>
          </cell>
          <cell r="D3242" t="str">
            <v>TRENDY</v>
          </cell>
          <cell r="E3242" t="str">
            <v>PRIMAVERA / VERANO</v>
          </cell>
          <cell r="F3242">
            <v>2018</v>
          </cell>
          <cell r="G3242" t="str">
            <v>15 SEMANA</v>
          </cell>
          <cell r="H3242" t="str">
            <v>CUELLO REDONDO</v>
          </cell>
          <cell r="I3242" t="str">
            <v>MANGA LARGA</v>
          </cell>
          <cell r="J3242" t="str">
            <v>REBAJAS</v>
          </cell>
          <cell r="K3242" t="str">
            <v>100% ALGODON</v>
          </cell>
          <cell r="L3242" t="str">
            <v>NEOENERGY</v>
          </cell>
          <cell r="M3242" t="str">
            <v>LANZAMIENTO</v>
          </cell>
          <cell r="N3242" t="str">
            <v>J&amp;h</v>
          </cell>
          <cell r="O3242">
            <v>249.9</v>
          </cell>
        </row>
        <row r="3243">
          <cell r="A3243" t="str">
            <v>QD03B622</v>
          </cell>
          <cell r="B3243" t="str">
            <v>PT DAMA</v>
          </cell>
          <cell r="C3243" t="str">
            <v>BLUSA</v>
          </cell>
          <cell r="D3243" t="str">
            <v>TRENDY</v>
          </cell>
          <cell r="E3243" t="str">
            <v>PRIMAVERA / VERANO</v>
          </cell>
          <cell r="F3243">
            <v>2018</v>
          </cell>
          <cell r="G3243" t="str">
            <v>15 SEMANA</v>
          </cell>
          <cell r="H3243" t="str">
            <v>CUELLO REDONDO</v>
          </cell>
          <cell r="I3243" t="str">
            <v>MANGA LARGA</v>
          </cell>
          <cell r="J3243" t="str">
            <v>REBAJAS PRI - VER 2018</v>
          </cell>
          <cell r="K3243" t="str">
            <v>ALGODON</v>
          </cell>
          <cell r="L3243" t="str">
            <v>NEOENERGY</v>
          </cell>
          <cell r="M3243" t="str">
            <v>LANZAMIENTO</v>
          </cell>
          <cell r="N3243" t="str">
            <v>J&amp;h</v>
          </cell>
          <cell r="O3243">
            <v>299.89999999999998</v>
          </cell>
        </row>
        <row r="3244">
          <cell r="A3244" t="str">
            <v>QD03B625</v>
          </cell>
          <cell r="B3244" t="str">
            <v>PT DAMA</v>
          </cell>
          <cell r="C3244" t="str">
            <v>BLUSA</v>
          </cell>
          <cell r="D3244" t="str">
            <v>TRENDY</v>
          </cell>
          <cell r="E3244" t="str">
            <v>PRIMAVERA / VERANO</v>
          </cell>
          <cell r="F3244">
            <v>2018</v>
          </cell>
          <cell r="G3244" t="str">
            <v>15 SEMANA</v>
          </cell>
          <cell r="H3244" t="str">
            <v>CUELLO REDONDO</v>
          </cell>
          <cell r="I3244" t="str">
            <v>MANGA CORTA</v>
          </cell>
          <cell r="J3244" t="str">
            <v>REBAJAS PRI - VER 2018</v>
          </cell>
          <cell r="K3244" t="str">
            <v>RAYON</v>
          </cell>
          <cell r="L3244" t="str">
            <v>BOHO</v>
          </cell>
          <cell r="M3244" t="str">
            <v>LANZAMIENTO</v>
          </cell>
          <cell r="N3244" t="str">
            <v>J&amp;h</v>
          </cell>
          <cell r="O3244">
            <v>299.89999999999998</v>
          </cell>
        </row>
        <row r="3245">
          <cell r="A3245" t="str">
            <v>QD03B628</v>
          </cell>
          <cell r="B3245" t="str">
            <v>PT DAMA</v>
          </cell>
          <cell r="C3245" t="str">
            <v>BLUSA</v>
          </cell>
          <cell r="D3245" t="str">
            <v>TRENDY</v>
          </cell>
          <cell r="E3245" t="str">
            <v>OTOÑO / INVIERNO</v>
          </cell>
          <cell r="F3245">
            <v>2018</v>
          </cell>
          <cell r="G3245" t="str">
            <v>34 SEMANA</v>
          </cell>
          <cell r="H3245" t="str">
            <v>CUELLO V</v>
          </cell>
          <cell r="I3245" t="str">
            <v>MANGA LARGA</v>
          </cell>
          <cell r="J3245" t="str">
            <v>REBAJAS OTO - INV 2018</v>
          </cell>
          <cell r="K3245" t="str">
            <v>MEZCLILLA</v>
          </cell>
          <cell r="L3245" t="str">
            <v>DENIM</v>
          </cell>
          <cell r="M3245" t="str">
            <v>LANZAMIENTO</v>
          </cell>
          <cell r="N3245" t="str">
            <v>MING FANG JEANS</v>
          </cell>
          <cell r="O3245">
            <v>349.9</v>
          </cell>
        </row>
        <row r="3246">
          <cell r="A3246" t="str">
            <v>QD03B632</v>
          </cell>
          <cell r="B3246" t="str">
            <v>PT DAMA</v>
          </cell>
          <cell r="C3246" t="str">
            <v>BLUSA</v>
          </cell>
          <cell r="D3246" t="str">
            <v>TRENDY</v>
          </cell>
          <cell r="E3246" t="str">
            <v>OTOÑO / INVIERNO</v>
          </cell>
          <cell r="F3246">
            <v>2018</v>
          </cell>
          <cell r="G3246" t="str">
            <v>34 SEMANA</v>
          </cell>
          <cell r="H3246" t="str">
            <v>CUELLO V</v>
          </cell>
          <cell r="I3246" t="str">
            <v>MANGA CORTA</v>
          </cell>
          <cell r="J3246" t="str">
            <v>REBAJAS OTO - INV 2018</v>
          </cell>
          <cell r="K3246" t="str">
            <v>MEZCLILLA</v>
          </cell>
          <cell r="L3246" t="str">
            <v>DENIM</v>
          </cell>
          <cell r="M3246" t="str">
            <v>LANZAMIENTO</v>
          </cell>
          <cell r="N3246" t="str">
            <v>YI MEI FASHION</v>
          </cell>
          <cell r="O3246">
            <v>249.9</v>
          </cell>
        </row>
        <row r="3247">
          <cell r="A3247" t="str">
            <v>QD03B633</v>
          </cell>
          <cell r="B3247" t="str">
            <v>PT DAMA</v>
          </cell>
          <cell r="C3247" t="str">
            <v>BLUSA</v>
          </cell>
          <cell r="D3247" t="str">
            <v>TRENDY</v>
          </cell>
          <cell r="E3247" t="str">
            <v>OTOÑO / INVIERNO</v>
          </cell>
          <cell r="F3247">
            <v>2018</v>
          </cell>
          <cell r="G3247" t="str">
            <v>34 SEMANA</v>
          </cell>
          <cell r="H3247" t="str">
            <v>CUELLO REDONDO</v>
          </cell>
          <cell r="I3247" t="str">
            <v>MANGA CORTA</v>
          </cell>
          <cell r="J3247" t="str">
            <v>REBAJAS OTO - INV 2018</v>
          </cell>
          <cell r="K3247" t="str">
            <v>MEZCLILLA</v>
          </cell>
          <cell r="L3247" t="str">
            <v>DENIM</v>
          </cell>
          <cell r="M3247" t="str">
            <v>LANZAMIENTO</v>
          </cell>
          <cell r="N3247" t="str">
            <v>YI MEI FASHION</v>
          </cell>
          <cell r="O3247">
            <v>249.9</v>
          </cell>
        </row>
        <row r="3248">
          <cell r="A3248" t="str">
            <v>QD03B634</v>
          </cell>
          <cell r="B3248" t="str">
            <v>PT DAMA</v>
          </cell>
          <cell r="C3248" t="str">
            <v>BLUSA</v>
          </cell>
          <cell r="D3248" t="str">
            <v>TRENDY</v>
          </cell>
          <cell r="E3248" t="str">
            <v>OTOÑO / INVIERNO</v>
          </cell>
          <cell r="F3248">
            <v>2018</v>
          </cell>
          <cell r="G3248" t="str">
            <v>34 SEMANA</v>
          </cell>
          <cell r="H3248" t="str">
            <v>CUELLO V</v>
          </cell>
          <cell r="I3248" t="str">
            <v>MANGA CORTA</v>
          </cell>
          <cell r="J3248" t="str">
            <v>REBAJAS OTO - INV 2018</v>
          </cell>
          <cell r="K3248" t="str">
            <v>MEZCLILLA</v>
          </cell>
          <cell r="L3248" t="str">
            <v>DENIM</v>
          </cell>
          <cell r="M3248" t="str">
            <v>LANZAMIENTO</v>
          </cell>
          <cell r="N3248" t="str">
            <v>YI MEI FASHION</v>
          </cell>
          <cell r="O3248">
            <v>249.9</v>
          </cell>
        </row>
        <row r="3249">
          <cell r="A3249" t="str">
            <v>QD03B636</v>
          </cell>
          <cell r="B3249" t="str">
            <v>PT DAMA</v>
          </cell>
          <cell r="C3249" t="str">
            <v>BLUSA</v>
          </cell>
          <cell r="D3249" t="str">
            <v>TRENDY</v>
          </cell>
          <cell r="E3249" t="str">
            <v>PRIMAVERA / VERANO</v>
          </cell>
          <cell r="F3249">
            <v>2018</v>
          </cell>
          <cell r="G3249" t="str">
            <v>15 SEMANA</v>
          </cell>
          <cell r="H3249" t="str">
            <v>CUELLO REDONDO</v>
          </cell>
          <cell r="I3249" t="str">
            <v>SIN MANGA</v>
          </cell>
          <cell r="J3249" t="str">
            <v>REBAJAS</v>
          </cell>
          <cell r="K3249" t="str">
            <v>100% POLIESTER</v>
          </cell>
          <cell r="L3249" t="str">
            <v>NEOENERGY</v>
          </cell>
          <cell r="M3249" t="str">
            <v>LANZAMIENTO</v>
          </cell>
          <cell r="N3249" t="str">
            <v>SAPIR</v>
          </cell>
          <cell r="O3249">
            <v>299.89999999999998</v>
          </cell>
        </row>
        <row r="3250">
          <cell r="A3250" t="str">
            <v>QD03B637</v>
          </cell>
          <cell r="B3250" t="str">
            <v>PT DAMA</v>
          </cell>
          <cell r="C3250" t="str">
            <v>BLUSA</v>
          </cell>
          <cell r="D3250" t="str">
            <v>TRENDY</v>
          </cell>
          <cell r="E3250" t="str">
            <v>PRIMAVERA / VERANO</v>
          </cell>
          <cell r="F3250">
            <v>2018</v>
          </cell>
          <cell r="G3250" t="str">
            <v>15 SEMANA</v>
          </cell>
          <cell r="H3250" t="str">
            <v>HOMBRO DESCUBIERTO</v>
          </cell>
          <cell r="I3250" t="str">
            <v>MANGA LARGA</v>
          </cell>
          <cell r="J3250" t="str">
            <v>REBAJAS PRI - VER 2018</v>
          </cell>
          <cell r="K3250" t="str">
            <v>POLYESTER</v>
          </cell>
          <cell r="L3250" t="str">
            <v>SECRET GARDEN</v>
          </cell>
          <cell r="M3250" t="str">
            <v>LANZAMIENTO</v>
          </cell>
          <cell r="N3250" t="str">
            <v>SAPIR</v>
          </cell>
          <cell r="O3250">
            <v>299.89999999999998</v>
          </cell>
        </row>
        <row r="3251">
          <cell r="A3251" t="str">
            <v>QD03B639</v>
          </cell>
          <cell r="B3251" t="str">
            <v>PT DAMA</v>
          </cell>
          <cell r="C3251" t="str">
            <v>BLUSA</v>
          </cell>
          <cell r="D3251" t="str">
            <v>TRENDY</v>
          </cell>
          <cell r="E3251" t="str">
            <v>PRIMAVERA / VERANO</v>
          </cell>
          <cell r="F3251">
            <v>2018</v>
          </cell>
          <cell r="G3251" t="str">
            <v>15 SEMANA</v>
          </cell>
          <cell r="H3251" t="str">
            <v>HOMBRO DESCUBIERTO</v>
          </cell>
          <cell r="I3251" t="str">
            <v>MANGA CORTA</v>
          </cell>
          <cell r="J3251" t="str">
            <v>REBAJAS PRI - VER 2018</v>
          </cell>
          <cell r="K3251" t="str">
            <v>ALGODON</v>
          </cell>
          <cell r="L3251" t="str">
            <v>NEOENERGY</v>
          </cell>
          <cell r="M3251" t="str">
            <v>LANZAMIENTO</v>
          </cell>
          <cell r="N3251" t="str">
            <v>SAPIR</v>
          </cell>
          <cell r="O3251">
            <v>279.89999999999998</v>
          </cell>
        </row>
        <row r="3252">
          <cell r="A3252" t="str">
            <v>QD03B640</v>
          </cell>
          <cell r="B3252" t="str">
            <v>PT DAMA</v>
          </cell>
          <cell r="C3252" t="str">
            <v>BLUSA</v>
          </cell>
          <cell r="D3252" t="str">
            <v>TRENDY</v>
          </cell>
          <cell r="E3252" t="str">
            <v>PRIMAVERA / VERANO</v>
          </cell>
          <cell r="F3252">
            <v>2018</v>
          </cell>
          <cell r="G3252" t="str">
            <v>15 SEMANA</v>
          </cell>
          <cell r="H3252" t="str">
            <v>HOMBRO DESCUBIERTO</v>
          </cell>
          <cell r="I3252" t="str">
            <v>MANGA LARGA</v>
          </cell>
          <cell r="J3252" t="str">
            <v>REBAJAS PRI - VER 2018</v>
          </cell>
          <cell r="K3252" t="str">
            <v>POLYESTER</v>
          </cell>
          <cell r="L3252" t="str">
            <v>SECRET GARDEN</v>
          </cell>
          <cell r="M3252" t="str">
            <v>LANZAMIENTO</v>
          </cell>
          <cell r="N3252" t="str">
            <v>SAPIR</v>
          </cell>
          <cell r="O3252">
            <v>299.89999999999998</v>
          </cell>
        </row>
        <row r="3253">
          <cell r="A3253" t="str">
            <v>QD03B641</v>
          </cell>
          <cell r="B3253" t="str">
            <v>PT DAMA</v>
          </cell>
          <cell r="C3253" t="str">
            <v>BLUSA</v>
          </cell>
          <cell r="D3253" t="str">
            <v>TRENDY</v>
          </cell>
          <cell r="E3253" t="str">
            <v>PRIMAVERA / VERANO</v>
          </cell>
          <cell r="F3253">
            <v>2018</v>
          </cell>
          <cell r="G3253" t="str">
            <v>15 SEMANA</v>
          </cell>
          <cell r="H3253" t="str">
            <v>HOMBRO DESCUBIERTO</v>
          </cell>
          <cell r="I3253" t="str">
            <v>MANGA LARGA</v>
          </cell>
          <cell r="J3253" t="str">
            <v>REBAJAS PRI - VER 2018</v>
          </cell>
          <cell r="K3253" t="str">
            <v>ALGODON</v>
          </cell>
          <cell r="L3253" t="str">
            <v>NEOENERGY</v>
          </cell>
          <cell r="M3253" t="str">
            <v>LANZAMIENTO</v>
          </cell>
          <cell r="N3253" t="str">
            <v>SAPIR</v>
          </cell>
          <cell r="O3253">
            <v>269.89999999999998</v>
          </cell>
        </row>
        <row r="3254">
          <cell r="A3254" t="str">
            <v>QD03B642</v>
          </cell>
          <cell r="B3254" t="str">
            <v>PT DAMA</v>
          </cell>
          <cell r="C3254" t="str">
            <v>BLUSA</v>
          </cell>
          <cell r="D3254" t="str">
            <v>TRENDY</v>
          </cell>
          <cell r="E3254" t="str">
            <v>PRIMAVERA / VERANO</v>
          </cell>
          <cell r="F3254">
            <v>2018</v>
          </cell>
          <cell r="G3254" t="str">
            <v>16 SEMANA</v>
          </cell>
          <cell r="H3254" t="str">
            <v>HOMBRO DESCUBIERTO</v>
          </cell>
          <cell r="I3254" t="str">
            <v>MANGA CORTA</v>
          </cell>
          <cell r="J3254" t="str">
            <v>REBAJAS</v>
          </cell>
          <cell r="K3254" t="str">
            <v>100% ALGODON</v>
          </cell>
          <cell r="L3254" t="str">
            <v>NEOENERGY</v>
          </cell>
          <cell r="M3254" t="str">
            <v>LANZAMIENTO</v>
          </cell>
          <cell r="N3254" t="str">
            <v>SAPIR</v>
          </cell>
          <cell r="O3254">
            <v>249.9</v>
          </cell>
        </row>
        <row r="3255">
          <cell r="A3255" t="str">
            <v>QD03B646</v>
          </cell>
          <cell r="B3255" t="str">
            <v>PT DAMA</v>
          </cell>
          <cell r="C3255" t="str">
            <v>BLUSA</v>
          </cell>
          <cell r="D3255" t="str">
            <v>TRENDY</v>
          </cell>
          <cell r="E3255" t="str">
            <v>PRIMAVERA / VERANO</v>
          </cell>
          <cell r="F3255">
            <v>2018</v>
          </cell>
          <cell r="G3255" t="str">
            <v>17 SEMANA</v>
          </cell>
          <cell r="H3255" t="str">
            <v>CUELLO V</v>
          </cell>
          <cell r="I3255" t="str">
            <v>MANGA LARGA</v>
          </cell>
          <cell r="J3255" t="str">
            <v>REBAJAS PRI - VER 2018</v>
          </cell>
          <cell r="K3255" t="str">
            <v>POLYESTER</v>
          </cell>
          <cell r="L3255" t="str">
            <v>BOHO</v>
          </cell>
          <cell r="M3255" t="str">
            <v>LANZAMIENTO</v>
          </cell>
          <cell r="N3255" t="str">
            <v>SAPIR</v>
          </cell>
          <cell r="O3255">
            <v>269.89999999999998</v>
          </cell>
        </row>
        <row r="3256">
          <cell r="A3256" t="str">
            <v>QD03B648</v>
          </cell>
          <cell r="B3256" t="str">
            <v>PT DAMA</v>
          </cell>
          <cell r="C3256" t="str">
            <v>BLUSA</v>
          </cell>
          <cell r="D3256" t="str">
            <v>TRENDY</v>
          </cell>
          <cell r="E3256" t="str">
            <v>PRIMAVERA / VERANO</v>
          </cell>
          <cell r="F3256">
            <v>2018</v>
          </cell>
          <cell r="G3256" t="str">
            <v>17 SEMANA</v>
          </cell>
          <cell r="H3256" t="str">
            <v>CUELLO V</v>
          </cell>
          <cell r="I3256" t="str">
            <v>SIN MANGA</v>
          </cell>
          <cell r="J3256" t="str">
            <v>REBAJAS PRI - VER 2018</v>
          </cell>
          <cell r="K3256" t="str">
            <v>VISCOSA</v>
          </cell>
          <cell r="L3256" t="str">
            <v>SECRET GARDEN</v>
          </cell>
          <cell r="M3256" t="str">
            <v>LANZAMIENTO</v>
          </cell>
          <cell r="N3256" t="str">
            <v>SAPIR</v>
          </cell>
          <cell r="O3256">
            <v>299.89999999999998</v>
          </cell>
        </row>
        <row r="3257">
          <cell r="A3257" t="str">
            <v>QD03B649</v>
          </cell>
          <cell r="B3257" t="str">
            <v>PT DAMA</v>
          </cell>
          <cell r="C3257" t="str">
            <v>BLUSA</v>
          </cell>
          <cell r="D3257" t="str">
            <v>TRENDY</v>
          </cell>
          <cell r="E3257" t="str">
            <v>PRIMAVERA / VERANO</v>
          </cell>
          <cell r="F3257">
            <v>2018</v>
          </cell>
          <cell r="G3257" t="str">
            <v>17 SEMANA</v>
          </cell>
          <cell r="H3257" t="str">
            <v>CUELLO REDONDO</v>
          </cell>
          <cell r="I3257" t="str">
            <v>SIN MANGA</v>
          </cell>
          <cell r="J3257" t="str">
            <v>REBAJAS PRI - VER 2018</v>
          </cell>
          <cell r="K3257" t="str">
            <v>POLYESTER</v>
          </cell>
          <cell r="L3257" t="str">
            <v>NEOENERGY</v>
          </cell>
          <cell r="M3257" t="str">
            <v>LANZAMIENTO</v>
          </cell>
          <cell r="N3257" t="str">
            <v>SAPIR</v>
          </cell>
          <cell r="O3257">
            <v>269.89999999999998</v>
          </cell>
        </row>
        <row r="3258">
          <cell r="A3258" t="str">
            <v>QD03B650</v>
          </cell>
          <cell r="B3258" t="str">
            <v>PT DAMA</v>
          </cell>
          <cell r="C3258" t="str">
            <v>BLUSA</v>
          </cell>
          <cell r="D3258" t="str">
            <v>TRENDY</v>
          </cell>
          <cell r="E3258" t="str">
            <v>PRIMAVERA / VERANO</v>
          </cell>
          <cell r="F3258">
            <v>2018</v>
          </cell>
          <cell r="G3258" t="str">
            <v>17 SEMANA</v>
          </cell>
          <cell r="H3258" t="str">
            <v>HOMBRO DESCUBIERTO</v>
          </cell>
          <cell r="I3258" t="str">
            <v>MANGA LARGA</v>
          </cell>
          <cell r="J3258" t="str">
            <v>REBAJAS PRI - VER 2018</v>
          </cell>
          <cell r="K3258" t="str">
            <v>POLYESTER</v>
          </cell>
          <cell r="L3258" t="str">
            <v>NEOENERGY</v>
          </cell>
          <cell r="M3258" t="str">
            <v>LANZAMIENTO</v>
          </cell>
          <cell r="N3258" t="str">
            <v>SAPIR</v>
          </cell>
          <cell r="O3258">
            <v>269.89999999999998</v>
          </cell>
        </row>
        <row r="3259">
          <cell r="A3259" t="str">
            <v>QD03B652</v>
          </cell>
          <cell r="B3259" t="str">
            <v>PT DAMA</v>
          </cell>
          <cell r="C3259" t="str">
            <v>BLUSA</v>
          </cell>
          <cell r="D3259" t="str">
            <v>TRENDY</v>
          </cell>
          <cell r="E3259" t="str">
            <v>PRIMAVERA / VERANO</v>
          </cell>
          <cell r="F3259">
            <v>2018</v>
          </cell>
          <cell r="G3259" t="str">
            <v>18 SEMANA</v>
          </cell>
          <cell r="H3259" t="str">
            <v>CUELLO REDONDO</v>
          </cell>
          <cell r="I3259" t="str">
            <v>SIN MANGA</v>
          </cell>
          <cell r="J3259" t="str">
            <v>REBAJAS PRI - VER 2018</v>
          </cell>
          <cell r="K3259" t="str">
            <v>VISCOSA</v>
          </cell>
          <cell r="L3259" t="str">
            <v>BOHO</v>
          </cell>
          <cell r="M3259" t="str">
            <v>LANZAMIENTO</v>
          </cell>
          <cell r="N3259" t="str">
            <v>SAPIR</v>
          </cell>
          <cell r="O3259">
            <v>279.89999999999998</v>
          </cell>
        </row>
        <row r="3260">
          <cell r="A3260" t="str">
            <v>QD03B653</v>
          </cell>
          <cell r="B3260" t="str">
            <v>PT DAMA</v>
          </cell>
          <cell r="C3260" t="str">
            <v>BLUSA</v>
          </cell>
          <cell r="D3260" t="str">
            <v>TRENDY</v>
          </cell>
          <cell r="E3260" t="str">
            <v>PRIMAVERA / VERANO</v>
          </cell>
          <cell r="F3260">
            <v>2018</v>
          </cell>
          <cell r="G3260" t="str">
            <v>18 SEMANA</v>
          </cell>
          <cell r="H3260" t="str">
            <v>CUELLO REDONDO</v>
          </cell>
          <cell r="I3260" t="str">
            <v>TIRANTES</v>
          </cell>
          <cell r="J3260" t="str">
            <v>REBAJAS PRI - VER 2018</v>
          </cell>
          <cell r="K3260" t="str">
            <v>ALGODON</v>
          </cell>
          <cell r="L3260" t="str">
            <v>BOHO</v>
          </cell>
          <cell r="M3260" t="str">
            <v>LANZAMIENTO</v>
          </cell>
          <cell r="N3260" t="str">
            <v>SAPIR</v>
          </cell>
          <cell r="O3260">
            <v>269.89999999999998</v>
          </cell>
        </row>
        <row r="3261">
          <cell r="A3261" t="str">
            <v>QD03B654</v>
          </cell>
          <cell r="B3261" t="str">
            <v>PT DAMA</v>
          </cell>
          <cell r="C3261" t="str">
            <v>BLUSA</v>
          </cell>
          <cell r="D3261" t="str">
            <v>TRENDY</v>
          </cell>
          <cell r="E3261" t="str">
            <v>PRIMAVERA / VERANO</v>
          </cell>
          <cell r="F3261">
            <v>2018</v>
          </cell>
          <cell r="G3261" t="str">
            <v>18 SEMANA</v>
          </cell>
          <cell r="H3261" t="str">
            <v>CUELLO REDONDO</v>
          </cell>
          <cell r="I3261" t="str">
            <v>TIRANTES</v>
          </cell>
          <cell r="J3261" t="str">
            <v>REBAJAS PRI - VER 2018</v>
          </cell>
          <cell r="K3261" t="str">
            <v>VISCOSA</v>
          </cell>
          <cell r="L3261" t="str">
            <v>BOHO</v>
          </cell>
          <cell r="M3261" t="str">
            <v>LANZAMIENTO</v>
          </cell>
          <cell r="N3261" t="str">
            <v>SAPIR</v>
          </cell>
          <cell r="O3261">
            <v>299.89999999999998</v>
          </cell>
        </row>
        <row r="3262">
          <cell r="A3262" t="str">
            <v>QD03B657</v>
          </cell>
          <cell r="B3262" t="str">
            <v>PT DAMA</v>
          </cell>
          <cell r="C3262" t="str">
            <v>BLUSA</v>
          </cell>
          <cell r="D3262" t="str">
            <v>TRENDY</v>
          </cell>
          <cell r="E3262" t="str">
            <v>PRIMAVERA / VERANO</v>
          </cell>
          <cell r="F3262">
            <v>2018</v>
          </cell>
          <cell r="G3262" t="str">
            <v>17 SEMANA</v>
          </cell>
          <cell r="H3262" t="str">
            <v>HOMBRO DESCUBIERTO</v>
          </cell>
          <cell r="I3262" t="str">
            <v>MANGA LARGA</v>
          </cell>
          <cell r="J3262" t="str">
            <v>REBAJAS</v>
          </cell>
          <cell r="K3262" t="str">
            <v>100% POLIESTER</v>
          </cell>
          <cell r="L3262" t="str">
            <v>NEOENERGY</v>
          </cell>
          <cell r="M3262" t="str">
            <v>LANZAMIENTO</v>
          </cell>
          <cell r="N3262" t="str">
            <v>SENSE MODA</v>
          </cell>
          <cell r="O3262">
            <v>279.89999999999998</v>
          </cell>
        </row>
        <row r="3263">
          <cell r="A3263" t="str">
            <v>QD03B658</v>
          </cell>
          <cell r="B3263" t="str">
            <v>PT DAMA</v>
          </cell>
          <cell r="C3263" t="str">
            <v>BLUSA</v>
          </cell>
          <cell r="D3263" t="str">
            <v>TRENDY</v>
          </cell>
          <cell r="E3263" t="str">
            <v>PRIMAVERA / VERANO</v>
          </cell>
          <cell r="F3263">
            <v>2018</v>
          </cell>
          <cell r="G3263" t="str">
            <v>18 SEMANA</v>
          </cell>
          <cell r="H3263" t="str">
            <v>HOMBRO DESCUBIERTO</v>
          </cell>
          <cell r="I3263" t="str">
            <v>MANGA 3/4</v>
          </cell>
          <cell r="J3263" t="str">
            <v>REBAJAS PRI - VER 2018</v>
          </cell>
          <cell r="K3263" t="str">
            <v>POLYESTER</v>
          </cell>
          <cell r="L3263" t="str">
            <v>NEOENERGY</v>
          </cell>
          <cell r="M3263" t="str">
            <v>LANZAMIENTO</v>
          </cell>
          <cell r="N3263" t="str">
            <v>ELIAS</v>
          </cell>
          <cell r="O3263">
            <v>279.89999999999998</v>
          </cell>
        </row>
        <row r="3264">
          <cell r="A3264" t="str">
            <v>QD03B661</v>
          </cell>
          <cell r="B3264" t="str">
            <v>PT DAMA</v>
          </cell>
          <cell r="C3264" t="str">
            <v>BLUSA</v>
          </cell>
          <cell r="D3264" t="str">
            <v>ADVANCED</v>
          </cell>
          <cell r="E3264" t="str">
            <v>PRIMAVERA / VERANO</v>
          </cell>
          <cell r="F3264">
            <v>2018</v>
          </cell>
          <cell r="G3264" t="str">
            <v>19 SEMANA</v>
          </cell>
          <cell r="H3264" t="str">
            <v>CUELLO REDONDO</v>
          </cell>
          <cell r="I3264" t="str">
            <v>SIN MANGA</v>
          </cell>
          <cell r="J3264" t="str">
            <v>REBAJAS PRI - VER 2018</v>
          </cell>
          <cell r="K3264" t="str">
            <v>VISCOSA</v>
          </cell>
          <cell r="L3264" t="str">
            <v>BOHO</v>
          </cell>
          <cell r="M3264" t="str">
            <v>LANZAMIENTO</v>
          </cell>
          <cell r="N3264" t="str">
            <v>ELIAS</v>
          </cell>
          <cell r="O3264">
            <v>179.9</v>
          </cell>
        </row>
        <row r="3265">
          <cell r="A3265" t="str">
            <v>QD03B663</v>
          </cell>
          <cell r="B3265" t="str">
            <v>PT DAMA</v>
          </cell>
          <cell r="C3265" t="str">
            <v>BLUSA</v>
          </cell>
          <cell r="D3265" t="str">
            <v>ADVANCE</v>
          </cell>
          <cell r="E3265" t="str">
            <v>PRIMAVERA / VERANO</v>
          </cell>
          <cell r="F3265">
            <v>2018</v>
          </cell>
          <cell r="G3265" t="str">
            <v>24 SEMANA</v>
          </cell>
          <cell r="H3265" t="str">
            <v>CUELLO V</v>
          </cell>
          <cell r="I3265" t="str">
            <v>TIRANTES</v>
          </cell>
          <cell r="J3265" t="str">
            <v>REBAJAS</v>
          </cell>
          <cell r="K3265" t="str">
            <v>100% POLIESTER</v>
          </cell>
          <cell r="L3265" t="str">
            <v>NEOENERGY</v>
          </cell>
          <cell r="M3265" t="str">
            <v>LANZAMIENTO</v>
          </cell>
          <cell r="N3265" t="str">
            <v>SENSE MODA</v>
          </cell>
          <cell r="O3265">
            <v>199.9</v>
          </cell>
        </row>
        <row r="3266">
          <cell r="A3266" t="str">
            <v>QD03B664</v>
          </cell>
          <cell r="B3266" t="str">
            <v>PT DAMA</v>
          </cell>
          <cell r="C3266" t="str">
            <v>BLUSA</v>
          </cell>
          <cell r="D3266" t="str">
            <v>ADVANCE</v>
          </cell>
          <cell r="E3266" t="str">
            <v>PRIMAVERA / VERANO</v>
          </cell>
          <cell r="F3266">
            <v>2018</v>
          </cell>
          <cell r="G3266" t="str">
            <v>23 SEMANA</v>
          </cell>
          <cell r="H3266" t="str">
            <v>CUELLO V</v>
          </cell>
          <cell r="I3266" t="str">
            <v>MANGA 3/4</v>
          </cell>
          <cell r="J3266" t="str">
            <v>REBAJAS OTO - INV 2018</v>
          </cell>
          <cell r="K3266" t="str">
            <v>POLYESTER</v>
          </cell>
          <cell r="L3266" t="str">
            <v>NEOENERGY</v>
          </cell>
          <cell r="M3266" t="str">
            <v>LANZAMIENTO</v>
          </cell>
          <cell r="N3266" t="str">
            <v>ELIAS</v>
          </cell>
          <cell r="O3266">
            <v>249.9</v>
          </cell>
        </row>
        <row r="3267">
          <cell r="A3267" t="str">
            <v>QD03B665</v>
          </cell>
          <cell r="B3267" t="str">
            <v>PT DAMA</v>
          </cell>
          <cell r="C3267" t="str">
            <v>BLUSA</v>
          </cell>
          <cell r="D3267" t="str">
            <v>ADVANCE</v>
          </cell>
          <cell r="E3267" t="str">
            <v>PRIMAVERA / VERANO</v>
          </cell>
          <cell r="F3267">
            <v>2018</v>
          </cell>
          <cell r="G3267" t="str">
            <v>34 SEMANA</v>
          </cell>
          <cell r="H3267" t="str">
            <v>CUELLO V</v>
          </cell>
          <cell r="I3267" t="str">
            <v>TIRANTES</v>
          </cell>
          <cell r="J3267" t="str">
            <v>REBAJAS</v>
          </cell>
          <cell r="K3267" t="str">
            <v>100% POLIESTER</v>
          </cell>
          <cell r="L3267" t="str">
            <v>BOHO</v>
          </cell>
          <cell r="M3267" t="str">
            <v>LANZAMIENTO</v>
          </cell>
          <cell r="N3267" t="str">
            <v>SENSE MODA</v>
          </cell>
          <cell r="O3267">
            <v>179.9</v>
          </cell>
        </row>
        <row r="3268">
          <cell r="A3268" t="str">
            <v>QD03B666</v>
          </cell>
          <cell r="B3268" t="str">
            <v>PT DAMA</v>
          </cell>
          <cell r="C3268" t="str">
            <v>BLUSA</v>
          </cell>
          <cell r="D3268" t="str">
            <v>ADVANCED</v>
          </cell>
          <cell r="E3268" t="str">
            <v>PRIMAVERA / VERANO</v>
          </cell>
          <cell r="F3268">
            <v>2018</v>
          </cell>
          <cell r="G3268" t="str">
            <v>32 SEMANA</v>
          </cell>
          <cell r="H3268" t="str">
            <v>CUELLO REDONDO</v>
          </cell>
          <cell r="I3268" t="str">
            <v>MANGA CORTA</v>
          </cell>
          <cell r="J3268" t="str">
            <v>REBAJAS OTO - INV 2018</v>
          </cell>
          <cell r="K3268" t="str">
            <v>POLYESTER</v>
          </cell>
          <cell r="L3268" t="str">
            <v>BOHO</v>
          </cell>
          <cell r="M3268" t="str">
            <v>LANZAMIENTO</v>
          </cell>
          <cell r="N3268" t="str">
            <v>ELIAS</v>
          </cell>
          <cell r="O3268">
            <v>179.9</v>
          </cell>
        </row>
        <row r="3269">
          <cell r="A3269" t="str">
            <v>QD03B667</v>
          </cell>
          <cell r="B3269" t="str">
            <v>PT DAMA</v>
          </cell>
          <cell r="C3269" t="str">
            <v>BLUSA</v>
          </cell>
          <cell r="D3269" t="str">
            <v>CORE</v>
          </cell>
          <cell r="E3269" t="str">
            <v>PRIMAVERA / VERANO</v>
          </cell>
          <cell r="F3269">
            <v>2019</v>
          </cell>
          <cell r="G3269" t="str">
            <v>6 SEMANA</v>
          </cell>
          <cell r="H3269" t="str">
            <v>HOMBRO DESCUBIERTO</v>
          </cell>
          <cell r="I3269" t="str">
            <v>MANGA CORTA</v>
          </cell>
          <cell r="J3269" t="str">
            <v>REBAJAS</v>
          </cell>
          <cell r="K3269" t="str">
            <v>VISCOSA</v>
          </cell>
          <cell r="L3269" t="str">
            <v>BASICOS</v>
          </cell>
          <cell r="M3269" t="str">
            <v>LANZAMIENTO</v>
          </cell>
          <cell r="N3269" t="str">
            <v>CHICO</v>
          </cell>
          <cell r="O3269">
            <v>199.9</v>
          </cell>
        </row>
        <row r="3270">
          <cell r="A3270" t="str">
            <v>QD03B668</v>
          </cell>
          <cell r="B3270" t="str">
            <v>PT DAMA</v>
          </cell>
          <cell r="C3270" t="str">
            <v>BLUSA</v>
          </cell>
          <cell r="D3270" t="str">
            <v>CORE</v>
          </cell>
          <cell r="E3270" t="str">
            <v>PRIMAVERA / VERANO</v>
          </cell>
          <cell r="F3270">
            <v>2019</v>
          </cell>
          <cell r="G3270" t="str">
            <v>6 SEMANA</v>
          </cell>
          <cell r="H3270" t="str">
            <v>CUELLO REDONDO</v>
          </cell>
          <cell r="I3270" t="str">
            <v>SIN MANGA</v>
          </cell>
          <cell r="J3270" t="str">
            <v>REBAJAS</v>
          </cell>
          <cell r="K3270" t="str">
            <v>VISCOSA</v>
          </cell>
          <cell r="L3270" t="str">
            <v>BASICOS</v>
          </cell>
          <cell r="M3270" t="str">
            <v>LANZAMIENTO</v>
          </cell>
          <cell r="N3270" t="str">
            <v>CHICO</v>
          </cell>
          <cell r="O3270">
            <v>199.9</v>
          </cell>
        </row>
        <row r="3271">
          <cell r="A3271" t="str">
            <v>QD03B669</v>
          </cell>
          <cell r="B3271" t="str">
            <v>PT DAMA</v>
          </cell>
          <cell r="C3271" t="str">
            <v>BLUSA</v>
          </cell>
          <cell r="D3271" t="str">
            <v>CORE</v>
          </cell>
          <cell r="E3271" t="str">
            <v>PRIMAVERA / VERANO</v>
          </cell>
          <cell r="F3271">
            <v>2019</v>
          </cell>
          <cell r="G3271" t="str">
            <v>7 SEMANA</v>
          </cell>
          <cell r="H3271" t="str">
            <v>CUELLO REDONDO</v>
          </cell>
          <cell r="I3271" t="str">
            <v>TIRANTES</v>
          </cell>
          <cell r="J3271" t="str">
            <v>REBAJAS</v>
          </cell>
          <cell r="K3271" t="str">
            <v>100% POLIESTER</v>
          </cell>
          <cell r="L3271" t="str">
            <v>BASICOS</v>
          </cell>
          <cell r="M3271" t="str">
            <v>LANZAMIENTO</v>
          </cell>
          <cell r="N3271" t="str">
            <v>CHICO</v>
          </cell>
          <cell r="O3271">
            <v>199.9</v>
          </cell>
        </row>
        <row r="3272">
          <cell r="A3272" t="str">
            <v>QD03B670</v>
          </cell>
          <cell r="B3272" t="str">
            <v>PT DAMA</v>
          </cell>
          <cell r="C3272" t="str">
            <v>BLUSA</v>
          </cell>
          <cell r="D3272" t="str">
            <v>CORE</v>
          </cell>
          <cell r="E3272" t="str">
            <v>PRIMAVERA / VERANO</v>
          </cell>
          <cell r="F3272">
            <v>2019</v>
          </cell>
          <cell r="G3272" t="str">
            <v>4 SEMANA</v>
          </cell>
          <cell r="H3272" t="str">
            <v>CUELLO V</v>
          </cell>
          <cell r="I3272" t="str">
            <v>SIN MANGA</v>
          </cell>
          <cell r="J3272" t="str">
            <v>REBAJAS</v>
          </cell>
          <cell r="K3272" t="str">
            <v>VISCOSA</v>
          </cell>
          <cell r="L3272" t="str">
            <v>BASICOS</v>
          </cell>
          <cell r="M3272" t="str">
            <v>LANZAMIENTO</v>
          </cell>
          <cell r="N3272" t="str">
            <v>CHICO</v>
          </cell>
          <cell r="O3272">
            <v>199.9</v>
          </cell>
        </row>
        <row r="3273">
          <cell r="A3273" t="str">
            <v>QD03B671</v>
          </cell>
          <cell r="B3273" t="str">
            <v>PT DAMA</v>
          </cell>
          <cell r="C3273" t="str">
            <v>BLUSA</v>
          </cell>
          <cell r="D3273" t="str">
            <v>CORE</v>
          </cell>
          <cell r="E3273" t="str">
            <v>PRIMAVERA / VERANO</v>
          </cell>
          <cell r="F3273">
            <v>2019</v>
          </cell>
          <cell r="G3273" t="str">
            <v>4 SEMANA</v>
          </cell>
          <cell r="H3273" t="str">
            <v>CUELLO V</v>
          </cell>
          <cell r="I3273" t="str">
            <v>MANGA CORTA</v>
          </cell>
          <cell r="J3273" t="str">
            <v>REBAJAS</v>
          </cell>
          <cell r="K3273" t="str">
            <v>VISCOSA</v>
          </cell>
          <cell r="L3273" t="str">
            <v>BASICOS</v>
          </cell>
          <cell r="M3273" t="str">
            <v>LANZAMIENTO</v>
          </cell>
          <cell r="N3273" t="str">
            <v>CHICO</v>
          </cell>
          <cell r="O3273">
            <v>199.9</v>
          </cell>
        </row>
        <row r="3274">
          <cell r="A3274" t="str">
            <v>QD03B672</v>
          </cell>
          <cell r="B3274" t="str">
            <v>PT DAMA</v>
          </cell>
          <cell r="C3274" t="str">
            <v>BLUSA</v>
          </cell>
          <cell r="D3274" t="str">
            <v>TRENDY</v>
          </cell>
          <cell r="E3274" t="str">
            <v>PRIMAVERA / VERANO</v>
          </cell>
          <cell r="F3274">
            <v>2019</v>
          </cell>
          <cell r="G3274" t="str">
            <v>6 SEMANA</v>
          </cell>
          <cell r="H3274" t="str">
            <v>CUELLO REDONDO</v>
          </cell>
          <cell r="I3274" t="str">
            <v>MANGA CORTA</v>
          </cell>
          <cell r="J3274" t="str">
            <v>REBAJAS</v>
          </cell>
          <cell r="K3274" t="str">
            <v>100% ALGODON</v>
          </cell>
          <cell r="L3274" t="str">
            <v>NATURALEZA HUMANA</v>
          </cell>
          <cell r="M3274" t="str">
            <v>LANZAMIENTO</v>
          </cell>
          <cell r="N3274" t="str">
            <v>CHICO</v>
          </cell>
          <cell r="O3274">
            <v>199.9</v>
          </cell>
        </row>
        <row r="3275">
          <cell r="A3275" t="str">
            <v>QD03B673</v>
          </cell>
          <cell r="B3275" t="str">
            <v>PT DAMA</v>
          </cell>
          <cell r="C3275" t="str">
            <v>BLUSA</v>
          </cell>
          <cell r="D3275" t="str">
            <v>TRENDY</v>
          </cell>
          <cell r="E3275" t="str">
            <v>PRIMAVERA / VERANO</v>
          </cell>
          <cell r="F3275">
            <v>2019</v>
          </cell>
          <cell r="G3275" t="str">
            <v>6 SEMANA</v>
          </cell>
          <cell r="H3275" t="str">
            <v>HOMBRO DESCUBIERTO</v>
          </cell>
          <cell r="I3275" t="str">
            <v>MANGA 3/4</v>
          </cell>
          <cell r="J3275" t="str">
            <v>REBAJAS</v>
          </cell>
          <cell r="K3275" t="str">
            <v>100% ALGODON</v>
          </cell>
          <cell r="L3275" t="str">
            <v>NATURALEZA HUMANA</v>
          </cell>
          <cell r="M3275" t="str">
            <v>LANZAMIENTO</v>
          </cell>
          <cell r="N3275" t="str">
            <v>CHICO</v>
          </cell>
          <cell r="O3275">
            <v>249.9</v>
          </cell>
        </row>
        <row r="3276">
          <cell r="A3276" t="str">
            <v>QD03B674</v>
          </cell>
          <cell r="B3276" t="str">
            <v>PT DAMA</v>
          </cell>
          <cell r="C3276" t="str">
            <v>BLUSA</v>
          </cell>
          <cell r="D3276" t="str">
            <v>TRENDY</v>
          </cell>
          <cell r="E3276" t="str">
            <v>OTOÑO / INVIERNO</v>
          </cell>
          <cell r="F3276">
            <v>2018</v>
          </cell>
          <cell r="G3276" t="str">
            <v>11 SEMANA</v>
          </cell>
          <cell r="H3276" t="str">
            <v>CUELLO V</v>
          </cell>
          <cell r="I3276" t="str">
            <v>MANGA LARGA</v>
          </cell>
          <cell r="J3276" t="str">
            <v>REBAJAS</v>
          </cell>
          <cell r="K3276" t="str">
            <v>100% ALGODON</v>
          </cell>
          <cell r="L3276" t="str">
            <v>NATURALEZA HUMANA</v>
          </cell>
          <cell r="M3276" t="str">
            <v>LANZAMIENTO</v>
          </cell>
          <cell r="N3276" t="str">
            <v>Y &amp; S</v>
          </cell>
          <cell r="O3276">
            <v>279.89999999999998</v>
          </cell>
        </row>
        <row r="3277">
          <cell r="A3277" t="str">
            <v>QD03B676</v>
          </cell>
          <cell r="B3277" t="str">
            <v>PT DAMA</v>
          </cell>
          <cell r="C3277" t="str">
            <v>BLUSA</v>
          </cell>
          <cell r="D3277" t="str">
            <v>TRENDY</v>
          </cell>
          <cell r="E3277" t="str">
            <v>PRIMAVERA / VERANO</v>
          </cell>
          <cell r="F3277">
            <v>2018</v>
          </cell>
          <cell r="G3277" t="str">
            <v>32 SEMANA</v>
          </cell>
          <cell r="H3277" t="str">
            <v>CUELLO REDONDO</v>
          </cell>
          <cell r="I3277" t="str">
            <v>SIN MANGA</v>
          </cell>
          <cell r="J3277" t="str">
            <v>REBAJAS OTO - INV 2018</v>
          </cell>
          <cell r="K3277" t="str">
            <v>ALGODON</v>
          </cell>
          <cell r="L3277" t="str">
            <v>PSICOTROPICAL</v>
          </cell>
          <cell r="M3277" t="str">
            <v>LANZAMIENTO</v>
          </cell>
          <cell r="N3277" t="str">
            <v>J&amp;h</v>
          </cell>
          <cell r="O3277">
            <v>299.89999999999998</v>
          </cell>
        </row>
        <row r="3278">
          <cell r="A3278" t="str">
            <v>QD03B677</v>
          </cell>
          <cell r="B3278" t="str">
            <v>PT DAMA</v>
          </cell>
          <cell r="C3278" t="str">
            <v>BLUSA</v>
          </cell>
          <cell r="D3278" t="str">
            <v>ADVANCE</v>
          </cell>
          <cell r="E3278" t="str">
            <v>OTOÑO / INVIERNO</v>
          </cell>
          <cell r="F3278">
            <v>2018</v>
          </cell>
          <cell r="G3278" t="str">
            <v>34 SEMANA</v>
          </cell>
          <cell r="H3278" t="str">
            <v>CUELLO REDONDO</v>
          </cell>
          <cell r="I3278" t="str">
            <v>MANGA CORTA</v>
          </cell>
          <cell r="J3278" t="str">
            <v>REBAJAS OTO - INV 2018</v>
          </cell>
          <cell r="K3278" t="str">
            <v>Varios</v>
          </cell>
          <cell r="L3278" t="str">
            <v>COLLEGE</v>
          </cell>
          <cell r="M3278" t="str">
            <v>LANZAMIENTO</v>
          </cell>
          <cell r="N3278" t="str">
            <v>SAPIR</v>
          </cell>
          <cell r="O3278">
            <v>249.9</v>
          </cell>
        </row>
        <row r="3279">
          <cell r="A3279" t="str">
            <v>QD03B678</v>
          </cell>
          <cell r="B3279" t="str">
            <v>PT DAMA</v>
          </cell>
          <cell r="C3279" t="str">
            <v>BLUSA</v>
          </cell>
          <cell r="D3279" t="str">
            <v>TRENDY</v>
          </cell>
          <cell r="E3279" t="str">
            <v>OTOÑO / INVIERNO</v>
          </cell>
          <cell r="F3279">
            <v>2018</v>
          </cell>
          <cell r="G3279" t="str">
            <v>34 SEMANA</v>
          </cell>
          <cell r="H3279" t="str">
            <v>CUELLO REDONDO</v>
          </cell>
          <cell r="I3279" t="str">
            <v>SIN MANGA</v>
          </cell>
          <cell r="J3279" t="str">
            <v>REBAJAS OTO - INV 2018</v>
          </cell>
          <cell r="K3279" t="str">
            <v>Varios</v>
          </cell>
          <cell r="L3279" t="str">
            <v>PENSADOR</v>
          </cell>
          <cell r="M3279" t="str">
            <v>LANZAMIENTO</v>
          </cell>
          <cell r="N3279" t="str">
            <v>SAPIR</v>
          </cell>
          <cell r="O3279">
            <v>279.89999999999998</v>
          </cell>
        </row>
        <row r="3280">
          <cell r="A3280" t="str">
            <v>QD03B679</v>
          </cell>
          <cell r="B3280" t="str">
            <v>PT DAMA</v>
          </cell>
          <cell r="C3280" t="str">
            <v>BLUSA</v>
          </cell>
          <cell r="D3280" t="str">
            <v>TRENDY</v>
          </cell>
          <cell r="E3280" t="str">
            <v>OTOÑO / INVIERNO</v>
          </cell>
          <cell r="F3280">
            <v>2018</v>
          </cell>
          <cell r="G3280" t="str">
            <v>34 SEMANA</v>
          </cell>
          <cell r="H3280" t="str">
            <v>CUELLO V</v>
          </cell>
          <cell r="I3280" t="str">
            <v>MANGA LARGA</v>
          </cell>
          <cell r="J3280" t="str">
            <v>REBAJAS OTO - INV 2018</v>
          </cell>
          <cell r="K3280" t="str">
            <v>Varios</v>
          </cell>
          <cell r="L3280" t="str">
            <v>PENSADOR</v>
          </cell>
          <cell r="M3280" t="str">
            <v>LANZAMIENTO</v>
          </cell>
          <cell r="N3280" t="str">
            <v>SAPIR</v>
          </cell>
          <cell r="O3280">
            <v>299.89999999999998</v>
          </cell>
        </row>
        <row r="3281">
          <cell r="A3281" t="str">
            <v>QD03B681</v>
          </cell>
          <cell r="B3281" t="str">
            <v>PT DAMA</v>
          </cell>
          <cell r="C3281" t="str">
            <v>BLUSA</v>
          </cell>
          <cell r="D3281" t="str">
            <v>TRENDY</v>
          </cell>
          <cell r="E3281" t="str">
            <v>OTOÑO / INVIERNO</v>
          </cell>
          <cell r="F3281">
            <v>2018</v>
          </cell>
          <cell r="G3281" t="str">
            <v>40 SEMANA</v>
          </cell>
          <cell r="H3281" t="str">
            <v>CUELLO V</v>
          </cell>
          <cell r="I3281" t="str">
            <v>MANGA LARGA</v>
          </cell>
          <cell r="J3281" t="str">
            <v>REBAJAS OTO - INV 2018</v>
          </cell>
          <cell r="K3281" t="str">
            <v>ALGODON</v>
          </cell>
          <cell r="L3281" t="str">
            <v>COLLEGE</v>
          </cell>
          <cell r="M3281" t="str">
            <v>LANZAMIENTO</v>
          </cell>
          <cell r="N3281" t="str">
            <v>ELIAS</v>
          </cell>
          <cell r="O3281">
            <v>449.9</v>
          </cell>
        </row>
        <row r="3282">
          <cell r="A3282" t="str">
            <v>QD03B682</v>
          </cell>
          <cell r="B3282" t="str">
            <v>PT DAMA</v>
          </cell>
          <cell r="C3282" t="str">
            <v>BLUSA</v>
          </cell>
          <cell r="D3282" t="str">
            <v>TRENDY</v>
          </cell>
          <cell r="E3282" t="str">
            <v>OTOÑO / INVIERNO</v>
          </cell>
          <cell r="F3282">
            <v>2018</v>
          </cell>
          <cell r="G3282" t="str">
            <v>40 SEMANA</v>
          </cell>
          <cell r="H3282" t="str">
            <v>CUELLO V</v>
          </cell>
          <cell r="I3282" t="str">
            <v>MANGA LARGA</v>
          </cell>
          <cell r="J3282" t="str">
            <v>REBAJAS OTO - INV 2018</v>
          </cell>
          <cell r="K3282" t="str">
            <v>ALGODON</v>
          </cell>
          <cell r="L3282" t="str">
            <v>COLLEGE</v>
          </cell>
          <cell r="M3282" t="str">
            <v>LANZAMIENTO</v>
          </cell>
          <cell r="N3282" t="str">
            <v>ELIAS</v>
          </cell>
          <cell r="O3282">
            <v>449.9</v>
          </cell>
        </row>
        <row r="3283">
          <cell r="A3283" t="str">
            <v>QD03B683</v>
          </cell>
          <cell r="B3283" t="str">
            <v>PT DAMA</v>
          </cell>
          <cell r="C3283" t="str">
            <v>BLUSA</v>
          </cell>
          <cell r="D3283" t="str">
            <v>TRENDY</v>
          </cell>
          <cell r="E3283" t="str">
            <v>OTOÑO / INVIERNO</v>
          </cell>
          <cell r="F3283">
            <v>2018</v>
          </cell>
          <cell r="G3283" t="str">
            <v>41 SEMANA</v>
          </cell>
          <cell r="H3283" t="str">
            <v>CUELLO V</v>
          </cell>
          <cell r="I3283" t="str">
            <v>MANGA LARGA</v>
          </cell>
          <cell r="J3283" t="str">
            <v>REBAJAS OTO - INV 2018</v>
          </cell>
          <cell r="K3283" t="str">
            <v>ALGODON</v>
          </cell>
          <cell r="L3283" t="str">
            <v>PENSADOR</v>
          </cell>
          <cell r="M3283" t="str">
            <v>LANZAMIENTO</v>
          </cell>
          <cell r="N3283" t="str">
            <v>ELIAS</v>
          </cell>
          <cell r="O3283">
            <v>399.9</v>
          </cell>
        </row>
        <row r="3284">
          <cell r="A3284" t="str">
            <v>QD03B695</v>
          </cell>
          <cell r="B3284" t="str">
            <v>PT DAMA</v>
          </cell>
          <cell r="C3284" t="str">
            <v>BLUSA</v>
          </cell>
          <cell r="D3284" t="str">
            <v>TRENDY</v>
          </cell>
          <cell r="E3284" t="str">
            <v>OTOÑO / INVIERNO</v>
          </cell>
          <cell r="F3284">
            <v>2018</v>
          </cell>
          <cell r="G3284" t="str">
            <v>42 SEMANA</v>
          </cell>
          <cell r="H3284" t="str">
            <v>CUELLO V</v>
          </cell>
          <cell r="I3284" t="str">
            <v>MANGA LARGA</v>
          </cell>
          <cell r="J3284" t="str">
            <v>REBAJAS OTO - INV 2018</v>
          </cell>
          <cell r="K3284" t="str">
            <v>ALGODON</v>
          </cell>
          <cell r="L3284" t="str">
            <v>NATURALEZA HUMANA</v>
          </cell>
          <cell r="M3284" t="str">
            <v>LANZAMIENTO</v>
          </cell>
          <cell r="N3284" t="str">
            <v>SAPIR</v>
          </cell>
          <cell r="O3284">
            <v>299.89999999999998</v>
          </cell>
        </row>
        <row r="3285">
          <cell r="A3285" t="str">
            <v>QD03B696</v>
          </cell>
          <cell r="B3285" t="str">
            <v>PT DAMA</v>
          </cell>
          <cell r="C3285" t="str">
            <v>BLUSA</v>
          </cell>
          <cell r="D3285" t="str">
            <v>TRENDY</v>
          </cell>
          <cell r="E3285" t="str">
            <v>OTOÑO / INVIERNO</v>
          </cell>
          <cell r="F3285">
            <v>2018</v>
          </cell>
          <cell r="G3285" t="str">
            <v>40 SEMANA</v>
          </cell>
          <cell r="H3285" t="str">
            <v>CUELLO ALTO</v>
          </cell>
          <cell r="I3285" t="str">
            <v>MANGA LARGA</v>
          </cell>
          <cell r="J3285" t="str">
            <v>REBAJAS OTO - INV 2018</v>
          </cell>
          <cell r="K3285" t="str">
            <v>ALGODON</v>
          </cell>
          <cell r="L3285" t="str">
            <v>COMUNIDAD GLOBAL</v>
          </cell>
          <cell r="M3285" t="str">
            <v>LANZAMIENTO</v>
          </cell>
          <cell r="N3285" t="str">
            <v>SAPIR</v>
          </cell>
          <cell r="O3285">
            <v>249.9</v>
          </cell>
        </row>
        <row r="3286">
          <cell r="A3286" t="str">
            <v>QD03B699</v>
          </cell>
          <cell r="B3286" t="str">
            <v>PT DAMA</v>
          </cell>
          <cell r="C3286" t="str">
            <v>BLUSA</v>
          </cell>
          <cell r="D3286" t="str">
            <v>TRENDY</v>
          </cell>
          <cell r="E3286" t="str">
            <v>OTOÑO / INVIERNO</v>
          </cell>
          <cell r="F3286">
            <v>2018</v>
          </cell>
          <cell r="G3286" t="str">
            <v>41 SEMANA</v>
          </cell>
          <cell r="H3286" t="str">
            <v>CUELLO V</v>
          </cell>
          <cell r="I3286" t="str">
            <v>MANGA LARGA</v>
          </cell>
          <cell r="J3286" t="str">
            <v>REBAJAS</v>
          </cell>
          <cell r="K3286" t="str">
            <v>100% ALGODON</v>
          </cell>
          <cell r="L3286" t="str">
            <v>COLLEGE</v>
          </cell>
          <cell r="M3286" t="str">
            <v>LANZAMIENTO</v>
          </cell>
          <cell r="N3286" t="str">
            <v>SENSE MODA</v>
          </cell>
          <cell r="O3286">
            <v>449.9</v>
          </cell>
        </row>
        <row r="3287">
          <cell r="A3287" t="str">
            <v>QD03B700</v>
          </cell>
          <cell r="B3287" t="str">
            <v>PT DAMA</v>
          </cell>
          <cell r="C3287" t="str">
            <v>BLUSA</v>
          </cell>
          <cell r="D3287" t="str">
            <v>CORE</v>
          </cell>
          <cell r="E3287" t="str">
            <v>OTOÑO / INVIERNO</v>
          </cell>
          <cell r="F3287">
            <v>2018</v>
          </cell>
          <cell r="G3287" t="str">
            <v>42 SEMANA</v>
          </cell>
          <cell r="H3287" t="str">
            <v>CUELLO V</v>
          </cell>
          <cell r="I3287" t="str">
            <v>MANGA LARGA</v>
          </cell>
          <cell r="J3287" t="str">
            <v>REBAJAS OTO - INV 2018</v>
          </cell>
          <cell r="K3287" t="str">
            <v>ALGODON</v>
          </cell>
          <cell r="L3287" t="str">
            <v>BASICOS</v>
          </cell>
          <cell r="M3287" t="str">
            <v>LANZAMIENTO</v>
          </cell>
          <cell r="N3287" t="str">
            <v>ELIAS</v>
          </cell>
          <cell r="O3287">
            <v>229.9</v>
          </cell>
        </row>
        <row r="3288">
          <cell r="A3288" t="str">
            <v>QD03B701</v>
          </cell>
          <cell r="B3288" t="str">
            <v>PT DAMA</v>
          </cell>
          <cell r="C3288" t="str">
            <v>BLUSA</v>
          </cell>
          <cell r="D3288" t="str">
            <v>TRENDY</v>
          </cell>
          <cell r="E3288" t="str">
            <v>OTOÑO / INVIERNO</v>
          </cell>
          <cell r="F3288">
            <v>2018</v>
          </cell>
          <cell r="G3288" t="str">
            <v>42 SEMANA</v>
          </cell>
          <cell r="H3288" t="str">
            <v>CUELLO V</v>
          </cell>
          <cell r="I3288" t="str">
            <v>MANGA CORTA</v>
          </cell>
          <cell r="J3288" t="str">
            <v>REBAJAS</v>
          </cell>
          <cell r="K3288" t="str">
            <v>100% POLIESTER</v>
          </cell>
          <cell r="L3288" t="str">
            <v>NATURALEZA HUMANA</v>
          </cell>
          <cell r="M3288" t="str">
            <v>LANZAMIENTO</v>
          </cell>
          <cell r="N3288" t="str">
            <v>SENSE MODA</v>
          </cell>
          <cell r="O3288">
            <v>249.9</v>
          </cell>
        </row>
        <row r="3289">
          <cell r="A3289" t="str">
            <v>QD03B702</v>
          </cell>
          <cell r="B3289" t="str">
            <v>PT DAMA</v>
          </cell>
          <cell r="C3289" t="str">
            <v>BLUSA</v>
          </cell>
          <cell r="D3289" t="str">
            <v>ADVANCED</v>
          </cell>
          <cell r="E3289" t="str">
            <v>OTOÑO / INVIERNO</v>
          </cell>
          <cell r="F3289">
            <v>2018</v>
          </cell>
          <cell r="G3289" t="str">
            <v>44 SEMANA</v>
          </cell>
          <cell r="H3289" t="str">
            <v>CUELLO V</v>
          </cell>
          <cell r="I3289" t="str">
            <v>MANGA CORTA</v>
          </cell>
          <cell r="J3289" t="str">
            <v>REBAJAS OTO - INV 2018</v>
          </cell>
          <cell r="K3289" t="str">
            <v>POLYESTER</v>
          </cell>
          <cell r="L3289" t="str">
            <v>PENSADOR</v>
          </cell>
          <cell r="M3289" t="str">
            <v>LANZAMIENTO</v>
          </cell>
          <cell r="N3289" t="str">
            <v>ELIAS</v>
          </cell>
          <cell r="O3289">
            <v>249.9</v>
          </cell>
        </row>
        <row r="3290">
          <cell r="A3290" t="str">
            <v>QD03B703</v>
          </cell>
          <cell r="B3290" t="str">
            <v>PT DAMA</v>
          </cell>
          <cell r="C3290" t="str">
            <v>BLUSA</v>
          </cell>
          <cell r="D3290" t="str">
            <v>TRENDY</v>
          </cell>
          <cell r="E3290" t="str">
            <v>OTOÑO / INVIERNO</v>
          </cell>
          <cell r="F3290">
            <v>2018</v>
          </cell>
          <cell r="G3290" t="str">
            <v>44 SEMANA</v>
          </cell>
          <cell r="H3290" t="str">
            <v>CUELLO REDONDO</v>
          </cell>
          <cell r="I3290" t="str">
            <v>MANGA LARGA</v>
          </cell>
          <cell r="J3290" t="str">
            <v>REBAJAS OTO - INV 2018</v>
          </cell>
          <cell r="K3290" t="str">
            <v>POLYESTER</v>
          </cell>
          <cell r="L3290" t="str">
            <v>COMUNIDAD GLOBAL</v>
          </cell>
          <cell r="M3290" t="str">
            <v>LANZAMIENTO</v>
          </cell>
          <cell r="N3290" t="str">
            <v>SAPIR</v>
          </cell>
          <cell r="O3290">
            <v>299.89999999999998</v>
          </cell>
        </row>
        <row r="3291">
          <cell r="A3291" t="str">
            <v>QD03B707</v>
          </cell>
          <cell r="B3291" t="str">
            <v>PT DAMA</v>
          </cell>
          <cell r="C3291" t="str">
            <v>BLUSA</v>
          </cell>
          <cell r="D3291" t="str">
            <v>ADVANCED</v>
          </cell>
          <cell r="E3291" t="str">
            <v>OTOÑO / INVIERNO</v>
          </cell>
          <cell r="F3291">
            <v>2018</v>
          </cell>
          <cell r="G3291" t="str">
            <v>46 SEMANA</v>
          </cell>
          <cell r="H3291" t="str">
            <v>CUELLO V</v>
          </cell>
          <cell r="I3291" t="str">
            <v>TIRANTES</v>
          </cell>
          <cell r="J3291" t="str">
            <v>REBAJAS PRI - VER 2019</v>
          </cell>
          <cell r="K3291" t="str">
            <v>POLYESTER</v>
          </cell>
          <cell r="L3291" t="str">
            <v>NATURALEZA HUMANA</v>
          </cell>
          <cell r="M3291" t="str">
            <v>LANZAMIENTO</v>
          </cell>
          <cell r="N3291" t="str">
            <v>ELIAS</v>
          </cell>
          <cell r="O3291">
            <v>229.9</v>
          </cell>
        </row>
        <row r="3292">
          <cell r="A3292" t="str">
            <v>QD03B708</v>
          </cell>
          <cell r="B3292" t="str">
            <v>PT DAMA</v>
          </cell>
          <cell r="C3292" t="str">
            <v>BLUSA</v>
          </cell>
          <cell r="D3292" t="str">
            <v>ADVANCE</v>
          </cell>
          <cell r="E3292" t="str">
            <v>OTOÑO / INVIERNO</v>
          </cell>
          <cell r="F3292">
            <v>2018</v>
          </cell>
          <cell r="G3292" t="str">
            <v>44 SEMANA</v>
          </cell>
          <cell r="H3292" t="str">
            <v>HOMBRO DESCUBIERTO</v>
          </cell>
          <cell r="I3292" t="str">
            <v>MANGA 3/4</v>
          </cell>
          <cell r="J3292" t="str">
            <v>REBAJAS</v>
          </cell>
          <cell r="K3292" t="str">
            <v>100% POLIESTER</v>
          </cell>
          <cell r="L3292" t="str">
            <v>NATURALEZA HUMANA</v>
          </cell>
          <cell r="M3292" t="str">
            <v>LANZAMIENTO</v>
          </cell>
          <cell r="N3292" t="str">
            <v>SENSE MODA</v>
          </cell>
          <cell r="O3292">
            <v>229.9</v>
          </cell>
        </row>
        <row r="3293">
          <cell r="A3293" t="str">
            <v>QD03B709</v>
          </cell>
          <cell r="B3293" t="str">
            <v>PT DAMA</v>
          </cell>
          <cell r="C3293" t="str">
            <v>BLUSA</v>
          </cell>
          <cell r="D3293" t="str">
            <v>ADVANCE</v>
          </cell>
          <cell r="E3293" t="str">
            <v>OTOÑO / INVIERNO</v>
          </cell>
          <cell r="F3293">
            <v>2018</v>
          </cell>
          <cell r="G3293" t="str">
            <v>44 SEMANA</v>
          </cell>
          <cell r="H3293" t="str">
            <v>HOMBRO DESCUBIERTO</v>
          </cell>
          <cell r="I3293" t="str">
            <v>SIN MANGA</v>
          </cell>
          <cell r="J3293" t="str">
            <v>REBAJAS</v>
          </cell>
          <cell r="K3293" t="str">
            <v>100% POLIESTER</v>
          </cell>
          <cell r="L3293" t="str">
            <v>NATURALEZA HUMANA</v>
          </cell>
          <cell r="M3293" t="str">
            <v>LANZAMIENTO</v>
          </cell>
          <cell r="N3293" t="str">
            <v>SENSE MODA</v>
          </cell>
          <cell r="O3293">
            <v>229.9</v>
          </cell>
        </row>
        <row r="3294">
          <cell r="A3294" t="str">
            <v>QD03B710</v>
          </cell>
          <cell r="B3294" t="str">
            <v>PT DAMA</v>
          </cell>
          <cell r="C3294" t="str">
            <v>BLUSA</v>
          </cell>
          <cell r="D3294" t="str">
            <v>ADVANCE</v>
          </cell>
          <cell r="E3294" t="str">
            <v>OTOÑO / INVIERNO</v>
          </cell>
          <cell r="F3294">
            <v>2018</v>
          </cell>
          <cell r="G3294" t="str">
            <v>46 SEMANA</v>
          </cell>
          <cell r="H3294" t="str">
            <v>CUELLO REDONDO</v>
          </cell>
          <cell r="I3294" t="str">
            <v>MANGA CORTA</v>
          </cell>
          <cell r="J3294" t="str">
            <v>REBAJAS</v>
          </cell>
          <cell r="K3294" t="str">
            <v>VISCOSA</v>
          </cell>
          <cell r="L3294" t="str">
            <v>NATURALEZA HUMANA</v>
          </cell>
          <cell r="M3294" t="str">
            <v>LANZAMIENTO</v>
          </cell>
          <cell r="N3294" t="str">
            <v>SENSE MODA</v>
          </cell>
          <cell r="O3294">
            <v>229.9</v>
          </cell>
        </row>
        <row r="3295">
          <cell r="A3295" t="str">
            <v>QD03B711</v>
          </cell>
          <cell r="B3295" t="str">
            <v>PT DAMA</v>
          </cell>
          <cell r="C3295" t="str">
            <v>BLUSA</v>
          </cell>
          <cell r="D3295" t="str">
            <v>TRENDY</v>
          </cell>
          <cell r="E3295" t="str">
            <v>PRIMAVERA / VERANO</v>
          </cell>
          <cell r="F3295">
            <v>2019</v>
          </cell>
          <cell r="G3295" t="str">
            <v>4 SEMANA</v>
          </cell>
          <cell r="H3295" t="str">
            <v>CUELLO ALTO</v>
          </cell>
          <cell r="I3295" t="str">
            <v>SIN MANGA</v>
          </cell>
          <cell r="J3295" t="str">
            <v>REBAJAS PRI - VER 2019</v>
          </cell>
          <cell r="K3295" t="str">
            <v>POLYESTER</v>
          </cell>
          <cell r="L3295" t="str">
            <v>RESORT</v>
          </cell>
          <cell r="M3295" t="str">
            <v>LANZAMIENTO</v>
          </cell>
          <cell r="N3295" t="str">
            <v>SAPIR</v>
          </cell>
          <cell r="O3295">
            <v>169.9</v>
          </cell>
        </row>
        <row r="3296">
          <cell r="A3296" t="str">
            <v>QD03B712</v>
          </cell>
          <cell r="B3296" t="str">
            <v>PT DAMA</v>
          </cell>
          <cell r="C3296" t="str">
            <v>BLUSA</v>
          </cell>
          <cell r="D3296" t="str">
            <v>TRENDY</v>
          </cell>
          <cell r="E3296" t="str">
            <v>PRIMAVERA / VERANO</v>
          </cell>
          <cell r="F3296">
            <v>2019</v>
          </cell>
          <cell r="G3296" t="str">
            <v>4 SEMANA</v>
          </cell>
          <cell r="H3296" t="str">
            <v>CUELLO V</v>
          </cell>
          <cell r="I3296" t="str">
            <v>MANGA CORTA</v>
          </cell>
          <cell r="J3296" t="str">
            <v>REBAJAS PRI - VER 2019</v>
          </cell>
          <cell r="K3296" t="str">
            <v>VISCOSA</v>
          </cell>
          <cell r="L3296" t="str">
            <v>RESORT</v>
          </cell>
          <cell r="M3296" t="str">
            <v>LANZAMIENTO</v>
          </cell>
          <cell r="N3296" t="str">
            <v>SAPIR</v>
          </cell>
          <cell r="O3296">
            <v>249.9</v>
          </cell>
        </row>
        <row r="3297">
          <cell r="A3297" t="str">
            <v>QD03B714</v>
          </cell>
          <cell r="B3297" t="str">
            <v>PT DAMA</v>
          </cell>
          <cell r="C3297" t="str">
            <v>BLUSA</v>
          </cell>
          <cell r="D3297" t="str">
            <v>TRENDY</v>
          </cell>
          <cell r="E3297" t="str">
            <v>PRIMAVERA / VERANO</v>
          </cell>
          <cell r="F3297">
            <v>2019</v>
          </cell>
          <cell r="G3297" t="str">
            <v>4 SEMANA</v>
          </cell>
          <cell r="H3297" t="str">
            <v>CUELLO REDONDO</v>
          </cell>
          <cell r="I3297" t="str">
            <v>MANGA 3/4</v>
          </cell>
          <cell r="J3297" t="str">
            <v>REBAJAS PRI - VER 2019</v>
          </cell>
          <cell r="K3297" t="str">
            <v>POLYESTER</v>
          </cell>
          <cell r="L3297" t="str">
            <v>RESORT</v>
          </cell>
          <cell r="M3297" t="str">
            <v>LANZAMIENTO</v>
          </cell>
          <cell r="N3297" t="str">
            <v>SAPIR</v>
          </cell>
          <cell r="O3297">
            <v>249.9</v>
          </cell>
        </row>
        <row r="3298">
          <cell r="A3298" t="str">
            <v>QD03B723</v>
          </cell>
          <cell r="B3298" t="str">
            <v>PT DAMA</v>
          </cell>
          <cell r="C3298" t="str">
            <v>BLUSA</v>
          </cell>
          <cell r="D3298" t="str">
            <v>ADVANCE</v>
          </cell>
          <cell r="E3298" t="str">
            <v>OTOÑO / INVIERNO</v>
          </cell>
          <cell r="F3298">
            <v>2018</v>
          </cell>
          <cell r="G3298" t="str">
            <v>46 SEMANA</v>
          </cell>
          <cell r="H3298" t="str">
            <v>CUELLO V</v>
          </cell>
          <cell r="I3298" t="str">
            <v>MANGA 3/4</v>
          </cell>
          <cell r="J3298" t="str">
            <v>REBAJAS</v>
          </cell>
          <cell r="K3298" t="str">
            <v>100% POLIESTER</v>
          </cell>
          <cell r="L3298" t="str">
            <v>NATURALEZA HUMANA</v>
          </cell>
          <cell r="M3298" t="str">
            <v>LANZAMIENTO</v>
          </cell>
          <cell r="N3298" t="str">
            <v>SENSE MODA</v>
          </cell>
          <cell r="O3298">
            <v>199.9</v>
          </cell>
        </row>
        <row r="3299">
          <cell r="A3299" t="str">
            <v>QD03B725</v>
          </cell>
          <cell r="B3299" t="str">
            <v>PT DAMA</v>
          </cell>
          <cell r="C3299" t="str">
            <v>BLUSA</v>
          </cell>
          <cell r="D3299" t="str">
            <v>ADVANCED</v>
          </cell>
          <cell r="E3299" t="str">
            <v>OTOÑO / INVIERNO</v>
          </cell>
          <cell r="F3299">
            <v>2018</v>
          </cell>
          <cell r="G3299" t="str">
            <v>46 SEMANA</v>
          </cell>
          <cell r="H3299" t="str">
            <v>CUELLO V</v>
          </cell>
          <cell r="I3299" t="str">
            <v>MANGA CORTA</v>
          </cell>
          <cell r="J3299" t="str">
            <v>REBAJAS PRI - VER 2019</v>
          </cell>
          <cell r="K3299" t="str">
            <v>POLYESTER</v>
          </cell>
          <cell r="L3299" t="str">
            <v>NATURALEZA HUMANA</v>
          </cell>
          <cell r="M3299" t="str">
            <v>LANZAMIENTO</v>
          </cell>
          <cell r="N3299" t="str">
            <v>ELIAS</v>
          </cell>
          <cell r="O3299">
            <v>199.9</v>
          </cell>
        </row>
        <row r="3300">
          <cell r="A3300" t="str">
            <v>QD03B726</v>
          </cell>
          <cell r="B3300" t="str">
            <v>PT DAMA</v>
          </cell>
          <cell r="C3300" t="str">
            <v>BLUSA</v>
          </cell>
          <cell r="D3300" t="str">
            <v>ADVANCE</v>
          </cell>
          <cell r="E3300" t="str">
            <v>OTOÑO / INVIERNO</v>
          </cell>
          <cell r="F3300">
            <v>2018</v>
          </cell>
          <cell r="G3300" t="str">
            <v>47 SEMANA</v>
          </cell>
          <cell r="H3300" t="str">
            <v>CUELLO REDONDO</v>
          </cell>
          <cell r="I3300" t="str">
            <v>MANGA 3/4</v>
          </cell>
          <cell r="J3300" t="str">
            <v>REBAJAS</v>
          </cell>
          <cell r="K3300" t="str">
            <v>100% POLIESTER</v>
          </cell>
          <cell r="L3300" t="str">
            <v>NATURALEZA HUMANA</v>
          </cell>
          <cell r="M3300" t="str">
            <v>LANZAMIENTO</v>
          </cell>
          <cell r="N3300" t="str">
            <v>SENSE MODA</v>
          </cell>
          <cell r="O3300">
            <v>199.9</v>
          </cell>
        </row>
        <row r="3301">
          <cell r="A3301" t="str">
            <v>QD03B729</v>
          </cell>
          <cell r="B3301" t="str">
            <v>PT DAMA</v>
          </cell>
          <cell r="C3301" t="str">
            <v>BLUSA</v>
          </cell>
          <cell r="D3301" t="str">
            <v>TRENDY</v>
          </cell>
          <cell r="E3301" t="str">
            <v>PRIMAVERA / VERANO</v>
          </cell>
          <cell r="F3301">
            <v>2019</v>
          </cell>
          <cell r="G3301" t="str">
            <v>11 SEMANA</v>
          </cell>
          <cell r="H3301" t="str">
            <v>HOMBRO DESCUBIERTO</v>
          </cell>
          <cell r="I3301" t="str">
            <v>MANGA LARGA</v>
          </cell>
          <cell r="J3301" t="str">
            <v>REBAJAS</v>
          </cell>
          <cell r="K3301" t="str">
            <v>100% POLIESTER</v>
          </cell>
          <cell r="L3301" t="str">
            <v>VINTAGE STRIPES</v>
          </cell>
          <cell r="M3301" t="str">
            <v>LANZAMIENTO</v>
          </cell>
          <cell r="N3301" t="str">
            <v>COS</v>
          </cell>
          <cell r="O3301">
            <v>249.9</v>
          </cell>
        </row>
        <row r="3302">
          <cell r="A3302" t="str">
            <v>QD03B730</v>
          </cell>
          <cell r="B3302" t="str">
            <v>PT DAMA</v>
          </cell>
          <cell r="C3302" t="str">
            <v>BLUSA</v>
          </cell>
          <cell r="D3302" t="str">
            <v>TRENDY</v>
          </cell>
          <cell r="E3302" t="str">
            <v>PRIMAVERA / VERANO</v>
          </cell>
          <cell r="F3302">
            <v>2019</v>
          </cell>
          <cell r="G3302" t="str">
            <v>9 SEMANA</v>
          </cell>
          <cell r="H3302" t="str">
            <v>HOMBRO DESCUBIERTO</v>
          </cell>
          <cell r="I3302" t="str">
            <v>MANGA CORTA</v>
          </cell>
          <cell r="J3302" t="str">
            <v>REBAJAS</v>
          </cell>
          <cell r="K3302" t="str">
            <v>100% POLIESTER</v>
          </cell>
          <cell r="L3302" t="str">
            <v>VINTAGE STRIPES</v>
          </cell>
          <cell r="M3302" t="str">
            <v>LANZAMIENTO</v>
          </cell>
          <cell r="N3302" t="str">
            <v>COS</v>
          </cell>
          <cell r="O3302">
            <v>249.9</v>
          </cell>
        </row>
        <row r="3303">
          <cell r="A3303" t="str">
            <v>QD03B732</v>
          </cell>
          <cell r="B3303" t="str">
            <v>PT DAMA</v>
          </cell>
          <cell r="C3303" t="str">
            <v>BLUSA</v>
          </cell>
          <cell r="D3303" t="str">
            <v>TRENDY</v>
          </cell>
          <cell r="E3303" t="str">
            <v>PRIMAVERA / VERANO</v>
          </cell>
          <cell r="F3303">
            <v>2019</v>
          </cell>
          <cell r="G3303" t="str">
            <v>7 SEMANA</v>
          </cell>
          <cell r="H3303" t="str">
            <v>HOMBRO DESCUBIERTO</v>
          </cell>
          <cell r="I3303" t="str">
            <v>MANGA CORTA</v>
          </cell>
          <cell r="J3303" t="str">
            <v>REBAJAS</v>
          </cell>
          <cell r="K3303" t="str">
            <v>100% POLIESTER</v>
          </cell>
          <cell r="L3303" t="str">
            <v>RESORT</v>
          </cell>
          <cell r="M3303" t="str">
            <v>LANZAMIENTO</v>
          </cell>
          <cell r="N3303" t="str">
            <v>COS</v>
          </cell>
          <cell r="O3303">
            <v>229.9</v>
          </cell>
        </row>
        <row r="3304">
          <cell r="A3304" t="str">
            <v>QD03B733</v>
          </cell>
          <cell r="B3304" t="str">
            <v>PT DAMA</v>
          </cell>
          <cell r="C3304" t="str">
            <v>BLUSA</v>
          </cell>
          <cell r="D3304" t="str">
            <v>TRENDY</v>
          </cell>
          <cell r="E3304" t="str">
            <v>PRIMAVERA / VERANO</v>
          </cell>
          <cell r="F3304">
            <v>2019</v>
          </cell>
          <cell r="G3304" t="str">
            <v>7 SEMANA</v>
          </cell>
          <cell r="H3304" t="str">
            <v>CUELLO REDONDO</v>
          </cell>
          <cell r="I3304" t="str">
            <v>MANGA CORTA</v>
          </cell>
          <cell r="J3304" t="str">
            <v>REBAJAS</v>
          </cell>
          <cell r="K3304" t="str">
            <v>100% POLIESTER</v>
          </cell>
          <cell r="L3304" t="str">
            <v>RESORT</v>
          </cell>
          <cell r="M3304" t="str">
            <v>LANZAMIENTO</v>
          </cell>
          <cell r="N3304" t="str">
            <v>COS</v>
          </cell>
          <cell r="O3304">
            <v>229.9</v>
          </cell>
        </row>
        <row r="3305">
          <cell r="A3305" t="str">
            <v>QD03B734</v>
          </cell>
          <cell r="B3305" t="str">
            <v>PT DAMA</v>
          </cell>
          <cell r="C3305" t="str">
            <v>BLUSA</v>
          </cell>
          <cell r="D3305" t="str">
            <v>TRENDY</v>
          </cell>
          <cell r="E3305" t="str">
            <v>PRIMAVERA / VERANO</v>
          </cell>
          <cell r="F3305">
            <v>2019</v>
          </cell>
          <cell r="G3305" t="str">
            <v>7 SEMANA</v>
          </cell>
          <cell r="H3305" t="str">
            <v>HOMBRO DESCUBIERTO</v>
          </cell>
          <cell r="I3305" t="str">
            <v>MANGA CORTA</v>
          </cell>
          <cell r="J3305" t="str">
            <v>REBAJAS</v>
          </cell>
          <cell r="K3305" t="str">
            <v>100% POLIESTER</v>
          </cell>
          <cell r="L3305" t="str">
            <v>RESORT</v>
          </cell>
          <cell r="M3305" t="str">
            <v>LANZAMIENTO</v>
          </cell>
          <cell r="N3305" t="str">
            <v>COS</v>
          </cell>
          <cell r="O3305">
            <v>229.9</v>
          </cell>
        </row>
        <row r="3306">
          <cell r="A3306" t="str">
            <v>QD03B735</v>
          </cell>
          <cell r="B3306" t="str">
            <v>PT DAMA</v>
          </cell>
          <cell r="C3306" t="str">
            <v>BLUSA</v>
          </cell>
          <cell r="D3306" t="str">
            <v>TRENDY</v>
          </cell>
          <cell r="E3306" t="str">
            <v>PRIMAVERA / VERANO</v>
          </cell>
          <cell r="F3306">
            <v>2019</v>
          </cell>
          <cell r="G3306" t="str">
            <v>7 SEMANA</v>
          </cell>
          <cell r="H3306" t="str">
            <v>CUELLO V</v>
          </cell>
          <cell r="I3306" t="str">
            <v>TIRANTES</v>
          </cell>
          <cell r="J3306" t="str">
            <v>REBAJAS</v>
          </cell>
          <cell r="K3306" t="str">
            <v>VISCOSA</v>
          </cell>
          <cell r="L3306" t="str">
            <v>RESORT</v>
          </cell>
          <cell r="M3306" t="str">
            <v>LANZAMIENTO</v>
          </cell>
          <cell r="N3306" t="str">
            <v>COS</v>
          </cell>
          <cell r="O3306">
            <v>249.9</v>
          </cell>
        </row>
        <row r="3307">
          <cell r="A3307" t="str">
            <v>QD03B750</v>
          </cell>
          <cell r="B3307" t="str">
            <v>PT DAMA</v>
          </cell>
          <cell r="C3307" t="str">
            <v>BLUSA</v>
          </cell>
          <cell r="D3307" t="str">
            <v>TRENDY</v>
          </cell>
          <cell r="E3307" t="str">
            <v>PRIMAVERA / VERANO</v>
          </cell>
          <cell r="F3307">
            <v>2019</v>
          </cell>
          <cell r="G3307" t="str">
            <v>4 SEMANA</v>
          </cell>
          <cell r="H3307" t="str">
            <v>CUELLO ALTO</v>
          </cell>
          <cell r="I3307" t="str">
            <v>MANGA LARGA</v>
          </cell>
          <cell r="J3307" t="str">
            <v>REBAJAS PRI - VER 2019</v>
          </cell>
          <cell r="K3307" t="str">
            <v>ALGODON</v>
          </cell>
          <cell r="L3307" t="str">
            <v>VINTAGE STRIPES</v>
          </cell>
          <cell r="M3307" t="str">
            <v>LANZAMIENTO</v>
          </cell>
          <cell r="N3307" t="str">
            <v>ELIAS</v>
          </cell>
          <cell r="O3307">
            <v>299.89999999999998</v>
          </cell>
        </row>
        <row r="3308">
          <cell r="A3308" t="str">
            <v>QD03B751</v>
          </cell>
          <cell r="B3308" t="str">
            <v>PT DAMA</v>
          </cell>
          <cell r="C3308" t="str">
            <v>BLUSA</v>
          </cell>
          <cell r="D3308" t="str">
            <v>TRENDY</v>
          </cell>
          <cell r="E3308" t="str">
            <v>PRIMAVERA / VERANO</v>
          </cell>
          <cell r="F3308">
            <v>2019</v>
          </cell>
          <cell r="G3308" t="str">
            <v>4 SEMANA</v>
          </cell>
          <cell r="H3308" t="str">
            <v>CUELLO ALTO</v>
          </cell>
          <cell r="I3308" t="str">
            <v>MANGA LARGA</v>
          </cell>
          <cell r="J3308" t="str">
            <v>REBAJAS PRI - VER 2019</v>
          </cell>
          <cell r="K3308" t="str">
            <v>POLYESTER</v>
          </cell>
          <cell r="L3308" t="str">
            <v>VINTAGE STRIPES</v>
          </cell>
          <cell r="M3308" t="str">
            <v>LANZAMIENTO</v>
          </cell>
          <cell r="N3308" t="str">
            <v>ELIAS</v>
          </cell>
          <cell r="O3308">
            <v>269.89999999999998</v>
          </cell>
        </row>
        <row r="3309">
          <cell r="A3309" t="str">
            <v>QD03B752</v>
          </cell>
          <cell r="B3309" t="str">
            <v>PT DAMA</v>
          </cell>
          <cell r="C3309" t="str">
            <v>BLUSA</v>
          </cell>
          <cell r="D3309" t="str">
            <v>TRENDY</v>
          </cell>
          <cell r="E3309" t="str">
            <v>PRIMAVERA / VERANO</v>
          </cell>
          <cell r="F3309">
            <v>2019</v>
          </cell>
          <cell r="G3309" t="str">
            <v>4 SEMANA</v>
          </cell>
          <cell r="H3309" t="str">
            <v>CUELLO ALTO</v>
          </cell>
          <cell r="I3309" t="str">
            <v>MANGA LARGA</v>
          </cell>
          <cell r="J3309" t="str">
            <v>REBAJAS PRI - VER 2019</v>
          </cell>
          <cell r="K3309" t="str">
            <v>POLYESTER</v>
          </cell>
          <cell r="L3309" t="str">
            <v>VINTAGE STRIPES</v>
          </cell>
          <cell r="M3309" t="str">
            <v>LANZAMIENTO</v>
          </cell>
          <cell r="N3309" t="str">
            <v>ELIAS</v>
          </cell>
          <cell r="O3309">
            <v>299.89999999999998</v>
          </cell>
        </row>
        <row r="3310">
          <cell r="A3310" t="str">
            <v>QD03B753</v>
          </cell>
          <cell r="B3310" t="str">
            <v>PT DAMA</v>
          </cell>
          <cell r="C3310" t="str">
            <v>BLUSA</v>
          </cell>
          <cell r="D3310" t="str">
            <v>TRENDY</v>
          </cell>
          <cell r="E3310" t="str">
            <v>OTOÑO / INVIERNO</v>
          </cell>
          <cell r="F3310">
            <v>2018</v>
          </cell>
          <cell r="G3310" t="str">
            <v>50 SEMANA</v>
          </cell>
          <cell r="H3310" t="str">
            <v>CUELLO ALTO</v>
          </cell>
          <cell r="I3310" t="str">
            <v>MANGA LARGA</v>
          </cell>
          <cell r="J3310" t="str">
            <v>REBAJAS</v>
          </cell>
          <cell r="K3310" t="str">
            <v>VISCOSA</v>
          </cell>
          <cell r="L3310" t="str">
            <v>PENSADOR</v>
          </cell>
          <cell r="M3310" t="str">
            <v>LANZAMIENTO</v>
          </cell>
          <cell r="N3310" t="str">
            <v>SENSE MODA</v>
          </cell>
          <cell r="O3310">
            <v>299.89999999999998</v>
          </cell>
        </row>
        <row r="3311">
          <cell r="A3311" t="str">
            <v>QD03B754</v>
          </cell>
          <cell r="B3311" t="str">
            <v>PT DAMA</v>
          </cell>
          <cell r="C3311" t="str">
            <v>BLUSA</v>
          </cell>
          <cell r="D3311" t="str">
            <v>TRENDY</v>
          </cell>
          <cell r="E3311" t="str">
            <v>OTOÑO / INVIERNO</v>
          </cell>
          <cell r="F3311">
            <v>2018</v>
          </cell>
          <cell r="G3311" t="str">
            <v>52 SEMANA</v>
          </cell>
          <cell r="H3311" t="str">
            <v>CUELLO ALTO</v>
          </cell>
          <cell r="I3311" t="str">
            <v>MANGA LARGA</v>
          </cell>
          <cell r="J3311" t="str">
            <v>REBAJAS PRI - VER 2019</v>
          </cell>
          <cell r="K3311" t="str">
            <v>VISCOSA</v>
          </cell>
          <cell r="L3311" t="str">
            <v>NATURALEZA HUMANA</v>
          </cell>
          <cell r="M3311" t="str">
            <v>LANZAMIENTO</v>
          </cell>
          <cell r="N3311" t="str">
            <v>ELIAS</v>
          </cell>
          <cell r="O3311">
            <v>299.89999999999998</v>
          </cell>
        </row>
        <row r="3312">
          <cell r="A3312" t="str">
            <v>QD03B755</v>
          </cell>
          <cell r="B3312" t="str">
            <v>PT DAMA</v>
          </cell>
          <cell r="C3312" t="str">
            <v>BLUSA</v>
          </cell>
          <cell r="D3312" t="str">
            <v>TRENDY</v>
          </cell>
          <cell r="E3312" t="str">
            <v>PRIMAVERA / VERANO</v>
          </cell>
          <cell r="F3312">
            <v>2019</v>
          </cell>
          <cell r="G3312" t="str">
            <v>4 SEMANA</v>
          </cell>
          <cell r="H3312" t="str">
            <v>CUELLO ALTO</v>
          </cell>
          <cell r="I3312" t="str">
            <v>MANGA LARGA</v>
          </cell>
          <cell r="J3312" t="str">
            <v>REBAJAS</v>
          </cell>
          <cell r="K3312" t="str">
            <v>VISCOSA</v>
          </cell>
          <cell r="L3312" t="str">
            <v>VINTAGE STRIPES</v>
          </cell>
          <cell r="M3312" t="str">
            <v>LANZAMIENTO</v>
          </cell>
          <cell r="N3312" t="str">
            <v>SENSE MODA</v>
          </cell>
          <cell r="O3312">
            <v>299.89999999999998</v>
          </cell>
        </row>
        <row r="3313">
          <cell r="A3313" t="str">
            <v>QD03B769</v>
          </cell>
          <cell r="B3313" t="str">
            <v>PT DAMA</v>
          </cell>
          <cell r="C3313" t="str">
            <v>BLUSA</v>
          </cell>
          <cell r="D3313" t="str">
            <v>CORE</v>
          </cell>
          <cell r="E3313" t="str">
            <v>PRIMAVERA / VERANO</v>
          </cell>
          <cell r="F3313">
            <v>2019</v>
          </cell>
          <cell r="G3313" t="str">
            <v>15 SEMANA</v>
          </cell>
          <cell r="H3313" t="str">
            <v>CUELLO REDONDO</v>
          </cell>
          <cell r="I3313" t="str">
            <v>SIN MANGA</v>
          </cell>
          <cell r="J3313" t="str">
            <v>REBAJAS</v>
          </cell>
          <cell r="K3313" t="str">
            <v>100% POLIESTER</v>
          </cell>
          <cell r="L3313" t="str">
            <v>RESORT</v>
          </cell>
          <cell r="M3313" t="str">
            <v>LANZAMIENTO</v>
          </cell>
          <cell r="N3313" t="str">
            <v>COS</v>
          </cell>
          <cell r="O3313">
            <v>199.9</v>
          </cell>
        </row>
        <row r="3314">
          <cell r="A3314" t="str">
            <v>QD03B770</v>
          </cell>
          <cell r="B3314" t="str">
            <v>PT DAMA</v>
          </cell>
          <cell r="C3314" t="str">
            <v>BLUSA</v>
          </cell>
          <cell r="D3314" t="str">
            <v>CORE</v>
          </cell>
          <cell r="E3314" t="str">
            <v>PRIMAVERA / VERANO</v>
          </cell>
          <cell r="F3314">
            <v>2019</v>
          </cell>
          <cell r="G3314" t="str">
            <v>14 SEMANA</v>
          </cell>
          <cell r="H3314" t="str">
            <v>CUELLO REDONDO</v>
          </cell>
          <cell r="I3314" t="str">
            <v>SIN MANGA</v>
          </cell>
          <cell r="J3314" t="str">
            <v>REBAJAS</v>
          </cell>
          <cell r="K3314" t="str">
            <v>100% POLIESTER</v>
          </cell>
          <cell r="L3314" t="str">
            <v>RESORT</v>
          </cell>
          <cell r="M3314" t="str">
            <v>LANZAMIENTO</v>
          </cell>
          <cell r="N3314" t="str">
            <v>COS</v>
          </cell>
          <cell r="O3314">
            <v>199.9</v>
          </cell>
        </row>
        <row r="3315">
          <cell r="A3315" t="str">
            <v>QD03B771</v>
          </cell>
          <cell r="B3315" t="str">
            <v>PT DAMA</v>
          </cell>
          <cell r="C3315" t="str">
            <v>BLUSA</v>
          </cell>
          <cell r="D3315" t="str">
            <v>CORE</v>
          </cell>
          <cell r="E3315" t="str">
            <v>PRIMAVERA / VERANO</v>
          </cell>
          <cell r="F3315">
            <v>2019</v>
          </cell>
          <cell r="G3315" t="str">
            <v>15 SEMANA</v>
          </cell>
          <cell r="H3315" t="str">
            <v>CUELLO REDONDO</v>
          </cell>
          <cell r="I3315" t="str">
            <v>MANGA CORTA</v>
          </cell>
          <cell r="J3315" t="str">
            <v>REBAJAS</v>
          </cell>
          <cell r="K3315" t="str">
            <v>100% POLIESTER</v>
          </cell>
          <cell r="L3315" t="str">
            <v>RESORT</v>
          </cell>
          <cell r="M3315" t="str">
            <v>LANZAMIENTO</v>
          </cell>
          <cell r="N3315" t="str">
            <v>COS</v>
          </cell>
          <cell r="O3315">
            <v>199.9</v>
          </cell>
        </row>
        <row r="3316">
          <cell r="A3316" t="str">
            <v>QD03B772</v>
          </cell>
          <cell r="B3316" t="str">
            <v>PT DAMA</v>
          </cell>
          <cell r="C3316" t="str">
            <v>BLUSA</v>
          </cell>
          <cell r="D3316" t="str">
            <v>ADVANCE</v>
          </cell>
          <cell r="E3316" t="str">
            <v>PRIMAVERA / VERANO</v>
          </cell>
          <cell r="F3316">
            <v>2019</v>
          </cell>
          <cell r="G3316" t="str">
            <v>15 SEMANA</v>
          </cell>
          <cell r="H3316" t="str">
            <v>HOMBRO DESCUBIERTO</v>
          </cell>
          <cell r="I3316" t="str">
            <v>MANGA CORTA</v>
          </cell>
          <cell r="J3316" t="str">
            <v>REBAJAS</v>
          </cell>
          <cell r="K3316" t="str">
            <v>100% POLIESTER</v>
          </cell>
          <cell r="L3316" t="str">
            <v>RESORT</v>
          </cell>
          <cell r="M3316" t="str">
            <v>LANZAMIENTO</v>
          </cell>
          <cell r="N3316" t="str">
            <v>COS</v>
          </cell>
          <cell r="O3316">
            <v>229.9</v>
          </cell>
        </row>
        <row r="3317">
          <cell r="A3317" t="str">
            <v>QD03B774</v>
          </cell>
          <cell r="B3317" t="str">
            <v>PT DAMA</v>
          </cell>
          <cell r="C3317" t="str">
            <v>BLUSA</v>
          </cell>
          <cell r="D3317" t="str">
            <v>CORE</v>
          </cell>
          <cell r="E3317" t="str">
            <v>PRIMAVERA / VERANO</v>
          </cell>
          <cell r="F3317">
            <v>2019</v>
          </cell>
          <cell r="G3317" t="str">
            <v>15 SEMANA</v>
          </cell>
          <cell r="H3317" t="str">
            <v>CUELLO REDONDO</v>
          </cell>
          <cell r="I3317" t="str">
            <v>TIRANTES</v>
          </cell>
          <cell r="J3317" t="str">
            <v>REBAJAS</v>
          </cell>
          <cell r="K3317" t="str">
            <v>100% POLIESTER</v>
          </cell>
          <cell r="L3317" t="str">
            <v>RESORT</v>
          </cell>
          <cell r="M3317" t="str">
            <v>LANZAMIENTO</v>
          </cell>
          <cell r="N3317" t="str">
            <v>COS</v>
          </cell>
          <cell r="O3317">
            <v>199.9</v>
          </cell>
        </row>
        <row r="3318">
          <cell r="A3318" t="str">
            <v>QD03B775</v>
          </cell>
          <cell r="B3318" t="str">
            <v>PT DAMA</v>
          </cell>
          <cell r="C3318" t="str">
            <v>BLUSA</v>
          </cell>
          <cell r="D3318" t="str">
            <v>ADVANCE</v>
          </cell>
          <cell r="E3318" t="str">
            <v>PRIMAVERA / VERANO</v>
          </cell>
          <cell r="F3318">
            <v>2019</v>
          </cell>
          <cell r="G3318" t="str">
            <v>13 SEMANA</v>
          </cell>
          <cell r="H3318" t="str">
            <v>CUELLO REDONDO</v>
          </cell>
          <cell r="I3318" t="str">
            <v>TIRANTES</v>
          </cell>
          <cell r="J3318" t="str">
            <v>REBAJAS</v>
          </cell>
          <cell r="K3318" t="str">
            <v>100% POLIESTER</v>
          </cell>
          <cell r="L3318" t="str">
            <v>RESORT</v>
          </cell>
          <cell r="M3318" t="str">
            <v>LANZAMIENTO</v>
          </cell>
          <cell r="N3318" t="str">
            <v>COS</v>
          </cell>
          <cell r="O3318">
            <v>229.9</v>
          </cell>
        </row>
        <row r="3319">
          <cell r="A3319" t="str">
            <v>QD03B776</v>
          </cell>
          <cell r="B3319" t="str">
            <v>PT DAMA</v>
          </cell>
          <cell r="C3319" t="str">
            <v>BLUSA</v>
          </cell>
          <cell r="D3319" t="str">
            <v>ADVANCE</v>
          </cell>
          <cell r="E3319" t="str">
            <v>PRIMAVERA / VERANO</v>
          </cell>
          <cell r="F3319">
            <v>2019</v>
          </cell>
          <cell r="G3319" t="str">
            <v>23 SEMANA</v>
          </cell>
          <cell r="H3319" t="str">
            <v>CUELLO ALTO</v>
          </cell>
          <cell r="I3319" t="str">
            <v>SIN MANGA</v>
          </cell>
          <cell r="J3319" t="str">
            <v>REBAJAS</v>
          </cell>
          <cell r="K3319" t="str">
            <v>100% POLIESTER</v>
          </cell>
          <cell r="L3319" t="str">
            <v>RESORT</v>
          </cell>
          <cell r="M3319" t="str">
            <v>LANZAMIENTO</v>
          </cell>
          <cell r="N3319" t="str">
            <v>SENSE MODA</v>
          </cell>
          <cell r="O3319">
            <v>199.9</v>
          </cell>
        </row>
        <row r="3320">
          <cell r="A3320" t="str">
            <v>QD03B789</v>
          </cell>
          <cell r="B3320" t="str">
            <v>PT DAMA</v>
          </cell>
          <cell r="C3320" t="str">
            <v>BLUSA</v>
          </cell>
          <cell r="D3320" t="str">
            <v>TRENDY</v>
          </cell>
          <cell r="E3320" t="str">
            <v>PRIMAVERA / VERANO</v>
          </cell>
          <cell r="F3320">
            <v>2019</v>
          </cell>
          <cell r="G3320" t="str">
            <v>20 SEMANA</v>
          </cell>
          <cell r="H3320" t="str">
            <v>CUELLO REDONDO</v>
          </cell>
          <cell r="I3320" t="str">
            <v>SIN MANGA</v>
          </cell>
          <cell r="J3320" t="str">
            <v>REBAJAS</v>
          </cell>
          <cell r="K3320" t="str">
            <v>VISCOSA</v>
          </cell>
          <cell r="L3320" t="str">
            <v>RESORT</v>
          </cell>
          <cell r="M3320" t="str">
            <v>LANZAMIENTO</v>
          </cell>
          <cell r="N3320" t="str">
            <v>COS</v>
          </cell>
          <cell r="O3320">
            <v>249.9</v>
          </cell>
        </row>
        <row r="3321">
          <cell r="A3321" t="str">
            <v>QD03B790</v>
          </cell>
          <cell r="B3321" t="str">
            <v>PT DAMA</v>
          </cell>
          <cell r="C3321" t="str">
            <v>BLUSA</v>
          </cell>
          <cell r="D3321" t="str">
            <v>TRENDY</v>
          </cell>
          <cell r="E3321" t="str">
            <v>PRIMAVERA / VERANO</v>
          </cell>
          <cell r="F3321">
            <v>2019</v>
          </cell>
          <cell r="G3321" t="str">
            <v>18 SEMANA</v>
          </cell>
          <cell r="H3321" t="str">
            <v>CUELLO REDONDO</v>
          </cell>
          <cell r="I3321" t="str">
            <v>SIN MANGA</v>
          </cell>
          <cell r="J3321" t="str">
            <v>REBAJAS</v>
          </cell>
          <cell r="K3321" t="str">
            <v>VISCOSA</v>
          </cell>
          <cell r="L3321" t="str">
            <v>RESORT</v>
          </cell>
          <cell r="M3321" t="str">
            <v>LANZAMIENTO</v>
          </cell>
          <cell r="N3321" t="str">
            <v>COS</v>
          </cell>
          <cell r="O3321">
            <v>249.9</v>
          </cell>
        </row>
        <row r="3322">
          <cell r="A3322" t="str">
            <v>QD03B791</v>
          </cell>
          <cell r="B3322" t="str">
            <v>PT DAMA</v>
          </cell>
          <cell r="C3322" t="str">
            <v>BLUSA</v>
          </cell>
          <cell r="D3322" t="str">
            <v>TRENDY</v>
          </cell>
          <cell r="E3322" t="str">
            <v>PRIMAVERA / VERANO</v>
          </cell>
          <cell r="F3322">
            <v>2019</v>
          </cell>
          <cell r="G3322" t="str">
            <v>23 SEMANA</v>
          </cell>
          <cell r="H3322" t="str">
            <v>CUELLO V</v>
          </cell>
          <cell r="I3322" t="str">
            <v>SIN MANGA</v>
          </cell>
          <cell r="J3322" t="str">
            <v>REBAJAS</v>
          </cell>
          <cell r="K3322" t="str">
            <v>VISCOSA</v>
          </cell>
          <cell r="L3322" t="str">
            <v>RESORT</v>
          </cell>
          <cell r="M3322" t="str">
            <v>LANZAMIENTO</v>
          </cell>
          <cell r="N3322" t="str">
            <v>COS</v>
          </cell>
          <cell r="O3322">
            <v>249.9</v>
          </cell>
        </row>
        <row r="3323">
          <cell r="A3323" t="str">
            <v>QD03B792</v>
          </cell>
          <cell r="B3323" t="str">
            <v>PT DAMA</v>
          </cell>
          <cell r="C3323" t="str">
            <v>BLUSA</v>
          </cell>
          <cell r="D3323" t="str">
            <v>TRENDY</v>
          </cell>
          <cell r="E3323" t="str">
            <v>PRIMAVERA / VERANO</v>
          </cell>
          <cell r="F3323">
            <v>2019</v>
          </cell>
          <cell r="G3323" t="str">
            <v>23 SEMANA</v>
          </cell>
          <cell r="H3323" t="str">
            <v>CUELLO V</v>
          </cell>
          <cell r="I3323" t="str">
            <v>MANGA CORTA</v>
          </cell>
          <cell r="J3323" t="str">
            <v>REBAJAS</v>
          </cell>
          <cell r="K3323" t="str">
            <v>VISCOSA</v>
          </cell>
          <cell r="L3323" t="str">
            <v>RESORT</v>
          </cell>
          <cell r="M3323" t="str">
            <v>LANZAMIENTO</v>
          </cell>
          <cell r="N3323" t="str">
            <v>COS</v>
          </cell>
          <cell r="O3323">
            <v>299.89999999999998</v>
          </cell>
        </row>
        <row r="3324">
          <cell r="A3324" t="str">
            <v>QD03B793</v>
          </cell>
          <cell r="B3324" t="str">
            <v>PT DAMA</v>
          </cell>
          <cell r="C3324" t="str">
            <v>BLUSA</v>
          </cell>
          <cell r="D3324" t="str">
            <v>TRENDY</v>
          </cell>
          <cell r="E3324" t="str">
            <v>PRIMAVERA / VERANO</v>
          </cell>
          <cell r="F3324">
            <v>2019</v>
          </cell>
          <cell r="G3324" t="str">
            <v>23 SEMANA</v>
          </cell>
          <cell r="H3324" t="str">
            <v>CUELLO V</v>
          </cell>
          <cell r="I3324" t="str">
            <v>MANGA CORTA</v>
          </cell>
          <cell r="J3324" t="str">
            <v>REBAJAS</v>
          </cell>
          <cell r="K3324" t="str">
            <v>100% POLIESTER</v>
          </cell>
          <cell r="L3324" t="str">
            <v>VINTAGE STRIPES</v>
          </cell>
          <cell r="M3324" t="str">
            <v>LANZAMIENTO</v>
          </cell>
          <cell r="N3324" t="str">
            <v>COS</v>
          </cell>
          <cell r="O3324">
            <v>249.9</v>
          </cell>
        </row>
        <row r="3325">
          <cell r="A3325" t="str">
            <v>QD03B794</v>
          </cell>
          <cell r="B3325" t="str">
            <v>PT DAMA</v>
          </cell>
          <cell r="C3325" t="str">
            <v>BLUSA</v>
          </cell>
          <cell r="D3325" t="str">
            <v>ADVANCE</v>
          </cell>
          <cell r="E3325" t="str">
            <v>PRIMAVERA / VERANO</v>
          </cell>
          <cell r="F3325">
            <v>2019</v>
          </cell>
          <cell r="G3325" t="str">
            <v>19 SEMANA</v>
          </cell>
          <cell r="H3325" t="str">
            <v>CUELLO REDONDO</v>
          </cell>
          <cell r="I3325" t="str">
            <v>SIN MANGA</v>
          </cell>
          <cell r="J3325" t="str">
            <v>REBAJAS</v>
          </cell>
          <cell r="K3325" t="str">
            <v>100% ALGODON</v>
          </cell>
          <cell r="L3325" t="str">
            <v>RESORT</v>
          </cell>
          <cell r="M3325" t="str">
            <v>LANZAMIENTO</v>
          </cell>
          <cell r="N3325" t="str">
            <v>SENSE MODA</v>
          </cell>
          <cell r="O3325">
            <v>169.9</v>
          </cell>
        </row>
        <row r="3326">
          <cell r="A3326" t="str">
            <v>QD03B795</v>
          </cell>
          <cell r="B3326" t="str">
            <v>PT DAMA</v>
          </cell>
          <cell r="C3326" t="str">
            <v>BLUSA</v>
          </cell>
          <cell r="D3326" t="str">
            <v>ADVANCE</v>
          </cell>
          <cell r="E3326" t="str">
            <v>PRIMAVERA / VERANO</v>
          </cell>
          <cell r="F3326">
            <v>2019</v>
          </cell>
          <cell r="G3326" t="str">
            <v>19 SEMANA</v>
          </cell>
          <cell r="H3326" t="str">
            <v>HOMBRO DESCUBIERTO</v>
          </cell>
          <cell r="I3326" t="str">
            <v>MANGA CORTA</v>
          </cell>
          <cell r="J3326" t="str">
            <v>REBAJAS</v>
          </cell>
          <cell r="K3326" t="str">
            <v>VISCOSA</v>
          </cell>
          <cell r="L3326" t="str">
            <v>SENSORIAL</v>
          </cell>
          <cell r="M3326" t="str">
            <v>LANZAMIENTO</v>
          </cell>
          <cell r="N3326" t="str">
            <v>HEART &amp; HIPS</v>
          </cell>
          <cell r="O3326">
            <v>249.9</v>
          </cell>
        </row>
        <row r="3327">
          <cell r="A3327" t="str">
            <v>QD03B796</v>
          </cell>
          <cell r="B3327" t="str">
            <v>PT DAMA</v>
          </cell>
          <cell r="C3327" t="str">
            <v>BLUSA</v>
          </cell>
          <cell r="D3327" t="str">
            <v>TRENDY</v>
          </cell>
          <cell r="E3327" t="str">
            <v>OTOÑO / INVIERNO</v>
          </cell>
          <cell r="F3327">
            <v>2019</v>
          </cell>
          <cell r="G3327" t="str">
            <v>29 SEMANA</v>
          </cell>
          <cell r="H3327" t="str">
            <v>CUELLO V</v>
          </cell>
          <cell r="I3327" t="str">
            <v>TIRANTES</v>
          </cell>
          <cell r="J3327" t="str">
            <v>REBAJAS</v>
          </cell>
          <cell r="K3327" t="str">
            <v>VISCOSA</v>
          </cell>
          <cell r="L3327" t="str">
            <v>CAMBRIDGE</v>
          </cell>
          <cell r="M3327" t="str">
            <v>LANZAMIENTO</v>
          </cell>
          <cell r="N3327" t="str">
            <v>HEART &amp; HIPS</v>
          </cell>
          <cell r="O3327">
            <v>349.9</v>
          </cell>
        </row>
        <row r="3328">
          <cell r="A3328" t="str">
            <v>QD03B797</v>
          </cell>
          <cell r="B3328" t="str">
            <v>PT DAMA</v>
          </cell>
          <cell r="C3328" t="str">
            <v>BLUSA</v>
          </cell>
          <cell r="D3328" t="str">
            <v>TRENDY</v>
          </cell>
          <cell r="E3328" t="str">
            <v>OTOÑO / INVIERNO</v>
          </cell>
          <cell r="F3328">
            <v>2019</v>
          </cell>
          <cell r="G3328" t="str">
            <v>30 SEMANA</v>
          </cell>
          <cell r="H3328" t="str">
            <v>CUELLO V</v>
          </cell>
          <cell r="I3328" t="str">
            <v>TIRANTES</v>
          </cell>
          <cell r="J3328" t="str">
            <v>REBAJAS</v>
          </cell>
          <cell r="K3328" t="str">
            <v>VISCOSA</v>
          </cell>
          <cell r="L3328" t="str">
            <v>CAMBRIDGE</v>
          </cell>
          <cell r="M3328" t="str">
            <v>LANZAMIENTO</v>
          </cell>
          <cell r="N3328" t="str">
            <v>HEART &amp; HIPS</v>
          </cell>
          <cell r="O3328">
            <v>249.9</v>
          </cell>
        </row>
        <row r="3329">
          <cell r="A3329" t="str">
            <v>QD03B798</v>
          </cell>
          <cell r="B3329" t="str">
            <v>PT DAMA</v>
          </cell>
          <cell r="C3329" t="str">
            <v>BLUSA</v>
          </cell>
          <cell r="D3329" t="str">
            <v>CORE</v>
          </cell>
          <cell r="E3329" t="str">
            <v>OTOÑO / INVIERNO</v>
          </cell>
          <cell r="F3329">
            <v>2019</v>
          </cell>
          <cell r="G3329" t="str">
            <v>33 SEMANA</v>
          </cell>
          <cell r="H3329" t="str">
            <v>CUELLO V</v>
          </cell>
          <cell r="I3329" t="str">
            <v>MANGA LARGA</v>
          </cell>
          <cell r="J3329" t="str">
            <v>REBAJAS</v>
          </cell>
          <cell r="K3329" t="str">
            <v>VISCOSA</v>
          </cell>
          <cell r="L3329" t="str">
            <v>BASICOS</v>
          </cell>
          <cell r="M3329" t="str">
            <v>LANZAMIENTO</v>
          </cell>
          <cell r="N3329" t="str">
            <v>CHICO</v>
          </cell>
          <cell r="O3329">
            <v>249.9</v>
          </cell>
        </row>
        <row r="3330">
          <cell r="A3330" t="str">
            <v>QD03B799</v>
          </cell>
          <cell r="B3330" t="str">
            <v>PT DAMA</v>
          </cell>
          <cell r="C3330" t="str">
            <v>BLUSA</v>
          </cell>
          <cell r="D3330" t="str">
            <v>CORE</v>
          </cell>
          <cell r="E3330" t="str">
            <v>OTOÑO / INVIERNO</v>
          </cell>
          <cell r="F3330">
            <v>2019</v>
          </cell>
          <cell r="G3330" t="str">
            <v>48 SEMANA</v>
          </cell>
          <cell r="H3330" t="str">
            <v>CUELLO V</v>
          </cell>
          <cell r="I3330" t="str">
            <v>MANGA LARGA</v>
          </cell>
          <cell r="J3330" t="str">
            <v>REBAJAS</v>
          </cell>
          <cell r="K3330" t="str">
            <v>VISCOSA</v>
          </cell>
          <cell r="L3330" t="str">
            <v>BASICOS</v>
          </cell>
          <cell r="M3330" t="str">
            <v>LANZAMIENTO</v>
          </cell>
          <cell r="N3330" t="str">
            <v>CHICO</v>
          </cell>
          <cell r="O3330">
            <v>249.9</v>
          </cell>
        </row>
        <row r="3331">
          <cell r="A3331" t="str">
            <v>QD03B800</v>
          </cell>
          <cell r="B3331" t="str">
            <v>PT DAMA</v>
          </cell>
          <cell r="C3331" t="str">
            <v>BLUSA</v>
          </cell>
          <cell r="D3331" t="str">
            <v>CORE</v>
          </cell>
          <cell r="E3331" t="str">
            <v>OTOÑO / INVIERNO</v>
          </cell>
          <cell r="F3331">
            <v>2019</v>
          </cell>
          <cell r="G3331" t="str">
            <v>33 SEMANA</v>
          </cell>
          <cell r="H3331" t="str">
            <v>CUELLO V</v>
          </cell>
          <cell r="I3331" t="str">
            <v>MANGA LARGA</v>
          </cell>
          <cell r="J3331" t="str">
            <v>REBAJAS</v>
          </cell>
          <cell r="K3331" t="str">
            <v>VISCOSA</v>
          </cell>
          <cell r="L3331" t="str">
            <v>BASICOS</v>
          </cell>
          <cell r="M3331" t="str">
            <v>LANZAMIENTO</v>
          </cell>
          <cell r="N3331" t="str">
            <v>CHICO</v>
          </cell>
          <cell r="O3331">
            <v>249.9</v>
          </cell>
        </row>
        <row r="3332">
          <cell r="A3332" t="str">
            <v>QD03B801</v>
          </cell>
          <cell r="B3332" t="str">
            <v>PT DAMA</v>
          </cell>
          <cell r="C3332" t="str">
            <v>BLUSA</v>
          </cell>
          <cell r="D3332" t="str">
            <v>CORE</v>
          </cell>
          <cell r="E3332" t="str">
            <v>OTOÑO / INVIERNO</v>
          </cell>
          <cell r="F3332">
            <v>2019</v>
          </cell>
          <cell r="G3332" t="str">
            <v>35 SEMANA</v>
          </cell>
          <cell r="H3332" t="str">
            <v>CUELLO V</v>
          </cell>
          <cell r="I3332" t="str">
            <v>MANGA LARGA</v>
          </cell>
          <cell r="J3332" t="str">
            <v>REBAJAS</v>
          </cell>
          <cell r="K3332" t="str">
            <v>VISCOSA</v>
          </cell>
          <cell r="L3332" t="str">
            <v>BASICOS</v>
          </cell>
          <cell r="M3332" t="str">
            <v>LANZAMIENTO</v>
          </cell>
          <cell r="N3332" t="str">
            <v>CHICO</v>
          </cell>
          <cell r="O3332">
            <v>249.9</v>
          </cell>
        </row>
        <row r="3333">
          <cell r="A3333" t="str">
            <v>QD03B802</v>
          </cell>
          <cell r="B3333" t="str">
            <v>PT DAMA</v>
          </cell>
          <cell r="C3333" t="str">
            <v>BLUSA</v>
          </cell>
          <cell r="D3333" t="str">
            <v>CORE</v>
          </cell>
          <cell r="E3333" t="str">
            <v>OTOÑO / INVIERNO</v>
          </cell>
          <cell r="F3333">
            <v>2019</v>
          </cell>
          <cell r="G3333" t="str">
            <v>48 SEMANA</v>
          </cell>
          <cell r="H3333" t="str">
            <v>CUELLO V</v>
          </cell>
          <cell r="I3333" t="str">
            <v>MANGA LARGA</v>
          </cell>
          <cell r="J3333" t="str">
            <v>REBAJAS</v>
          </cell>
          <cell r="K3333" t="str">
            <v>VISCOSA</v>
          </cell>
          <cell r="L3333" t="str">
            <v>BASICOS</v>
          </cell>
          <cell r="M3333" t="str">
            <v>LANZAMIENTO</v>
          </cell>
          <cell r="N3333" t="str">
            <v>CHICO</v>
          </cell>
          <cell r="O3333">
            <v>249.9</v>
          </cell>
        </row>
        <row r="3334">
          <cell r="A3334" t="str">
            <v>QD03B803</v>
          </cell>
          <cell r="B3334" t="str">
            <v>PT DAMA</v>
          </cell>
          <cell r="C3334" t="str">
            <v>BLUSA</v>
          </cell>
          <cell r="D3334" t="str">
            <v>ADVANCE</v>
          </cell>
          <cell r="E3334" t="str">
            <v>OTOÑO / INVIERNO</v>
          </cell>
          <cell r="F3334">
            <v>2019</v>
          </cell>
          <cell r="G3334" t="str">
            <v>30 SEMANA</v>
          </cell>
          <cell r="H3334" t="str">
            <v>CUELLO REDONDO</v>
          </cell>
          <cell r="I3334" t="str">
            <v>SIN MANGA</v>
          </cell>
          <cell r="J3334" t="str">
            <v>REBAJAS</v>
          </cell>
          <cell r="K3334" t="str">
            <v>100% POLIESTER</v>
          </cell>
          <cell r="L3334">
            <v>0</v>
          </cell>
          <cell r="M3334" t="str">
            <v>LANZAMIENTO</v>
          </cell>
          <cell r="N3334" t="str">
            <v>SENSE MODA</v>
          </cell>
          <cell r="O3334">
            <v>199.9</v>
          </cell>
        </row>
        <row r="3335">
          <cell r="A3335" t="str">
            <v>QD03B804</v>
          </cell>
          <cell r="B3335" t="str">
            <v>PT DAMA</v>
          </cell>
          <cell r="C3335" t="str">
            <v>BLUSA</v>
          </cell>
          <cell r="D3335" t="str">
            <v>ADVANCE</v>
          </cell>
          <cell r="E3335" t="str">
            <v>OTOÑO / INVIERNO</v>
          </cell>
          <cell r="F3335">
            <v>2019</v>
          </cell>
          <cell r="G3335" t="str">
            <v>30 SEMANA</v>
          </cell>
          <cell r="H3335" t="str">
            <v>CUELLO V</v>
          </cell>
          <cell r="I3335" t="str">
            <v>MANGA LARGA</v>
          </cell>
          <cell r="J3335" t="str">
            <v>REBAJAS</v>
          </cell>
          <cell r="K3335" t="str">
            <v>100% POLIESTER</v>
          </cell>
          <cell r="L3335">
            <v>0</v>
          </cell>
          <cell r="M3335" t="str">
            <v>LANZAMIENTO</v>
          </cell>
          <cell r="N3335" t="str">
            <v>SENSE MODA</v>
          </cell>
          <cell r="O3335">
            <v>249.9</v>
          </cell>
        </row>
        <row r="3336">
          <cell r="A3336" t="str">
            <v>QD03B805</v>
          </cell>
          <cell r="B3336" t="str">
            <v>PT DAMA</v>
          </cell>
          <cell r="C3336" t="str">
            <v>BLUSA</v>
          </cell>
          <cell r="D3336" t="str">
            <v>ADVANCE</v>
          </cell>
          <cell r="E3336" t="str">
            <v>OTOÑO / INVIERNO</v>
          </cell>
          <cell r="F3336">
            <v>2019</v>
          </cell>
          <cell r="G3336" t="str">
            <v>30 SEMANA</v>
          </cell>
          <cell r="H3336" t="str">
            <v>CUELLO REDONDO</v>
          </cell>
          <cell r="I3336" t="str">
            <v>TIRANTES</v>
          </cell>
          <cell r="J3336" t="str">
            <v>REBAJAS</v>
          </cell>
          <cell r="K3336" t="str">
            <v>100% POLIESTER</v>
          </cell>
          <cell r="L3336">
            <v>0</v>
          </cell>
          <cell r="M3336" t="str">
            <v>LANZAMIENTO</v>
          </cell>
          <cell r="N3336" t="str">
            <v>SENSE MODA</v>
          </cell>
          <cell r="O3336">
            <v>169.9</v>
          </cell>
        </row>
        <row r="3337">
          <cell r="A3337" t="str">
            <v>QD03B806</v>
          </cell>
          <cell r="B3337" t="str">
            <v>PT DAMA</v>
          </cell>
          <cell r="C3337" t="str">
            <v>BLUSA</v>
          </cell>
          <cell r="D3337" t="str">
            <v>CORE</v>
          </cell>
          <cell r="E3337" t="str">
            <v>OTOÑO / INVIERNO</v>
          </cell>
          <cell r="F3337">
            <v>2019</v>
          </cell>
          <cell r="G3337" t="str">
            <v>31 SEMANA</v>
          </cell>
          <cell r="H3337" t="str">
            <v>CUELLO REDONDO</v>
          </cell>
          <cell r="I3337" t="str">
            <v>MANGA LARGA</v>
          </cell>
          <cell r="J3337" t="str">
            <v>REBAJAS</v>
          </cell>
          <cell r="K3337" t="str">
            <v>100% POLIESTER</v>
          </cell>
          <cell r="L3337">
            <v>0</v>
          </cell>
          <cell r="M3337" t="str">
            <v>LANZAMIENTO</v>
          </cell>
          <cell r="N3337" t="str">
            <v>SENSE MODA</v>
          </cell>
          <cell r="O3337">
            <v>169.9</v>
          </cell>
        </row>
        <row r="3338">
          <cell r="A3338" t="str">
            <v>QD03B807</v>
          </cell>
          <cell r="B3338" t="str">
            <v>PT DAMA</v>
          </cell>
          <cell r="C3338" t="str">
            <v>BLUSA</v>
          </cell>
          <cell r="D3338" t="str">
            <v>TRENDY</v>
          </cell>
          <cell r="E3338" t="str">
            <v>OTOÑO / INVIERNO</v>
          </cell>
          <cell r="F3338">
            <v>2019</v>
          </cell>
          <cell r="G3338" t="str">
            <v>35 SEMANA</v>
          </cell>
          <cell r="H3338" t="str">
            <v>HOMBRO DESCUBIERTO</v>
          </cell>
          <cell r="I3338" t="str">
            <v>MANGA CORTA</v>
          </cell>
          <cell r="J3338" t="str">
            <v>REBAJAS</v>
          </cell>
          <cell r="K3338" t="str">
            <v>LINO</v>
          </cell>
          <cell r="L3338">
            <v>0</v>
          </cell>
          <cell r="M3338" t="str">
            <v>LANZAMIENTO</v>
          </cell>
          <cell r="N3338" t="str">
            <v>HEART &amp; HIPS</v>
          </cell>
          <cell r="O3338">
            <v>299.89999999999998</v>
          </cell>
        </row>
        <row r="3339">
          <cell r="A3339" t="str">
            <v>QD03B808</v>
          </cell>
          <cell r="B3339" t="str">
            <v>PT DAMA</v>
          </cell>
          <cell r="C3339" t="str">
            <v>BLUSA</v>
          </cell>
          <cell r="D3339" t="str">
            <v>TRENDY</v>
          </cell>
          <cell r="E3339" t="str">
            <v>OTOÑO / INVIERNO</v>
          </cell>
          <cell r="F3339">
            <v>2019</v>
          </cell>
          <cell r="G3339" t="str">
            <v>42 SEMANA</v>
          </cell>
          <cell r="H3339" t="str">
            <v>CUELLO V</v>
          </cell>
          <cell r="I3339" t="str">
            <v>MANGA LARGA</v>
          </cell>
          <cell r="J3339" t="str">
            <v>REBAJAS</v>
          </cell>
          <cell r="K3339" t="str">
            <v>RAYON</v>
          </cell>
          <cell r="L3339" t="str">
            <v>CAMBRIDGE</v>
          </cell>
          <cell r="M3339" t="str">
            <v>LANZAMIENTO</v>
          </cell>
          <cell r="N3339" t="str">
            <v>COS</v>
          </cell>
          <cell r="O3339">
            <v>299.89999999999998</v>
          </cell>
        </row>
        <row r="3340">
          <cell r="A3340" t="str">
            <v>QD03B810</v>
          </cell>
          <cell r="B3340" t="str">
            <v>PT DAMA</v>
          </cell>
          <cell r="C3340" t="str">
            <v>BLUSA</v>
          </cell>
          <cell r="D3340" t="str">
            <v>TRENDY</v>
          </cell>
          <cell r="E3340" t="str">
            <v>OTOÑO / INVIERNO</v>
          </cell>
          <cell r="F3340">
            <v>2019</v>
          </cell>
          <cell r="G3340" t="str">
            <v>43 SEMANA</v>
          </cell>
          <cell r="H3340" t="str">
            <v>CUELLO V</v>
          </cell>
          <cell r="I3340" t="str">
            <v>SIN MANGA</v>
          </cell>
          <cell r="J3340" t="str">
            <v>REBAJAS</v>
          </cell>
          <cell r="K3340" t="str">
            <v>RAYON</v>
          </cell>
          <cell r="L3340" t="str">
            <v>CAMBRIDGE</v>
          </cell>
          <cell r="M3340" t="str">
            <v>LANZAMIENTO</v>
          </cell>
          <cell r="N3340" t="str">
            <v>COS</v>
          </cell>
          <cell r="O3340">
            <v>299.89999999999998</v>
          </cell>
        </row>
        <row r="3341">
          <cell r="A3341" t="str">
            <v>QD03B811</v>
          </cell>
          <cell r="B3341" t="str">
            <v>PT DAMA</v>
          </cell>
          <cell r="C3341" t="str">
            <v>BLUSA</v>
          </cell>
          <cell r="D3341" t="str">
            <v>TRENDY</v>
          </cell>
          <cell r="E3341" t="str">
            <v>OTOÑO / INVIERNO</v>
          </cell>
          <cell r="F3341">
            <v>2019</v>
          </cell>
          <cell r="G3341" t="str">
            <v>42 SEMANA</v>
          </cell>
          <cell r="H3341" t="str">
            <v>CUELLO V</v>
          </cell>
          <cell r="I3341" t="str">
            <v>SIN MANGA</v>
          </cell>
          <cell r="J3341" t="str">
            <v>REBAJAS</v>
          </cell>
          <cell r="K3341" t="str">
            <v>RAYON</v>
          </cell>
          <cell r="L3341" t="str">
            <v>CAMBRIDGE</v>
          </cell>
          <cell r="M3341" t="str">
            <v>LANZAMIENTO</v>
          </cell>
          <cell r="N3341" t="str">
            <v>COS</v>
          </cell>
          <cell r="O3341">
            <v>299.89999999999998</v>
          </cell>
        </row>
        <row r="3342">
          <cell r="A3342" t="str">
            <v>QD03B812</v>
          </cell>
          <cell r="B3342" t="str">
            <v>PT DAMA</v>
          </cell>
          <cell r="C3342" t="str">
            <v>BLUSA</v>
          </cell>
          <cell r="D3342" t="str">
            <v>TRENDY</v>
          </cell>
          <cell r="E3342" t="str">
            <v>OTOÑO / INVIERNO</v>
          </cell>
          <cell r="F3342">
            <v>2019</v>
          </cell>
          <cell r="G3342" t="str">
            <v>42 SEMANA</v>
          </cell>
          <cell r="H3342" t="str">
            <v>CUELLO V</v>
          </cell>
          <cell r="I3342" t="str">
            <v>MANGA CORTA</v>
          </cell>
          <cell r="J3342" t="str">
            <v>REBAJAS</v>
          </cell>
          <cell r="K3342" t="str">
            <v>RAYON</v>
          </cell>
          <cell r="L3342" t="str">
            <v>CAMBRIDGE</v>
          </cell>
          <cell r="M3342" t="str">
            <v>LANZAMIENTO</v>
          </cell>
          <cell r="N3342" t="str">
            <v>COS</v>
          </cell>
          <cell r="O3342">
            <v>299.89999999999998</v>
          </cell>
        </row>
        <row r="3343">
          <cell r="A3343" t="str">
            <v>QD03B813</v>
          </cell>
          <cell r="B3343" t="str">
            <v>PT DAMA</v>
          </cell>
          <cell r="C3343" t="str">
            <v>BLUSA</v>
          </cell>
          <cell r="D3343" t="str">
            <v>ADVANCE</v>
          </cell>
          <cell r="E3343" t="str">
            <v>OTOÑO / INVIERNO</v>
          </cell>
          <cell r="F3343">
            <v>2019</v>
          </cell>
          <cell r="G3343" t="str">
            <v>39 SEMANA</v>
          </cell>
          <cell r="H3343" t="str">
            <v>CUELLO REDONDO</v>
          </cell>
          <cell r="I3343" t="str">
            <v>MANGA LARGA</v>
          </cell>
          <cell r="J3343" t="str">
            <v>REBAJAS</v>
          </cell>
          <cell r="K3343" t="str">
            <v>100% POLIESTER</v>
          </cell>
          <cell r="L3343">
            <v>0</v>
          </cell>
          <cell r="M3343" t="str">
            <v>LANZAMIENTO</v>
          </cell>
          <cell r="N3343" t="str">
            <v>SENSE MODA</v>
          </cell>
          <cell r="O3343">
            <v>199.9</v>
          </cell>
        </row>
        <row r="3344">
          <cell r="A3344" t="str">
            <v>QD03B814</v>
          </cell>
          <cell r="B3344" t="str">
            <v>PT DAMA</v>
          </cell>
          <cell r="C3344" t="str">
            <v>BLUSA</v>
          </cell>
          <cell r="D3344" t="str">
            <v>ADVANCE</v>
          </cell>
          <cell r="E3344" t="str">
            <v>OTOÑO / INVIERNO</v>
          </cell>
          <cell r="F3344">
            <v>2019</v>
          </cell>
          <cell r="G3344" t="str">
            <v>46 SEMANA</v>
          </cell>
          <cell r="H3344" t="str">
            <v>CUELLO V</v>
          </cell>
          <cell r="I3344" t="str">
            <v>MANGA CORTA</v>
          </cell>
          <cell r="J3344" t="str">
            <v>REBAJAS</v>
          </cell>
          <cell r="K3344" t="str">
            <v>100% POLIESTER</v>
          </cell>
          <cell r="L3344">
            <v>0</v>
          </cell>
          <cell r="M3344" t="str">
            <v>LANZAMIENTO</v>
          </cell>
          <cell r="N3344" t="str">
            <v>SENSE MODA</v>
          </cell>
          <cell r="O3344">
            <v>179.9</v>
          </cell>
        </row>
        <row r="3345">
          <cell r="A3345" t="str">
            <v>QD03B815</v>
          </cell>
          <cell r="B3345" t="str">
            <v>PT DAMA</v>
          </cell>
          <cell r="C3345" t="str">
            <v>BLUSA</v>
          </cell>
          <cell r="D3345" t="str">
            <v>ADVANCE</v>
          </cell>
          <cell r="E3345" t="str">
            <v>OTOÑO / INVIERNO</v>
          </cell>
          <cell r="F3345">
            <v>2019</v>
          </cell>
          <cell r="G3345" t="str">
            <v>40 SEMANA</v>
          </cell>
          <cell r="H3345" t="str">
            <v>CUELLO V</v>
          </cell>
          <cell r="I3345" t="str">
            <v>MANGA CORTA</v>
          </cell>
          <cell r="J3345" t="str">
            <v>REBAJAS</v>
          </cell>
          <cell r="K3345" t="str">
            <v>100% POLIESTER</v>
          </cell>
          <cell r="L3345">
            <v>0</v>
          </cell>
          <cell r="M3345" t="str">
            <v>LANZAMIENTO</v>
          </cell>
          <cell r="N3345" t="str">
            <v>SENSE MODA</v>
          </cell>
          <cell r="O3345">
            <v>279.89999999999998</v>
          </cell>
        </row>
        <row r="3346">
          <cell r="A3346" t="str">
            <v>QD03B817</v>
          </cell>
          <cell r="B3346" t="str">
            <v>PT DAMA</v>
          </cell>
          <cell r="C3346" t="str">
            <v>BLUSA</v>
          </cell>
          <cell r="D3346" t="str">
            <v>TRENDY</v>
          </cell>
          <cell r="E3346" t="str">
            <v>OTOÑO / INVIERNO</v>
          </cell>
          <cell r="F3346">
            <v>2019</v>
          </cell>
          <cell r="G3346" t="str">
            <v>38 SEMANA</v>
          </cell>
          <cell r="H3346" t="str">
            <v>CUELLO V</v>
          </cell>
          <cell r="I3346" t="str">
            <v>MANGA LARGA</v>
          </cell>
          <cell r="J3346" t="str">
            <v>REBAJAS</v>
          </cell>
          <cell r="K3346" t="str">
            <v>VISCOSA</v>
          </cell>
          <cell r="L3346" t="str">
            <v>CAMBRIDGE</v>
          </cell>
          <cell r="M3346" t="str">
            <v>LANZAMIENTO</v>
          </cell>
          <cell r="N3346" t="str">
            <v>AMBIANCE</v>
          </cell>
          <cell r="O3346">
            <v>279.89999999999998</v>
          </cell>
        </row>
        <row r="3347">
          <cell r="A3347" t="str">
            <v>QD03B819</v>
          </cell>
          <cell r="B3347" t="str">
            <v>PT DAMA</v>
          </cell>
          <cell r="C3347" t="str">
            <v>BLUSA</v>
          </cell>
          <cell r="D3347" t="str">
            <v>CORE</v>
          </cell>
          <cell r="E3347" t="str">
            <v>OTOÑO / INVIERNO</v>
          </cell>
          <cell r="F3347">
            <v>2019</v>
          </cell>
          <cell r="G3347" t="str">
            <v>43 SEMANA</v>
          </cell>
          <cell r="H3347" t="str">
            <v>CUELLO REDONDO</v>
          </cell>
          <cell r="I3347" t="str">
            <v>SIN MANGA</v>
          </cell>
          <cell r="J3347" t="str">
            <v>REBAJAS</v>
          </cell>
          <cell r="K3347" t="str">
            <v>RAYON</v>
          </cell>
          <cell r="L3347" t="str">
            <v>BASICOS</v>
          </cell>
          <cell r="M3347" t="str">
            <v>LANZAMIENTO</v>
          </cell>
          <cell r="N3347" t="str">
            <v>COS</v>
          </cell>
          <cell r="O3347">
            <v>199.9</v>
          </cell>
        </row>
        <row r="3348">
          <cell r="A3348" t="str">
            <v>QD03B820</v>
          </cell>
          <cell r="B3348" t="str">
            <v>PT DAMA</v>
          </cell>
          <cell r="C3348" t="str">
            <v>BLUSA</v>
          </cell>
          <cell r="D3348" t="str">
            <v>TRENDY</v>
          </cell>
          <cell r="E3348" t="str">
            <v>OTOÑO / INVIERNO</v>
          </cell>
          <cell r="F3348">
            <v>2019</v>
          </cell>
          <cell r="G3348" t="str">
            <v>43 SEMANA</v>
          </cell>
          <cell r="H3348" t="str">
            <v>CUELLO V</v>
          </cell>
          <cell r="I3348" t="str">
            <v>MANGA CORTA</v>
          </cell>
          <cell r="J3348" t="str">
            <v>REBAJAS</v>
          </cell>
          <cell r="K3348" t="str">
            <v>RAYON</v>
          </cell>
          <cell r="L3348" t="str">
            <v>CAMBRIDGE</v>
          </cell>
          <cell r="M3348" t="str">
            <v>LANZAMIENTO</v>
          </cell>
          <cell r="N3348" t="str">
            <v>COS</v>
          </cell>
          <cell r="O3348">
            <v>299.89999999999998</v>
          </cell>
        </row>
        <row r="3349">
          <cell r="A3349" t="str">
            <v>QD03B821</v>
          </cell>
          <cell r="B3349" t="str">
            <v>PT DAMA</v>
          </cell>
          <cell r="C3349" t="str">
            <v>BLUSA</v>
          </cell>
          <cell r="D3349" t="str">
            <v>TRENDY</v>
          </cell>
          <cell r="E3349" t="str">
            <v>OTOÑO / INVIERNO</v>
          </cell>
          <cell r="F3349">
            <v>2019</v>
          </cell>
          <cell r="G3349" t="str">
            <v>43 SEMANA</v>
          </cell>
          <cell r="H3349" t="str">
            <v>CUELLO REDONDO</v>
          </cell>
          <cell r="I3349" t="str">
            <v>MANGA CORTA</v>
          </cell>
          <cell r="J3349" t="str">
            <v>REBAJAS</v>
          </cell>
          <cell r="K3349" t="str">
            <v>RAYON</v>
          </cell>
          <cell r="L3349" t="str">
            <v>WILD</v>
          </cell>
          <cell r="M3349" t="str">
            <v>LANZAMIENTO</v>
          </cell>
          <cell r="N3349" t="str">
            <v>COS</v>
          </cell>
          <cell r="O3349">
            <v>259.89999999999998</v>
          </cell>
        </row>
        <row r="3350">
          <cell r="A3350" t="str">
            <v>QD03B823</v>
          </cell>
          <cell r="B3350" t="str">
            <v>PT DAMA</v>
          </cell>
          <cell r="C3350" t="str">
            <v>BLUSA</v>
          </cell>
          <cell r="D3350" t="str">
            <v>TRENDY</v>
          </cell>
          <cell r="E3350" t="str">
            <v>OTOÑO / INVIERNO</v>
          </cell>
          <cell r="F3350">
            <v>2019</v>
          </cell>
          <cell r="G3350" t="str">
            <v>38 SEMANA</v>
          </cell>
          <cell r="H3350" t="str">
            <v>CUELLO V</v>
          </cell>
          <cell r="I3350" t="str">
            <v>MANGA LARGA</v>
          </cell>
          <cell r="J3350" t="str">
            <v>REBAJAS</v>
          </cell>
          <cell r="K3350" t="str">
            <v>VISCOSA</v>
          </cell>
          <cell r="L3350" t="str">
            <v>CAMBRIDGE</v>
          </cell>
          <cell r="M3350" t="str">
            <v>LANZAMIENTO</v>
          </cell>
          <cell r="N3350" t="str">
            <v>AMBIANCE</v>
          </cell>
          <cell r="O3350">
            <v>299.89999999999998</v>
          </cell>
        </row>
        <row r="3351">
          <cell r="A3351" t="str">
            <v>QD03B827</v>
          </cell>
          <cell r="B3351" t="str">
            <v>PT DAMA</v>
          </cell>
          <cell r="C3351" t="str">
            <v>BLUSA</v>
          </cell>
          <cell r="D3351" t="str">
            <v>TRENDY</v>
          </cell>
          <cell r="E3351" t="str">
            <v>OTOÑO / INVIERNO</v>
          </cell>
          <cell r="F3351">
            <v>2019</v>
          </cell>
          <cell r="G3351" t="str">
            <v>43 SEMANA</v>
          </cell>
          <cell r="H3351" t="str">
            <v>CUELLO REDONDO</v>
          </cell>
          <cell r="I3351" t="str">
            <v>SIN MANGA</v>
          </cell>
          <cell r="J3351" t="str">
            <v>REBAJAS</v>
          </cell>
          <cell r="K3351" t="str">
            <v>RAYON</v>
          </cell>
          <cell r="L3351">
            <v>0</v>
          </cell>
          <cell r="M3351" t="str">
            <v>LANZAMIENTO</v>
          </cell>
          <cell r="N3351" t="str">
            <v>COS</v>
          </cell>
          <cell r="O3351">
            <v>229.9</v>
          </cell>
        </row>
        <row r="3352">
          <cell r="A3352" t="str">
            <v>QD03B828</v>
          </cell>
          <cell r="B3352" t="str">
            <v>PT DAMA</v>
          </cell>
          <cell r="C3352" t="str">
            <v>BLUSA</v>
          </cell>
          <cell r="D3352" t="str">
            <v>CORE</v>
          </cell>
          <cell r="E3352" t="str">
            <v>PRIMAVERA / VERANO</v>
          </cell>
          <cell r="F3352">
            <v>2020</v>
          </cell>
          <cell r="G3352" t="str">
            <v>4 SEMANA</v>
          </cell>
          <cell r="H3352" t="str">
            <v>CUELLO V</v>
          </cell>
          <cell r="I3352" t="str">
            <v>TIRANTES</v>
          </cell>
          <cell r="J3352" t="str">
            <v>REBAJAS</v>
          </cell>
          <cell r="K3352" t="str">
            <v>VISCOSA</v>
          </cell>
          <cell r="L3352" t="str">
            <v>MINIMALISTA</v>
          </cell>
          <cell r="M3352" t="str">
            <v>LANZAMIENTO</v>
          </cell>
          <cell r="N3352" t="str">
            <v>ZAZA</v>
          </cell>
          <cell r="O3352">
            <v>199.9</v>
          </cell>
        </row>
        <row r="3353">
          <cell r="A3353" t="str">
            <v>QD03B829</v>
          </cell>
          <cell r="B3353" t="str">
            <v>PT DAMA</v>
          </cell>
          <cell r="C3353" t="str">
            <v>BLUSA</v>
          </cell>
          <cell r="D3353" t="str">
            <v>CORE</v>
          </cell>
          <cell r="E3353" t="str">
            <v>PRIMAVERA / VERANO</v>
          </cell>
          <cell r="F3353">
            <v>2020</v>
          </cell>
          <cell r="G3353" t="str">
            <v>7 SEMANA</v>
          </cell>
          <cell r="H3353" t="str">
            <v>CUELLO REDONDO</v>
          </cell>
          <cell r="I3353" t="str">
            <v>SIN MANGA</v>
          </cell>
          <cell r="J3353" t="str">
            <v>REBAJAS</v>
          </cell>
          <cell r="K3353" t="str">
            <v>VISCOSA</v>
          </cell>
          <cell r="L3353" t="str">
            <v>MINIMALISTA</v>
          </cell>
          <cell r="M3353" t="str">
            <v>LANZAMIENTO</v>
          </cell>
          <cell r="N3353" t="str">
            <v>ZAZA</v>
          </cell>
          <cell r="O3353">
            <v>199.9</v>
          </cell>
        </row>
        <row r="3354">
          <cell r="A3354" t="str">
            <v>QD03B830</v>
          </cell>
          <cell r="B3354" t="str">
            <v>PT DAMA</v>
          </cell>
          <cell r="C3354" t="str">
            <v>BLUSA</v>
          </cell>
          <cell r="D3354" t="str">
            <v>CORE</v>
          </cell>
          <cell r="E3354" t="str">
            <v>PRIMAVERA / VERANO</v>
          </cell>
          <cell r="F3354">
            <v>2020</v>
          </cell>
          <cell r="G3354" t="str">
            <v>4 SEMANA</v>
          </cell>
          <cell r="H3354" t="str">
            <v>CUELLO REDONDO</v>
          </cell>
          <cell r="I3354" t="str">
            <v>SIN MANGA</v>
          </cell>
          <cell r="J3354" t="str">
            <v>REBAJAS</v>
          </cell>
          <cell r="K3354" t="str">
            <v>VISCOSA</v>
          </cell>
          <cell r="L3354" t="str">
            <v>MINIMALISTA</v>
          </cell>
          <cell r="M3354" t="str">
            <v>LANZAMIENTO</v>
          </cell>
          <cell r="N3354" t="str">
            <v>ZAZA</v>
          </cell>
          <cell r="O3354">
            <v>199.9</v>
          </cell>
        </row>
        <row r="3355">
          <cell r="A3355" t="str">
            <v>QD03B831</v>
          </cell>
          <cell r="B3355" t="str">
            <v>PT DAMA</v>
          </cell>
          <cell r="C3355" t="str">
            <v>BLUSA</v>
          </cell>
          <cell r="D3355" t="str">
            <v>CORE</v>
          </cell>
          <cell r="E3355" t="str">
            <v>PRIMAVERA / VERANO</v>
          </cell>
          <cell r="F3355">
            <v>2020</v>
          </cell>
          <cell r="G3355" t="str">
            <v>4 SEMANA</v>
          </cell>
          <cell r="H3355" t="str">
            <v>VARIOS</v>
          </cell>
          <cell r="I3355" t="str">
            <v>MANGA CORTA</v>
          </cell>
          <cell r="J3355" t="str">
            <v>REBAJAS</v>
          </cell>
          <cell r="K3355" t="str">
            <v>VISCOSA</v>
          </cell>
          <cell r="L3355" t="str">
            <v>MINIMALISTA</v>
          </cell>
          <cell r="M3355" t="str">
            <v>LANZAMIENTO</v>
          </cell>
          <cell r="N3355" t="str">
            <v>ZAZA</v>
          </cell>
          <cell r="O3355">
            <v>199.9</v>
          </cell>
        </row>
        <row r="3356">
          <cell r="A3356" t="str">
            <v>QD03B832</v>
          </cell>
          <cell r="B3356" t="str">
            <v>PT DAMA</v>
          </cell>
          <cell r="C3356" t="str">
            <v>BLUSA</v>
          </cell>
          <cell r="D3356" t="str">
            <v>ADVANCE</v>
          </cell>
          <cell r="E3356" t="str">
            <v>PRIMAVERA / VERANO</v>
          </cell>
          <cell r="F3356">
            <v>2020</v>
          </cell>
          <cell r="G3356" t="str">
            <v>3 SEMANA</v>
          </cell>
          <cell r="H3356" t="str">
            <v>HOMBRO DESCUBIERTO</v>
          </cell>
          <cell r="I3356" t="str">
            <v>MANGA CORTA</v>
          </cell>
          <cell r="J3356" t="str">
            <v>REBAJAS</v>
          </cell>
          <cell r="K3356" t="str">
            <v>VISCOSA</v>
          </cell>
          <cell r="L3356" t="str">
            <v>MINIMALISTA</v>
          </cell>
          <cell r="M3356" t="str">
            <v>LANZAMIENTO</v>
          </cell>
          <cell r="N3356" t="str">
            <v>CREACIONES Y DISEÑOS TEXTIL</v>
          </cell>
          <cell r="O3356">
            <v>249.9</v>
          </cell>
        </row>
        <row r="3357">
          <cell r="A3357" t="str">
            <v>QD03B833</v>
          </cell>
          <cell r="B3357" t="str">
            <v>PT DAMA</v>
          </cell>
          <cell r="C3357" t="str">
            <v>BLUSA</v>
          </cell>
          <cell r="D3357" t="str">
            <v>ADVANCE</v>
          </cell>
          <cell r="E3357" t="str">
            <v>PRIMAVERA / VERANO</v>
          </cell>
          <cell r="F3357">
            <v>2020</v>
          </cell>
          <cell r="G3357" t="str">
            <v>3 SEMANA</v>
          </cell>
          <cell r="H3357" t="str">
            <v>CUELLO V</v>
          </cell>
          <cell r="I3357" t="str">
            <v>MANGA CORTA</v>
          </cell>
          <cell r="J3357" t="str">
            <v>REBAJAS</v>
          </cell>
          <cell r="K3357" t="str">
            <v>VISCOSA</v>
          </cell>
          <cell r="L3357" t="str">
            <v>MINIMALISTA</v>
          </cell>
          <cell r="M3357" t="str">
            <v>LANZAMIENTO</v>
          </cell>
          <cell r="N3357" t="str">
            <v>CREACIONES Y DISEÑOS TEXTIL</v>
          </cell>
          <cell r="O3357">
            <v>249.9</v>
          </cell>
        </row>
        <row r="3358">
          <cell r="A3358" t="str">
            <v>QD03B835</v>
          </cell>
          <cell r="B3358" t="str">
            <v>PT DAMA</v>
          </cell>
          <cell r="C3358" t="str">
            <v>BLUSA</v>
          </cell>
          <cell r="D3358" t="str">
            <v>ADVANCE</v>
          </cell>
          <cell r="E3358" t="str">
            <v>PRIMAVERA / VERANO</v>
          </cell>
          <cell r="F3358">
            <v>2020</v>
          </cell>
          <cell r="G3358" t="str">
            <v>10 SEMANA</v>
          </cell>
          <cell r="H3358" t="str">
            <v>CUELLO V</v>
          </cell>
          <cell r="I3358" t="str">
            <v>MANGA LARGA</v>
          </cell>
          <cell r="J3358" t="str">
            <v>REBAJAS</v>
          </cell>
          <cell r="K3358" t="str">
            <v>VISCOSA</v>
          </cell>
          <cell r="L3358" t="str">
            <v>NEO CYTRIC</v>
          </cell>
          <cell r="M3358" t="str">
            <v>LANZAMIENTO</v>
          </cell>
          <cell r="N3358" t="str">
            <v>CREACIONES Y DISEÑOS TEXTIL</v>
          </cell>
          <cell r="O3358">
            <v>299.89999999999998</v>
          </cell>
        </row>
        <row r="3359">
          <cell r="A3359" t="str">
            <v>QD03B836</v>
          </cell>
          <cell r="B3359" t="str">
            <v>PT DAMA</v>
          </cell>
          <cell r="C3359" t="str">
            <v>BLUSA</v>
          </cell>
          <cell r="D3359" t="str">
            <v>ADVANCE</v>
          </cell>
          <cell r="E3359" t="str">
            <v>PRIMAVERA / VERANO</v>
          </cell>
          <cell r="F3359">
            <v>2020</v>
          </cell>
          <cell r="G3359" t="str">
            <v>10 SEMANA</v>
          </cell>
          <cell r="H3359" t="str">
            <v>CUELLO REDONDO</v>
          </cell>
          <cell r="I3359" t="str">
            <v>MANGA CORTA</v>
          </cell>
          <cell r="J3359" t="str">
            <v>REBAJAS</v>
          </cell>
          <cell r="K3359" t="str">
            <v>VISCOSA</v>
          </cell>
          <cell r="L3359" t="str">
            <v>SAILOR</v>
          </cell>
          <cell r="M3359" t="str">
            <v>LANZAMIENTO</v>
          </cell>
          <cell r="N3359" t="str">
            <v>CREACIONES Y DISEÑOS TEXTIL</v>
          </cell>
          <cell r="O3359">
            <v>249.9</v>
          </cell>
        </row>
        <row r="3360">
          <cell r="A3360" t="str">
            <v>QD03B837</v>
          </cell>
          <cell r="B3360" t="str">
            <v>PT DAMA</v>
          </cell>
          <cell r="C3360" t="str">
            <v>BLUSA</v>
          </cell>
          <cell r="D3360" t="str">
            <v>ADVANCE</v>
          </cell>
          <cell r="E3360" t="str">
            <v>PRIMAVERA / VERANO</v>
          </cell>
          <cell r="F3360">
            <v>2020</v>
          </cell>
          <cell r="G3360" t="str">
            <v>10 SEMANA</v>
          </cell>
          <cell r="H3360" t="str">
            <v>CUELLO REDONDO</v>
          </cell>
          <cell r="I3360" t="str">
            <v>MANGA CORTA</v>
          </cell>
          <cell r="J3360" t="str">
            <v>REBAJAS</v>
          </cell>
          <cell r="K3360" t="str">
            <v>VISCOSA</v>
          </cell>
          <cell r="L3360" t="str">
            <v>SAILOR</v>
          </cell>
          <cell r="M3360" t="str">
            <v>LANZAMIENTO</v>
          </cell>
          <cell r="N3360" t="str">
            <v>CREACIONES Y DISEÑOS TEXTIL</v>
          </cell>
          <cell r="O3360">
            <v>249.9</v>
          </cell>
        </row>
        <row r="3361">
          <cell r="A3361" t="str">
            <v>QD03B838</v>
          </cell>
          <cell r="B3361" t="str">
            <v>PT DAMA</v>
          </cell>
          <cell r="C3361" t="str">
            <v>BLUSA</v>
          </cell>
          <cell r="D3361" t="str">
            <v>ADVANCE</v>
          </cell>
          <cell r="E3361" t="str">
            <v>PRIMAVERA / VERANO</v>
          </cell>
          <cell r="F3361">
            <v>2020</v>
          </cell>
          <cell r="G3361" t="str">
            <v>9 SEMANA</v>
          </cell>
          <cell r="H3361" t="str">
            <v>CUELLO REDONDO</v>
          </cell>
          <cell r="I3361" t="str">
            <v>TIRANTES</v>
          </cell>
          <cell r="J3361" t="str">
            <v>REBAJAS</v>
          </cell>
          <cell r="K3361" t="str">
            <v>VISCOSA</v>
          </cell>
          <cell r="L3361" t="str">
            <v>SAILOR</v>
          </cell>
          <cell r="M3361" t="str">
            <v>LANZAMIENTO</v>
          </cell>
          <cell r="N3361" t="str">
            <v>COS</v>
          </cell>
          <cell r="O3361">
            <v>279.89999999999998</v>
          </cell>
        </row>
        <row r="3362">
          <cell r="A3362" t="str">
            <v>QD03B839</v>
          </cell>
          <cell r="B3362" t="str">
            <v>PT DAMA</v>
          </cell>
          <cell r="C3362" t="str">
            <v>BLUSA</v>
          </cell>
          <cell r="D3362" t="str">
            <v>ADVANCE</v>
          </cell>
          <cell r="E3362" t="str">
            <v>PRIMAVERA / VERANO</v>
          </cell>
          <cell r="F3362">
            <v>2020</v>
          </cell>
          <cell r="G3362" t="str">
            <v>11 SEMANA</v>
          </cell>
          <cell r="H3362" t="str">
            <v>CUELLO V</v>
          </cell>
          <cell r="I3362" t="str">
            <v>TIRANTES</v>
          </cell>
          <cell r="J3362" t="str">
            <v>REBAJAS</v>
          </cell>
          <cell r="K3362" t="str">
            <v>100% POLIESTER</v>
          </cell>
          <cell r="L3362" t="str">
            <v>SAILOR</v>
          </cell>
          <cell r="M3362" t="str">
            <v>LANZAMIENTO</v>
          </cell>
          <cell r="N3362" t="str">
            <v>COS</v>
          </cell>
          <cell r="O3362">
            <v>249.9</v>
          </cell>
        </row>
        <row r="3363">
          <cell r="A3363" t="str">
            <v>QD03B840</v>
          </cell>
          <cell r="B3363" t="str">
            <v>PT DAMA</v>
          </cell>
          <cell r="C3363" t="str">
            <v>BLUSA</v>
          </cell>
          <cell r="D3363" t="str">
            <v>ADVANCE</v>
          </cell>
          <cell r="E3363" t="str">
            <v>PRIMAVERA / VERANO</v>
          </cell>
          <cell r="F3363">
            <v>2020</v>
          </cell>
          <cell r="G3363" t="str">
            <v>7 SEMANA</v>
          </cell>
          <cell r="H3363" t="str">
            <v>CUELLO REDONDO</v>
          </cell>
          <cell r="I3363" t="str">
            <v>MANGA CORTA</v>
          </cell>
          <cell r="J3363" t="str">
            <v>REBAJAS</v>
          </cell>
          <cell r="K3363" t="str">
            <v>VISCOSA</v>
          </cell>
          <cell r="L3363" t="str">
            <v>MINIMALISTA</v>
          </cell>
          <cell r="M3363" t="str">
            <v>LANZAMIENTO</v>
          </cell>
          <cell r="N3363" t="str">
            <v>CREACIONES Y DISEÑOS TEXTIL</v>
          </cell>
          <cell r="O3363">
            <v>249.9</v>
          </cell>
        </row>
        <row r="3364">
          <cell r="A3364" t="str">
            <v>QD03B841</v>
          </cell>
          <cell r="B3364" t="str">
            <v>PT DAMA</v>
          </cell>
          <cell r="C3364" t="str">
            <v>BLUSA</v>
          </cell>
          <cell r="D3364" t="str">
            <v>ADVANCE</v>
          </cell>
          <cell r="E3364" t="str">
            <v>PRIMAVERA / VERANO</v>
          </cell>
          <cell r="F3364">
            <v>2020</v>
          </cell>
          <cell r="G3364" t="str">
            <v>30 SEMANA</v>
          </cell>
          <cell r="H3364" t="str">
            <v>CUELLO REDONDO</v>
          </cell>
          <cell r="I3364" t="str">
            <v>MANGA CORTA</v>
          </cell>
          <cell r="J3364" t="str">
            <v>REBAJAS</v>
          </cell>
          <cell r="K3364" t="str">
            <v>VISCOSA</v>
          </cell>
          <cell r="L3364" t="str">
            <v>MINIMALISTA</v>
          </cell>
          <cell r="M3364" t="str">
            <v>LANZAMIENTO</v>
          </cell>
          <cell r="N3364" t="str">
            <v>VARIOS</v>
          </cell>
          <cell r="O3364">
            <v>229.9</v>
          </cell>
        </row>
        <row r="3365">
          <cell r="A3365" t="str">
            <v>QD03B842</v>
          </cell>
          <cell r="B3365" t="str">
            <v>PT DAMA</v>
          </cell>
          <cell r="C3365" t="str">
            <v>BLUSA</v>
          </cell>
          <cell r="D3365" t="str">
            <v>ADVANCE</v>
          </cell>
          <cell r="E3365" t="str">
            <v>PRIMAVERA / VERANO</v>
          </cell>
          <cell r="F3365">
            <v>2020</v>
          </cell>
          <cell r="G3365" t="str">
            <v>30 SEMANA</v>
          </cell>
          <cell r="H3365" t="str">
            <v>CUELLO REDONDO</v>
          </cell>
          <cell r="I3365" t="str">
            <v>SIN MANGA</v>
          </cell>
          <cell r="J3365" t="str">
            <v>REBAJAS</v>
          </cell>
          <cell r="K3365" t="str">
            <v>VISCOSA</v>
          </cell>
          <cell r="L3365" t="str">
            <v>MINIMALISTA</v>
          </cell>
          <cell r="M3365" t="str">
            <v>LANZAMIENTO</v>
          </cell>
          <cell r="N3365" t="str">
            <v>VARIOS</v>
          </cell>
          <cell r="O3365">
            <v>229.9</v>
          </cell>
        </row>
        <row r="3366">
          <cell r="A3366" t="str">
            <v>QD03B843</v>
          </cell>
          <cell r="B3366" t="str">
            <v>PT DAMA</v>
          </cell>
          <cell r="C3366" t="str">
            <v>BLUSA</v>
          </cell>
          <cell r="D3366" t="str">
            <v>ADVANCE</v>
          </cell>
          <cell r="E3366" t="str">
            <v>OTOÑO / INVIERNO</v>
          </cell>
          <cell r="F3366">
            <v>2020</v>
          </cell>
          <cell r="G3366" t="str">
            <v>33 SEMANA</v>
          </cell>
          <cell r="H3366" t="str">
            <v>CUELLO REDONDO</v>
          </cell>
          <cell r="I3366" t="str">
            <v>MANGA CORTA</v>
          </cell>
          <cell r="J3366" t="str">
            <v>REBAJAS</v>
          </cell>
          <cell r="K3366" t="str">
            <v>VISCOSA</v>
          </cell>
          <cell r="L3366" t="str">
            <v>MINIMALISTA</v>
          </cell>
          <cell r="M3366" t="str">
            <v>LANZAMIENTO</v>
          </cell>
          <cell r="N3366" t="str">
            <v>VARIOS</v>
          </cell>
          <cell r="O3366">
            <v>279.89999999999998</v>
          </cell>
        </row>
        <row r="3367">
          <cell r="A3367" t="str">
            <v>QD03B844</v>
          </cell>
          <cell r="B3367" t="str">
            <v>PT DAMA</v>
          </cell>
          <cell r="C3367" t="str">
            <v>BLUSA</v>
          </cell>
          <cell r="D3367" t="str">
            <v>ADVANCE</v>
          </cell>
          <cell r="E3367" t="str">
            <v>OTOÑO / INVIERNO</v>
          </cell>
          <cell r="F3367">
            <v>2020</v>
          </cell>
          <cell r="G3367" t="str">
            <v>33 SEMANA</v>
          </cell>
          <cell r="H3367" t="str">
            <v>CUELLO V</v>
          </cell>
          <cell r="I3367" t="str">
            <v>SIN MANGA</v>
          </cell>
          <cell r="J3367" t="str">
            <v>REBAJAS</v>
          </cell>
          <cell r="K3367" t="str">
            <v>VISCOSA</v>
          </cell>
          <cell r="L3367" t="str">
            <v>NEO CYTRIC</v>
          </cell>
          <cell r="M3367" t="str">
            <v>LANZAMIENTO</v>
          </cell>
          <cell r="N3367" t="str">
            <v>VARIOS</v>
          </cell>
          <cell r="O3367">
            <v>279.89999999999998</v>
          </cell>
        </row>
        <row r="3368">
          <cell r="A3368" t="str">
            <v>QD03B845</v>
          </cell>
          <cell r="B3368" t="str">
            <v>PT DAMA</v>
          </cell>
          <cell r="C3368" t="str">
            <v>BLUSA</v>
          </cell>
          <cell r="D3368" t="str">
            <v>ADVANCE</v>
          </cell>
          <cell r="E3368" t="str">
            <v>PRIMAVERA / VERANO</v>
          </cell>
          <cell r="F3368">
            <v>2020</v>
          </cell>
          <cell r="G3368" t="str">
            <v>10 SEMANA</v>
          </cell>
          <cell r="H3368" t="str">
            <v>CUELLO V</v>
          </cell>
          <cell r="I3368" t="str">
            <v>MANGA 3/4</v>
          </cell>
          <cell r="J3368" t="str">
            <v>REBAJAS</v>
          </cell>
          <cell r="K3368" t="str">
            <v>VISCOSA</v>
          </cell>
          <cell r="L3368" t="str">
            <v>SAILOR</v>
          </cell>
          <cell r="M3368" t="str">
            <v>LANZAMIENTO</v>
          </cell>
          <cell r="N3368" t="str">
            <v>COS</v>
          </cell>
          <cell r="O3368">
            <v>249.9</v>
          </cell>
        </row>
        <row r="3369">
          <cell r="A3369" t="str">
            <v>QD03B846</v>
          </cell>
          <cell r="B3369" t="str">
            <v>PT DAMA</v>
          </cell>
          <cell r="C3369" t="str">
            <v>BLUSA</v>
          </cell>
          <cell r="D3369" t="str">
            <v>ADVANCE</v>
          </cell>
          <cell r="E3369" t="str">
            <v>PRIMAVERA / VERANO</v>
          </cell>
          <cell r="F3369">
            <v>2020</v>
          </cell>
          <cell r="G3369" t="str">
            <v>10 SEMANA</v>
          </cell>
          <cell r="H3369" t="str">
            <v>CUELLO V</v>
          </cell>
          <cell r="I3369" t="str">
            <v>MANGA 3/4</v>
          </cell>
          <cell r="J3369" t="str">
            <v>REBAJAS</v>
          </cell>
          <cell r="K3369" t="str">
            <v>VISCOSA</v>
          </cell>
          <cell r="L3369" t="str">
            <v>SAILOR</v>
          </cell>
          <cell r="M3369" t="str">
            <v>LANZAMIENTO</v>
          </cell>
          <cell r="N3369" t="str">
            <v>VARIOS</v>
          </cell>
          <cell r="O3369">
            <v>249.9</v>
          </cell>
        </row>
        <row r="3370">
          <cell r="A3370" t="str">
            <v>QD03B847</v>
          </cell>
          <cell r="B3370" t="str">
            <v>PT DAMA</v>
          </cell>
          <cell r="C3370" t="str">
            <v>BLUSA</v>
          </cell>
          <cell r="D3370" t="str">
            <v>ADVANCE</v>
          </cell>
          <cell r="E3370" t="str">
            <v>PRIMAVERA / VERANO</v>
          </cell>
          <cell r="F3370">
            <v>2020</v>
          </cell>
          <cell r="G3370" t="str">
            <v>9 SEMANA</v>
          </cell>
          <cell r="H3370" t="str">
            <v>CUELLO V</v>
          </cell>
          <cell r="I3370" t="str">
            <v>MANGA 3/4</v>
          </cell>
          <cell r="J3370" t="str">
            <v>REBAJAS</v>
          </cell>
          <cell r="K3370" t="str">
            <v>VISCOSA</v>
          </cell>
          <cell r="L3370" t="str">
            <v>SAILOR</v>
          </cell>
          <cell r="M3370" t="str">
            <v>LANZAMIENTO</v>
          </cell>
          <cell r="N3370" t="str">
            <v>VARIOS</v>
          </cell>
          <cell r="O3370">
            <v>249.9</v>
          </cell>
        </row>
        <row r="3371">
          <cell r="A3371" t="str">
            <v>QD03B848</v>
          </cell>
          <cell r="B3371" t="str">
            <v>PT DAMA</v>
          </cell>
          <cell r="C3371" t="str">
            <v>BLUSA</v>
          </cell>
          <cell r="D3371" t="str">
            <v>ADVANCE</v>
          </cell>
          <cell r="E3371" t="str">
            <v>PRIMAVERA / VERANO</v>
          </cell>
          <cell r="F3371">
            <v>2020</v>
          </cell>
          <cell r="G3371" t="str">
            <v>15 SEMANA</v>
          </cell>
          <cell r="H3371" t="str">
            <v>CUELLO ALTO</v>
          </cell>
          <cell r="I3371" t="str">
            <v>MANGA LARGA</v>
          </cell>
          <cell r="J3371" t="str">
            <v>REBAJAS</v>
          </cell>
          <cell r="K3371" t="str">
            <v>VISCOSA</v>
          </cell>
          <cell r="L3371">
            <v>0</v>
          </cell>
          <cell r="M3371" t="str">
            <v>LANZAMIENTO</v>
          </cell>
          <cell r="N3371" t="str">
            <v>TEINME</v>
          </cell>
          <cell r="O3371">
            <v>399.9</v>
          </cell>
        </row>
        <row r="3372">
          <cell r="A3372" t="str">
            <v>QD03B849</v>
          </cell>
          <cell r="B3372" t="str">
            <v>PT DAMA</v>
          </cell>
          <cell r="C3372" t="str">
            <v>BLUSA</v>
          </cell>
          <cell r="D3372" t="str">
            <v>TRENDY</v>
          </cell>
          <cell r="E3372" t="str">
            <v>PRIMAVERA / VERANO</v>
          </cell>
          <cell r="F3372">
            <v>2020</v>
          </cell>
          <cell r="G3372" t="str">
            <v>14 SEMANA</v>
          </cell>
          <cell r="H3372" t="str">
            <v>CUELLO ALTO</v>
          </cell>
          <cell r="I3372" t="str">
            <v>MANGA LARGA</v>
          </cell>
          <cell r="J3372" t="str">
            <v>REBAJAS</v>
          </cell>
          <cell r="K3372" t="str">
            <v>100% ALGODON</v>
          </cell>
          <cell r="L3372">
            <v>0</v>
          </cell>
          <cell r="M3372" t="str">
            <v>LANZAMIENTO</v>
          </cell>
          <cell r="N3372" t="str">
            <v>TEINME</v>
          </cell>
          <cell r="O3372">
            <v>399.9</v>
          </cell>
        </row>
        <row r="3373">
          <cell r="A3373" t="str">
            <v>QD03B850</v>
          </cell>
          <cell r="B3373" t="str">
            <v>PT DAMA</v>
          </cell>
          <cell r="C3373" t="str">
            <v>BLUSA</v>
          </cell>
          <cell r="D3373" t="str">
            <v>ADVANCE</v>
          </cell>
          <cell r="E3373" t="str">
            <v>PRIMAVERA / VERANO</v>
          </cell>
          <cell r="F3373">
            <v>2020</v>
          </cell>
          <cell r="G3373" t="str">
            <v>14 SEMANA</v>
          </cell>
          <cell r="H3373" t="str">
            <v>CUELLO ALTO</v>
          </cell>
          <cell r="I3373" t="str">
            <v>MANGA LARGA</v>
          </cell>
          <cell r="J3373" t="str">
            <v>REBAJAS</v>
          </cell>
          <cell r="K3373" t="str">
            <v>100% ALGODON</v>
          </cell>
          <cell r="L3373" t="str">
            <v>NEO CYTRIC</v>
          </cell>
          <cell r="M3373" t="str">
            <v>LANZAMIENTO</v>
          </cell>
          <cell r="N3373" t="str">
            <v>COS</v>
          </cell>
          <cell r="O3373">
            <v>369.9</v>
          </cell>
        </row>
        <row r="3374">
          <cell r="A3374" t="str">
            <v>QD03B851</v>
          </cell>
          <cell r="B3374" t="str">
            <v>PT DAMA</v>
          </cell>
          <cell r="C3374" t="str">
            <v>BLUSA</v>
          </cell>
          <cell r="D3374" t="str">
            <v>ADVANCE</v>
          </cell>
          <cell r="E3374" t="str">
            <v>PRIMAVERA / VERANO</v>
          </cell>
          <cell r="F3374">
            <v>2020</v>
          </cell>
          <cell r="G3374" t="str">
            <v>14 SEMANA</v>
          </cell>
          <cell r="H3374" t="str">
            <v>CUELLO ALTO</v>
          </cell>
          <cell r="I3374" t="str">
            <v>MANGA LARGA</v>
          </cell>
          <cell r="J3374" t="str">
            <v>REBAJAS</v>
          </cell>
          <cell r="K3374" t="str">
            <v>100% ALGODON</v>
          </cell>
          <cell r="L3374" t="str">
            <v>SURF</v>
          </cell>
          <cell r="M3374" t="str">
            <v>LANZAMIENTO</v>
          </cell>
          <cell r="N3374" t="str">
            <v>COS</v>
          </cell>
          <cell r="O3374">
            <v>299.89999999999998</v>
          </cell>
        </row>
        <row r="3375">
          <cell r="A3375" t="str">
            <v>QD03B857</v>
          </cell>
          <cell r="B3375" t="str">
            <v>PT DAMA</v>
          </cell>
          <cell r="C3375" t="str">
            <v>BLUSA</v>
          </cell>
          <cell r="D3375" t="str">
            <v>CORE</v>
          </cell>
          <cell r="E3375" t="str">
            <v>PRIMAVERA / VERANO</v>
          </cell>
          <cell r="F3375">
            <v>2020</v>
          </cell>
          <cell r="G3375" t="str">
            <v>22 SEMANA</v>
          </cell>
          <cell r="H3375" t="str">
            <v>CUELLO REDONDO</v>
          </cell>
          <cell r="I3375" t="str">
            <v>SIN MANGA</v>
          </cell>
          <cell r="J3375" t="str">
            <v>REBAJAS</v>
          </cell>
          <cell r="K3375" t="str">
            <v>100% ALGODON</v>
          </cell>
          <cell r="L3375" t="str">
            <v>BASICOS</v>
          </cell>
          <cell r="M3375" t="str">
            <v>LANZAMIENTO</v>
          </cell>
          <cell r="N3375" t="str">
            <v>COS</v>
          </cell>
          <cell r="O3375">
            <v>199.9</v>
          </cell>
        </row>
        <row r="3376">
          <cell r="A3376" t="str">
            <v>QD03B902</v>
          </cell>
          <cell r="B3376" t="str">
            <v>PT DAMA</v>
          </cell>
          <cell r="C3376" t="str">
            <v>BLUSA</v>
          </cell>
          <cell r="D3376" t="str">
            <v>CORE</v>
          </cell>
          <cell r="E3376" t="str">
            <v>OTOÑO / INVIERNO</v>
          </cell>
          <cell r="F3376">
            <v>2020</v>
          </cell>
          <cell r="G3376" t="str">
            <v>46 SEMANA</v>
          </cell>
          <cell r="H3376">
            <v>0</v>
          </cell>
          <cell r="I3376" t="str">
            <v>CUELLO V</v>
          </cell>
          <cell r="J3376" t="str">
            <v>LINEA</v>
          </cell>
          <cell r="K3376" t="str">
            <v>POLYESTER</v>
          </cell>
          <cell r="L3376" t="str">
            <v>ATEMPORAL</v>
          </cell>
          <cell r="M3376" t="str">
            <v>LANZAMIENTO</v>
          </cell>
          <cell r="N3376" t="str">
            <v>AMBIANCE</v>
          </cell>
          <cell r="O3376">
            <v>229.9</v>
          </cell>
        </row>
        <row r="3377">
          <cell r="A3377" t="str">
            <v>QD03K028</v>
          </cell>
          <cell r="B3377" t="str">
            <v>PT DAMA</v>
          </cell>
          <cell r="C3377" t="str">
            <v>BLUSA</v>
          </cell>
          <cell r="D3377" t="str">
            <v>CORE</v>
          </cell>
          <cell r="E3377" t="str">
            <v>PRIMAVERA / VERANO</v>
          </cell>
          <cell r="F3377">
            <v>2020</v>
          </cell>
          <cell r="G3377" t="str">
            <v>12 SEMANA</v>
          </cell>
          <cell r="H3377">
            <v>0</v>
          </cell>
          <cell r="I3377" t="str">
            <v>-</v>
          </cell>
          <cell r="J3377" t="str">
            <v>REBAJAS</v>
          </cell>
          <cell r="K3377" t="str">
            <v>Varios</v>
          </cell>
          <cell r="L3377" t="str">
            <v>HIPPIE</v>
          </cell>
          <cell r="M3377" t="str">
            <v>-</v>
          </cell>
          <cell r="N3377" t="str">
            <v>COS</v>
          </cell>
          <cell r="O3377">
            <v>199.9</v>
          </cell>
        </row>
        <row r="3378">
          <cell r="A3378" t="str">
            <v>QD03K029</v>
          </cell>
          <cell r="B3378" t="str">
            <v>PT DAMA</v>
          </cell>
          <cell r="C3378" t="str">
            <v>BLUSA</v>
          </cell>
          <cell r="D3378" t="str">
            <v>ADVANCE</v>
          </cell>
          <cell r="E3378" t="str">
            <v>PRIMAVERA / VERANO</v>
          </cell>
          <cell r="F3378">
            <v>2020</v>
          </cell>
          <cell r="G3378" t="str">
            <v>14 SEMANA</v>
          </cell>
          <cell r="H3378">
            <v>0</v>
          </cell>
          <cell r="I3378" t="str">
            <v>-</v>
          </cell>
          <cell r="J3378" t="str">
            <v>REBAJAS</v>
          </cell>
          <cell r="K3378" t="str">
            <v>Varios</v>
          </cell>
          <cell r="L3378" t="str">
            <v>HIPPIE</v>
          </cell>
          <cell r="M3378" t="str">
            <v>-</v>
          </cell>
          <cell r="N3378" t="str">
            <v>COS</v>
          </cell>
          <cell r="O3378">
            <v>249.9</v>
          </cell>
        </row>
        <row r="3379">
          <cell r="A3379" t="str">
            <v>QD05A200</v>
          </cell>
          <cell r="B3379" t="str">
            <v>PT DAMA</v>
          </cell>
          <cell r="C3379" t="str">
            <v>VARIOS</v>
          </cell>
          <cell r="D3379" t="str">
            <v>TRENDY</v>
          </cell>
          <cell r="E3379" t="str">
            <v>OTOÑO / INVIERNO</v>
          </cell>
          <cell r="F3379">
            <v>2014</v>
          </cell>
          <cell r="G3379" t="str">
            <v>49 SEMANA</v>
          </cell>
          <cell r="H3379">
            <v>0</v>
          </cell>
          <cell r="I3379" t="str">
            <v>-</v>
          </cell>
          <cell r="J3379" t="str">
            <v>-</v>
          </cell>
          <cell r="K3379" t="str">
            <v>POLYESTER</v>
          </cell>
          <cell r="L3379">
            <v>0</v>
          </cell>
          <cell r="M3379" t="str">
            <v>LANZAMIENTO</v>
          </cell>
          <cell r="N3379" t="str">
            <v>SUNS TRADING</v>
          </cell>
          <cell r="O3379">
            <v>169.9</v>
          </cell>
        </row>
        <row r="3380">
          <cell r="A3380" t="str">
            <v>QD05A225</v>
          </cell>
          <cell r="B3380" t="str">
            <v>PT DAMA</v>
          </cell>
          <cell r="C3380" t="str">
            <v>CUBREBOCAS</v>
          </cell>
          <cell r="D3380" t="str">
            <v>TRENDY</v>
          </cell>
          <cell r="E3380" t="str">
            <v>PRIMAVERA / VERANO</v>
          </cell>
          <cell r="F3380">
            <v>2020</v>
          </cell>
          <cell r="G3380" t="str">
            <v>16 SEMANA</v>
          </cell>
          <cell r="H3380">
            <v>0</v>
          </cell>
          <cell r="I3380" t="str">
            <v>-</v>
          </cell>
          <cell r="J3380" t="str">
            <v>LINEA</v>
          </cell>
          <cell r="K3380" t="str">
            <v>100% POLIESTER</v>
          </cell>
          <cell r="L3380" t="str">
            <v>ATEMPORAL</v>
          </cell>
          <cell r="M3380" t="str">
            <v>LANZAMIENTO</v>
          </cell>
          <cell r="N3380" t="str">
            <v>ROUSH AND VALENTINA</v>
          </cell>
          <cell r="O3380">
            <v>39.9</v>
          </cell>
        </row>
        <row r="3381">
          <cell r="A3381" t="str">
            <v>QD05A226</v>
          </cell>
          <cell r="B3381" t="str">
            <v>PT DAMA</v>
          </cell>
          <cell r="C3381" t="str">
            <v>CUBREBOCAS</v>
          </cell>
          <cell r="D3381" t="str">
            <v>TRENDY</v>
          </cell>
          <cell r="E3381" t="str">
            <v>PRIMAVERA / VERANO</v>
          </cell>
          <cell r="F3381">
            <v>2020</v>
          </cell>
          <cell r="G3381" t="str">
            <v>16 SEMANA</v>
          </cell>
          <cell r="H3381">
            <v>0</v>
          </cell>
          <cell r="I3381" t="str">
            <v>-</v>
          </cell>
          <cell r="J3381" t="str">
            <v>LINEA</v>
          </cell>
          <cell r="K3381" t="str">
            <v>100% POLIESTER</v>
          </cell>
          <cell r="L3381" t="str">
            <v>ATEMPORAL</v>
          </cell>
          <cell r="M3381" t="str">
            <v>LANZAMIENTO</v>
          </cell>
          <cell r="N3381" t="str">
            <v>ROUSH AND VALENTINA</v>
          </cell>
          <cell r="O3381">
            <v>39.9</v>
          </cell>
        </row>
        <row r="3382">
          <cell r="A3382" t="str">
            <v>QD05A227</v>
          </cell>
          <cell r="B3382" t="str">
            <v>PT DAMA</v>
          </cell>
          <cell r="C3382" t="str">
            <v>CUBREBOCAS</v>
          </cell>
          <cell r="D3382" t="str">
            <v>TRENDY</v>
          </cell>
          <cell r="E3382" t="str">
            <v>PRIMAVERA / VERANO</v>
          </cell>
          <cell r="F3382">
            <v>2020</v>
          </cell>
          <cell r="G3382" t="str">
            <v>16 SEMANA</v>
          </cell>
          <cell r="H3382">
            <v>0</v>
          </cell>
          <cell r="I3382" t="str">
            <v>-</v>
          </cell>
          <cell r="J3382" t="str">
            <v>LINEA</v>
          </cell>
          <cell r="K3382" t="str">
            <v>100% POLIESTER</v>
          </cell>
          <cell r="L3382" t="str">
            <v>ATEMPORAL</v>
          </cell>
          <cell r="M3382" t="str">
            <v>LANZAMIENTO</v>
          </cell>
          <cell r="N3382" t="str">
            <v>ROUSH AND VALENTINA</v>
          </cell>
          <cell r="O3382">
            <v>39.9</v>
          </cell>
        </row>
        <row r="3383">
          <cell r="A3383" t="str">
            <v>QD09A052</v>
          </cell>
          <cell r="B3383" t="str">
            <v>PT DAMA</v>
          </cell>
          <cell r="C3383" t="str">
            <v>ABRIGO</v>
          </cell>
          <cell r="D3383" t="str">
            <v>TRENDY</v>
          </cell>
          <cell r="E3383" t="str">
            <v>OTOÑO / INVIERNO</v>
          </cell>
          <cell r="F3383">
            <v>2013</v>
          </cell>
          <cell r="G3383" t="str">
            <v>37 SEMANA</v>
          </cell>
          <cell r="H3383" t="str">
            <v>CUELLO ALTO</v>
          </cell>
          <cell r="I3383" t="str">
            <v>-</v>
          </cell>
          <cell r="J3383" t="str">
            <v>RECALL</v>
          </cell>
          <cell r="K3383" t="str">
            <v>POLYESTER</v>
          </cell>
          <cell r="L3383">
            <v>0</v>
          </cell>
          <cell r="M3383" t="str">
            <v>-</v>
          </cell>
          <cell r="N3383" t="str">
            <v>MUNDO JOVEN</v>
          </cell>
          <cell r="O3383">
            <v>299.89999999999998</v>
          </cell>
        </row>
        <row r="3384">
          <cell r="A3384" t="str">
            <v>QD09A090</v>
          </cell>
          <cell r="B3384" t="str">
            <v>PT DAMA</v>
          </cell>
          <cell r="C3384" t="str">
            <v>ABRIGO</v>
          </cell>
          <cell r="D3384" t="str">
            <v>TRENDY</v>
          </cell>
          <cell r="E3384" t="str">
            <v>OTOÑO / INVIERNO</v>
          </cell>
          <cell r="F3384">
            <v>2015</v>
          </cell>
          <cell r="G3384" t="str">
            <v>54 SEMANA</v>
          </cell>
          <cell r="H3384" t="str">
            <v>POLO</v>
          </cell>
          <cell r="I3384" t="str">
            <v>MANGA LARGA</v>
          </cell>
          <cell r="J3384" t="str">
            <v>REBAJAS OTO-INV 2015</v>
          </cell>
          <cell r="K3384" t="str">
            <v>ALGODON</v>
          </cell>
          <cell r="L3384">
            <v>0</v>
          </cell>
          <cell r="M3384" t="str">
            <v>LANZAMIENTO</v>
          </cell>
          <cell r="N3384" t="str">
            <v>ELIAS</v>
          </cell>
          <cell r="O3384">
            <v>499.9</v>
          </cell>
        </row>
        <row r="3385">
          <cell r="A3385" t="str">
            <v>QD09A102</v>
          </cell>
          <cell r="B3385" t="str">
            <v>PT DAMA</v>
          </cell>
          <cell r="C3385" t="str">
            <v>ABRIGO</v>
          </cell>
          <cell r="D3385" t="str">
            <v>TRENDY</v>
          </cell>
          <cell r="E3385" t="str">
            <v>OTOÑO / INVIERNO</v>
          </cell>
          <cell r="F3385">
            <v>0</v>
          </cell>
          <cell r="G3385" t="str">
            <v>38 SEMANA</v>
          </cell>
          <cell r="H3385" t="str">
            <v>CUELLO V</v>
          </cell>
          <cell r="I3385" t="str">
            <v>MANGA LARGA</v>
          </cell>
          <cell r="J3385" t="str">
            <v>REBAJAS</v>
          </cell>
          <cell r="K3385" t="str">
            <v>Varios</v>
          </cell>
          <cell r="L3385">
            <v>0</v>
          </cell>
          <cell r="M3385" t="str">
            <v>LANZAMIENTO</v>
          </cell>
          <cell r="N3385" t="str">
            <v>ROOSVELT</v>
          </cell>
          <cell r="O3385">
            <v>699.9</v>
          </cell>
        </row>
        <row r="3386">
          <cell r="A3386" t="str">
            <v>QD09A103</v>
          </cell>
          <cell r="B3386" t="str">
            <v>PT DAMA</v>
          </cell>
          <cell r="C3386" t="str">
            <v>ABRIGO</v>
          </cell>
          <cell r="D3386" t="str">
            <v>TRENDY</v>
          </cell>
          <cell r="E3386" t="str">
            <v>OTOÑO / INVIERNO</v>
          </cell>
          <cell r="F3386">
            <v>2017</v>
          </cell>
          <cell r="G3386" t="str">
            <v>41 SEMANA</v>
          </cell>
          <cell r="H3386" t="str">
            <v>CUELLO V</v>
          </cell>
          <cell r="I3386" t="str">
            <v>MANGA LARGA</v>
          </cell>
          <cell r="J3386" t="str">
            <v>REBAJAS OTO - INV 2017</v>
          </cell>
          <cell r="K3386" t="str">
            <v>Varios</v>
          </cell>
          <cell r="L3386">
            <v>0</v>
          </cell>
          <cell r="M3386" t="str">
            <v>LANZAMIENTO</v>
          </cell>
          <cell r="N3386" t="str">
            <v>ROOSVELT</v>
          </cell>
          <cell r="O3386">
            <v>699.9</v>
          </cell>
        </row>
        <row r="3387">
          <cell r="A3387" t="str">
            <v>QD09A109</v>
          </cell>
          <cell r="B3387" t="str">
            <v>PT DAMA</v>
          </cell>
          <cell r="C3387" t="str">
            <v>ABRIGO</v>
          </cell>
          <cell r="D3387" t="str">
            <v>TRENDY</v>
          </cell>
          <cell r="E3387" t="str">
            <v>OTOÑO / INVIERNO</v>
          </cell>
          <cell r="F3387">
            <v>2017</v>
          </cell>
          <cell r="G3387" t="str">
            <v>43 SEMANA</v>
          </cell>
          <cell r="H3387" t="str">
            <v>CUELLO V</v>
          </cell>
          <cell r="I3387" t="str">
            <v>MANGA LARGA</v>
          </cell>
          <cell r="J3387" t="str">
            <v>REBAJAS OTO - INV 2017</v>
          </cell>
          <cell r="K3387" t="str">
            <v>POLYESTER</v>
          </cell>
          <cell r="L3387" t="str">
            <v>GRUNGE</v>
          </cell>
          <cell r="M3387" t="str">
            <v>LANZAMIENTO</v>
          </cell>
          <cell r="N3387" t="str">
            <v>SAPIR</v>
          </cell>
          <cell r="O3387">
            <v>549.9</v>
          </cell>
        </row>
        <row r="3388">
          <cell r="A3388" t="str">
            <v>QD09A111</v>
          </cell>
          <cell r="B3388" t="str">
            <v>PT DAMA</v>
          </cell>
          <cell r="C3388" t="str">
            <v>ABRIGO</v>
          </cell>
          <cell r="D3388" t="str">
            <v>TRENDY</v>
          </cell>
          <cell r="E3388" t="str">
            <v>OTOÑO / INVIERNO</v>
          </cell>
          <cell r="F3388">
            <v>2018</v>
          </cell>
          <cell r="G3388" t="str">
            <v>47 SEMANA</v>
          </cell>
          <cell r="H3388" t="str">
            <v>CUELLO V</v>
          </cell>
          <cell r="I3388" t="str">
            <v>MANGA LARGA</v>
          </cell>
          <cell r="J3388" t="str">
            <v>REBAJAS</v>
          </cell>
          <cell r="K3388" t="str">
            <v>100% POLIESTER</v>
          </cell>
          <cell r="L3388" t="str">
            <v>NATURALEZA HUMANA</v>
          </cell>
          <cell r="M3388" t="str">
            <v>LANZAMIENTO</v>
          </cell>
          <cell r="N3388" t="str">
            <v>SAPIR</v>
          </cell>
          <cell r="O3388">
            <v>599.9</v>
          </cell>
        </row>
        <row r="3389">
          <cell r="A3389" t="str">
            <v>QD09A112</v>
          </cell>
          <cell r="B3389" t="str">
            <v>PT DAMA</v>
          </cell>
          <cell r="C3389" t="str">
            <v>ABRIGO</v>
          </cell>
          <cell r="D3389" t="str">
            <v>TRENDY</v>
          </cell>
          <cell r="E3389" t="str">
            <v>OTOÑO / INVIERNO</v>
          </cell>
          <cell r="F3389">
            <v>2018</v>
          </cell>
          <cell r="G3389" t="str">
            <v>47 SEMANA</v>
          </cell>
          <cell r="H3389" t="str">
            <v>CUELLO V</v>
          </cell>
          <cell r="I3389" t="str">
            <v>MANGA LARGA</v>
          </cell>
          <cell r="J3389" t="str">
            <v>REBAJAS</v>
          </cell>
          <cell r="K3389" t="str">
            <v>100% POLIESTER</v>
          </cell>
          <cell r="L3389" t="str">
            <v>NATURALEZA HUMANA</v>
          </cell>
          <cell r="M3389" t="str">
            <v>LANZAMIENTO</v>
          </cell>
          <cell r="N3389" t="str">
            <v>SAPIR</v>
          </cell>
          <cell r="O3389">
            <v>749.9</v>
          </cell>
        </row>
        <row r="3390">
          <cell r="A3390" t="str">
            <v>QD09A113</v>
          </cell>
          <cell r="B3390" t="str">
            <v>PT DAMA</v>
          </cell>
          <cell r="C3390" t="str">
            <v>ABRIGO</v>
          </cell>
          <cell r="D3390" t="str">
            <v>TRENDY</v>
          </cell>
          <cell r="E3390" t="str">
            <v>OTOÑO / INVIERNO</v>
          </cell>
          <cell r="F3390">
            <v>2018</v>
          </cell>
          <cell r="G3390" t="str">
            <v>38 SEMANA</v>
          </cell>
          <cell r="H3390" t="str">
            <v>CUELLO V</v>
          </cell>
          <cell r="I3390" t="str">
            <v>MANGA LARGA</v>
          </cell>
          <cell r="J3390" t="str">
            <v>REBAJAS OTO - INV 2018</v>
          </cell>
          <cell r="K3390" t="str">
            <v>POLYESTER</v>
          </cell>
          <cell r="L3390" t="str">
            <v>NATURALEZA HUMANA</v>
          </cell>
          <cell r="M3390" t="str">
            <v>LANZAMIENTO</v>
          </cell>
          <cell r="N3390" t="str">
            <v>SAPIR</v>
          </cell>
          <cell r="O3390">
            <v>749.9</v>
          </cell>
        </row>
        <row r="3391">
          <cell r="A3391" t="str">
            <v>QD09A116</v>
          </cell>
          <cell r="B3391" t="str">
            <v>PT DAMA</v>
          </cell>
          <cell r="C3391" t="str">
            <v>ABRIGO</v>
          </cell>
          <cell r="D3391" t="str">
            <v>TRENDY</v>
          </cell>
          <cell r="E3391" t="str">
            <v>OTOÑO / INVIERNO</v>
          </cell>
          <cell r="F3391">
            <v>2019</v>
          </cell>
          <cell r="G3391" t="str">
            <v>41 SEMANA</v>
          </cell>
          <cell r="H3391" t="str">
            <v>CUELLO V</v>
          </cell>
          <cell r="I3391" t="str">
            <v>MANGA LARGA</v>
          </cell>
          <cell r="J3391" t="str">
            <v>REBAJAS</v>
          </cell>
          <cell r="K3391" t="str">
            <v>100% POLIESTER</v>
          </cell>
          <cell r="L3391">
            <v>0</v>
          </cell>
          <cell r="M3391" t="str">
            <v>LANZAMIENTO</v>
          </cell>
          <cell r="N3391" t="str">
            <v>ARICCI</v>
          </cell>
          <cell r="O3391">
            <v>799.9</v>
          </cell>
        </row>
        <row r="3392">
          <cell r="A3392" t="str">
            <v>QD09A118</v>
          </cell>
          <cell r="B3392" t="str">
            <v>PT DAMA</v>
          </cell>
          <cell r="C3392" t="str">
            <v>ABRIGO</v>
          </cell>
          <cell r="D3392" t="str">
            <v>TRENDY</v>
          </cell>
          <cell r="E3392" t="str">
            <v>OTOÑO / INVIERNO</v>
          </cell>
          <cell r="F3392">
            <v>2019</v>
          </cell>
          <cell r="G3392" t="str">
            <v>44 SEMANA</v>
          </cell>
          <cell r="H3392" t="str">
            <v>CAPUCHA</v>
          </cell>
          <cell r="I3392" t="str">
            <v>MANGA LARGA</v>
          </cell>
          <cell r="J3392" t="str">
            <v>REBAJAS</v>
          </cell>
          <cell r="K3392" t="str">
            <v>100% POLIESTER</v>
          </cell>
          <cell r="L3392">
            <v>0</v>
          </cell>
          <cell r="M3392" t="str">
            <v>LANZAMIENTO</v>
          </cell>
          <cell r="N3392" t="str">
            <v>ARICCI</v>
          </cell>
          <cell r="O3392">
            <v>749.9</v>
          </cell>
        </row>
        <row r="3393">
          <cell r="A3393" t="str">
            <v>QD10A013</v>
          </cell>
          <cell r="B3393" t="str">
            <v>PT DAMA</v>
          </cell>
          <cell r="C3393" t="str">
            <v>PONCHO</v>
          </cell>
          <cell r="D3393" t="str">
            <v>TRENDY</v>
          </cell>
          <cell r="E3393" t="str">
            <v>PRIMAVERA / VERANO</v>
          </cell>
          <cell r="F3393">
            <v>2017</v>
          </cell>
          <cell r="G3393" t="str">
            <v>15 SEMANA</v>
          </cell>
          <cell r="H3393">
            <v>0</v>
          </cell>
          <cell r="I3393" t="str">
            <v>SIN MANGA</v>
          </cell>
          <cell r="J3393" t="str">
            <v>REBAJAS PRI - VER 2017</v>
          </cell>
          <cell r="K3393" t="str">
            <v>ALGODON</v>
          </cell>
          <cell r="L3393" t="str">
            <v>MIX CULTURE</v>
          </cell>
          <cell r="M3393" t="str">
            <v>LANZAMIENTO</v>
          </cell>
          <cell r="N3393" t="str">
            <v>JOIA ACCESSORIES</v>
          </cell>
          <cell r="O3393">
            <v>299.89999999999998</v>
          </cell>
        </row>
        <row r="3394">
          <cell r="A3394" t="str">
            <v>QD10A019</v>
          </cell>
          <cell r="B3394" t="str">
            <v>PT DAMA</v>
          </cell>
          <cell r="C3394" t="str">
            <v>PONCHO</v>
          </cell>
          <cell r="D3394" t="str">
            <v>TRENDY</v>
          </cell>
          <cell r="E3394" t="str">
            <v>PRIMAVERA / VERANO</v>
          </cell>
          <cell r="F3394">
            <v>0</v>
          </cell>
          <cell r="G3394" t="str">
            <v>16 SEMANA</v>
          </cell>
          <cell r="H3394">
            <v>0</v>
          </cell>
          <cell r="I3394" t="str">
            <v>SIN MANGA</v>
          </cell>
          <cell r="J3394" t="str">
            <v>REBAJAS</v>
          </cell>
          <cell r="K3394" t="str">
            <v>100% ALGODON</v>
          </cell>
          <cell r="L3394" t="str">
            <v>MIX CULTURE</v>
          </cell>
          <cell r="M3394" t="str">
            <v>LANZAMIENTO</v>
          </cell>
          <cell r="N3394" t="str">
            <v>JOIA ACCESSORIES</v>
          </cell>
          <cell r="O3394">
            <v>329.9</v>
          </cell>
        </row>
        <row r="3395">
          <cell r="A3395" t="str">
            <v>QD10A028</v>
          </cell>
          <cell r="B3395" t="str">
            <v>PT DAMA</v>
          </cell>
          <cell r="C3395" t="str">
            <v>PONCHO</v>
          </cell>
          <cell r="D3395" t="str">
            <v>TRENDY</v>
          </cell>
          <cell r="E3395" t="str">
            <v>OTOÑO / INVIERNO</v>
          </cell>
          <cell r="F3395">
            <v>2017</v>
          </cell>
          <cell r="G3395" t="str">
            <v>40 SEMANA</v>
          </cell>
          <cell r="H3395">
            <v>0</v>
          </cell>
          <cell r="I3395" t="str">
            <v>SIN MANGA</v>
          </cell>
          <cell r="J3395" t="str">
            <v>REBAJAS OTO - INV 2017</v>
          </cell>
          <cell r="K3395" t="str">
            <v>POLYESTER</v>
          </cell>
          <cell r="L3395" t="str">
            <v>BOHEMIA URBANA</v>
          </cell>
          <cell r="M3395" t="str">
            <v>LANZAMIENTO</v>
          </cell>
          <cell r="N3395" t="str">
            <v>JOIA ACCESSORIES</v>
          </cell>
          <cell r="O3395">
            <v>449.9</v>
          </cell>
        </row>
        <row r="3396">
          <cell r="A3396" t="str">
            <v>QD12A108</v>
          </cell>
          <cell r="B3396" t="str">
            <v>PT DAMA</v>
          </cell>
          <cell r="C3396" t="str">
            <v>CINTURON</v>
          </cell>
          <cell r="D3396" t="str">
            <v>TRENDY</v>
          </cell>
          <cell r="E3396" t="str">
            <v>OTOÑO / INVIERNO</v>
          </cell>
          <cell r="F3396">
            <v>0</v>
          </cell>
          <cell r="G3396" t="str">
            <v>41 SEMANA</v>
          </cell>
          <cell r="H3396">
            <v>0</v>
          </cell>
          <cell r="I3396" t="str">
            <v>-</v>
          </cell>
          <cell r="J3396" t="str">
            <v>REBAJAS</v>
          </cell>
          <cell r="K3396" t="str">
            <v>Varios</v>
          </cell>
          <cell r="L3396" t="str">
            <v>COLLEGE</v>
          </cell>
          <cell r="M3396" t="str">
            <v>LANZAMIENTO</v>
          </cell>
          <cell r="N3396" t="str">
            <v>DISENOS DE MODA, S. A. DE C</v>
          </cell>
          <cell r="O3396">
            <v>99.9</v>
          </cell>
        </row>
        <row r="3397">
          <cell r="A3397" t="str">
            <v>QD12A227</v>
          </cell>
          <cell r="B3397" t="str">
            <v>PT DAMA</v>
          </cell>
          <cell r="C3397" t="str">
            <v>CINTURON</v>
          </cell>
          <cell r="D3397" t="str">
            <v>TRENDY</v>
          </cell>
          <cell r="E3397" t="str">
            <v>OTOÑO / INVIERNO</v>
          </cell>
          <cell r="F3397">
            <v>2015</v>
          </cell>
          <cell r="G3397" t="str">
            <v>45 SEMANA</v>
          </cell>
          <cell r="H3397">
            <v>0</v>
          </cell>
          <cell r="I3397" t="str">
            <v>-</v>
          </cell>
          <cell r="J3397" t="str">
            <v>REBAJAS OTO - INV 2018</v>
          </cell>
          <cell r="K3397" t="str">
            <v>PU</v>
          </cell>
          <cell r="L3397" t="str">
            <v>MIAMI SURF</v>
          </cell>
          <cell r="M3397" t="str">
            <v>LANZAMIENTO</v>
          </cell>
          <cell r="N3397" t="str">
            <v>DISENOS DE MODA, S. A. DE C</v>
          </cell>
          <cell r="O3397">
            <v>149.9</v>
          </cell>
        </row>
        <row r="3398">
          <cell r="A3398" t="str">
            <v>QD12A241</v>
          </cell>
          <cell r="B3398" t="str">
            <v>PT DAMA</v>
          </cell>
          <cell r="C3398" t="str">
            <v>CINTURON</v>
          </cell>
          <cell r="D3398" t="str">
            <v>MODELAJE</v>
          </cell>
          <cell r="E3398" t="str">
            <v>OTOÑO / INVIERNO</v>
          </cell>
          <cell r="F3398">
            <v>2016</v>
          </cell>
          <cell r="G3398" t="str">
            <v>32 SEMANA</v>
          </cell>
          <cell r="H3398" t="str">
            <v>-</v>
          </cell>
          <cell r="I3398" t="str">
            <v>-</v>
          </cell>
          <cell r="J3398" t="str">
            <v>REBAJAS OTO - INV 2018</v>
          </cell>
          <cell r="K3398" t="str">
            <v>PU</v>
          </cell>
          <cell r="L3398" t="str">
            <v>-</v>
          </cell>
          <cell r="M3398" t="str">
            <v>LANZAMIENTO</v>
          </cell>
          <cell r="N3398" t="str">
            <v>JOIA ACCESSORIES</v>
          </cell>
          <cell r="O3398">
            <v>229.9</v>
          </cell>
        </row>
        <row r="3399">
          <cell r="A3399" t="str">
            <v>QD130007</v>
          </cell>
          <cell r="B3399" t="str">
            <v>PT DAMA</v>
          </cell>
          <cell r="C3399" t="str">
            <v>CHALECO</v>
          </cell>
          <cell r="D3399" t="str">
            <v>CORE</v>
          </cell>
          <cell r="E3399" t="str">
            <v>OTOÑO / INVIERNO</v>
          </cell>
          <cell r="F3399">
            <v>2020</v>
          </cell>
          <cell r="G3399" t="str">
            <v>49 SEMANA</v>
          </cell>
          <cell r="H3399">
            <v>0</v>
          </cell>
          <cell r="I3399" t="str">
            <v>SIN MANGA</v>
          </cell>
          <cell r="J3399" t="str">
            <v>LINEA</v>
          </cell>
          <cell r="K3399">
            <v>0</v>
          </cell>
          <cell r="L3399">
            <v>0</v>
          </cell>
          <cell r="M3399" t="str">
            <v>LANZAMIENTO</v>
          </cell>
          <cell r="N3399" t="str">
            <v>SENSE MODA</v>
          </cell>
          <cell r="O3399">
            <v>399.9</v>
          </cell>
        </row>
        <row r="3400">
          <cell r="A3400" t="str">
            <v>QD130008</v>
          </cell>
          <cell r="B3400" t="str">
            <v>PT DAMA</v>
          </cell>
          <cell r="C3400" t="str">
            <v>CHALECO</v>
          </cell>
          <cell r="D3400" t="str">
            <v>CORE</v>
          </cell>
          <cell r="E3400" t="str">
            <v>OTOÑO / INVIERNO</v>
          </cell>
          <cell r="F3400">
            <v>2020</v>
          </cell>
          <cell r="G3400" t="str">
            <v>46 SEMANA</v>
          </cell>
          <cell r="H3400" t="str">
            <v/>
          </cell>
          <cell r="I3400" t="str">
            <v>SIN MANGA</v>
          </cell>
          <cell r="J3400" t="str">
            <v>REBAJAS</v>
          </cell>
          <cell r="K3400" t="str">
            <v>POLYESTER</v>
          </cell>
          <cell r="L3400" t="str">
            <v>ATEMPORAL</v>
          </cell>
          <cell r="M3400" t="str">
            <v>LANZAMIENTO</v>
          </cell>
          <cell r="N3400" t="str">
            <v>SENSE MODA</v>
          </cell>
          <cell r="O3400">
            <v>199.9</v>
          </cell>
        </row>
        <row r="3401">
          <cell r="A3401" t="str">
            <v>QD130009</v>
          </cell>
          <cell r="B3401" t="str">
            <v>PT DAMA</v>
          </cell>
          <cell r="C3401" t="str">
            <v>CHALECO</v>
          </cell>
          <cell r="D3401" t="str">
            <v>CORE</v>
          </cell>
          <cell r="E3401" t="str">
            <v>OTOÑO / INVIERNO</v>
          </cell>
          <cell r="F3401">
            <v>2020</v>
          </cell>
          <cell r="G3401" t="str">
            <v>44 SEMANA</v>
          </cell>
          <cell r="H3401">
            <v>0</v>
          </cell>
          <cell r="I3401" t="str">
            <v>SIN MANGA</v>
          </cell>
          <cell r="J3401" t="str">
            <v>REBAJAS</v>
          </cell>
          <cell r="K3401" t="str">
            <v>POLYESTER</v>
          </cell>
          <cell r="L3401" t="str">
            <v>ATEMPORAL</v>
          </cell>
          <cell r="M3401" t="str">
            <v>LANZAMIENTO</v>
          </cell>
          <cell r="N3401" t="str">
            <v>SENSE MODA</v>
          </cell>
          <cell r="O3401">
            <v>449.9</v>
          </cell>
        </row>
        <row r="3402">
          <cell r="A3402" t="str">
            <v>QD130010</v>
          </cell>
          <cell r="B3402" t="str">
            <v>PT DAMA</v>
          </cell>
          <cell r="C3402" t="str">
            <v>CHALECO</v>
          </cell>
          <cell r="D3402" t="str">
            <v>CORE</v>
          </cell>
          <cell r="E3402" t="str">
            <v>OTOÑO / INVIERNO</v>
          </cell>
          <cell r="F3402">
            <v>2020</v>
          </cell>
          <cell r="G3402" t="str">
            <v>46 SEMANA</v>
          </cell>
          <cell r="H3402">
            <v>0</v>
          </cell>
          <cell r="I3402" t="str">
            <v>SIN MANGA</v>
          </cell>
          <cell r="J3402" t="str">
            <v>REBAJAS</v>
          </cell>
          <cell r="K3402">
            <v>0</v>
          </cell>
          <cell r="L3402">
            <v>0</v>
          </cell>
          <cell r="M3402" t="str">
            <v>LANZAMIENTO</v>
          </cell>
          <cell r="N3402" t="str">
            <v>SENSE MODA</v>
          </cell>
          <cell r="O3402">
            <v>399.9</v>
          </cell>
        </row>
        <row r="3403">
          <cell r="A3403" t="str">
            <v>QD130011</v>
          </cell>
          <cell r="B3403" t="str">
            <v>PT DAMA</v>
          </cell>
          <cell r="C3403" t="str">
            <v>CHALECO</v>
          </cell>
          <cell r="D3403" t="str">
            <v>CORE</v>
          </cell>
          <cell r="E3403" t="str">
            <v>OTOÑO / INVIERNO</v>
          </cell>
          <cell r="F3403">
            <v>2020</v>
          </cell>
          <cell r="G3403" t="str">
            <v>48 SEMANA</v>
          </cell>
          <cell r="H3403">
            <v>0</v>
          </cell>
          <cell r="I3403" t="str">
            <v>SIN MANGA</v>
          </cell>
          <cell r="J3403" t="str">
            <v>REBAJAS</v>
          </cell>
          <cell r="K3403">
            <v>0</v>
          </cell>
          <cell r="L3403">
            <v>0</v>
          </cell>
          <cell r="M3403" t="str">
            <v>LANZAMIENTO</v>
          </cell>
          <cell r="N3403" t="str">
            <v>BOMBASTIKA</v>
          </cell>
          <cell r="O3403">
            <v>399.9</v>
          </cell>
        </row>
        <row r="3404">
          <cell r="A3404" t="str">
            <v>QD13A075</v>
          </cell>
          <cell r="B3404" t="str">
            <v>PT DAMA</v>
          </cell>
          <cell r="C3404" t="str">
            <v>CHALECO</v>
          </cell>
          <cell r="D3404" t="str">
            <v>TRENDY</v>
          </cell>
          <cell r="E3404" t="str">
            <v>OTOÑO / INVIERNO</v>
          </cell>
          <cell r="F3404">
            <v>2016</v>
          </cell>
          <cell r="G3404" t="str">
            <v>41 SEMANA</v>
          </cell>
          <cell r="H3404" t="str">
            <v>CAPUCHA</v>
          </cell>
          <cell r="I3404" t="str">
            <v>SIN MANGA</v>
          </cell>
          <cell r="J3404" t="str">
            <v>REBAJAS OTO - INV 2016</v>
          </cell>
          <cell r="K3404" t="str">
            <v>Varios</v>
          </cell>
          <cell r="L3404" t="str">
            <v>ARTICO</v>
          </cell>
          <cell r="M3404" t="str">
            <v>LANZAMIENTO</v>
          </cell>
          <cell r="N3404" t="str">
            <v>SAPIR</v>
          </cell>
          <cell r="O3404">
            <v>449.9</v>
          </cell>
        </row>
        <row r="3405">
          <cell r="A3405" t="str">
            <v>QD13A076</v>
          </cell>
          <cell r="B3405" t="str">
            <v>PT DAMA</v>
          </cell>
          <cell r="C3405" t="str">
            <v>CHALECO</v>
          </cell>
          <cell r="D3405" t="str">
            <v>TRENDY</v>
          </cell>
          <cell r="E3405" t="str">
            <v>OTOÑO / INVIERNO</v>
          </cell>
          <cell r="F3405">
            <v>2016</v>
          </cell>
          <cell r="G3405" t="str">
            <v>44 SEMANA</v>
          </cell>
          <cell r="H3405" t="str">
            <v>CUELLO V</v>
          </cell>
          <cell r="I3405" t="str">
            <v>SIN MANGA</v>
          </cell>
          <cell r="J3405" t="str">
            <v>REBAJAS OTO - INV 2016</v>
          </cell>
          <cell r="K3405" t="str">
            <v>Varios</v>
          </cell>
          <cell r="L3405" t="str">
            <v>DRAMA DECADENTE</v>
          </cell>
          <cell r="M3405" t="str">
            <v>LANZAMIENTO</v>
          </cell>
          <cell r="N3405" t="str">
            <v>SAPIR</v>
          </cell>
          <cell r="O3405">
            <v>349.9</v>
          </cell>
        </row>
        <row r="3406">
          <cell r="A3406" t="str">
            <v>QD13A082</v>
          </cell>
          <cell r="B3406" t="str">
            <v>PT DAMA</v>
          </cell>
          <cell r="C3406" t="str">
            <v>CHALECO</v>
          </cell>
          <cell r="D3406" t="str">
            <v>TRENDY</v>
          </cell>
          <cell r="E3406" t="str">
            <v>OTOÑO / INVIERNO</v>
          </cell>
          <cell r="F3406">
            <v>2017</v>
          </cell>
          <cell r="G3406" t="str">
            <v>41 SEMANA</v>
          </cell>
          <cell r="H3406" t="str">
            <v>CUELLO V</v>
          </cell>
          <cell r="I3406" t="str">
            <v>SIN MANGA</v>
          </cell>
          <cell r="J3406" t="str">
            <v>REBAJAS OTO - INV 2017</v>
          </cell>
          <cell r="K3406" t="str">
            <v>Varios</v>
          </cell>
          <cell r="L3406">
            <v>0</v>
          </cell>
          <cell r="M3406" t="str">
            <v>LANZAMIENTO</v>
          </cell>
          <cell r="N3406" t="str">
            <v>ROOSVELT</v>
          </cell>
          <cell r="O3406">
            <v>599.9</v>
          </cell>
        </row>
        <row r="3407">
          <cell r="A3407" t="str">
            <v>QD13A089</v>
          </cell>
          <cell r="B3407" t="str">
            <v>PT DAMA</v>
          </cell>
          <cell r="C3407" t="str">
            <v>CHALECO</v>
          </cell>
          <cell r="D3407" t="str">
            <v>VANGUARDIA</v>
          </cell>
          <cell r="E3407" t="str">
            <v>PRIMAVERA / VERANO</v>
          </cell>
          <cell r="F3407">
            <v>2017</v>
          </cell>
          <cell r="G3407" t="str">
            <v>6 SEMANA</v>
          </cell>
          <cell r="H3407" t="str">
            <v>CUELLO V</v>
          </cell>
          <cell r="I3407" t="str">
            <v>SIN MANGA</v>
          </cell>
          <cell r="J3407" t="str">
            <v>REBAJAS PRI - VER 2017</v>
          </cell>
          <cell r="K3407" t="str">
            <v>ALGODON</v>
          </cell>
          <cell r="L3407" t="str">
            <v>MONET</v>
          </cell>
          <cell r="M3407" t="str">
            <v>LANZAMIENTO</v>
          </cell>
          <cell r="N3407" t="str">
            <v>ANN´S</v>
          </cell>
          <cell r="O3407">
            <v>399.9</v>
          </cell>
        </row>
        <row r="3408">
          <cell r="A3408" t="str">
            <v>QD13A090</v>
          </cell>
          <cell r="B3408" t="str">
            <v>PT DAMA</v>
          </cell>
          <cell r="C3408" t="str">
            <v>CHALECO</v>
          </cell>
          <cell r="D3408" t="str">
            <v>TRENDY</v>
          </cell>
          <cell r="E3408" t="str">
            <v>PRIMAVERA / VERANO</v>
          </cell>
          <cell r="F3408">
            <v>0</v>
          </cell>
          <cell r="G3408" t="str">
            <v>8 SEMANA</v>
          </cell>
          <cell r="H3408" t="str">
            <v>CUELLO V</v>
          </cell>
          <cell r="I3408" t="str">
            <v>SIN MANGA</v>
          </cell>
          <cell r="J3408" t="str">
            <v>REBAJAS</v>
          </cell>
          <cell r="K3408" t="str">
            <v>100% ALGODON</v>
          </cell>
          <cell r="L3408" t="str">
            <v>MONET</v>
          </cell>
          <cell r="M3408" t="str">
            <v>LANZAMIENTO</v>
          </cell>
          <cell r="N3408" t="str">
            <v>SENSE MODA</v>
          </cell>
          <cell r="O3408">
            <v>199.9</v>
          </cell>
        </row>
        <row r="3409">
          <cell r="A3409" t="str">
            <v>QD13A097</v>
          </cell>
          <cell r="B3409" t="str">
            <v>PT DAMA</v>
          </cell>
          <cell r="C3409" t="str">
            <v>CHALECO</v>
          </cell>
          <cell r="D3409" t="str">
            <v>TRENDY</v>
          </cell>
          <cell r="E3409" t="str">
            <v>OTOÑO / INVIERNO</v>
          </cell>
          <cell r="F3409">
            <v>2017</v>
          </cell>
          <cell r="G3409" t="str">
            <v>43 SEMANA</v>
          </cell>
          <cell r="H3409" t="str">
            <v>CUELLO V</v>
          </cell>
          <cell r="I3409" t="str">
            <v>SIN MANGA</v>
          </cell>
          <cell r="J3409" t="str">
            <v>REBAJAS OTO - INV 2017</v>
          </cell>
          <cell r="K3409" t="str">
            <v>POLYESTER</v>
          </cell>
          <cell r="L3409" t="str">
            <v>BOHEMIA URBANA</v>
          </cell>
          <cell r="M3409" t="str">
            <v>LANZAMIENTO</v>
          </cell>
          <cell r="N3409" t="str">
            <v>SAPIR</v>
          </cell>
          <cell r="O3409">
            <v>349.9</v>
          </cell>
        </row>
        <row r="3410">
          <cell r="A3410" t="str">
            <v>QD13B025</v>
          </cell>
          <cell r="B3410" t="str">
            <v>PT DAMA</v>
          </cell>
          <cell r="C3410" t="str">
            <v>CHALECO</v>
          </cell>
          <cell r="D3410" t="str">
            <v>TRENDY</v>
          </cell>
          <cell r="E3410" t="str">
            <v>OTOÑO / INVIERNO</v>
          </cell>
          <cell r="F3410">
            <v>2020</v>
          </cell>
          <cell r="G3410" t="str">
            <v>46 SEMANA</v>
          </cell>
          <cell r="H3410">
            <v>0</v>
          </cell>
          <cell r="I3410" t="str">
            <v>SIN MANGA</v>
          </cell>
          <cell r="J3410" t="str">
            <v>REBAJA</v>
          </cell>
          <cell r="K3410">
            <v>0</v>
          </cell>
          <cell r="L3410">
            <v>0</v>
          </cell>
          <cell r="M3410" t="str">
            <v>LANZAMIENTO</v>
          </cell>
          <cell r="N3410" t="str">
            <v>SENSE MODA</v>
          </cell>
          <cell r="O3410">
            <v>349.9</v>
          </cell>
        </row>
        <row r="3411">
          <cell r="A3411" t="str">
            <v>QD13B029</v>
          </cell>
          <cell r="B3411" t="str">
            <v>PT DAMA</v>
          </cell>
          <cell r="C3411" t="str">
            <v>CHALECO</v>
          </cell>
          <cell r="D3411" t="str">
            <v>VANGUARDIA</v>
          </cell>
          <cell r="E3411" t="str">
            <v>OTOÑO / INVIERNO</v>
          </cell>
          <cell r="F3411">
            <v>2016</v>
          </cell>
          <cell r="G3411" t="str">
            <v>29 SEMANA</v>
          </cell>
          <cell r="H3411">
            <v>0</v>
          </cell>
          <cell r="I3411" t="str">
            <v>SIN MANGA</v>
          </cell>
          <cell r="J3411" t="str">
            <v>REBAJAS OTO - INV 2016</v>
          </cell>
          <cell r="K3411" t="str">
            <v>POLYESTER</v>
          </cell>
          <cell r="L3411">
            <v>0</v>
          </cell>
          <cell r="M3411" t="str">
            <v>LANZAMIENTO</v>
          </cell>
          <cell r="N3411" t="str">
            <v>SAPIR</v>
          </cell>
          <cell r="O3411">
            <v>399.9</v>
          </cell>
        </row>
        <row r="3412">
          <cell r="A3412" t="str">
            <v>QD13B031</v>
          </cell>
          <cell r="B3412" t="str">
            <v>PT DAMA</v>
          </cell>
          <cell r="C3412" t="str">
            <v>CHALECO</v>
          </cell>
          <cell r="D3412" t="str">
            <v>TRENDY</v>
          </cell>
          <cell r="E3412" t="str">
            <v>OTOÑO / INVIERNO</v>
          </cell>
          <cell r="F3412">
            <v>2016</v>
          </cell>
          <cell r="G3412" t="str">
            <v>43 SEMANA</v>
          </cell>
          <cell r="H3412" t="str">
            <v>CUELLO V</v>
          </cell>
          <cell r="I3412" t="str">
            <v>SIN MANGA</v>
          </cell>
          <cell r="J3412" t="str">
            <v>REBAJAS OTO - INV 2016</v>
          </cell>
          <cell r="K3412" t="str">
            <v>POLYESTER</v>
          </cell>
          <cell r="L3412" t="str">
            <v>ARTIFICE</v>
          </cell>
          <cell r="M3412" t="str">
            <v>LANZAMIENTO</v>
          </cell>
          <cell r="N3412" t="str">
            <v>ROOSVELT</v>
          </cell>
          <cell r="O3412">
            <v>449.9</v>
          </cell>
        </row>
        <row r="3413">
          <cell r="A3413" t="str">
            <v>QD13B056</v>
          </cell>
          <cell r="B3413" t="str">
            <v>PT DAMA</v>
          </cell>
          <cell r="C3413" t="str">
            <v>CHALECO</v>
          </cell>
          <cell r="D3413" t="str">
            <v>TRENDY</v>
          </cell>
          <cell r="E3413" t="str">
            <v>OTOÑO / INVIERNO</v>
          </cell>
          <cell r="F3413">
            <v>0</v>
          </cell>
          <cell r="G3413" t="str">
            <v>45 SEMANA</v>
          </cell>
          <cell r="H3413" t="str">
            <v>CAPUCHA</v>
          </cell>
          <cell r="I3413" t="str">
            <v>SIN MANGA</v>
          </cell>
          <cell r="J3413" t="str">
            <v>REBAJAS</v>
          </cell>
          <cell r="K3413" t="str">
            <v>GABARDINA</v>
          </cell>
          <cell r="L3413">
            <v>0</v>
          </cell>
          <cell r="M3413" t="str">
            <v>LANZAMIENTO</v>
          </cell>
          <cell r="N3413" t="str">
            <v>SENSE MODA</v>
          </cell>
          <cell r="O3413">
            <v>499.9</v>
          </cell>
        </row>
        <row r="3414">
          <cell r="A3414" t="str">
            <v>QD13B065</v>
          </cell>
          <cell r="B3414" t="str">
            <v>PT DAMA</v>
          </cell>
          <cell r="C3414" t="str">
            <v>CHALECO</v>
          </cell>
          <cell r="D3414" t="str">
            <v>TRENDY</v>
          </cell>
          <cell r="E3414" t="str">
            <v>OTOÑO / INVIERNO</v>
          </cell>
          <cell r="F3414">
            <v>0</v>
          </cell>
          <cell r="G3414" t="str">
            <v>32 SEMANA</v>
          </cell>
          <cell r="H3414" t="str">
            <v>CAPUCHA</v>
          </cell>
          <cell r="I3414" t="str">
            <v>SIN MANGA</v>
          </cell>
          <cell r="J3414" t="str">
            <v>REBAJAS</v>
          </cell>
          <cell r="K3414" t="str">
            <v>100% ALGODON</v>
          </cell>
          <cell r="L3414" t="str">
            <v>BOHEMIA URBANA</v>
          </cell>
          <cell r="M3414" t="str">
            <v>LANZAMIENTO</v>
          </cell>
          <cell r="N3414" t="str">
            <v>SENSE MODA</v>
          </cell>
          <cell r="O3414">
            <v>399.9</v>
          </cell>
        </row>
        <row r="3415">
          <cell r="A3415" t="str">
            <v>QD13B067</v>
          </cell>
          <cell r="B3415" t="str">
            <v>PT DAMA</v>
          </cell>
          <cell r="C3415" t="str">
            <v>CHALECO</v>
          </cell>
          <cell r="D3415" t="str">
            <v>TRENDY</v>
          </cell>
          <cell r="E3415" t="str">
            <v>OTOÑO / INVIERNO</v>
          </cell>
          <cell r="F3415">
            <v>2017</v>
          </cell>
          <cell r="G3415" t="str">
            <v>31 SEMANA</v>
          </cell>
          <cell r="H3415" t="str">
            <v>CUELLO V</v>
          </cell>
          <cell r="I3415" t="str">
            <v>SIN MANGA</v>
          </cell>
          <cell r="J3415" t="str">
            <v>REBAJAS OTO - INV 2017</v>
          </cell>
          <cell r="K3415" t="str">
            <v>ALGODON</v>
          </cell>
          <cell r="L3415" t="str">
            <v>MILITARY CHIC</v>
          </cell>
          <cell r="M3415" t="str">
            <v>LANZAMIENTO</v>
          </cell>
          <cell r="N3415" t="str">
            <v>ELIAS</v>
          </cell>
          <cell r="O3415">
            <v>349.9</v>
          </cell>
        </row>
        <row r="3416">
          <cell r="A3416" t="str">
            <v>QD13B073</v>
          </cell>
          <cell r="B3416" t="str">
            <v>PT DAMA</v>
          </cell>
          <cell r="C3416" t="str">
            <v>CHALECO</v>
          </cell>
          <cell r="D3416" t="str">
            <v>TRENDY</v>
          </cell>
          <cell r="E3416" t="str">
            <v>OTOÑO / INVIERNO</v>
          </cell>
          <cell r="F3416">
            <v>0</v>
          </cell>
          <cell r="G3416" t="str">
            <v>45 SEMANA</v>
          </cell>
          <cell r="H3416" t="str">
            <v>CUELLO ALTO</v>
          </cell>
          <cell r="I3416" t="str">
            <v>SIN MANGA</v>
          </cell>
          <cell r="J3416" t="str">
            <v>REBAJAS</v>
          </cell>
          <cell r="K3416" t="str">
            <v>100% POLIESTER</v>
          </cell>
          <cell r="L3416" t="str">
            <v>URBAN SPORT</v>
          </cell>
          <cell r="M3416" t="str">
            <v>LANZAMIENTO</v>
          </cell>
          <cell r="N3416" t="str">
            <v>SAPIR</v>
          </cell>
          <cell r="O3416">
            <v>399.9</v>
          </cell>
        </row>
        <row r="3417">
          <cell r="A3417" t="str">
            <v>QD13B074</v>
          </cell>
          <cell r="B3417" t="str">
            <v>PT DAMA</v>
          </cell>
          <cell r="C3417" t="str">
            <v>CHALECO</v>
          </cell>
          <cell r="D3417" t="str">
            <v>CORE</v>
          </cell>
          <cell r="E3417" t="str">
            <v>PRIMAVERA / VERANO</v>
          </cell>
          <cell r="F3417">
            <v>2018</v>
          </cell>
          <cell r="G3417" t="str">
            <v>10 SEMANA</v>
          </cell>
          <cell r="H3417" t="str">
            <v>CUELLO ALTO</v>
          </cell>
          <cell r="I3417" t="str">
            <v>SIN MANGA</v>
          </cell>
          <cell r="J3417" t="str">
            <v>REBAJAS</v>
          </cell>
          <cell r="K3417" t="str">
            <v>100% POLIESTER</v>
          </cell>
          <cell r="L3417" t="str">
            <v>BASICOS</v>
          </cell>
          <cell r="M3417" t="str">
            <v>LANZAMIENTO</v>
          </cell>
          <cell r="N3417" t="str">
            <v>CREMBO FASHION</v>
          </cell>
          <cell r="O3417">
            <v>449.9</v>
          </cell>
        </row>
        <row r="3418">
          <cell r="A3418" t="str">
            <v>QD13B075</v>
          </cell>
          <cell r="B3418" t="str">
            <v>PT DAMA</v>
          </cell>
          <cell r="C3418" t="str">
            <v>CHALECO</v>
          </cell>
          <cell r="D3418" t="str">
            <v>CORE</v>
          </cell>
          <cell r="E3418" t="str">
            <v>OTOÑO / INVIERNO</v>
          </cell>
          <cell r="F3418">
            <v>2018</v>
          </cell>
          <cell r="G3418" t="str">
            <v>42 SEMANA</v>
          </cell>
          <cell r="H3418" t="str">
            <v>CUELLO ALTO</v>
          </cell>
          <cell r="I3418" t="str">
            <v>SIN MANGA</v>
          </cell>
          <cell r="J3418" t="str">
            <v>REBAJAS</v>
          </cell>
          <cell r="K3418" t="str">
            <v>NYLON</v>
          </cell>
          <cell r="L3418" t="str">
            <v>BASICOS</v>
          </cell>
          <cell r="M3418" t="str">
            <v>LANZAMIENTO</v>
          </cell>
          <cell r="N3418" t="str">
            <v>DAVID</v>
          </cell>
          <cell r="O3418">
            <v>399.9</v>
          </cell>
        </row>
        <row r="3419">
          <cell r="A3419" t="str">
            <v>QD13B077</v>
          </cell>
          <cell r="B3419" t="str">
            <v>PT DAMA</v>
          </cell>
          <cell r="C3419" t="str">
            <v>CHALECO</v>
          </cell>
          <cell r="D3419" t="str">
            <v>TRENDY</v>
          </cell>
          <cell r="E3419" t="str">
            <v>OTOÑO / INVIERNO</v>
          </cell>
          <cell r="F3419">
            <v>2018</v>
          </cell>
          <cell r="G3419" t="str">
            <v>47 SEMANA</v>
          </cell>
          <cell r="H3419" t="str">
            <v>CORTA</v>
          </cell>
          <cell r="I3419" t="str">
            <v>SIN MANGA</v>
          </cell>
          <cell r="J3419" t="str">
            <v>REBAJAS</v>
          </cell>
          <cell r="K3419" t="str">
            <v>NYLON</v>
          </cell>
          <cell r="L3419" t="str">
            <v>NATURALEZA HUMANA</v>
          </cell>
          <cell r="M3419" t="str">
            <v>LANZAMIENTO</v>
          </cell>
          <cell r="N3419" t="str">
            <v>JENY</v>
          </cell>
          <cell r="O3419">
            <v>749.9</v>
          </cell>
        </row>
        <row r="3420">
          <cell r="A3420" t="str">
            <v>QD13B082</v>
          </cell>
          <cell r="B3420" t="str">
            <v>PT DAMA</v>
          </cell>
          <cell r="C3420" t="str">
            <v>CHALECO</v>
          </cell>
          <cell r="D3420" t="str">
            <v>TRENDY</v>
          </cell>
          <cell r="E3420" t="str">
            <v>OTOÑO / INVIERNO</v>
          </cell>
          <cell r="F3420">
            <v>2018</v>
          </cell>
          <cell r="G3420" t="str">
            <v>34 SEMANA</v>
          </cell>
          <cell r="H3420" t="str">
            <v>CUELLO V</v>
          </cell>
          <cell r="I3420" t="str">
            <v>SIN MANGA</v>
          </cell>
          <cell r="J3420" t="str">
            <v>REBAJAS OTO - INV 2018</v>
          </cell>
          <cell r="K3420" t="str">
            <v>Varios</v>
          </cell>
          <cell r="L3420" t="str">
            <v>PENSADOR</v>
          </cell>
          <cell r="M3420" t="str">
            <v>LANZAMIENTO</v>
          </cell>
          <cell r="N3420" t="str">
            <v>SAPIR</v>
          </cell>
          <cell r="O3420">
            <v>399.9</v>
          </cell>
        </row>
        <row r="3421">
          <cell r="A3421" t="str">
            <v>QD13B084</v>
          </cell>
          <cell r="B3421" t="str">
            <v>PT DAMA</v>
          </cell>
          <cell r="C3421" t="str">
            <v>CHALECO</v>
          </cell>
          <cell r="D3421" t="str">
            <v>ADVANCE</v>
          </cell>
          <cell r="E3421" t="str">
            <v>OTOÑO / INVIERNO</v>
          </cell>
          <cell r="F3421" t="str">
            <v>2020</v>
          </cell>
          <cell r="G3421" t="str">
            <v>49 SEMANA</v>
          </cell>
          <cell r="H3421" t="str">
            <v>-</v>
          </cell>
          <cell r="I3421" t="str">
            <v>MANGA CORTA</v>
          </cell>
          <cell r="J3421" t="str">
            <v>LINEA</v>
          </cell>
          <cell r="K3421">
            <v>0</v>
          </cell>
          <cell r="L3421" t="str">
            <v>RETRO</v>
          </cell>
          <cell r="M3421">
            <v>0</v>
          </cell>
          <cell r="N3421" t="str">
            <v>TEINME</v>
          </cell>
          <cell r="O3421">
            <v>399.9</v>
          </cell>
        </row>
        <row r="3422">
          <cell r="A3422" t="str">
            <v>QD13B087</v>
          </cell>
          <cell r="B3422" t="str">
            <v>PT DAMA</v>
          </cell>
          <cell r="C3422" t="str">
            <v>CHALECO</v>
          </cell>
          <cell r="D3422" t="str">
            <v>CORE</v>
          </cell>
          <cell r="E3422" t="str">
            <v>OTOÑO / INVIERNO</v>
          </cell>
          <cell r="F3422">
            <v>2018</v>
          </cell>
          <cell r="G3422" t="str">
            <v>47 SEMANA</v>
          </cell>
          <cell r="H3422" t="str">
            <v>CAPUCHA</v>
          </cell>
          <cell r="I3422" t="str">
            <v>SIN MANGA</v>
          </cell>
          <cell r="J3422" t="str">
            <v>REBAJAS</v>
          </cell>
          <cell r="K3422" t="str">
            <v>100% POLIESTER</v>
          </cell>
          <cell r="L3422" t="str">
            <v>BASICOS</v>
          </cell>
          <cell r="M3422" t="str">
            <v>LANZAMIENTO</v>
          </cell>
          <cell r="N3422" t="str">
            <v>SAPIR</v>
          </cell>
          <cell r="O3422">
            <v>399.9</v>
          </cell>
        </row>
        <row r="3423">
          <cell r="A3423" t="str">
            <v>QD13B088</v>
          </cell>
          <cell r="B3423" t="str">
            <v>PT DAMA</v>
          </cell>
          <cell r="C3423" t="str">
            <v>CHALECO</v>
          </cell>
          <cell r="D3423" t="str">
            <v>ADVANCE</v>
          </cell>
          <cell r="E3423" t="str">
            <v>PRIMAVERA / VERANO</v>
          </cell>
          <cell r="F3423">
            <v>2019</v>
          </cell>
          <cell r="G3423" t="str">
            <v>14 SEMANA</v>
          </cell>
          <cell r="H3423" t="str">
            <v>CUELLO V</v>
          </cell>
          <cell r="I3423" t="str">
            <v>SIN MANGA</v>
          </cell>
          <cell r="J3423" t="str">
            <v>REBAJAS</v>
          </cell>
          <cell r="K3423" t="str">
            <v>ALGODON  ELASTANO</v>
          </cell>
          <cell r="L3423" t="str">
            <v>DENIM</v>
          </cell>
          <cell r="M3423" t="str">
            <v>LANZAMIENTO</v>
          </cell>
          <cell r="N3423" t="str">
            <v>SENSE MODA</v>
          </cell>
          <cell r="O3423">
            <v>299.89999999999998</v>
          </cell>
        </row>
        <row r="3424">
          <cell r="A3424" t="str">
            <v>QD13B089</v>
          </cell>
          <cell r="B3424" t="str">
            <v>PT DAMA</v>
          </cell>
          <cell r="C3424" t="str">
            <v>CHALECO</v>
          </cell>
          <cell r="D3424" t="str">
            <v>CLEAN</v>
          </cell>
          <cell r="E3424" t="str">
            <v>OTOÑO / INVIERNO</v>
          </cell>
          <cell r="F3424">
            <v>2019</v>
          </cell>
          <cell r="G3424" t="str">
            <v>37 SEMANA</v>
          </cell>
          <cell r="H3424" t="str">
            <v>CUELLO ALTO</v>
          </cell>
          <cell r="I3424" t="str">
            <v>SIN MANGA</v>
          </cell>
          <cell r="J3424" t="str">
            <v>REBAJAS</v>
          </cell>
          <cell r="K3424" t="str">
            <v>100% POLIESTER</v>
          </cell>
          <cell r="L3424">
            <v>0</v>
          </cell>
          <cell r="M3424" t="str">
            <v>LANZAMIENTO</v>
          </cell>
          <cell r="N3424" t="str">
            <v>CHAO YUE</v>
          </cell>
          <cell r="O3424">
            <v>299.89999999999998</v>
          </cell>
        </row>
        <row r="3425">
          <cell r="A3425" t="str">
            <v>QD13B090</v>
          </cell>
          <cell r="B3425" t="str">
            <v>PT DAMA</v>
          </cell>
          <cell r="C3425" t="str">
            <v>CHALECO</v>
          </cell>
          <cell r="D3425" t="str">
            <v>TRENDY</v>
          </cell>
          <cell r="E3425" t="str">
            <v>OTOÑO / INVIERNO</v>
          </cell>
          <cell r="F3425">
            <v>2019</v>
          </cell>
          <cell r="G3425" t="str">
            <v>21 SEMANA</v>
          </cell>
          <cell r="H3425" t="str">
            <v>CUELLO ALTO</v>
          </cell>
          <cell r="I3425" t="str">
            <v>NO APLICA</v>
          </cell>
          <cell r="J3425" t="str">
            <v>REBAJAS</v>
          </cell>
          <cell r="K3425" t="str">
            <v>100% POLIESTER</v>
          </cell>
          <cell r="L3425">
            <v>0</v>
          </cell>
          <cell r="M3425" t="str">
            <v>LANZAMIENTO</v>
          </cell>
          <cell r="N3425" t="str">
            <v>SAPIR</v>
          </cell>
          <cell r="O3425">
            <v>399.9</v>
          </cell>
        </row>
        <row r="3426">
          <cell r="A3426" t="str">
            <v>QD13B091</v>
          </cell>
          <cell r="B3426" t="str">
            <v>PT DAMA</v>
          </cell>
          <cell r="C3426" t="str">
            <v>CHALECO</v>
          </cell>
          <cell r="D3426" t="str">
            <v>CORE</v>
          </cell>
          <cell r="E3426" t="str">
            <v>OTOÑO / INVIERNO</v>
          </cell>
          <cell r="F3426">
            <v>2019</v>
          </cell>
          <cell r="G3426" t="str">
            <v>28 SEMANA</v>
          </cell>
          <cell r="H3426" t="str">
            <v>CUELLO ALTO</v>
          </cell>
          <cell r="I3426" t="str">
            <v>NO APLICA</v>
          </cell>
          <cell r="J3426" t="str">
            <v>REBAJAS</v>
          </cell>
          <cell r="K3426" t="str">
            <v>NYLON</v>
          </cell>
          <cell r="L3426">
            <v>0</v>
          </cell>
          <cell r="M3426" t="str">
            <v>LANZAMIENTO</v>
          </cell>
          <cell r="N3426" t="str">
            <v>SENSE MODA</v>
          </cell>
          <cell r="O3426">
            <v>399.9</v>
          </cell>
        </row>
        <row r="3427">
          <cell r="A3427" t="str">
            <v>QD13B092</v>
          </cell>
          <cell r="B3427" t="str">
            <v>PT DAMA</v>
          </cell>
          <cell r="C3427" t="str">
            <v>CHALECO</v>
          </cell>
          <cell r="D3427" t="str">
            <v>CORE</v>
          </cell>
          <cell r="E3427" t="str">
            <v>OTOÑO / INVIERNO</v>
          </cell>
          <cell r="F3427">
            <v>2019</v>
          </cell>
          <cell r="G3427" t="str">
            <v>37 SEMANA</v>
          </cell>
          <cell r="H3427" t="str">
            <v>CUELLO ALTO</v>
          </cell>
          <cell r="I3427" t="str">
            <v>NO APLICA</v>
          </cell>
          <cell r="J3427" t="str">
            <v>REBAJAS</v>
          </cell>
          <cell r="K3427" t="str">
            <v>NYLON</v>
          </cell>
          <cell r="L3427">
            <v>0</v>
          </cell>
          <cell r="M3427" t="str">
            <v>DEVOLUCION 2</v>
          </cell>
          <cell r="N3427" t="str">
            <v>SAPIR</v>
          </cell>
          <cell r="O3427">
            <v>499.9</v>
          </cell>
        </row>
        <row r="3428">
          <cell r="A3428" t="str">
            <v>QD13B095</v>
          </cell>
          <cell r="B3428" t="str">
            <v>PT DAMA</v>
          </cell>
          <cell r="C3428" t="str">
            <v>CHALECO</v>
          </cell>
          <cell r="D3428" t="str">
            <v>TRENDY</v>
          </cell>
          <cell r="E3428" t="str">
            <v>OTOÑO / INVIERNO</v>
          </cell>
          <cell r="F3428">
            <v>2019</v>
          </cell>
          <cell r="G3428" t="str">
            <v>45 SEMANA</v>
          </cell>
          <cell r="H3428" t="str">
            <v>CUELLO ALTO</v>
          </cell>
          <cell r="I3428" t="str">
            <v>NO APLICA</v>
          </cell>
          <cell r="J3428" t="str">
            <v>REBAJAS</v>
          </cell>
          <cell r="K3428" t="str">
            <v>NYLON</v>
          </cell>
          <cell r="L3428">
            <v>0</v>
          </cell>
          <cell r="M3428" t="str">
            <v>DEVOLUCION</v>
          </cell>
          <cell r="N3428" t="str">
            <v>SANDY</v>
          </cell>
          <cell r="O3428">
            <v>449.9</v>
          </cell>
        </row>
        <row r="3429">
          <cell r="A3429" t="str">
            <v>QD13B096</v>
          </cell>
          <cell r="B3429" t="str">
            <v>PT DAMA</v>
          </cell>
          <cell r="C3429" t="str">
            <v>CHALECO</v>
          </cell>
          <cell r="D3429" t="str">
            <v>CORE</v>
          </cell>
          <cell r="E3429" t="str">
            <v>OTOÑO / INVIERNO</v>
          </cell>
          <cell r="F3429">
            <v>2019</v>
          </cell>
          <cell r="G3429" t="str">
            <v>42 SEMANA</v>
          </cell>
          <cell r="H3429" t="str">
            <v>CUELLO ALTO</v>
          </cell>
          <cell r="I3429" t="str">
            <v>NO APLICA</v>
          </cell>
          <cell r="J3429" t="str">
            <v>REBAJAS</v>
          </cell>
          <cell r="K3429" t="str">
            <v>NYLON</v>
          </cell>
          <cell r="L3429">
            <v>0</v>
          </cell>
          <cell r="M3429" t="str">
            <v>DEVOLUCION</v>
          </cell>
          <cell r="N3429" t="str">
            <v>SANDY</v>
          </cell>
          <cell r="O3429">
            <v>399.9</v>
          </cell>
        </row>
        <row r="3430">
          <cell r="A3430" t="str">
            <v>QD13B097</v>
          </cell>
          <cell r="B3430" t="str">
            <v>PT DAMA</v>
          </cell>
          <cell r="C3430" t="str">
            <v>CHALECO</v>
          </cell>
          <cell r="D3430" t="str">
            <v>CORE</v>
          </cell>
          <cell r="E3430" t="str">
            <v>OTOÑO / INVIERNO</v>
          </cell>
          <cell r="F3430">
            <v>2019</v>
          </cell>
          <cell r="G3430" t="str">
            <v>37 SEMANA</v>
          </cell>
          <cell r="H3430" t="str">
            <v>CUELLO ALTO</v>
          </cell>
          <cell r="I3430" t="str">
            <v>NO APLICA</v>
          </cell>
          <cell r="J3430" t="str">
            <v>REBAJAS</v>
          </cell>
          <cell r="K3430" t="str">
            <v>NYLON</v>
          </cell>
          <cell r="L3430">
            <v>0</v>
          </cell>
          <cell r="M3430" t="str">
            <v>LANZAMIENTO</v>
          </cell>
          <cell r="N3430" t="str">
            <v>SANDY</v>
          </cell>
          <cell r="O3430">
            <v>299.89999999999998</v>
          </cell>
        </row>
        <row r="3431">
          <cell r="A3431" t="str">
            <v>QD140000</v>
          </cell>
          <cell r="B3431" t="str">
            <v>PT DAMA</v>
          </cell>
          <cell r="C3431" t="str">
            <v>CHAMARRA</v>
          </cell>
          <cell r="D3431" t="str">
            <v>ADVANCE</v>
          </cell>
          <cell r="E3431" t="str">
            <v>OTOÑO / INVIERNO</v>
          </cell>
          <cell r="F3431">
            <v>2020</v>
          </cell>
          <cell r="G3431" t="str">
            <v>48 SEMANA</v>
          </cell>
          <cell r="H3431">
            <v>0</v>
          </cell>
          <cell r="I3431" t="str">
            <v>MANGA LARGA</v>
          </cell>
          <cell r="J3431" t="str">
            <v>REBAJAS</v>
          </cell>
          <cell r="K3431">
            <v>0</v>
          </cell>
          <cell r="L3431">
            <v>0</v>
          </cell>
          <cell r="M3431" t="str">
            <v>LANZAMIENTO</v>
          </cell>
          <cell r="N3431" t="str">
            <v>QUARRY</v>
          </cell>
          <cell r="O3431">
            <v>599.9</v>
          </cell>
        </row>
        <row r="3432">
          <cell r="A3432" t="str">
            <v>QD140030</v>
          </cell>
          <cell r="B3432" t="str">
            <v>PT DAMA</v>
          </cell>
          <cell r="C3432" t="str">
            <v>CHAMARRA</v>
          </cell>
          <cell r="D3432" t="str">
            <v>TRENDY</v>
          </cell>
          <cell r="E3432" t="str">
            <v>OTOÑO / INVIERNO</v>
          </cell>
          <cell r="F3432">
            <v>2020</v>
          </cell>
          <cell r="G3432" t="str">
            <v>48 SEMANA</v>
          </cell>
          <cell r="H3432" t="str">
            <v/>
          </cell>
          <cell r="I3432" t="str">
            <v>MANGA LARGA</v>
          </cell>
          <cell r="J3432" t="str">
            <v>REBAJAS</v>
          </cell>
          <cell r="K3432">
            <v>0</v>
          </cell>
          <cell r="L3432">
            <v>0</v>
          </cell>
          <cell r="M3432" t="str">
            <v>LANZAMIENTO</v>
          </cell>
          <cell r="N3432" t="str">
            <v>SENSE MODA</v>
          </cell>
          <cell r="O3432">
            <v>899.9</v>
          </cell>
        </row>
        <row r="3433">
          <cell r="A3433" t="str">
            <v>QD140031</v>
          </cell>
          <cell r="B3433" t="str">
            <v>PT DAMA</v>
          </cell>
          <cell r="C3433" t="str">
            <v>CHAMARRA</v>
          </cell>
          <cell r="D3433" t="str">
            <v>ADVANCE</v>
          </cell>
          <cell r="E3433" t="str">
            <v>OTOÑO / INVIERNO</v>
          </cell>
          <cell r="F3433" t="str">
            <v>2020</v>
          </cell>
          <cell r="G3433" t="str">
            <v>45 SEMANA</v>
          </cell>
          <cell r="H3433" t="str">
            <v/>
          </cell>
          <cell r="I3433" t="str">
            <v>MANGA LARGA</v>
          </cell>
          <cell r="J3433" t="str">
            <v>REBAJAS</v>
          </cell>
          <cell r="K3433" t="str">
            <v>NYLON</v>
          </cell>
          <cell r="L3433" t="str">
            <v>ATEMPORAL</v>
          </cell>
          <cell r="M3433" t="str">
            <v>LANZAMIENTO</v>
          </cell>
          <cell r="N3433" t="str">
            <v>SENSE MODA</v>
          </cell>
          <cell r="O3433">
            <v>999.9</v>
          </cell>
        </row>
        <row r="3434">
          <cell r="A3434" t="str">
            <v>QD140032</v>
          </cell>
          <cell r="B3434" t="str">
            <v>PT DAMA</v>
          </cell>
          <cell r="C3434" t="str">
            <v>CHAMARRA</v>
          </cell>
          <cell r="D3434" t="str">
            <v>TRENDY</v>
          </cell>
          <cell r="E3434" t="str">
            <v>OTOÑO / INVIERNO</v>
          </cell>
          <cell r="F3434">
            <v>2020</v>
          </cell>
          <cell r="G3434" t="str">
            <v>47 SEMANA</v>
          </cell>
          <cell r="H3434" t="str">
            <v/>
          </cell>
          <cell r="I3434" t="str">
            <v>MANGA LARGA</v>
          </cell>
          <cell r="J3434" t="str">
            <v>REBAJAS</v>
          </cell>
          <cell r="K3434">
            <v>0</v>
          </cell>
          <cell r="L3434">
            <v>0</v>
          </cell>
          <cell r="M3434" t="str">
            <v>LANZAMIENTO</v>
          </cell>
          <cell r="N3434" t="str">
            <v>SENSE MODA</v>
          </cell>
          <cell r="O3434">
            <v>899.9</v>
          </cell>
        </row>
        <row r="3435">
          <cell r="A3435" t="str">
            <v>QD140034</v>
          </cell>
          <cell r="B3435" t="str">
            <v>PT DAMA</v>
          </cell>
          <cell r="C3435" t="str">
            <v>CHAMARRA</v>
          </cell>
          <cell r="D3435" t="str">
            <v>TRENDY</v>
          </cell>
          <cell r="E3435" t="str">
            <v>OTOÑO / INVIERNO</v>
          </cell>
          <cell r="F3435">
            <v>2020</v>
          </cell>
          <cell r="G3435" t="str">
            <v>47 SEMANA</v>
          </cell>
          <cell r="H3435" t="str">
            <v/>
          </cell>
          <cell r="I3435" t="str">
            <v>MANGA LARGA</v>
          </cell>
          <cell r="J3435" t="str">
            <v>REBAJAS</v>
          </cell>
          <cell r="K3435">
            <v>0</v>
          </cell>
          <cell r="L3435">
            <v>0</v>
          </cell>
          <cell r="M3435" t="str">
            <v>LANZAMIENTO</v>
          </cell>
          <cell r="N3435" t="str">
            <v>SENSE MODA</v>
          </cell>
          <cell r="O3435">
            <v>799.9</v>
          </cell>
        </row>
        <row r="3436">
          <cell r="A3436" t="str">
            <v>QD140035</v>
          </cell>
          <cell r="B3436" t="str">
            <v>PT DAMA</v>
          </cell>
          <cell r="C3436" t="str">
            <v>CHAMARRA</v>
          </cell>
          <cell r="D3436" t="str">
            <v>TRENDY</v>
          </cell>
          <cell r="E3436" t="str">
            <v>OTOÑO / INVIERNO</v>
          </cell>
          <cell r="F3436">
            <v>2020</v>
          </cell>
          <cell r="G3436" t="str">
            <v>47 SEMANA</v>
          </cell>
          <cell r="H3436" t="str">
            <v/>
          </cell>
          <cell r="I3436" t="str">
            <v>MANGA LARGA</v>
          </cell>
          <cell r="J3436" t="str">
            <v>REBAJAS</v>
          </cell>
          <cell r="K3436" t="str">
            <v>NYLON</v>
          </cell>
          <cell r="L3436" t="str">
            <v>ATEMPORAL</v>
          </cell>
          <cell r="M3436" t="str">
            <v>LANZAMIENTO</v>
          </cell>
          <cell r="N3436" t="str">
            <v>SENSE MODA</v>
          </cell>
          <cell r="O3436">
            <v>899.9</v>
          </cell>
        </row>
        <row r="3437">
          <cell r="A3437" t="str">
            <v>QD140036</v>
          </cell>
          <cell r="B3437" t="str">
            <v>PT DAMA</v>
          </cell>
          <cell r="C3437" t="str">
            <v>CHAMARRA</v>
          </cell>
          <cell r="D3437" t="str">
            <v>ADVANCE</v>
          </cell>
          <cell r="E3437" t="str">
            <v>OTOÑO / INVIERNO</v>
          </cell>
          <cell r="F3437">
            <v>2020</v>
          </cell>
          <cell r="G3437" t="str">
            <v>46 SEMANA</v>
          </cell>
          <cell r="H3437" t="str">
            <v/>
          </cell>
          <cell r="I3437" t="str">
            <v>MANGA LARGA</v>
          </cell>
          <cell r="J3437" t="str">
            <v>REBAJAS</v>
          </cell>
          <cell r="K3437" t="str">
            <v>NYLON</v>
          </cell>
          <cell r="L3437" t="str">
            <v>ATEMPORAL</v>
          </cell>
          <cell r="M3437" t="str">
            <v>LANZAMIENTO</v>
          </cell>
          <cell r="N3437" t="str">
            <v>SENSE MODA</v>
          </cell>
          <cell r="O3437">
            <v>549.9</v>
          </cell>
        </row>
        <row r="3438">
          <cell r="A3438" t="str">
            <v>QD140037</v>
          </cell>
          <cell r="B3438" t="str">
            <v>PT DAMA</v>
          </cell>
          <cell r="C3438" t="str">
            <v>CHAMARRA</v>
          </cell>
          <cell r="D3438" t="str">
            <v>CLEAN</v>
          </cell>
          <cell r="E3438" t="str">
            <v>OTOÑO / INVIERNO</v>
          </cell>
          <cell r="F3438" t="str">
            <v>2020</v>
          </cell>
          <cell r="G3438" t="str">
            <v>45 SEMANA</v>
          </cell>
          <cell r="H3438" t="str">
            <v/>
          </cell>
          <cell r="I3438" t="str">
            <v>MANGA LARGA</v>
          </cell>
          <cell r="J3438" t="str">
            <v>REBAJAS</v>
          </cell>
          <cell r="K3438" t="str">
            <v>POLYESTER</v>
          </cell>
          <cell r="L3438" t="str">
            <v>ATEMPORAL</v>
          </cell>
          <cell r="M3438" t="str">
            <v>LANZAMIENTO</v>
          </cell>
          <cell r="N3438" t="str">
            <v>SENSE MODA</v>
          </cell>
          <cell r="O3438">
            <v>499.9</v>
          </cell>
        </row>
        <row r="3439">
          <cell r="A3439" t="str">
            <v>QD140038</v>
          </cell>
          <cell r="B3439" t="str">
            <v>PT DAMA</v>
          </cell>
          <cell r="C3439" t="str">
            <v>CHAMARRA</v>
          </cell>
          <cell r="D3439" t="str">
            <v>ADVANCE</v>
          </cell>
          <cell r="E3439" t="str">
            <v>OTOÑO / INVIERNO</v>
          </cell>
          <cell r="F3439">
            <v>2020</v>
          </cell>
          <cell r="G3439" t="str">
            <v>46 SEMANA</v>
          </cell>
          <cell r="H3439" t="str">
            <v>CAPUCHA</v>
          </cell>
          <cell r="I3439" t="str">
            <v>MANGA LARGA</v>
          </cell>
          <cell r="J3439" t="str">
            <v>REBAJAS</v>
          </cell>
          <cell r="K3439" t="str">
            <v>NYLON</v>
          </cell>
          <cell r="L3439" t="str">
            <v>ATEMPORAL</v>
          </cell>
          <cell r="M3439" t="str">
            <v>LANZAMIENTO</v>
          </cell>
          <cell r="N3439" t="str">
            <v>SENSE MODA</v>
          </cell>
          <cell r="O3439">
            <v>799.9</v>
          </cell>
        </row>
        <row r="3440">
          <cell r="A3440" t="str">
            <v>QD140039</v>
          </cell>
          <cell r="B3440" t="str">
            <v>PT DAMA</v>
          </cell>
          <cell r="C3440" t="str">
            <v>CHAMARRA</v>
          </cell>
          <cell r="D3440" t="str">
            <v>TRENDY</v>
          </cell>
          <cell r="E3440" t="str">
            <v>OTOÑO / INVIERNO</v>
          </cell>
          <cell r="F3440">
            <v>2020</v>
          </cell>
          <cell r="G3440" t="str">
            <v>48 SEMANA</v>
          </cell>
          <cell r="H3440" t="str">
            <v/>
          </cell>
          <cell r="I3440" t="str">
            <v>MANGA LARGA</v>
          </cell>
          <cell r="J3440" t="str">
            <v>REBAJAS</v>
          </cell>
          <cell r="K3440">
            <v>0</v>
          </cell>
          <cell r="L3440">
            <v>0</v>
          </cell>
          <cell r="M3440" t="str">
            <v>LANZAMIENTO</v>
          </cell>
          <cell r="N3440" t="str">
            <v>SENSE MODA</v>
          </cell>
          <cell r="O3440">
            <v>999.9</v>
          </cell>
        </row>
        <row r="3441">
          <cell r="A3441" t="str">
            <v>QD140040</v>
          </cell>
          <cell r="B3441" t="str">
            <v>PT DAMA</v>
          </cell>
          <cell r="C3441" t="str">
            <v>CHAMARRA</v>
          </cell>
          <cell r="D3441" t="str">
            <v>ADVANCE</v>
          </cell>
          <cell r="E3441" t="str">
            <v>OTOÑO / INVIERNO</v>
          </cell>
          <cell r="F3441" t="str">
            <v>2020</v>
          </cell>
          <cell r="G3441" t="str">
            <v>47 SEMANA</v>
          </cell>
          <cell r="H3441" t="str">
            <v/>
          </cell>
          <cell r="I3441" t="str">
            <v>MANGA LARGA</v>
          </cell>
          <cell r="J3441" t="str">
            <v>REBAJAS</v>
          </cell>
          <cell r="K3441" t="str">
            <v>GAMUZA</v>
          </cell>
          <cell r="L3441" t="str">
            <v>ATEMPORAL</v>
          </cell>
          <cell r="M3441" t="str">
            <v>LANZAMIENTO</v>
          </cell>
          <cell r="N3441" t="str">
            <v>SENSE MODA</v>
          </cell>
          <cell r="O3441">
            <v>749.9</v>
          </cell>
        </row>
        <row r="3442">
          <cell r="A3442" t="str">
            <v>QD140042</v>
          </cell>
          <cell r="B3442" t="str">
            <v>PT DAMA</v>
          </cell>
          <cell r="C3442" t="str">
            <v>CHAMARRA</v>
          </cell>
          <cell r="D3442" t="str">
            <v>ADVANCE</v>
          </cell>
          <cell r="E3442" t="str">
            <v>OTOÑO / INVIERNO</v>
          </cell>
          <cell r="F3442">
            <v>2020</v>
          </cell>
          <cell r="G3442" t="str">
            <v>45 SEMANA</v>
          </cell>
          <cell r="H3442">
            <v>0</v>
          </cell>
          <cell r="I3442" t="str">
            <v>CUELLO V</v>
          </cell>
          <cell r="J3442" t="str">
            <v>REBAJAS</v>
          </cell>
          <cell r="K3442" t="str">
            <v>GABARDINA</v>
          </cell>
          <cell r="L3442" t="str">
            <v>ATEMPORAL</v>
          </cell>
          <cell r="M3442" t="str">
            <v>LANZAMIENTO</v>
          </cell>
          <cell r="N3442" t="str">
            <v>SENSE MODA</v>
          </cell>
          <cell r="O3442">
            <v>799.9</v>
          </cell>
        </row>
        <row r="3443">
          <cell r="A3443" t="str">
            <v>QD140043</v>
          </cell>
          <cell r="B3443" t="str">
            <v>PT DAMA</v>
          </cell>
          <cell r="C3443" t="str">
            <v>CHAMARRA</v>
          </cell>
          <cell r="D3443" t="str">
            <v>ADVANCE</v>
          </cell>
          <cell r="E3443" t="str">
            <v>OTOÑO / INVIERNO</v>
          </cell>
          <cell r="F3443" t="str">
            <v>2020</v>
          </cell>
          <cell r="G3443" t="str">
            <v>46 SEMANA</v>
          </cell>
          <cell r="H3443" t="str">
            <v/>
          </cell>
          <cell r="I3443" t="str">
            <v>MANGA LARGA</v>
          </cell>
          <cell r="J3443" t="str">
            <v>REBAJAS</v>
          </cell>
          <cell r="K3443" t="str">
            <v>PANA</v>
          </cell>
          <cell r="L3443" t="str">
            <v>ATEMPORAL</v>
          </cell>
          <cell r="M3443" t="str">
            <v>LANZAMIENTO</v>
          </cell>
          <cell r="N3443" t="str">
            <v>SENSE MODA</v>
          </cell>
          <cell r="O3443">
            <v>899.9</v>
          </cell>
        </row>
        <row r="3444">
          <cell r="A3444" t="str">
            <v>QD140045</v>
          </cell>
          <cell r="B3444" t="str">
            <v>PT DAMA</v>
          </cell>
          <cell r="C3444" t="str">
            <v>CHAMARRA</v>
          </cell>
          <cell r="D3444" t="str">
            <v>TRENDY</v>
          </cell>
          <cell r="E3444" t="str">
            <v>OTOÑO / INVIERNO</v>
          </cell>
          <cell r="F3444">
            <v>2020</v>
          </cell>
          <cell r="G3444" t="str">
            <v>48 SEMANA</v>
          </cell>
          <cell r="H3444" t="str">
            <v/>
          </cell>
          <cell r="I3444" t="str">
            <v>MANGA LARGA</v>
          </cell>
          <cell r="J3444" t="str">
            <v>REBAJAS</v>
          </cell>
          <cell r="K3444">
            <v>0</v>
          </cell>
          <cell r="L3444">
            <v>0</v>
          </cell>
          <cell r="M3444" t="str">
            <v>LANZAMIENTO</v>
          </cell>
          <cell r="N3444" t="str">
            <v>SENSE MODA</v>
          </cell>
          <cell r="O3444">
            <v>899.9</v>
          </cell>
        </row>
        <row r="3445">
          <cell r="A3445" t="str">
            <v>QD140046</v>
          </cell>
          <cell r="B3445" t="str">
            <v>PT DAMA</v>
          </cell>
          <cell r="C3445" t="str">
            <v>CHAMARRA</v>
          </cell>
          <cell r="D3445">
            <v>0</v>
          </cell>
          <cell r="E3445">
            <v>0</v>
          </cell>
          <cell r="F3445">
            <v>0</v>
          </cell>
          <cell r="G3445" t="str">
            <v>54 SEMANA</v>
          </cell>
          <cell r="H3445">
            <v>0</v>
          </cell>
          <cell r="I3445" t="str">
            <v>MANGA LARGA</v>
          </cell>
          <cell r="J3445" t="str">
            <v>LINEA</v>
          </cell>
          <cell r="K3445">
            <v>0</v>
          </cell>
          <cell r="L3445">
            <v>0</v>
          </cell>
          <cell r="M3445">
            <v>0</v>
          </cell>
          <cell r="N3445">
            <v>0</v>
          </cell>
          <cell r="O3445">
            <v>799.9</v>
          </cell>
        </row>
        <row r="3446">
          <cell r="A3446" t="str">
            <v>QD140047</v>
          </cell>
          <cell r="B3446" t="str">
            <v>PT DAMA</v>
          </cell>
          <cell r="C3446" t="str">
            <v>CHAMARRA</v>
          </cell>
          <cell r="D3446" t="str">
            <v>ADVANCE</v>
          </cell>
          <cell r="E3446" t="str">
            <v>OTOÑO / INVIERNO</v>
          </cell>
          <cell r="F3446" t="str">
            <v>2020</v>
          </cell>
          <cell r="G3446" t="str">
            <v>47 SEMANA</v>
          </cell>
          <cell r="H3446" t="str">
            <v/>
          </cell>
          <cell r="I3446" t="str">
            <v>MANGA LARGA</v>
          </cell>
          <cell r="J3446" t="str">
            <v>REBAJAS</v>
          </cell>
          <cell r="K3446" t="str">
            <v>NYLON</v>
          </cell>
          <cell r="L3446" t="str">
            <v>ATEMPORAL</v>
          </cell>
          <cell r="M3446" t="str">
            <v>LANZAMIENTO</v>
          </cell>
          <cell r="N3446" t="str">
            <v>SENSE MODA</v>
          </cell>
          <cell r="O3446">
            <v>799.9</v>
          </cell>
        </row>
        <row r="3447">
          <cell r="A3447" t="str">
            <v>QD140049</v>
          </cell>
          <cell r="B3447" t="str">
            <v>PT DAMA</v>
          </cell>
          <cell r="C3447" t="str">
            <v>CHAMARRA</v>
          </cell>
          <cell r="D3447" t="str">
            <v>TRENDY</v>
          </cell>
          <cell r="E3447" t="str">
            <v>OTOÑO / INVIERNO</v>
          </cell>
          <cell r="F3447">
            <v>2020</v>
          </cell>
          <cell r="G3447" t="str">
            <v>48 SEMANA</v>
          </cell>
          <cell r="H3447" t="str">
            <v/>
          </cell>
          <cell r="I3447" t="str">
            <v>MANGA LARGA</v>
          </cell>
          <cell r="J3447" t="str">
            <v>REBAJAS</v>
          </cell>
          <cell r="K3447">
            <v>0</v>
          </cell>
          <cell r="L3447">
            <v>0</v>
          </cell>
          <cell r="M3447" t="str">
            <v>LANZAMIENTO</v>
          </cell>
          <cell r="N3447" t="str">
            <v>SENSE MODA</v>
          </cell>
          <cell r="O3447">
            <v>999.9</v>
          </cell>
        </row>
        <row r="3448">
          <cell r="A3448" t="str">
            <v>QD140050</v>
          </cell>
          <cell r="B3448" t="str">
            <v>PT DAMA</v>
          </cell>
          <cell r="C3448" t="str">
            <v>CHAMARRA</v>
          </cell>
          <cell r="D3448" t="str">
            <v>ADVANCE</v>
          </cell>
          <cell r="E3448" t="str">
            <v>OTOÑO / INVIERNO</v>
          </cell>
          <cell r="F3448">
            <v>2020</v>
          </cell>
          <cell r="G3448" t="str">
            <v>47 SEMANA</v>
          </cell>
          <cell r="H3448">
            <v>0</v>
          </cell>
          <cell r="I3448" t="str">
            <v>CUELLO ALTO</v>
          </cell>
          <cell r="J3448" t="str">
            <v>REBAJAS</v>
          </cell>
          <cell r="K3448" t="str">
            <v>NYLON</v>
          </cell>
          <cell r="L3448" t="str">
            <v>ATEMPORAL</v>
          </cell>
          <cell r="M3448" t="str">
            <v>LANZAMIENTO</v>
          </cell>
          <cell r="N3448" t="str">
            <v>SENSE MODA</v>
          </cell>
          <cell r="O3448">
            <v>799.9</v>
          </cell>
        </row>
        <row r="3449">
          <cell r="A3449" t="str">
            <v>QD140051</v>
          </cell>
          <cell r="B3449" t="str">
            <v>PT DAMA</v>
          </cell>
          <cell r="C3449" t="str">
            <v>CHAMARRA</v>
          </cell>
          <cell r="D3449" t="str">
            <v>CORE</v>
          </cell>
          <cell r="E3449" t="str">
            <v>OTOÑO / INVIERNO</v>
          </cell>
          <cell r="F3449">
            <v>2020</v>
          </cell>
          <cell r="G3449" t="str">
            <v>50 SEMANA</v>
          </cell>
          <cell r="H3449" t="str">
            <v>CUELLO V</v>
          </cell>
          <cell r="I3449" t="str">
            <v>MANGA LARGA</v>
          </cell>
          <cell r="J3449" t="str">
            <v>REBAJAS</v>
          </cell>
          <cell r="K3449" t="str">
            <v>MEZCLILLA</v>
          </cell>
          <cell r="L3449" t="str">
            <v>ATEMPORAL</v>
          </cell>
          <cell r="M3449" t="str">
            <v>LANZAMIENTO</v>
          </cell>
          <cell r="N3449" t="str">
            <v>SENSE MODA</v>
          </cell>
          <cell r="O3449">
            <v>649.9</v>
          </cell>
        </row>
        <row r="3450">
          <cell r="A3450" t="str">
            <v>QD140052</v>
          </cell>
          <cell r="B3450" t="str">
            <v>PT DAMA</v>
          </cell>
          <cell r="C3450" t="str">
            <v>CHAMARRA</v>
          </cell>
          <cell r="D3450" t="str">
            <v>ADVANCE</v>
          </cell>
          <cell r="E3450" t="str">
            <v>OTOÑO / INVIERNO</v>
          </cell>
          <cell r="F3450" t="str">
            <v>2020</v>
          </cell>
          <cell r="G3450" t="str">
            <v>47 SEMANA</v>
          </cell>
          <cell r="H3450" t="str">
            <v/>
          </cell>
          <cell r="I3450" t="str">
            <v>MANGA LARGA</v>
          </cell>
          <cell r="J3450" t="str">
            <v>REBAJAS</v>
          </cell>
          <cell r="K3450" t="str">
            <v>NYLON</v>
          </cell>
          <cell r="L3450" t="str">
            <v>ATEMPORAL</v>
          </cell>
          <cell r="M3450" t="str">
            <v>LANZAMIENTO</v>
          </cell>
          <cell r="N3450" t="str">
            <v>SENSE MODA</v>
          </cell>
          <cell r="O3450">
            <v>799.9</v>
          </cell>
        </row>
        <row r="3451">
          <cell r="A3451" t="str">
            <v>QD140053</v>
          </cell>
          <cell r="B3451" t="str">
            <v>PT DAMA</v>
          </cell>
          <cell r="C3451" t="str">
            <v>CHAMARRA</v>
          </cell>
          <cell r="D3451" t="str">
            <v>ADVANCE</v>
          </cell>
          <cell r="E3451" t="str">
            <v>OTOÑO / INVIERNO</v>
          </cell>
          <cell r="F3451">
            <v>2020</v>
          </cell>
          <cell r="G3451" t="str">
            <v>49 SEMANA</v>
          </cell>
          <cell r="H3451">
            <v>0</v>
          </cell>
          <cell r="I3451" t="str">
            <v>MANGA LARGA</v>
          </cell>
          <cell r="J3451" t="str">
            <v>REBAJAS</v>
          </cell>
          <cell r="K3451">
            <v>0</v>
          </cell>
          <cell r="L3451">
            <v>0</v>
          </cell>
          <cell r="M3451" t="str">
            <v>LANZAMIENTO</v>
          </cell>
          <cell r="N3451" t="str">
            <v>SENSE MODA</v>
          </cell>
          <cell r="O3451">
            <v>799.9</v>
          </cell>
        </row>
        <row r="3452">
          <cell r="A3452" t="str">
            <v>QD140061</v>
          </cell>
          <cell r="B3452" t="str">
            <v>PT DAMA</v>
          </cell>
          <cell r="C3452" t="str">
            <v>CHAMARRA</v>
          </cell>
          <cell r="D3452" t="str">
            <v>CORE</v>
          </cell>
          <cell r="E3452" t="str">
            <v>OTOÑO / INVIERNO</v>
          </cell>
          <cell r="F3452">
            <v>2020</v>
          </cell>
          <cell r="G3452" t="str">
            <v>50 SEMANA</v>
          </cell>
          <cell r="H3452">
            <v>0</v>
          </cell>
          <cell r="I3452" t="str">
            <v>MANGA LARGA</v>
          </cell>
          <cell r="J3452" t="str">
            <v>LINEA</v>
          </cell>
          <cell r="K3452">
            <v>0</v>
          </cell>
          <cell r="L3452">
            <v>0</v>
          </cell>
          <cell r="M3452" t="str">
            <v>LANZAMIENTO</v>
          </cell>
          <cell r="N3452" t="str">
            <v>SENSE MODA</v>
          </cell>
          <cell r="O3452">
            <v>499.9</v>
          </cell>
        </row>
        <row r="3453">
          <cell r="A3453" t="str">
            <v>QD140062</v>
          </cell>
          <cell r="B3453" t="str">
            <v>PT DAMA</v>
          </cell>
          <cell r="C3453" t="str">
            <v>CHAMARRA</v>
          </cell>
          <cell r="D3453" t="str">
            <v>CORE</v>
          </cell>
          <cell r="E3453" t="str">
            <v>OTOÑO / INVIERNO</v>
          </cell>
          <cell r="F3453">
            <v>2020</v>
          </cell>
          <cell r="G3453" t="str">
            <v>49 SEMANA</v>
          </cell>
          <cell r="H3453" t="str">
            <v>-</v>
          </cell>
          <cell r="I3453" t="str">
            <v>MANGA LARGA</v>
          </cell>
          <cell r="J3453" t="str">
            <v>LINEA</v>
          </cell>
          <cell r="K3453">
            <v>0</v>
          </cell>
          <cell r="L3453" t="str">
            <v>RETRO</v>
          </cell>
          <cell r="M3453">
            <v>0</v>
          </cell>
          <cell r="N3453" t="str">
            <v>SENSE MODA</v>
          </cell>
          <cell r="O3453">
            <v>349.9</v>
          </cell>
        </row>
        <row r="3454">
          <cell r="A3454" t="str">
            <v>QD140063</v>
          </cell>
          <cell r="B3454" t="str">
            <v>PT DAMA</v>
          </cell>
          <cell r="C3454" t="str">
            <v>CHAMARRA</v>
          </cell>
          <cell r="D3454" t="str">
            <v>CORE</v>
          </cell>
          <cell r="E3454" t="str">
            <v>OTOÑO / INVIERNO</v>
          </cell>
          <cell r="F3454">
            <v>2020</v>
          </cell>
          <cell r="G3454" t="str">
            <v>50 SEMANA</v>
          </cell>
          <cell r="H3454">
            <v>0</v>
          </cell>
          <cell r="I3454">
            <v>0</v>
          </cell>
          <cell r="J3454" t="str">
            <v>LINEA</v>
          </cell>
          <cell r="K3454">
            <v>0</v>
          </cell>
          <cell r="L3454">
            <v>0</v>
          </cell>
          <cell r="M3454" t="str">
            <v>LANZAMIENTO</v>
          </cell>
          <cell r="N3454" t="str">
            <v>SENSE MODA</v>
          </cell>
          <cell r="O3454">
            <v>349.9</v>
          </cell>
        </row>
        <row r="3455">
          <cell r="A3455" t="str">
            <v>QD140064</v>
          </cell>
          <cell r="B3455" t="str">
            <v>PT DAMA</v>
          </cell>
          <cell r="C3455" t="str">
            <v>CHAMARRA</v>
          </cell>
          <cell r="D3455" t="str">
            <v>CORE</v>
          </cell>
          <cell r="E3455" t="str">
            <v>OTOÑO / INVIERNO</v>
          </cell>
          <cell r="F3455">
            <v>2020</v>
          </cell>
          <cell r="G3455" t="str">
            <v>50 SEMANA</v>
          </cell>
          <cell r="H3455">
            <v>0</v>
          </cell>
          <cell r="I3455" t="str">
            <v>MANGA LARGA</v>
          </cell>
          <cell r="J3455" t="str">
            <v>LINEA</v>
          </cell>
          <cell r="K3455">
            <v>0</v>
          </cell>
          <cell r="L3455">
            <v>0</v>
          </cell>
          <cell r="M3455" t="str">
            <v>LANZAMIENTO</v>
          </cell>
          <cell r="N3455" t="str">
            <v>SENSE MODA</v>
          </cell>
          <cell r="O3455">
            <v>549.9</v>
          </cell>
        </row>
        <row r="3456">
          <cell r="A3456" t="str">
            <v>QD140065</v>
          </cell>
          <cell r="B3456" t="str">
            <v>PT DAMA</v>
          </cell>
          <cell r="C3456" t="str">
            <v>CHAMARRA</v>
          </cell>
          <cell r="D3456" t="str">
            <v>ADVANCE</v>
          </cell>
          <cell r="E3456" t="str">
            <v>OTOÑO / INVIERNO</v>
          </cell>
          <cell r="F3456">
            <v>2020</v>
          </cell>
          <cell r="G3456" t="str">
            <v>50 SEMANA</v>
          </cell>
          <cell r="H3456" t="str">
            <v>-</v>
          </cell>
          <cell r="I3456" t="str">
            <v>MANGA LARGA</v>
          </cell>
          <cell r="J3456" t="str">
            <v>REBAJAS</v>
          </cell>
          <cell r="K3456">
            <v>0</v>
          </cell>
          <cell r="L3456" t="str">
            <v>RETRO</v>
          </cell>
          <cell r="M3456">
            <v>0</v>
          </cell>
          <cell r="N3456" t="str">
            <v>SENSE MODA</v>
          </cell>
          <cell r="O3456">
            <v>799.9</v>
          </cell>
        </row>
        <row r="3457">
          <cell r="A3457" t="str">
            <v>QD140066</v>
          </cell>
          <cell r="B3457" t="str">
            <v>PT DAMA</v>
          </cell>
          <cell r="C3457" t="str">
            <v>CHAMARRA</v>
          </cell>
          <cell r="D3457" t="str">
            <v>CORE</v>
          </cell>
          <cell r="E3457" t="str">
            <v>OTOÑO / INVIERNO</v>
          </cell>
          <cell r="F3457">
            <v>2020</v>
          </cell>
          <cell r="G3457" t="str">
            <v>51 SEMANA</v>
          </cell>
          <cell r="H3457">
            <v>0</v>
          </cell>
          <cell r="I3457" t="str">
            <v>MANGA LARGA</v>
          </cell>
          <cell r="J3457" t="str">
            <v>LINEA</v>
          </cell>
          <cell r="K3457">
            <v>0</v>
          </cell>
          <cell r="L3457">
            <v>0</v>
          </cell>
          <cell r="M3457" t="str">
            <v>LANZAMIENTO</v>
          </cell>
          <cell r="N3457" t="str">
            <v>SENSE MODA</v>
          </cell>
          <cell r="O3457">
            <v>449.9</v>
          </cell>
        </row>
        <row r="3458">
          <cell r="A3458" t="str">
            <v>QD140067</v>
          </cell>
          <cell r="B3458" t="str">
            <v>PT DAMA</v>
          </cell>
          <cell r="C3458" t="str">
            <v>CHAMARRA</v>
          </cell>
          <cell r="D3458" t="str">
            <v>CORE</v>
          </cell>
          <cell r="E3458" t="str">
            <v>OTOÑO / INVIERNO</v>
          </cell>
          <cell r="F3458">
            <v>2020</v>
          </cell>
          <cell r="G3458" t="str">
            <v>52 SEMANA</v>
          </cell>
          <cell r="H3458">
            <v>0</v>
          </cell>
          <cell r="I3458" t="str">
            <v>MANGA LARGA</v>
          </cell>
          <cell r="J3458" t="str">
            <v>LINEA</v>
          </cell>
          <cell r="K3458">
            <v>0</v>
          </cell>
          <cell r="L3458">
            <v>0</v>
          </cell>
          <cell r="M3458" t="str">
            <v>LANZAMIENTO</v>
          </cell>
          <cell r="N3458" t="str">
            <v>SENSE MODA</v>
          </cell>
          <cell r="O3458">
            <v>399.9</v>
          </cell>
        </row>
        <row r="3459">
          <cell r="A3459" t="str">
            <v>QD140069</v>
          </cell>
          <cell r="B3459" t="str">
            <v>PT DAMA</v>
          </cell>
          <cell r="C3459" t="str">
            <v>CHAMARRA</v>
          </cell>
          <cell r="D3459" t="str">
            <v>CORE</v>
          </cell>
          <cell r="E3459" t="str">
            <v>OTOÑO / INVIERNO</v>
          </cell>
          <cell r="F3459">
            <v>2020</v>
          </cell>
          <cell r="G3459" t="str">
            <v>52 SEMANA</v>
          </cell>
          <cell r="H3459">
            <v>0</v>
          </cell>
          <cell r="I3459" t="str">
            <v>MANGA LARGA</v>
          </cell>
          <cell r="J3459" t="str">
            <v>LINEA</v>
          </cell>
          <cell r="K3459">
            <v>0</v>
          </cell>
          <cell r="L3459">
            <v>0</v>
          </cell>
          <cell r="M3459" t="str">
            <v>LANZAMIENTO</v>
          </cell>
          <cell r="N3459" t="str">
            <v>SENSE MODA</v>
          </cell>
          <cell r="O3459">
            <v>599.9</v>
          </cell>
        </row>
        <row r="3460">
          <cell r="A3460" t="str">
            <v>QD14A046</v>
          </cell>
          <cell r="B3460" t="str">
            <v>PT DAMA</v>
          </cell>
          <cell r="C3460" t="str">
            <v>CHAMARRA</v>
          </cell>
          <cell r="D3460">
            <v>0</v>
          </cell>
          <cell r="E3460" t="str">
            <v>OTOÑO / INVIERNO</v>
          </cell>
          <cell r="F3460">
            <v>2010</v>
          </cell>
          <cell r="G3460" t="str">
            <v>38 SEMANA</v>
          </cell>
          <cell r="H3460" t="str">
            <v>CUELLO V</v>
          </cell>
          <cell r="I3460" t="str">
            <v>-</v>
          </cell>
          <cell r="J3460" t="str">
            <v>RECALL</v>
          </cell>
          <cell r="K3460" t="str">
            <v>PIEL</v>
          </cell>
          <cell r="L3460" t="str">
            <v>CIUDADES</v>
          </cell>
          <cell r="M3460" t="str">
            <v>-</v>
          </cell>
          <cell r="N3460" t="str">
            <v>GREEN LANDER, S.A. DE C.V.</v>
          </cell>
          <cell r="O3460">
            <v>599.9</v>
          </cell>
        </row>
        <row r="3461">
          <cell r="A3461" t="str">
            <v>QD14A110</v>
          </cell>
          <cell r="B3461" t="str">
            <v>PT DAMA</v>
          </cell>
          <cell r="C3461" t="str">
            <v>CHAMARRA</v>
          </cell>
          <cell r="D3461" t="str">
            <v>TRENDY</v>
          </cell>
          <cell r="E3461" t="str">
            <v>PRIMAVERA / VERANO</v>
          </cell>
          <cell r="F3461">
            <v>2012</v>
          </cell>
          <cell r="G3461" t="str">
            <v>44 SEMANA</v>
          </cell>
          <cell r="H3461" t="str">
            <v>CUELLO ALTO</v>
          </cell>
          <cell r="I3461" t="str">
            <v>MANGA LARGA</v>
          </cell>
          <cell r="J3461" t="str">
            <v>RECALL</v>
          </cell>
          <cell r="K3461" t="str">
            <v>FELPA</v>
          </cell>
          <cell r="L3461" t="str">
            <v>COLD</v>
          </cell>
          <cell r="M3461" t="str">
            <v>-</v>
          </cell>
          <cell r="N3461" t="str">
            <v>STYLEBOOK</v>
          </cell>
          <cell r="O3461">
            <v>299.89999999999998</v>
          </cell>
        </row>
        <row r="3462">
          <cell r="A3462" t="str">
            <v>QD14A250</v>
          </cell>
          <cell r="B3462" t="str">
            <v>PT DAMA</v>
          </cell>
          <cell r="C3462" t="str">
            <v>CHAMARRA</v>
          </cell>
          <cell r="D3462" t="str">
            <v>MODELAJE</v>
          </cell>
          <cell r="E3462" t="str">
            <v>OTOÑO / INVIERNO</v>
          </cell>
          <cell r="F3462">
            <v>2014</v>
          </cell>
          <cell r="G3462" t="str">
            <v>2 SEMANA</v>
          </cell>
          <cell r="H3462">
            <v>0</v>
          </cell>
          <cell r="I3462" t="str">
            <v>MANGA LARGA</v>
          </cell>
          <cell r="J3462" t="str">
            <v>-</v>
          </cell>
          <cell r="K3462" t="str">
            <v>GABARDINA C PU</v>
          </cell>
          <cell r="L3462">
            <v>0</v>
          </cell>
          <cell r="M3462" t="str">
            <v>-</v>
          </cell>
          <cell r="N3462" t="str">
            <v>MUNDO JOVEN</v>
          </cell>
          <cell r="O3462">
            <v>699.9</v>
          </cell>
        </row>
        <row r="3463">
          <cell r="A3463" t="str">
            <v>QD14A393</v>
          </cell>
          <cell r="B3463" t="str">
            <v>PT DAMA</v>
          </cell>
          <cell r="C3463" t="str">
            <v>CHAMARRA</v>
          </cell>
          <cell r="D3463" t="str">
            <v>VANGUARDIA</v>
          </cell>
          <cell r="E3463" t="str">
            <v>OTOÑO / INVIERNO</v>
          </cell>
          <cell r="F3463">
            <v>2015</v>
          </cell>
          <cell r="G3463" t="str">
            <v>22 SEMANA</v>
          </cell>
          <cell r="H3463" t="str">
            <v>CUELLO ALTO</v>
          </cell>
          <cell r="I3463" t="str">
            <v>MANGA LARGA</v>
          </cell>
          <cell r="J3463" t="str">
            <v>PRIMERAS REBAJAS PRI-VER 2015</v>
          </cell>
          <cell r="K3463" t="str">
            <v>PU</v>
          </cell>
          <cell r="L3463">
            <v>0</v>
          </cell>
          <cell r="M3463" t="str">
            <v>LANZAMIENTO</v>
          </cell>
          <cell r="N3463" t="str">
            <v>MUNDO JOVEN</v>
          </cell>
          <cell r="O3463">
            <v>599.9</v>
          </cell>
        </row>
        <row r="3464">
          <cell r="A3464" t="str">
            <v>QD14A415</v>
          </cell>
          <cell r="B3464" t="str">
            <v>PT DAMA</v>
          </cell>
          <cell r="C3464" t="str">
            <v>CHAMARRA</v>
          </cell>
          <cell r="D3464">
            <v>0</v>
          </cell>
          <cell r="E3464" t="str">
            <v>OTOÑO / INVIERNO</v>
          </cell>
          <cell r="F3464">
            <v>2015</v>
          </cell>
          <cell r="G3464" t="str">
            <v>34 SEMANA</v>
          </cell>
          <cell r="H3464" t="str">
            <v>CUELLO ALTO</v>
          </cell>
          <cell r="I3464" t="str">
            <v>MANGA LARGA</v>
          </cell>
          <cell r="J3464" t="str">
            <v>REBAJAS OTO-INV 2015</v>
          </cell>
          <cell r="K3464" t="str">
            <v>PU</v>
          </cell>
          <cell r="L3464">
            <v>0</v>
          </cell>
          <cell r="M3464" t="str">
            <v>LANZAMIENTO</v>
          </cell>
          <cell r="N3464" t="str">
            <v>MUNDO JOVEN</v>
          </cell>
          <cell r="O3464">
            <v>699.9</v>
          </cell>
        </row>
        <row r="3465">
          <cell r="A3465" t="str">
            <v>QD14A499</v>
          </cell>
          <cell r="B3465" t="str">
            <v>PT DAMA</v>
          </cell>
          <cell r="C3465" t="str">
            <v>CHAMARRA</v>
          </cell>
          <cell r="D3465" t="str">
            <v>TRENDY</v>
          </cell>
          <cell r="E3465" t="str">
            <v>PRIMAVERA / VERANO</v>
          </cell>
          <cell r="F3465">
            <v>2016</v>
          </cell>
          <cell r="G3465" t="str">
            <v>17 SEMANA</v>
          </cell>
          <cell r="H3465" t="str">
            <v>CUELLO REDONDO</v>
          </cell>
          <cell r="I3465" t="str">
            <v>MANGA LARGA</v>
          </cell>
          <cell r="J3465" t="str">
            <v>REBAJAS PRI - VER 2016</v>
          </cell>
          <cell r="K3465" t="str">
            <v>NYLON</v>
          </cell>
          <cell r="L3465" t="str">
            <v>ENERGY FLOWER</v>
          </cell>
          <cell r="M3465" t="str">
            <v>LANZAMIENTO</v>
          </cell>
          <cell r="N3465" t="str">
            <v>SAPIR</v>
          </cell>
          <cell r="O3465">
            <v>399.9</v>
          </cell>
        </row>
        <row r="3466">
          <cell r="A3466" t="str">
            <v>QD14A500</v>
          </cell>
          <cell r="B3466" t="str">
            <v>PT DAMA</v>
          </cell>
          <cell r="C3466" t="str">
            <v>CHAMARRA</v>
          </cell>
          <cell r="D3466" t="str">
            <v>TRENDY</v>
          </cell>
          <cell r="E3466" t="str">
            <v>PRIMAVERA / VERANO</v>
          </cell>
          <cell r="F3466">
            <v>0</v>
          </cell>
          <cell r="G3466" t="str">
            <v>17 SEMANA</v>
          </cell>
          <cell r="H3466" t="str">
            <v>CUELLO REDONDO</v>
          </cell>
          <cell r="I3466" t="str">
            <v>MANGA LARGA</v>
          </cell>
          <cell r="J3466" t="str">
            <v>REBAJAS</v>
          </cell>
          <cell r="K3466" t="str">
            <v>NYLON</v>
          </cell>
          <cell r="L3466" t="str">
            <v>ENERGY FLOWER</v>
          </cell>
          <cell r="M3466" t="str">
            <v>LANZAMIENTO</v>
          </cell>
          <cell r="N3466" t="str">
            <v>SAPIR</v>
          </cell>
          <cell r="O3466">
            <v>399.9</v>
          </cell>
        </row>
        <row r="3467">
          <cell r="A3467" t="str">
            <v>QD14A502</v>
          </cell>
          <cell r="B3467" t="str">
            <v>PT DAMA</v>
          </cell>
          <cell r="C3467" t="str">
            <v>CHAMARRA</v>
          </cell>
          <cell r="D3467" t="str">
            <v>TRENDY</v>
          </cell>
          <cell r="E3467" t="str">
            <v>PRIMAVERA / VERANO</v>
          </cell>
          <cell r="F3467">
            <v>0</v>
          </cell>
          <cell r="G3467" t="str">
            <v>17 SEMANA</v>
          </cell>
          <cell r="H3467" t="str">
            <v>CUELLO REDONDO</v>
          </cell>
          <cell r="I3467" t="str">
            <v>MANGA LARGA</v>
          </cell>
          <cell r="J3467" t="str">
            <v>REBAJAS</v>
          </cell>
          <cell r="K3467" t="str">
            <v>NYLON</v>
          </cell>
          <cell r="L3467" t="str">
            <v>ENERGY FLOWER</v>
          </cell>
          <cell r="M3467" t="str">
            <v>LANZAMIENTO</v>
          </cell>
          <cell r="N3467" t="str">
            <v>SAPIR</v>
          </cell>
          <cell r="O3467">
            <v>399.9</v>
          </cell>
        </row>
        <row r="3468">
          <cell r="A3468" t="str">
            <v>QD14A508</v>
          </cell>
          <cell r="B3468" t="str">
            <v>PT DAMA</v>
          </cell>
          <cell r="C3468" t="str">
            <v>CHAMARRA</v>
          </cell>
          <cell r="D3468" t="str">
            <v>TRENDY</v>
          </cell>
          <cell r="E3468" t="str">
            <v>OTOÑO / INVIERNO</v>
          </cell>
          <cell r="F3468">
            <v>2016</v>
          </cell>
          <cell r="G3468" t="str">
            <v>29 SEMANA</v>
          </cell>
          <cell r="H3468">
            <v>0</v>
          </cell>
          <cell r="I3468" t="str">
            <v>MANGA LARGA</v>
          </cell>
          <cell r="J3468" t="str">
            <v>REBAJAS OTO - INV 2016</v>
          </cell>
          <cell r="K3468" t="str">
            <v>POLYESTER</v>
          </cell>
          <cell r="L3468">
            <v>0</v>
          </cell>
          <cell r="M3468" t="str">
            <v>LANZAMIENTO</v>
          </cell>
          <cell r="N3468" t="str">
            <v>SAPIR</v>
          </cell>
          <cell r="O3468">
            <v>549.9</v>
          </cell>
        </row>
        <row r="3469">
          <cell r="A3469" t="str">
            <v>QD14A540</v>
          </cell>
          <cell r="B3469" t="str">
            <v>PT DAMA</v>
          </cell>
          <cell r="C3469" t="str">
            <v>CHAMARRA</v>
          </cell>
          <cell r="D3469" t="str">
            <v>TRENDY</v>
          </cell>
          <cell r="E3469" t="str">
            <v>OTOÑO / INVIERNO</v>
          </cell>
          <cell r="F3469">
            <v>2016</v>
          </cell>
          <cell r="G3469" t="str">
            <v>38 SEMANA</v>
          </cell>
          <cell r="H3469" t="str">
            <v>CUELLO REDONDO</v>
          </cell>
          <cell r="I3469" t="str">
            <v>MANGA LARGA</v>
          </cell>
          <cell r="J3469" t="str">
            <v>REBAJAS OTO - INV 2016</v>
          </cell>
          <cell r="K3469" t="str">
            <v>Varios</v>
          </cell>
          <cell r="L3469" t="str">
            <v>ARTIFICE</v>
          </cell>
          <cell r="M3469" t="str">
            <v>LANZAMIENTO</v>
          </cell>
          <cell r="N3469" t="str">
            <v>SHARLIZE</v>
          </cell>
          <cell r="O3469">
            <v>499.9</v>
          </cell>
        </row>
        <row r="3470">
          <cell r="A3470" t="str">
            <v>QD14A564</v>
          </cell>
          <cell r="B3470" t="str">
            <v>PT DAMA</v>
          </cell>
          <cell r="C3470" t="str">
            <v>CHAMARRA</v>
          </cell>
          <cell r="D3470" t="str">
            <v>TRENDY</v>
          </cell>
          <cell r="E3470" t="str">
            <v>OTOÑO / INVIERNO</v>
          </cell>
          <cell r="F3470">
            <v>2016</v>
          </cell>
          <cell r="G3470" t="str">
            <v>46 SEMANA</v>
          </cell>
          <cell r="H3470" t="str">
            <v>CUELLO ALTO</v>
          </cell>
          <cell r="I3470" t="str">
            <v>MANGA LARGA</v>
          </cell>
          <cell r="J3470" t="str">
            <v>REBAJAS OTO - INV 2016</v>
          </cell>
          <cell r="K3470" t="str">
            <v>Varios</v>
          </cell>
          <cell r="L3470" t="str">
            <v>ARTICO</v>
          </cell>
          <cell r="M3470" t="str">
            <v>LANZAMIENTO</v>
          </cell>
          <cell r="N3470" t="str">
            <v>VIJAY</v>
          </cell>
          <cell r="O3470">
            <v>699.9</v>
          </cell>
        </row>
        <row r="3471">
          <cell r="A3471" t="str">
            <v>QD14A591</v>
          </cell>
          <cell r="B3471" t="str">
            <v>PT DAMA</v>
          </cell>
          <cell r="C3471" t="str">
            <v>CHAMARRA</v>
          </cell>
          <cell r="D3471" t="str">
            <v>VANGUARDIA</v>
          </cell>
          <cell r="E3471" t="str">
            <v>PRIMAVERA / VERANO</v>
          </cell>
          <cell r="F3471">
            <v>2017</v>
          </cell>
          <cell r="G3471" t="str">
            <v>7 SEMANA</v>
          </cell>
          <cell r="H3471" t="str">
            <v>CAPUCHA</v>
          </cell>
          <cell r="I3471" t="str">
            <v>MANGA LARGA</v>
          </cell>
          <cell r="J3471" t="str">
            <v>REBAJAS PRI - VER 2017</v>
          </cell>
          <cell r="K3471" t="str">
            <v>POLYESTER</v>
          </cell>
          <cell r="L3471" t="str">
            <v>MONET</v>
          </cell>
          <cell r="M3471" t="str">
            <v>LANZAMIENTO</v>
          </cell>
          <cell r="N3471" t="str">
            <v>AMBIANCE</v>
          </cell>
          <cell r="O3471">
            <v>399.9</v>
          </cell>
        </row>
        <row r="3472">
          <cell r="A3472" t="str">
            <v>QD14A592</v>
          </cell>
          <cell r="B3472" t="str">
            <v>PT DAMA</v>
          </cell>
          <cell r="C3472" t="str">
            <v>CHAMARRA</v>
          </cell>
          <cell r="D3472" t="str">
            <v>VANGUARDIA</v>
          </cell>
          <cell r="E3472" t="str">
            <v>PRIMAVERA / VERANO</v>
          </cell>
          <cell r="F3472">
            <v>2017</v>
          </cell>
          <cell r="G3472" t="str">
            <v>54 SEMANA</v>
          </cell>
          <cell r="H3472" t="str">
            <v>CUELLO REDONDO</v>
          </cell>
          <cell r="I3472" t="str">
            <v>MANGA LARGA</v>
          </cell>
          <cell r="J3472" t="str">
            <v>REBAJAS PRI - VER 2017</v>
          </cell>
          <cell r="K3472" t="str">
            <v>POLYESTER</v>
          </cell>
          <cell r="L3472" t="str">
            <v>MONET</v>
          </cell>
          <cell r="M3472" t="str">
            <v>LANZAMIENTO</v>
          </cell>
          <cell r="N3472" t="str">
            <v>AMBIANCE</v>
          </cell>
          <cell r="O3472">
            <v>349.9</v>
          </cell>
        </row>
        <row r="3473">
          <cell r="A3473" t="str">
            <v>QD14A595</v>
          </cell>
          <cell r="B3473" t="str">
            <v>PT DAMA</v>
          </cell>
          <cell r="C3473" t="str">
            <v>CHAMARRA</v>
          </cell>
          <cell r="D3473" t="str">
            <v>TRENDY</v>
          </cell>
          <cell r="E3473" t="str">
            <v>PRIMAVERA / VERANO</v>
          </cell>
          <cell r="F3473">
            <v>2017</v>
          </cell>
          <cell r="G3473" t="str">
            <v>6 SEMANA</v>
          </cell>
          <cell r="H3473" t="str">
            <v>CUELLO REDONDO</v>
          </cell>
          <cell r="I3473" t="str">
            <v>MANGA LARGA</v>
          </cell>
          <cell r="J3473" t="str">
            <v>REBAJAS PRI - VER 2017</v>
          </cell>
          <cell r="K3473" t="str">
            <v>NYLON</v>
          </cell>
          <cell r="L3473" t="str">
            <v>CHAMPAGNE</v>
          </cell>
          <cell r="M3473" t="str">
            <v>LANZAMIENTO</v>
          </cell>
          <cell r="N3473" t="str">
            <v>CREMBO FASHION</v>
          </cell>
          <cell r="O3473">
            <v>699.9</v>
          </cell>
        </row>
        <row r="3474">
          <cell r="A3474" t="str">
            <v>QD14A597</v>
          </cell>
          <cell r="B3474" t="str">
            <v>PT DAMA</v>
          </cell>
          <cell r="C3474" t="str">
            <v>CHAMARRA</v>
          </cell>
          <cell r="D3474" t="str">
            <v>TRENDY</v>
          </cell>
          <cell r="E3474" t="str">
            <v>PRIMAVERA / VERANO</v>
          </cell>
          <cell r="F3474">
            <v>0</v>
          </cell>
          <cell r="G3474" t="str">
            <v>8 SEMANA</v>
          </cell>
          <cell r="H3474" t="str">
            <v>CUELLO REDONDO</v>
          </cell>
          <cell r="I3474" t="str">
            <v>MANGA LARGA</v>
          </cell>
          <cell r="J3474" t="str">
            <v>REBAJAS</v>
          </cell>
          <cell r="K3474" t="str">
            <v>NYLON</v>
          </cell>
          <cell r="L3474" t="str">
            <v>CHAMPAGNE</v>
          </cell>
          <cell r="M3474" t="str">
            <v>LANZAMIENTO</v>
          </cell>
          <cell r="N3474" t="str">
            <v>CREMBO FASHION</v>
          </cell>
          <cell r="O3474">
            <v>499.9</v>
          </cell>
        </row>
        <row r="3475">
          <cell r="A3475" t="str">
            <v>QD14A598</v>
          </cell>
          <cell r="B3475" t="str">
            <v>PT DAMA</v>
          </cell>
          <cell r="C3475" t="str">
            <v>CHAMARRA</v>
          </cell>
          <cell r="D3475" t="str">
            <v>TRENDY</v>
          </cell>
          <cell r="E3475" t="str">
            <v>PRIMAVERA / VERANO</v>
          </cell>
          <cell r="F3475">
            <v>2017</v>
          </cell>
          <cell r="G3475" t="str">
            <v>8 SEMANA</v>
          </cell>
          <cell r="H3475" t="str">
            <v>CUELLO REDONDO</v>
          </cell>
          <cell r="I3475" t="str">
            <v>MANGA LARGA</v>
          </cell>
          <cell r="J3475" t="str">
            <v>REBAJAS PRI - VER 2017</v>
          </cell>
          <cell r="K3475" t="str">
            <v>Varios</v>
          </cell>
          <cell r="L3475" t="str">
            <v>MIX CULTURE</v>
          </cell>
          <cell r="M3475" t="str">
            <v>LANZAMIENTO</v>
          </cell>
          <cell r="N3475" t="str">
            <v>SAPIR</v>
          </cell>
          <cell r="O3475">
            <v>299.89999999999998</v>
          </cell>
        </row>
        <row r="3476">
          <cell r="A3476" t="str">
            <v>QD14A602</v>
          </cell>
          <cell r="B3476" t="str">
            <v>PT DAMA</v>
          </cell>
          <cell r="C3476" t="str">
            <v>CHAMARRA</v>
          </cell>
          <cell r="D3476" t="str">
            <v>TRENDY</v>
          </cell>
          <cell r="E3476" t="str">
            <v>PRIMAVERA / VERANO</v>
          </cell>
          <cell r="F3476">
            <v>0</v>
          </cell>
          <cell r="G3476" t="str">
            <v>54 SEMANA</v>
          </cell>
          <cell r="H3476" t="str">
            <v>CUELLO REDONDO</v>
          </cell>
          <cell r="I3476" t="str">
            <v>MANGA LARGA</v>
          </cell>
          <cell r="J3476" t="str">
            <v>REBAJAS</v>
          </cell>
          <cell r="K3476" t="str">
            <v>100% POLIESTER</v>
          </cell>
          <cell r="L3476" t="str">
            <v>MONET</v>
          </cell>
          <cell r="M3476" t="str">
            <v>LANZAMIENTO</v>
          </cell>
          <cell r="N3476" t="str">
            <v>SAPIR</v>
          </cell>
          <cell r="O3476">
            <v>449.9</v>
          </cell>
        </row>
        <row r="3477">
          <cell r="A3477" t="str">
            <v>QD14A604</v>
          </cell>
          <cell r="B3477" t="str">
            <v>PT DAMA</v>
          </cell>
          <cell r="C3477" t="str">
            <v>CHAMARRA</v>
          </cell>
          <cell r="D3477" t="str">
            <v>TRENDY</v>
          </cell>
          <cell r="E3477" t="str">
            <v>OTOÑO / INVIERNO</v>
          </cell>
          <cell r="F3477">
            <v>0</v>
          </cell>
          <cell r="G3477" t="str">
            <v>30 SEMANA</v>
          </cell>
          <cell r="H3477" t="str">
            <v>CUELLO REDONDO</v>
          </cell>
          <cell r="I3477" t="str">
            <v>MANGA LARGA</v>
          </cell>
          <cell r="J3477" t="str">
            <v>REBAJAS</v>
          </cell>
          <cell r="K3477" t="str">
            <v>NYLON</v>
          </cell>
          <cell r="L3477" t="str">
            <v>BOHEMIA URBANA</v>
          </cell>
          <cell r="M3477" t="str">
            <v>LANZAMIENTO</v>
          </cell>
          <cell r="N3477" t="str">
            <v>CI SONO</v>
          </cell>
          <cell r="O3477">
            <v>399.9</v>
          </cell>
        </row>
        <row r="3478">
          <cell r="A3478" t="str">
            <v>QD14A608</v>
          </cell>
          <cell r="B3478" t="str">
            <v>PT DAMA</v>
          </cell>
          <cell r="C3478" t="str">
            <v>CHAMARRA</v>
          </cell>
          <cell r="D3478" t="str">
            <v>TRENDY</v>
          </cell>
          <cell r="E3478" t="str">
            <v>PRIMAVERA / VERANO</v>
          </cell>
          <cell r="F3478">
            <v>2017</v>
          </cell>
          <cell r="G3478" t="str">
            <v>21 SEMANA</v>
          </cell>
          <cell r="H3478" t="str">
            <v>CUELLO REDONDO</v>
          </cell>
          <cell r="I3478" t="str">
            <v>MANGA LARGA</v>
          </cell>
          <cell r="J3478" t="str">
            <v>REBAJAS OTO - INV 2017</v>
          </cell>
          <cell r="K3478" t="str">
            <v>POLYESTER</v>
          </cell>
          <cell r="L3478" t="str">
            <v>MIX CULTURE</v>
          </cell>
          <cell r="M3478" t="str">
            <v>LANZAMIENTO</v>
          </cell>
          <cell r="N3478" t="str">
            <v>CREMBO FASHION</v>
          </cell>
          <cell r="O3478">
            <v>399.9</v>
          </cell>
        </row>
        <row r="3479">
          <cell r="A3479" t="str">
            <v>QD14A609</v>
          </cell>
          <cell r="B3479" t="str">
            <v>PT DAMA</v>
          </cell>
          <cell r="C3479" t="str">
            <v>CHAMARRA</v>
          </cell>
          <cell r="D3479" t="str">
            <v>TRENDY</v>
          </cell>
          <cell r="E3479" t="str">
            <v>PRIMAVERA / VERANO</v>
          </cell>
          <cell r="F3479">
            <v>0</v>
          </cell>
          <cell r="G3479" t="str">
            <v>21 SEMANA</v>
          </cell>
          <cell r="H3479" t="str">
            <v>CUELLO REDONDO</v>
          </cell>
          <cell r="I3479" t="str">
            <v>MANGA LARGA</v>
          </cell>
          <cell r="J3479" t="str">
            <v>REBAJAS</v>
          </cell>
          <cell r="K3479" t="str">
            <v>100% POLIESTER</v>
          </cell>
          <cell r="L3479" t="str">
            <v>MIX CULTURE</v>
          </cell>
          <cell r="M3479" t="str">
            <v>LANZAMIENTO</v>
          </cell>
          <cell r="N3479" t="str">
            <v>CREMBO FASHION</v>
          </cell>
          <cell r="O3479">
            <v>499.9</v>
          </cell>
        </row>
        <row r="3480">
          <cell r="A3480" t="str">
            <v>QD14A612</v>
          </cell>
          <cell r="B3480" t="str">
            <v>PT DAMA</v>
          </cell>
          <cell r="C3480" t="str">
            <v>CHAMARRA</v>
          </cell>
          <cell r="D3480" t="str">
            <v>TRENDY</v>
          </cell>
          <cell r="E3480" t="str">
            <v>OTOÑO / INVIERNO</v>
          </cell>
          <cell r="F3480">
            <v>2017</v>
          </cell>
          <cell r="G3480" t="str">
            <v>47 SEMANA</v>
          </cell>
          <cell r="H3480" t="str">
            <v>CAPUCHA</v>
          </cell>
          <cell r="I3480" t="str">
            <v>MANGA LARGA</v>
          </cell>
          <cell r="J3480" t="str">
            <v>REBAJAS OTO - INV 2017</v>
          </cell>
          <cell r="K3480" t="str">
            <v>GABARDINA PESADA</v>
          </cell>
          <cell r="L3480" t="str">
            <v>MILITARY CHIC</v>
          </cell>
          <cell r="M3480" t="str">
            <v>LANZAMIENTO</v>
          </cell>
          <cell r="N3480" t="str">
            <v>ROOSVELT</v>
          </cell>
          <cell r="O3480">
            <v>699.9</v>
          </cell>
        </row>
        <row r="3481">
          <cell r="A3481" t="str">
            <v>QD14A613</v>
          </cell>
          <cell r="B3481" t="str">
            <v>PT DAMA</v>
          </cell>
          <cell r="C3481" t="str">
            <v>CHAMARRA</v>
          </cell>
          <cell r="D3481" t="str">
            <v>TRENDY</v>
          </cell>
          <cell r="E3481" t="str">
            <v>OTOÑO / INVIERNO</v>
          </cell>
          <cell r="F3481">
            <v>0</v>
          </cell>
          <cell r="G3481" t="str">
            <v>38 SEMANA</v>
          </cell>
          <cell r="H3481" t="str">
            <v>CAPUCHA</v>
          </cell>
          <cell r="I3481" t="str">
            <v>MANGA LARGA</v>
          </cell>
          <cell r="J3481" t="str">
            <v>REBAJAS</v>
          </cell>
          <cell r="K3481" t="str">
            <v>PARCHES</v>
          </cell>
          <cell r="L3481" t="str">
            <v>MILITARY CHIC</v>
          </cell>
          <cell r="M3481" t="str">
            <v>LANZAMIENTO</v>
          </cell>
          <cell r="N3481" t="str">
            <v>ROOSVELT</v>
          </cell>
          <cell r="O3481">
            <v>599.9</v>
          </cell>
        </row>
        <row r="3482">
          <cell r="A3482" t="str">
            <v>QD14A614</v>
          </cell>
          <cell r="B3482" t="str">
            <v>PT DAMA</v>
          </cell>
          <cell r="C3482" t="str">
            <v>CHAMARRA</v>
          </cell>
          <cell r="D3482" t="str">
            <v>TRENDY</v>
          </cell>
          <cell r="E3482" t="str">
            <v>OTOÑO / INVIERNO</v>
          </cell>
          <cell r="F3482">
            <v>0</v>
          </cell>
          <cell r="G3482" t="str">
            <v>38 SEMANA</v>
          </cell>
          <cell r="H3482" t="str">
            <v>CAPUCHA</v>
          </cell>
          <cell r="I3482" t="str">
            <v>MANGA LARGA</v>
          </cell>
          <cell r="J3482" t="str">
            <v>REBAJAS</v>
          </cell>
          <cell r="K3482" t="str">
            <v>CAMUFLAJE</v>
          </cell>
          <cell r="L3482" t="str">
            <v>MILITARY CHIC</v>
          </cell>
          <cell r="M3482" t="str">
            <v>LANZAMIENTO</v>
          </cell>
          <cell r="N3482" t="str">
            <v>ROOSVELT</v>
          </cell>
          <cell r="O3482">
            <v>599.9</v>
          </cell>
        </row>
        <row r="3483">
          <cell r="A3483" t="str">
            <v>QD14A622</v>
          </cell>
          <cell r="B3483" t="str">
            <v>PT DAMA</v>
          </cell>
          <cell r="C3483" t="str">
            <v>CHAMARRA</v>
          </cell>
          <cell r="D3483" t="str">
            <v>TRENDY</v>
          </cell>
          <cell r="E3483" t="str">
            <v>OTOÑO / INVIERNO</v>
          </cell>
          <cell r="F3483">
            <v>0</v>
          </cell>
          <cell r="G3483" t="str">
            <v>40 SEMANA</v>
          </cell>
          <cell r="H3483" t="str">
            <v>CUELLO V</v>
          </cell>
          <cell r="I3483" t="str">
            <v>MANGA LARGA</v>
          </cell>
          <cell r="J3483" t="str">
            <v>REBAJAS</v>
          </cell>
          <cell r="K3483" t="str">
            <v>GABARDINA LIGERA</v>
          </cell>
          <cell r="L3483" t="str">
            <v>MILITARY CHIC</v>
          </cell>
          <cell r="M3483" t="str">
            <v>LANZAMIENTO</v>
          </cell>
          <cell r="N3483" t="str">
            <v>SENSE MODA</v>
          </cell>
          <cell r="O3483">
            <v>499.9</v>
          </cell>
        </row>
        <row r="3484">
          <cell r="A3484" t="str">
            <v>QD14A623</v>
          </cell>
          <cell r="B3484" t="str">
            <v>PT DAMA</v>
          </cell>
          <cell r="C3484" t="str">
            <v>CHAMARRA</v>
          </cell>
          <cell r="D3484" t="str">
            <v>TRENDY</v>
          </cell>
          <cell r="E3484" t="str">
            <v>OTOÑO / INVIERNO</v>
          </cell>
          <cell r="F3484">
            <v>2017</v>
          </cell>
          <cell r="G3484" t="str">
            <v>40 SEMANA</v>
          </cell>
          <cell r="H3484" t="str">
            <v>CUELLO V</v>
          </cell>
          <cell r="I3484" t="str">
            <v>MANGA LARGA</v>
          </cell>
          <cell r="J3484" t="str">
            <v>REBAJAS OTO - INV 2017</v>
          </cell>
          <cell r="K3484" t="str">
            <v>GABARDINA LIGERA</v>
          </cell>
          <cell r="L3484" t="str">
            <v>MILITARY CHIC</v>
          </cell>
          <cell r="M3484" t="str">
            <v>LANZAMIENTO</v>
          </cell>
          <cell r="N3484" t="str">
            <v>ELIAS</v>
          </cell>
          <cell r="O3484">
            <v>499.9</v>
          </cell>
        </row>
        <row r="3485">
          <cell r="A3485" t="str">
            <v>QD14A624</v>
          </cell>
          <cell r="B3485" t="str">
            <v>PT DAMA</v>
          </cell>
          <cell r="C3485" t="str">
            <v>CHAMARRA</v>
          </cell>
          <cell r="D3485" t="str">
            <v>TRENDY</v>
          </cell>
          <cell r="E3485" t="str">
            <v>OTOÑO / INVIERNO</v>
          </cell>
          <cell r="F3485">
            <v>0</v>
          </cell>
          <cell r="G3485" t="str">
            <v>40 SEMANA</v>
          </cell>
          <cell r="H3485" t="str">
            <v>CAPUCHA</v>
          </cell>
          <cell r="I3485" t="str">
            <v>MANGA LARGA</v>
          </cell>
          <cell r="J3485" t="str">
            <v>REBAJAS</v>
          </cell>
          <cell r="K3485" t="str">
            <v>GABARDINA LIGERA</v>
          </cell>
          <cell r="L3485" t="str">
            <v>MILITARY CHIC</v>
          </cell>
          <cell r="M3485" t="str">
            <v>LANZAMIENTO</v>
          </cell>
          <cell r="N3485" t="str">
            <v>SENSE MODA</v>
          </cell>
          <cell r="O3485">
            <v>499.9</v>
          </cell>
        </row>
        <row r="3486">
          <cell r="A3486" t="str">
            <v>QD14A625</v>
          </cell>
          <cell r="B3486" t="str">
            <v>PT DAMA</v>
          </cell>
          <cell r="C3486" t="str">
            <v>CHAMARRA</v>
          </cell>
          <cell r="D3486" t="str">
            <v>TRENDY</v>
          </cell>
          <cell r="E3486" t="str">
            <v>OTOÑO / INVIERNO</v>
          </cell>
          <cell r="F3486">
            <v>2017</v>
          </cell>
          <cell r="G3486" t="str">
            <v>39 SEMANA</v>
          </cell>
          <cell r="H3486" t="str">
            <v>CUELLO V</v>
          </cell>
          <cell r="I3486" t="str">
            <v>MANGA LARGA</v>
          </cell>
          <cell r="J3486" t="str">
            <v>REBAJAS OTO - INV 2017</v>
          </cell>
          <cell r="K3486" t="str">
            <v>GABARDINA LIGERA</v>
          </cell>
          <cell r="L3486" t="str">
            <v>MILITARY CHIC</v>
          </cell>
          <cell r="M3486" t="str">
            <v>LANZAMIENTO</v>
          </cell>
          <cell r="N3486" t="str">
            <v>ELIAS</v>
          </cell>
          <cell r="O3486">
            <v>499.9</v>
          </cell>
        </row>
        <row r="3487">
          <cell r="A3487" t="str">
            <v>QD14A626</v>
          </cell>
          <cell r="B3487" t="str">
            <v>PT DAMA</v>
          </cell>
          <cell r="C3487" t="str">
            <v>CHAMARRA</v>
          </cell>
          <cell r="D3487" t="str">
            <v>TRENDY</v>
          </cell>
          <cell r="E3487" t="str">
            <v>OTOÑO / INVIERNO</v>
          </cell>
          <cell r="F3487">
            <v>0</v>
          </cell>
          <cell r="G3487" t="str">
            <v>40 SEMANA</v>
          </cell>
          <cell r="H3487" t="str">
            <v>CUELLO V</v>
          </cell>
          <cell r="I3487" t="str">
            <v>MANGA LARGA</v>
          </cell>
          <cell r="J3487" t="str">
            <v>REBAJAS</v>
          </cell>
          <cell r="K3487" t="str">
            <v>GABARDINA</v>
          </cell>
          <cell r="L3487" t="str">
            <v>MILITARY CHIC</v>
          </cell>
          <cell r="M3487" t="str">
            <v>LANZAMIENTO</v>
          </cell>
          <cell r="N3487" t="str">
            <v>SENSE MODA</v>
          </cell>
          <cell r="O3487">
            <v>499.9</v>
          </cell>
        </row>
        <row r="3488">
          <cell r="A3488" t="str">
            <v>QD14A627</v>
          </cell>
          <cell r="B3488" t="str">
            <v>PT DAMA</v>
          </cell>
          <cell r="C3488" t="str">
            <v>CHAMARRA</v>
          </cell>
          <cell r="D3488" t="str">
            <v>TRENDY</v>
          </cell>
          <cell r="E3488" t="str">
            <v>OTOÑO / INVIERNO</v>
          </cell>
          <cell r="F3488">
            <v>2017</v>
          </cell>
          <cell r="G3488" t="str">
            <v>39 SEMANA</v>
          </cell>
          <cell r="H3488" t="str">
            <v>CUELLO V</v>
          </cell>
          <cell r="I3488" t="str">
            <v>MANGA LARGA</v>
          </cell>
          <cell r="J3488" t="str">
            <v>REBAJAS OTO - INV 2017</v>
          </cell>
          <cell r="K3488" t="str">
            <v>MEZCLILLA</v>
          </cell>
          <cell r="L3488" t="str">
            <v>DENIM</v>
          </cell>
          <cell r="M3488" t="str">
            <v>LANZAMIENTO</v>
          </cell>
          <cell r="N3488" t="str">
            <v>ELIAS</v>
          </cell>
          <cell r="O3488">
            <v>399.9</v>
          </cell>
        </row>
        <row r="3489">
          <cell r="A3489" t="str">
            <v>QD14A628</v>
          </cell>
          <cell r="B3489" t="str">
            <v>PT DAMA</v>
          </cell>
          <cell r="C3489" t="str">
            <v>CHAMARRA</v>
          </cell>
          <cell r="D3489" t="str">
            <v>TRENDY</v>
          </cell>
          <cell r="E3489" t="str">
            <v>OTOÑO / INVIERNO</v>
          </cell>
          <cell r="F3489">
            <v>2017</v>
          </cell>
          <cell r="G3489" t="str">
            <v>39 SEMANA</v>
          </cell>
          <cell r="H3489" t="str">
            <v>CUELLO V</v>
          </cell>
          <cell r="I3489" t="str">
            <v>MANGA LARGA</v>
          </cell>
          <cell r="J3489" t="str">
            <v>REBAJAS OTO - INV 2017</v>
          </cell>
          <cell r="K3489" t="str">
            <v>MEZCLILLA</v>
          </cell>
          <cell r="L3489" t="str">
            <v>DENIM</v>
          </cell>
          <cell r="M3489" t="str">
            <v>LANZAMIENTO</v>
          </cell>
          <cell r="N3489" t="str">
            <v>ELIAS</v>
          </cell>
          <cell r="O3489">
            <v>399.9</v>
          </cell>
        </row>
        <row r="3490">
          <cell r="A3490" t="str">
            <v>QD14A629</v>
          </cell>
          <cell r="B3490" t="str">
            <v>PT DAMA</v>
          </cell>
          <cell r="C3490" t="str">
            <v>CHAMARRA</v>
          </cell>
          <cell r="D3490" t="str">
            <v>Varios</v>
          </cell>
          <cell r="E3490" t="str">
            <v>OTOÑO / INVIERNO</v>
          </cell>
          <cell r="F3490">
            <v>2017</v>
          </cell>
          <cell r="G3490" t="str">
            <v>35 SEMANA</v>
          </cell>
          <cell r="H3490" t="str">
            <v>CAPUCHA</v>
          </cell>
          <cell r="I3490" t="str">
            <v>MANGA LARGA</v>
          </cell>
          <cell r="J3490" t="str">
            <v>REBAJAS OTO - INV 2017</v>
          </cell>
          <cell r="K3490" t="str">
            <v>PU</v>
          </cell>
          <cell r="L3490">
            <v>0</v>
          </cell>
          <cell r="M3490" t="str">
            <v>LANZAMIENTO</v>
          </cell>
          <cell r="N3490" t="str">
            <v>CREMBO FASHION</v>
          </cell>
          <cell r="O3490">
            <v>499.9</v>
          </cell>
        </row>
        <row r="3491">
          <cell r="A3491" t="str">
            <v>QD14A633</v>
          </cell>
          <cell r="B3491" t="str">
            <v>PT DAMA</v>
          </cell>
          <cell r="C3491" t="str">
            <v>CHAMARRA</v>
          </cell>
          <cell r="D3491" t="str">
            <v>VANGUARDIA</v>
          </cell>
          <cell r="E3491" t="str">
            <v>OTOÑO / INVIERNO</v>
          </cell>
          <cell r="F3491">
            <v>2017</v>
          </cell>
          <cell r="G3491" t="str">
            <v>38 SEMANA</v>
          </cell>
          <cell r="H3491" t="str">
            <v>CUELLO REDONDO</v>
          </cell>
          <cell r="I3491" t="str">
            <v>MANGA LARGA</v>
          </cell>
          <cell r="J3491" t="str">
            <v>REBAJAS OTO - INV 2017</v>
          </cell>
          <cell r="K3491" t="str">
            <v>PU</v>
          </cell>
          <cell r="L3491" t="str">
            <v>GRUNGE</v>
          </cell>
          <cell r="M3491" t="str">
            <v>LANZAMIENTO</v>
          </cell>
          <cell r="N3491" t="str">
            <v>CREMBO FASHION</v>
          </cell>
          <cell r="O3491">
            <v>499.9</v>
          </cell>
        </row>
        <row r="3492">
          <cell r="A3492" t="str">
            <v>QD14A634</v>
          </cell>
          <cell r="B3492" t="str">
            <v>PT DAMA</v>
          </cell>
          <cell r="C3492" t="str">
            <v>CHAMARRA</v>
          </cell>
          <cell r="D3492" t="str">
            <v>TRENDY</v>
          </cell>
          <cell r="E3492" t="str">
            <v>OTOÑO / INVIERNO</v>
          </cell>
          <cell r="F3492">
            <v>2017</v>
          </cell>
          <cell r="G3492" t="str">
            <v>38 SEMANA</v>
          </cell>
          <cell r="H3492" t="str">
            <v>CUELLO REDONDO</v>
          </cell>
          <cell r="I3492" t="str">
            <v>MANGA LARGA</v>
          </cell>
          <cell r="J3492" t="str">
            <v>REBAJAS OTO - INV 2017</v>
          </cell>
          <cell r="K3492" t="str">
            <v>CAMUFLAJE</v>
          </cell>
          <cell r="L3492" t="str">
            <v>MILITARY CHIC</v>
          </cell>
          <cell r="M3492" t="str">
            <v>LANZAMIENTO</v>
          </cell>
          <cell r="N3492" t="str">
            <v>CREMBO FASHION</v>
          </cell>
          <cell r="O3492">
            <v>699.9</v>
          </cell>
        </row>
        <row r="3493">
          <cell r="A3493" t="str">
            <v>QD14A635</v>
          </cell>
          <cell r="B3493" t="str">
            <v>PT DAMA</v>
          </cell>
          <cell r="C3493" t="str">
            <v>CHAMARRA</v>
          </cell>
          <cell r="D3493" t="str">
            <v>TRENDY</v>
          </cell>
          <cell r="E3493" t="str">
            <v>OTOÑO / INVIERNO</v>
          </cell>
          <cell r="F3493">
            <v>2017</v>
          </cell>
          <cell r="G3493" t="str">
            <v>38 SEMANA</v>
          </cell>
          <cell r="H3493" t="str">
            <v>CUELLO REDONDO</v>
          </cell>
          <cell r="I3493" t="str">
            <v>MANGA LARGA</v>
          </cell>
          <cell r="J3493" t="str">
            <v>REBAJAS OTO - INV 2017</v>
          </cell>
          <cell r="K3493" t="str">
            <v>PARCHES</v>
          </cell>
          <cell r="L3493" t="str">
            <v>MILITARY CHIC</v>
          </cell>
          <cell r="M3493" t="str">
            <v>LANZAMIENTO</v>
          </cell>
          <cell r="N3493" t="str">
            <v>CREMBO FASHION</v>
          </cell>
          <cell r="O3493">
            <v>499.9</v>
          </cell>
        </row>
        <row r="3494">
          <cell r="A3494" t="str">
            <v>QD14A639</v>
          </cell>
          <cell r="B3494" t="str">
            <v>PT DAMA</v>
          </cell>
          <cell r="C3494" t="str">
            <v>CHAMARRA</v>
          </cell>
          <cell r="D3494" t="str">
            <v>TRENDY</v>
          </cell>
          <cell r="E3494" t="str">
            <v>OTOÑO / INVIERNO</v>
          </cell>
          <cell r="F3494">
            <v>2017</v>
          </cell>
          <cell r="G3494" t="str">
            <v>44 SEMANA</v>
          </cell>
          <cell r="H3494" t="str">
            <v>CAPUCHA</v>
          </cell>
          <cell r="I3494" t="str">
            <v>MANGA LARGA</v>
          </cell>
          <cell r="J3494" t="str">
            <v>REBAJAS OTO - INV 2017</v>
          </cell>
          <cell r="K3494" t="str">
            <v>CAMUFLAJE</v>
          </cell>
          <cell r="L3494" t="str">
            <v>MILITARY CHIC</v>
          </cell>
          <cell r="M3494" t="str">
            <v>LANZAMIENTO</v>
          </cell>
          <cell r="N3494" t="str">
            <v>CREMBO FASHION</v>
          </cell>
          <cell r="O3494">
            <v>899.9</v>
          </cell>
        </row>
        <row r="3495">
          <cell r="A3495" t="str">
            <v>QD14A641</v>
          </cell>
          <cell r="B3495" t="str">
            <v>PT DAMA</v>
          </cell>
          <cell r="C3495" t="str">
            <v>CHAMARRA</v>
          </cell>
          <cell r="D3495" t="str">
            <v>TRENDY</v>
          </cell>
          <cell r="E3495" t="str">
            <v>OTOÑO / INVIERNO</v>
          </cell>
          <cell r="F3495">
            <v>0</v>
          </cell>
          <cell r="G3495" t="str">
            <v>44 SEMANA</v>
          </cell>
          <cell r="H3495" t="str">
            <v>CAPUCHA</v>
          </cell>
          <cell r="I3495" t="str">
            <v>MANGA LARGA</v>
          </cell>
          <cell r="J3495" t="str">
            <v>REBAJAS</v>
          </cell>
          <cell r="K3495" t="str">
            <v>PARCHES</v>
          </cell>
          <cell r="L3495" t="str">
            <v>MILITARY CHIC</v>
          </cell>
          <cell r="M3495" t="str">
            <v>LANZAMIENTO</v>
          </cell>
          <cell r="N3495" t="str">
            <v>CREMBO FASHION</v>
          </cell>
          <cell r="O3495">
            <v>699.9</v>
          </cell>
        </row>
        <row r="3496">
          <cell r="A3496" t="str">
            <v>QD14A642</v>
          </cell>
          <cell r="B3496" t="str">
            <v>PT DAMA</v>
          </cell>
          <cell r="C3496" t="str">
            <v>CHAMARRA</v>
          </cell>
          <cell r="D3496" t="str">
            <v>TRENDY</v>
          </cell>
          <cell r="E3496" t="str">
            <v>OTOÑO / INVIERNO</v>
          </cell>
          <cell r="F3496">
            <v>0</v>
          </cell>
          <cell r="G3496" t="str">
            <v>37 SEMANA</v>
          </cell>
          <cell r="H3496" t="str">
            <v>CUELLO REDONDO</v>
          </cell>
          <cell r="I3496" t="str">
            <v>MANGA LARGA</v>
          </cell>
          <cell r="J3496" t="str">
            <v>REBAJAS</v>
          </cell>
          <cell r="K3496" t="str">
            <v>PARCHES</v>
          </cell>
          <cell r="L3496" t="str">
            <v>MILITARY CHIC</v>
          </cell>
          <cell r="M3496" t="str">
            <v>LANZAMIENTO</v>
          </cell>
          <cell r="N3496" t="str">
            <v>CREMBO FASHION</v>
          </cell>
          <cell r="O3496">
            <v>499.9</v>
          </cell>
        </row>
        <row r="3497">
          <cell r="A3497" t="str">
            <v>QD14A647</v>
          </cell>
          <cell r="B3497" t="str">
            <v>PT DAMA</v>
          </cell>
          <cell r="C3497" t="str">
            <v>CHAMARRA</v>
          </cell>
          <cell r="D3497" t="str">
            <v>TRENDY</v>
          </cell>
          <cell r="E3497" t="str">
            <v>OTOÑO / INVIERNO</v>
          </cell>
          <cell r="F3497">
            <v>2017</v>
          </cell>
          <cell r="G3497" t="str">
            <v>39 SEMANA</v>
          </cell>
          <cell r="H3497" t="str">
            <v>CAPUCHA</v>
          </cell>
          <cell r="I3497" t="str">
            <v>MANGA LARGA</v>
          </cell>
          <cell r="J3497" t="str">
            <v>REBAJAS OTO - INV 2017</v>
          </cell>
          <cell r="K3497" t="str">
            <v>PARCHES</v>
          </cell>
          <cell r="L3497">
            <v>0</v>
          </cell>
          <cell r="M3497" t="str">
            <v>LANZAMIENTO</v>
          </cell>
          <cell r="N3497" t="str">
            <v>CREMBO FASHION</v>
          </cell>
          <cell r="O3497">
            <v>599.9</v>
          </cell>
        </row>
        <row r="3498">
          <cell r="A3498" t="str">
            <v>QD14A648</v>
          </cell>
          <cell r="B3498" t="str">
            <v>PT DAMA</v>
          </cell>
          <cell r="C3498" t="str">
            <v>CHAMARRA</v>
          </cell>
          <cell r="D3498" t="str">
            <v>TRENDY</v>
          </cell>
          <cell r="E3498" t="str">
            <v>OTOÑO / INVIERNO</v>
          </cell>
          <cell r="F3498">
            <v>0</v>
          </cell>
          <cell r="G3498" t="str">
            <v>39 SEMANA</v>
          </cell>
          <cell r="H3498" t="str">
            <v>CAPUCHA</v>
          </cell>
          <cell r="I3498" t="str">
            <v>MANGA LARGA</v>
          </cell>
          <cell r="J3498" t="str">
            <v>REBAJAS</v>
          </cell>
          <cell r="K3498" t="str">
            <v>PARCHES</v>
          </cell>
          <cell r="L3498" t="str">
            <v>GRUNGE</v>
          </cell>
          <cell r="M3498" t="str">
            <v>LANZAMIENTO</v>
          </cell>
          <cell r="N3498" t="str">
            <v>CREMBO FASHION</v>
          </cell>
          <cell r="O3498">
            <v>499.9</v>
          </cell>
        </row>
        <row r="3499">
          <cell r="A3499" t="str">
            <v>QD14A649</v>
          </cell>
          <cell r="B3499" t="str">
            <v>PT DAMA</v>
          </cell>
          <cell r="C3499" t="str">
            <v>CHAMARRA</v>
          </cell>
          <cell r="D3499" t="str">
            <v>TRENDY</v>
          </cell>
          <cell r="E3499" t="str">
            <v>OTOÑO / INVIERNO</v>
          </cell>
          <cell r="F3499">
            <v>2017</v>
          </cell>
          <cell r="G3499" t="str">
            <v>39 SEMANA</v>
          </cell>
          <cell r="H3499" t="str">
            <v>CAPUCHA</v>
          </cell>
          <cell r="I3499" t="str">
            <v>MANGA LARGA</v>
          </cell>
          <cell r="J3499" t="str">
            <v>REBAJAS OTO - INV 2017</v>
          </cell>
          <cell r="K3499" t="str">
            <v>PARCHES</v>
          </cell>
          <cell r="L3499" t="str">
            <v>GRUNGE</v>
          </cell>
          <cell r="M3499" t="str">
            <v>LANZAMIENTO</v>
          </cell>
          <cell r="N3499" t="str">
            <v>CREMBO FASHION</v>
          </cell>
          <cell r="O3499">
            <v>499.9</v>
          </cell>
        </row>
        <row r="3500">
          <cell r="A3500" t="str">
            <v>QD14A652</v>
          </cell>
          <cell r="B3500" t="str">
            <v>PT DAMA</v>
          </cell>
          <cell r="C3500" t="str">
            <v>CHAMARRA</v>
          </cell>
          <cell r="D3500" t="str">
            <v>TRENDY</v>
          </cell>
          <cell r="E3500" t="str">
            <v>OTOÑO / INVIERNO</v>
          </cell>
          <cell r="F3500">
            <v>2017</v>
          </cell>
          <cell r="G3500" t="str">
            <v>45 SEMANA</v>
          </cell>
          <cell r="H3500" t="str">
            <v>CUELLO REDONDO</v>
          </cell>
          <cell r="I3500" t="str">
            <v>MANGA LARGA</v>
          </cell>
          <cell r="J3500" t="str">
            <v>REBAJAS OTO - INV 2017</v>
          </cell>
          <cell r="K3500" t="str">
            <v>BORDADO</v>
          </cell>
          <cell r="L3500">
            <v>0</v>
          </cell>
          <cell r="M3500" t="str">
            <v>LANZAMIENTO</v>
          </cell>
          <cell r="N3500" t="str">
            <v>ELIAS</v>
          </cell>
          <cell r="O3500">
            <v>699.9</v>
          </cell>
        </row>
        <row r="3501">
          <cell r="A3501" t="str">
            <v>QD14A655</v>
          </cell>
          <cell r="B3501" t="str">
            <v>PT DAMA</v>
          </cell>
          <cell r="C3501" t="str">
            <v>CHAMARRA</v>
          </cell>
          <cell r="D3501" t="str">
            <v>TRENDY</v>
          </cell>
          <cell r="E3501" t="str">
            <v>OTOÑO / INVIERNO</v>
          </cell>
          <cell r="F3501">
            <v>0</v>
          </cell>
          <cell r="G3501" t="str">
            <v>49 SEMANA</v>
          </cell>
          <cell r="H3501" t="str">
            <v>CUELLO V</v>
          </cell>
          <cell r="I3501" t="str">
            <v>MANGA LARGA</v>
          </cell>
          <cell r="J3501" t="str">
            <v>REBAJAS</v>
          </cell>
          <cell r="K3501" t="str">
            <v>PARCHES</v>
          </cell>
          <cell r="L3501">
            <v>0</v>
          </cell>
          <cell r="M3501" t="str">
            <v>LANZAMIENTO</v>
          </cell>
          <cell r="N3501" t="str">
            <v>SENSE MODA</v>
          </cell>
          <cell r="O3501">
            <v>499.9</v>
          </cell>
        </row>
        <row r="3502">
          <cell r="A3502" t="str">
            <v>QD14A660</v>
          </cell>
          <cell r="B3502" t="str">
            <v>PT DAMA</v>
          </cell>
          <cell r="C3502" t="str">
            <v>CHAMARRA</v>
          </cell>
          <cell r="D3502" t="str">
            <v>TRENDY</v>
          </cell>
          <cell r="E3502" t="str">
            <v>OTOÑO / INVIERNO</v>
          </cell>
          <cell r="F3502">
            <v>0</v>
          </cell>
          <cell r="G3502" t="str">
            <v>45 SEMANA</v>
          </cell>
          <cell r="H3502" t="str">
            <v>CUELLO V</v>
          </cell>
          <cell r="I3502" t="str">
            <v>MANGA LARGA</v>
          </cell>
          <cell r="J3502" t="str">
            <v>REBAJAS</v>
          </cell>
          <cell r="K3502" t="str">
            <v>PU</v>
          </cell>
          <cell r="L3502">
            <v>0</v>
          </cell>
          <cell r="M3502" t="str">
            <v>LANZAMIENTO</v>
          </cell>
          <cell r="N3502" t="str">
            <v>SENSE MODA</v>
          </cell>
          <cell r="O3502">
            <v>399.9</v>
          </cell>
        </row>
        <row r="3503">
          <cell r="A3503" t="str">
            <v>QD14A669</v>
          </cell>
          <cell r="B3503" t="str">
            <v>PT DAMA</v>
          </cell>
          <cell r="C3503" t="str">
            <v>CHAMARRA</v>
          </cell>
          <cell r="D3503" t="str">
            <v>TRENDY</v>
          </cell>
          <cell r="E3503" t="str">
            <v>OTOÑO / INVIERNO</v>
          </cell>
          <cell r="F3503">
            <v>2017</v>
          </cell>
          <cell r="G3503" t="str">
            <v>45 SEMANA</v>
          </cell>
          <cell r="H3503" t="str">
            <v>CAPUCHA</v>
          </cell>
          <cell r="I3503" t="str">
            <v>MANGA LARGA</v>
          </cell>
          <cell r="J3503" t="str">
            <v>REBAJAS OTO - INV 2017</v>
          </cell>
          <cell r="K3503" t="str">
            <v>NYLON PESADO</v>
          </cell>
          <cell r="L3503">
            <v>0</v>
          </cell>
          <cell r="M3503" t="str">
            <v>LANZAMIENTO</v>
          </cell>
          <cell r="N3503" t="str">
            <v>ELIAS</v>
          </cell>
          <cell r="O3503">
            <v>349.9</v>
          </cell>
        </row>
        <row r="3504">
          <cell r="A3504" t="str">
            <v>QD14A672</v>
          </cell>
          <cell r="B3504" t="str">
            <v>PT DAMA</v>
          </cell>
          <cell r="C3504" t="str">
            <v>CHAMARRA</v>
          </cell>
          <cell r="D3504" t="str">
            <v>TRENDY</v>
          </cell>
          <cell r="E3504" t="str">
            <v>OTOÑO / INVIERNO</v>
          </cell>
          <cell r="F3504">
            <v>2017</v>
          </cell>
          <cell r="G3504" t="str">
            <v>39 SEMANA</v>
          </cell>
          <cell r="H3504" t="str">
            <v>CUELLO ALTO</v>
          </cell>
          <cell r="I3504" t="str">
            <v>MANGA LARGA</v>
          </cell>
          <cell r="J3504" t="str">
            <v>REBAJAS OTO - INV 2017</v>
          </cell>
          <cell r="K3504" t="str">
            <v>NYLON LIGERO</v>
          </cell>
          <cell r="L3504" t="str">
            <v>REBEL</v>
          </cell>
          <cell r="M3504" t="str">
            <v>LANZAMIENTO</v>
          </cell>
          <cell r="N3504" t="str">
            <v>SAPIR</v>
          </cell>
          <cell r="O3504">
            <v>299.89999999999998</v>
          </cell>
        </row>
        <row r="3505">
          <cell r="A3505" t="str">
            <v>QD14A692</v>
          </cell>
          <cell r="B3505" t="str">
            <v>PT DAMA</v>
          </cell>
          <cell r="C3505" t="str">
            <v>CHAMARRA</v>
          </cell>
          <cell r="D3505" t="str">
            <v>TRENDY</v>
          </cell>
          <cell r="E3505" t="str">
            <v>OTOÑO / INVIERNO</v>
          </cell>
          <cell r="F3505">
            <v>2017</v>
          </cell>
          <cell r="G3505" t="str">
            <v>32 SEMANA</v>
          </cell>
          <cell r="H3505" t="str">
            <v>CUELLO REDONDO</v>
          </cell>
          <cell r="I3505" t="str">
            <v>MANGA LARGA</v>
          </cell>
          <cell r="J3505" t="str">
            <v>REBAJAS OTO - INV 2017</v>
          </cell>
          <cell r="K3505" t="str">
            <v>NYLON LIGERO</v>
          </cell>
          <cell r="L3505" t="str">
            <v>GRUNGE</v>
          </cell>
          <cell r="M3505" t="str">
            <v>LANZAMIENTO</v>
          </cell>
          <cell r="N3505" t="str">
            <v>SAPIR</v>
          </cell>
          <cell r="O3505">
            <v>399.9</v>
          </cell>
        </row>
        <row r="3506">
          <cell r="A3506" t="str">
            <v>QD14A694</v>
          </cell>
          <cell r="B3506" t="str">
            <v>PT DAMA</v>
          </cell>
          <cell r="C3506" t="str">
            <v>CHAMARRA</v>
          </cell>
          <cell r="D3506" t="str">
            <v>VANGUARDIA</v>
          </cell>
          <cell r="E3506" t="str">
            <v>OTOÑO / INVIERNO</v>
          </cell>
          <cell r="F3506">
            <v>2017</v>
          </cell>
          <cell r="G3506" t="str">
            <v>35 SEMANA</v>
          </cell>
          <cell r="H3506" t="str">
            <v>CAPUCHA</v>
          </cell>
          <cell r="I3506" t="str">
            <v>MANGA LARGA</v>
          </cell>
          <cell r="J3506" t="str">
            <v>REBAJAS OTO - INV 2017</v>
          </cell>
          <cell r="K3506" t="str">
            <v>GABARDINA LIGERA</v>
          </cell>
          <cell r="L3506" t="str">
            <v>MILITARY CHIC</v>
          </cell>
          <cell r="M3506" t="str">
            <v>LANZAMIENTO</v>
          </cell>
          <cell r="N3506" t="str">
            <v>ELIAS</v>
          </cell>
          <cell r="O3506">
            <v>499.9</v>
          </cell>
        </row>
        <row r="3507">
          <cell r="A3507" t="str">
            <v>QD14A695</v>
          </cell>
          <cell r="B3507" t="str">
            <v>PT DAMA</v>
          </cell>
          <cell r="C3507" t="str">
            <v>CHAMARRA</v>
          </cell>
          <cell r="D3507" t="str">
            <v>TRENDY</v>
          </cell>
          <cell r="E3507" t="str">
            <v>OTOÑO / INVIERNO</v>
          </cell>
          <cell r="F3507">
            <v>0</v>
          </cell>
          <cell r="G3507" t="str">
            <v>33 SEMANA</v>
          </cell>
          <cell r="H3507" t="str">
            <v>CUELLO REDONDO</v>
          </cell>
          <cell r="I3507" t="str">
            <v>MANGA LARGA</v>
          </cell>
          <cell r="J3507" t="str">
            <v>REBAJAS</v>
          </cell>
          <cell r="K3507" t="str">
            <v>NYLON</v>
          </cell>
          <cell r="L3507" t="str">
            <v>DENIM</v>
          </cell>
          <cell r="M3507" t="str">
            <v>LANZAMIENTO</v>
          </cell>
          <cell r="N3507" t="str">
            <v>SENSE MODA</v>
          </cell>
          <cell r="O3507">
            <v>249.9</v>
          </cell>
        </row>
        <row r="3508">
          <cell r="A3508" t="str">
            <v>QD14A696</v>
          </cell>
          <cell r="B3508" t="str">
            <v>PT DAMA</v>
          </cell>
          <cell r="C3508" t="str">
            <v>CHAMARRA</v>
          </cell>
          <cell r="D3508" t="str">
            <v>TRENDY</v>
          </cell>
          <cell r="E3508" t="str">
            <v>OTOÑO / INVIERNO</v>
          </cell>
          <cell r="F3508">
            <v>2017</v>
          </cell>
          <cell r="G3508" t="str">
            <v>34 SEMANA</v>
          </cell>
          <cell r="H3508" t="str">
            <v>CUELLO REDONDO</v>
          </cell>
          <cell r="I3508" t="str">
            <v>MANGA LARGA</v>
          </cell>
          <cell r="J3508" t="str">
            <v>REBAJAS OTO - INV 2017</v>
          </cell>
          <cell r="K3508" t="str">
            <v>NYLON LIGERO</v>
          </cell>
          <cell r="L3508" t="str">
            <v>MILITARY CHIC</v>
          </cell>
          <cell r="M3508" t="str">
            <v>LANZAMIENTO</v>
          </cell>
          <cell r="N3508" t="str">
            <v>ELIAS</v>
          </cell>
          <cell r="O3508">
            <v>399.9</v>
          </cell>
        </row>
        <row r="3509">
          <cell r="A3509" t="str">
            <v>QD14A700</v>
          </cell>
          <cell r="B3509" t="str">
            <v>PT DAMA</v>
          </cell>
          <cell r="C3509" t="str">
            <v>CHAMARRA</v>
          </cell>
          <cell r="D3509" t="str">
            <v>TRENDY</v>
          </cell>
          <cell r="E3509" t="str">
            <v>OTOÑO / INVIERNO</v>
          </cell>
          <cell r="F3509">
            <v>2017</v>
          </cell>
          <cell r="G3509" t="str">
            <v>38 SEMANA</v>
          </cell>
          <cell r="H3509" t="str">
            <v>CAPUCHA</v>
          </cell>
          <cell r="I3509" t="str">
            <v>MANGA LARGA</v>
          </cell>
          <cell r="J3509" t="str">
            <v>REBAJAS OTO - INV 2017</v>
          </cell>
          <cell r="K3509" t="str">
            <v>NYLON LIGERO</v>
          </cell>
          <cell r="L3509" t="str">
            <v>MILITARY CHIC</v>
          </cell>
          <cell r="M3509" t="str">
            <v>LANZAMIENTO</v>
          </cell>
          <cell r="N3509" t="str">
            <v>ELIAS</v>
          </cell>
          <cell r="O3509">
            <v>399.9</v>
          </cell>
        </row>
        <row r="3510">
          <cell r="A3510" t="str">
            <v>QD14A702</v>
          </cell>
          <cell r="B3510" t="str">
            <v>PT DAMA</v>
          </cell>
          <cell r="C3510" t="str">
            <v>CHAMARRA</v>
          </cell>
          <cell r="D3510" t="str">
            <v>TRENDY</v>
          </cell>
          <cell r="E3510" t="str">
            <v>OTOÑO / INVIERNO</v>
          </cell>
          <cell r="F3510">
            <v>2017</v>
          </cell>
          <cell r="G3510" t="str">
            <v>36 SEMANA</v>
          </cell>
          <cell r="H3510" t="str">
            <v>CUELLO REDONDO</v>
          </cell>
          <cell r="I3510" t="str">
            <v>MANGA LARGA</v>
          </cell>
          <cell r="J3510" t="str">
            <v>REBAJAS OTO - INV 2017</v>
          </cell>
          <cell r="K3510" t="str">
            <v>NYLON LIGERO</v>
          </cell>
          <cell r="L3510" t="str">
            <v>BOHEMIA URBANA</v>
          </cell>
          <cell r="M3510" t="str">
            <v>LANZAMIENTO</v>
          </cell>
          <cell r="N3510" t="str">
            <v>SAPIR</v>
          </cell>
          <cell r="O3510">
            <v>299.89999999999998</v>
          </cell>
        </row>
        <row r="3511">
          <cell r="A3511" t="str">
            <v>QD14A708</v>
          </cell>
          <cell r="B3511" t="str">
            <v>PT DAMA</v>
          </cell>
          <cell r="C3511" t="str">
            <v>CHAMARRA</v>
          </cell>
          <cell r="D3511" t="str">
            <v>TRENDY</v>
          </cell>
          <cell r="E3511" t="str">
            <v>OTOÑO / INVIERNO</v>
          </cell>
          <cell r="F3511">
            <v>2017</v>
          </cell>
          <cell r="G3511" t="str">
            <v>38 SEMANA</v>
          </cell>
          <cell r="H3511" t="str">
            <v>CUELLO REDONDO</v>
          </cell>
          <cell r="I3511" t="str">
            <v>MANGA LARGA</v>
          </cell>
          <cell r="J3511" t="str">
            <v>REBAJAS OTO - INV 2017</v>
          </cell>
          <cell r="K3511" t="str">
            <v>MEZCLILLA</v>
          </cell>
          <cell r="L3511" t="str">
            <v>DENIM</v>
          </cell>
          <cell r="M3511" t="str">
            <v>LANZAMIENTO</v>
          </cell>
          <cell r="N3511" t="str">
            <v>ELIAS</v>
          </cell>
          <cell r="O3511">
            <v>399.9</v>
          </cell>
        </row>
        <row r="3512">
          <cell r="A3512" t="str">
            <v>QD14A712</v>
          </cell>
          <cell r="B3512" t="str">
            <v>PT DAMA</v>
          </cell>
          <cell r="C3512" t="str">
            <v>CHAMARRA</v>
          </cell>
          <cell r="D3512" t="str">
            <v>TRENDY</v>
          </cell>
          <cell r="E3512" t="str">
            <v>OTOÑO / INVIERNO</v>
          </cell>
          <cell r="F3512">
            <v>2017</v>
          </cell>
          <cell r="G3512" t="str">
            <v>39 SEMANA</v>
          </cell>
          <cell r="H3512" t="str">
            <v>CUELLO REDONDO</v>
          </cell>
          <cell r="I3512" t="str">
            <v>MANGA LARGA</v>
          </cell>
          <cell r="J3512" t="str">
            <v>REBAJAS OTO - INV 2017</v>
          </cell>
          <cell r="K3512" t="str">
            <v>POLYESTER</v>
          </cell>
          <cell r="L3512" t="str">
            <v>GRUNGE</v>
          </cell>
          <cell r="M3512" t="str">
            <v>LANZAMIENTO</v>
          </cell>
          <cell r="N3512" t="str">
            <v>SAPIR</v>
          </cell>
          <cell r="O3512">
            <v>349.9</v>
          </cell>
        </row>
        <row r="3513">
          <cell r="A3513" t="str">
            <v>QD14A713</v>
          </cell>
          <cell r="B3513" t="str">
            <v>PT DAMA</v>
          </cell>
          <cell r="C3513" t="str">
            <v>CHAMARRA</v>
          </cell>
          <cell r="D3513" t="str">
            <v>TRENDY</v>
          </cell>
          <cell r="E3513" t="str">
            <v>OTOÑO / INVIERNO</v>
          </cell>
          <cell r="F3513">
            <v>2017</v>
          </cell>
          <cell r="G3513" t="str">
            <v>39 SEMANA</v>
          </cell>
          <cell r="H3513" t="str">
            <v>CUELLO REDONDO</v>
          </cell>
          <cell r="I3513" t="str">
            <v>MANGA LARGA</v>
          </cell>
          <cell r="J3513" t="str">
            <v>REBAJAS OTO - INV 2017</v>
          </cell>
          <cell r="K3513" t="str">
            <v>POLYESTER</v>
          </cell>
          <cell r="L3513" t="str">
            <v>GRUNGE</v>
          </cell>
          <cell r="M3513" t="str">
            <v>LANZAMIENTO</v>
          </cell>
          <cell r="N3513" t="str">
            <v>SAPIR</v>
          </cell>
          <cell r="O3513">
            <v>449.9</v>
          </cell>
        </row>
        <row r="3514">
          <cell r="A3514" t="str">
            <v>QD14A714</v>
          </cell>
          <cell r="B3514" t="str">
            <v>PT DAMA</v>
          </cell>
          <cell r="C3514" t="str">
            <v>CHAMARRA</v>
          </cell>
          <cell r="D3514" t="str">
            <v>TRENDY</v>
          </cell>
          <cell r="E3514" t="str">
            <v>OTOÑO / INVIERNO</v>
          </cell>
          <cell r="F3514">
            <v>2017</v>
          </cell>
          <cell r="G3514" t="str">
            <v>40 SEMANA</v>
          </cell>
          <cell r="H3514" t="str">
            <v>CUELLO REDONDO</v>
          </cell>
          <cell r="I3514" t="str">
            <v>MANGA LARGA</v>
          </cell>
          <cell r="J3514" t="str">
            <v>REBAJAS OTO - INV 2017</v>
          </cell>
          <cell r="K3514" t="str">
            <v>MEZCLILLA</v>
          </cell>
          <cell r="L3514" t="str">
            <v>DENIM</v>
          </cell>
          <cell r="M3514" t="str">
            <v>LANZAMIENTO</v>
          </cell>
          <cell r="N3514" t="str">
            <v>ELIAS</v>
          </cell>
          <cell r="O3514">
            <v>299.89999999999998</v>
          </cell>
        </row>
        <row r="3515">
          <cell r="A3515" t="str">
            <v>QD14A715</v>
          </cell>
          <cell r="B3515" t="str">
            <v>PT DAMA</v>
          </cell>
          <cell r="C3515" t="str">
            <v>CHAMARRA</v>
          </cell>
          <cell r="D3515" t="str">
            <v>VANGUARDIA</v>
          </cell>
          <cell r="E3515" t="str">
            <v>OTOÑO / INVIERNO</v>
          </cell>
          <cell r="F3515">
            <v>2017</v>
          </cell>
          <cell r="G3515" t="str">
            <v>46 SEMANA</v>
          </cell>
          <cell r="H3515" t="str">
            <v>CUELLO V</v>
          </cell>
          <cell r="I3515" t="str">
            <v>MANGA LARGA</v>
          </cell>
          <cell r="J3515" t="str">
            <v>REBAJAS PRI - VER 2018</v>
          </cell>
          <cell r="K3515" t="str">
            <v>PU</v>
          </cell>
          <cell r="L3515" t="str">
            <v>GRUNGE</v>
          </cell>
          <cell r="M3515" t="str">
            <v>LANZAMIENTO</v>
          </cell>
          <cell r="N3515" t="str">
            <v>ELIAS</v>
          </cell>
          <cell r="O3515">
            <v>399.9</v>
          </cell>
        </row>
        <row r="3516">
          <cell r="A3516" t="str">
            <v>QD14A717</v>
          </cell>
          <cell r="B3516" t="str">
            <v>PT DAMA</v>
          </cell>
          <cell r="C3516" t="str">
            <v>CHAMARRA</v>
          </cell>
          <cell r="D3516" t="str">
            <v>TRENDY</v>
          </cell>
          <cell r="E3516" t="str">
            <v>OTOÑO / INVIERNO</v>
          </cell>
          <cell r="F3516">
            <v>2017</v>
          </cell>
          <cell r="G3516" t="str">
            <v>40 SEMANA</v>
          </cell>
          <cell r="H3516" t="str">
            <v>CUELLO V</v>
          </cell>
          <cell r="I3516" t="str">
            <v>MANGA LARGA</v>
          </cell>
          <cell r="J3516" t="str">
            <v>REBAJAS OTO - INV 2017</v>
          </cell>
          <cell r="K3516" t="str">
            <v>MEZCLILLA</v>
          </cell>
          <cell r="L3516" t="str">
            <v>GRUNGE</v>
          </cell>
          <cell r="M3516" t="str">
            <v>LANZAMIENTO</v>
          </cell>
          <cell r="N3516" t="str">
            <v>ELIAS</v>
          </cell>
          <cell r="O3516">
            <v>399.9</v>
          </cell>
        </row>
        <row r="3517">
          <cell r="A3517" t="str">
            <v>QD14A721</v>
          </cell>
          <cell r="B3517" t="str">
            <v>PT DAMA</v>
          </cell>
          <cell r="C3517" t="str">
            <v>CHAMARRA</v>
          </cell>
          <cell r="D3517" t="str">
            <v>TRENDY</v>
          </cell>
          <cell r="E3517" t="str">
            <v>OTOÑO / INVIERNO</v>
          </cell>
          <cell r="F3517">
            <v>0</v>
          </cell>
          <cell r="G3517" t="str">
            <v>41 SEMANA</v>
          </cell>
          <cell r="H3517" t="str">
            <v>CUELLO V</v>
          </cell>
          <cell r="I3517" t="str">
            <v>MANGA LARGA</v>
          </cell>
          <cell r="J3517" t="str">
            <v>REBAJAS</v>
          </cell>
          <cell r="K3517" t="str">
            <v>GABARDINA LIGERA</v>
          </cell>
          <cell r="L3517" t="str">
            <v>MILITARY CHIC</v>
          </cell>
          <cell r="M3517" t="str">
            <v>LANZAMIENTO</v>
          </cell>
          <cell r="N3517" t="str">
            <v>SAPIR</v>
          </cell>
          <cell r="O3517">
            <v>499.9</v>
          </cell>
        </row>
        <row r="3518">
          <cell r="A3518" t="str">
            <v>QD14A729</v>
          </cell>
          <cell r="B3518" t="str">
            <v>PT DAMA</v>
          </cell>
          <cell r="C3518" t="str">
            <v>CHAMARRA</v>
          </cell>
          <cell r="D3518" t="str">
            <v>TRENDY</v>
          </cell>
          <cell r="E3518" t="str">
            <v>OTOÑO / INVIERNO</v>
          </cell>
          <cell r="F3518">
            <v>2017</v>
          </cell>
          <cell r="G3518" t="str">
            <v>48 SEMANA</v>
          </cell>
          <cell r="H3518" t="str">
            <v>CUELLO V</v>
          </cell>
          <cell r="I3518" t="str">
            <v>MANGA LARGA</v>
          </cell>
          <cell r="J3518" t="str">
            <v>REBAJAS PRI - VER 2018</v>
          </cell>
          <cell r="K3518" t="str">
            <v>PU</v>
          </cell>
          <cell r="L3518" t="str">
            <v>GRUNGE</v>
          </cell>
          <cell r="M3518" t="str">
            <v>LANZAMIENTO</v>
          </cell>
          <cell r="N3518" t="str">
            <v>ELIAS</v>
          </cell>
          <cell r="O3518">
            <v>499.9</v>
          </cell>
        </row>
        <row r="3519">
          <cell r="A3519" t="str">
            <v>QD14A734</v>
          </cell>
          <cell r="B3519" t="str">
            <v>PT DAMA</v>
          </cell>
          <cell r="C3519" t="str">
            <v>CHAMARRA</v>
          </cell>
          <cell r="D3519" t="str">
            <v>TRENDY</v>
          </cell>
          <cell r="E3519" t="str">
            <v>OTOÑO / INVIERNO</v>
          </cell>
          <cell r="F3519">
            <v>2017</v>
          </cell>
          <cell r="G3519" t="str">
            <v>49 SEMANA</v>
          </cell>
          <cell r="H3519" t="str">
            <v>CAPUCHA</v>
          </cell>
          <cell r="I3519" t="str">
            <v>MANGA LARGA</v>
          </cell>
          <cell r="J3519" t="str">
            <v>REBAJAS PRI - VER 2018</v>
          </cell>
          <cell r="K3519" t="str">
            <v>GABARDINA</v>
          </cell>
          <cell r="L3519" t="str">
            <v>GRUNGE</v>
          </cell>
          <cell r="M3519" t="str">
            <v>LANZAMIENTO</v>
          </cell>
          <cell r="N3519" t="str">
            <v>ELIAS</v>
          </cell>
          <cell r="O3519">
            <v>599.9</v>
          </cell>
        </row>
        <row r="3520">
          <cell r="A3520" t="str">
            <v>QD14A741</v>
          </cell>
          <cell r="B3520" t="str">
            <v>PT DAMA</v>
          </cell>
          <cell r="C3520" t="str">
            <v>CHAMARRA</v>
          </cell>
          <cell r="D3520" t="str">
            <v>TRENDY</v>
          </cell>
          <cell r="E3520" t="str">
            <v>PRIMAVERA / VERANO</v>
          </cell>
          <cell r="F3520">
            <v>2018</v>
          </cell>
          <cell r="G3520" t="str">
            <v>50 SEMANA</v>
          </cell>
          <cell r="H3520" t="str">
            <v>CUELLO ALTO</v>
          </cell>
          <cell r="I3520" t="str">
            <v>MANGA CORTA</v>
          </cell>
          <cell r="J3520" t="str">
            <v>REBAJAS PRI - VER 2018</v>
          </cell>
          <cell r="K3520" t="str">
            <v>POLYESTER</v>
          </cell>
          <cell r="L3520" t="str">
            <v>DARK BOHO</v>
          </cell>
          <cell r="M3520" t="str">
            <v>LANZAMIENTO</v>
          </cell>
          <cell r="N3520" t="str">
            <v>ELIAS</v>
          </cell>
          <cell r="O3520">
            <v>299.89999999999998</v>
          </cell>
        </row>
        <row r="3521">
          <cell r="A3521" t="str">
            <v>QD14A742</v>
          </cell>
          <cell r="B3521" t="str">
            <v>PT DAMA</v>
          </cell>
          <cell r="C3521" t="str">
            <v>CHAMARRA</v>
          </cell>
          <cell r="D3521" t="str">
            <v>TRENDY</v>
          </cell>
          <cell r="E3521" t="str">
            <v>PRIMAVERA / VERANO</v>
          </cell>
          <cell r="F3521">
            <v>2018</v>
          </cell>
          <cell r="G3521" t="str">
            <v>50 SEMANA</v>
          </cell>
          <cell r="H3521" t="str">
            <v>CUELLO REDONDO</v>
          </cell>
          <cell r="I3521" t="str">
            <v>MANGA LARGA</v>
          </cell>
          <cell r="J3521" t="str">
            <v>REBAJAS PRI - VER 2018</v>
          </cell>
          <cell r="K3521" t="str">
            <v>POLYESTER</v>
          </cell>
          <cell r="L3521" t="str">
            <v>DARK BOHO</v>
          </cell>
          <cell r="M3521" t="str">
            <v>LANZAMIENTO</v>
          </cell>
          <cell r="N3521" t="str">
            <v>ELIAS</v>
          </cell>
          <cell r="O3521">
            <v>399.9</v>
          </cell>
        </row>
        <row r="3522">
          <cell r="A3522" t="str">
            <v>QD14A746</v>
          </cell>
          <cell r="B3522" t="str">
            <v>PT DAMA</v>
          </cell>
          <cell r="C3522" t="str">
            <v>CHAMARRA</v>
          </cell>
          <cell r="D3522" t="str">
            <v>TRENDY</v>
          </cell>
          <cell r="E3522" t="str">
            <v>PRIMAVERA / VERANO</v>
          </cell>
          <cell r="F3522">
            <v>2018</v>
          </cell>
          <cell r="G3522" t="str">
            <v>4 SEMANA</v>
          </cell>
          <cell r="H3522" t="str">
            <v>CUELLO V</v>
          </cell>
          <cell r="I3522" t="str">
            <v>MANGA LARGA</v>
          </cell>
          <cell r="J3522" t="str">
            <v>REBAJAS PRI - VER 2018</v>
          </cell>
          <cell r="K3522" t="str">
            <v>PU</v>
          </cell>
          <cell r="L3522" t="str">
            <v>NEOENERGY</v>
          </cell>
          <cell r="M3522" t="str">
            <v>LANZAMIENTO</v>
          </cell>
          <cell r="N3522" t="str">
            <v>SAPIR</v>
          </cell>
          <cell r="O3522">
            <v>399.9</v>
          </cell>
        </row>
        <row r="3523">
          <cell r="A3523" t="str">
            <v>QD14A749</v>
          </cell>
          <cell r="B3523" t="str">
            <v>PT DAMA</v>
          </cell>
          <cell r="C3523" t="str">
            <v>CHAMARRA</v>
          </cell>
          <cell r="D3523" t="str">
            <v>TRENDY</v>
          </cell>
          <cell r="E3523" t="str">
            <v>PRIMAVERA / VERANO</v>
          </cell>
          <cell r="F3523">
            <v>2018</v>
          </cell>
          <cell r="G3523" t="str">
            <v>9 SEMANA</v>
          </cell>
          <cell r="H3523" t="str">
            <v>CUELLO V</v>
          </cell>
          <cell r="I3523" t="str">
            <v>MANGA LARGA</v>
          </cell>
          <cell r="J3523" t="str">
            <v>REBAJAS PRI - VER 2018</v>
          </cell>
          <cell r="K3523" t="str">
            <v>MEZCLILLA</v>
          </cell>
          <cell r="L3523" t="str">
            <v>DENIM</v>
          </cell>
          <cell r="M3523" t="str">
            <v>LANZAMIENTO</v>
          </cell>
          <cell r="N3523" t="str">
            <v>SAPIR</v>
          </cell>
          <cell r="O3523">
            <v>499.9</v>
          </cell>
        </row>
        <row r="3524">
          <cell r="A3524" t="str">
            <v>QD14A750</v>
          </cell>
          <cell r="B3524" t="str">
            <v>PT DAMA</v>
          </cell>
          <cell r="C3524" t="str">
            <v>CHAMARRA</v>
          </cell>
          <cell r="D3524" t="str">
            <v>TRENDY</v>
          </cell>
          <cell r="E3524" t="str">
            <v>PRIMAVERA / VERANO</v>
          </cell>
          <cell r="F3524">
            <v>2018</v>
          </cell>
          <cell r="G3524" t="str">
            <v>9 SEMANA</v>
          </cell>
          <cell r="H3524" t="str">
            <v>CUELLO V</v>
          </cell>
          <cell r="I3524" t="str">
            <v>MANGA LARGA</v>
          </cell>
          <cell r="J3524" t="str">
            <v>REBAJAS</v>
          </cell>
          <cell r="K3524" t="str">
            <v>PU</v>
          </cell>
          <cell r="L3524" t="str">
            <v>DARK BOHO</v>
          </cell>
          <cell r="M3524" t="str">
            <v>LANZAMIENTO</v>
          </cell>
          <cell r="N3524" t="str">
            <v>SAPIR</v>
          </cell>
          <cell r="O3524">
            <v>699.9</v>
          </cell>
        </row>
        <row r="3525">
          <cell r="A3525" t="str">
            <v>QD14A756</v>
          </cell>
          <cell r="B3525" t="str">
            <v>PT DAMA</v>
          </cell>
          <cell r="C3525" t="str">
            <v>CHAMARRA</v>
          </cell>
          <cell r="D3525" t="str">
            <v>TRENDY</v>
          </cell>
          <cell r="E3525" t="str">
            <v>OTOÑO / INVIERNO</v>
          </cell>
          <cell r="F3525">
            <v>2018</v>
          </cell>
          <cell r="G3525" t="str">
            <v>34 SEMANA</v>
          </cell>
          <cell r="H3525" t="str">
            <v>CAPUCHA</v>
          </cell>
          <cell r="I3525" t="str">
            <v>MANGA LARGA</v>
          </cell>
          <cell r="J3525" t="str">
            <v>REBAJAS</v>
          </cell>
          <cell r="K3525" t="str">
            <v>100% POLIESTER</v>
          </cell>
          <cell r="L3525" t="str">
            <v>COMUNIDAD GLOBAL</v>
          </cell>
          <cell r="M3525" t="str">
            <v>RESURTIDO</v>
          </cell>
          <cell r="N3525" t="str">
            <v>HUA MEI FASHION</v>
          </cell>
          <cell r="O3525">
            <v>899.9</v>
          </cell>
        </row>
        <row r="3526">
          <cell r="A3526" t="str">
            <v>QD14A757</v>
          </cell>
          <cell r="B3526" t="str">
            <v>PT DAMA</v>
          </cell>
          <cell r="C3526" t="str">
            <v>CHAMARRA</v>
          </cell>
          <cell r="D3526" t="str">
            <v>TRENDY</v>
          </cell>
          <cell r="E3526" t="str">
            <v>OTOÑO / INVIERNO</v>
          </cell>
          <cell r="F3526">
            <v>2018</v>
          </cell>
          <cell r="G3526" t="str">
            <v>34 SEMANA</v>
          </cell>
          <cell r="H3526" t="str">
            <v>CAPUCHA</v>
          </cell>
          <cell r="I3526" t="str">
            <v>MANGA LARGA</v>
          </cell>
          <cell r="J3526" t="str">
            <v>REBAJAS OTO - INV 2018</v>
          </cell>
          <cell r="K3526" t="str">
            <v>Varios</v>
          </cell>
          <cell r="L3526">
            <v>0</v>
          </cell>
          <cell r="M3526" t="str">
            <v>LANZAMIENTO</v>
          </cell>
          <cell r="N3526" t="str">
            <v>HUA MEI FASHION</v>
          </cell>
          <cell r="O3526">
            <v>449.9</v>
          </cell>
        </row>
        <row r="3527">
          <cell r="A3527" t="str">
            <v>QD14A758</v>
          </cell>
          <cell r="B3527" t="str">
            <v>PT DAMA</v>
          </cell>
          <cell r="C3527" t="str">
            <v>CHAMARRA</v>
          </cell>
          <cell r="D3527" t="str">
            <v>TRENDY</v>
          </cell>
          <cell r="E3527" t="str">
            <v>OTOÑO / INVIERNO</v>
          </cell>
          <cell r="F3527">
            <v>2019</v>
          </cell>
          <cell r="G3527" t="str">
            <v>46 SEMANA</v>
          </cell>
          <cell r="H3527" t="str">
            <v>CAPUCHA</v>
          </cell>
          <cell r="I3527" t="str">
            <v>MANGA LARGA</v>
          </cell>
          <cell r="J3527" t="str">
            <v>REBAJAS</v>
          </cell>
          <cell r="K3527" t="str">
            <v>Varios</v>
          </cell>
          <cell r="L3527">
            <v>0</v>
          </cell>
          <cell r="M3527" t="str">
            <v>LANZAMIENTO</v>
          </cell>
          <cell r="N3527" t="str">
            <v>BLOSSOM</v>
          </cell>
          <cell r="O3527">
            <v>1299.9000000000001</v>
          </cell>
        </row>
        <row r="3528">
          <cell r="A3528" t="str">
            <v>QD14A759</v>
          </cell>
          <cell r="B3528" t="str">
            <v>PT DAMA</v>
          </cell>
          <cell r="C3528" t="str">
            <v>CHAMARRA</v>
          </cell>
          <cell r="D3528" t="str">
            <v>TRENDY</v>
          </cell>
          <cell r="E3528" t="str">
            <v>OTOÑO / INVIERNO</v>
          </cell>
          <cell r="F3528">
            <v>2018</v>
          </cell>
          <cell r="G3528" t="str">
            <v>50 SEMANA</v>
          </cell>
          <cell r="H3528" t="str">
            <v>CAPUCHA</v>
          </cell>
          <cell r="I3528" t="str">
            <v>MANGA LARGA</v>
          </cell>
          <cell r="J3528" t="str">
            <v>REBAJAS PRI - VER 2019</v>
          </cell>
          <cell r="K3528" t="str">
            <v>Varios</v>
          </cell>
          <cell r="L3528">
            <v>0</v>
          </cell>
          <cell r="M3528" t="str">
            <v>LANZAMIENTO</v>
          </cell>
          <cell r="N3528" t="str">
            <v>BLOSSOM</v>
          </cell>
          <cell r="O3528">
            <v>799.9</v>
          </cell>
        </row>
        <row r="3529">
          <cell r="A3529" t="str">
            <v>QD14A760</v>
          </cell>
          <cell r="B3529" t="str">
            <v>PT DAMA</v>
          </cell>
          <cell r="C3529" t="str">
            <v>CHAMARRA</v>
          </cell>
          <cell r="D3529" t="str">
            <v>CORE</v>
          </cell>
          <cell r="E3529" t="str">
            <v>OTOÑO / INVIERNO</v>
          </cell>
          <cell r="F3529">
            <v>2018</v>
          </cell>
          <cell r="G3529" t="str">
            <v>51 SEMANA</v>
          </cell>
          <cell r="H3529" t="str">
            <v>CUELLO ALTO</v>
          </cell>
          <cell r="I3529" t="str">
            <v>MANGA LARGA</v>
          </cell>
          <cell r="J3529" t="str">
            <v>REBAJAS</v>
          </cell>
          <cell r="K3529" t="str">
            <v>NYLON</v>
          </cell>
          <cell r="L3529" t="str">
            <v>BASICOS</v>
          </cell>
          <cell r="M3529" t="str">
            <v>LANZAMIENTO</v>
          </cell>
          <cell r="N3529" t="str">
            <v>DAVID</v>
          </cell>
          <cell r="O3529">
            <v>399.9</v>
          </cell>
        </row>
        <row r="3530">
          <cell r="A3530" t="str">
            <v>QD14A762</v>
          </cell>
          <cell r="B3530" t="str">
            <v>PT DAMA</v>
          </cell>
          <cell r="C3530" t="str">
            <v>CHAMARRA</v>
          </cell>
          <cell r="D3530" t="str">
            <v>TRENDY</v>
          </cell>
          <cell r="E3530" t="str">
            <v>OTOÑO / INVIERNO</v>
          </cell>
          <cell r="F3530">
            <v>2018</v>
          </cell>
          <cell r="G3530" t="str">
            <v>42 SEMANA</v>
          </cell>
          <cell r="H3530" t="str">
            <v>CAPUCHA</v>
          </cell>
          <cell r="I3530" t="str">
            <v>MANGA LARGA</v>
          </cell>
          <cell r="J3530" t="str">
            <v>REBAJAS OTO - INV 2018</v>
          </cell>
          <cell r="K3530" t="str">
            <v>Varios</v>
          </cell>
          <cell r="L3530">
            <v>0</v>
          </cell>
          <cell r="M3530" t="str">
            <v>LANZAMIENTO</v>
          </cell>
          <cell r="N3530" t="str">
            <v>ELAINE</v>
          </cell>
          <cell r="O3530">
            <v>799.9</v>
          </cell>
        </row>
        <row r="3531">
          <cell r="A3531" t="str">
            <v>QD14A764</v>
          </cell>
          <cell r="B3531" t="str">
            <v>PT DAMA</v>
          </cell>
          <cell r="C3531" t="str">
            <v>CHAMARRA</v>
          </cell>
          <cell r="D3531" t="str">
            <v>TRENDY</v>
          </cell>
          <cell r="E3531" t="str">
            <v>OTOÑO / INVIERNO</v>
          </cell>
          <cell r="F3531">
            <v>2018</v>
          </cell>
          <cell r="G3531" t="str">
            <v>41 SEMANA</v>
          </cell>
          <cell r="H3531" t="str">
            <v>CUELLO V</v>
          </cell>
          <cell r="I3531" t="str">
            <v>MANGA LARGA</v>
          </cell>
          <cell r="J3531" t="str">
            <v>REBAJAS OTO - INV 2018</v>
          </cell>
          <cell r="K3531" t="str">
            <v>Varios</v>
          </cell>
          <cell r="L3531">
            <v>0</v>
          </cell>
          <cell r="M3531" t="str">
            <v>LANZAMIENTO</v>
          </cell>
          <cell r="N3531" t="str">
            <v>ELAINE</v>
          </cell>
          <cell r="O3531">
            <v>599.9</v>
          </cell>
        </row>
        <row r="3532">
          <cell r="A3532" t="str">
            <v>QD14A765</v>
          </cell>
          <cell r="B3532" t="str">
            <v>PT DAMA</v>
          </cell>
          <cell r="C3532" t="str">
            <v>CHAMARRA</v>
          </cell>
          <cell r="D3532" t="str">
            <v>TRENDY</v>
          </cell>
          <cell r="E3532" t="str">
            <v>OTOÑO / INVIERNO</v>
          </cell>
          <cell r="F3532">
            <v>2018</v>
          </cell>
          <cell r="G3532" t="str">
            <v>44 SEMANA</v>
          </cell>
          <cell r="H3532" t="str">
            <v>CAPUCHA</v>
          </cell>
          <cell r="I3532" t="str">
            <v>MANGA LARGA</v>
          </cell>
          <cell r="J3532" t="str">
            <v>REBAJAS OTO - INV 2018</v>
          </cell>
          <cell r="K3532" t="str">
            <v>Varios</v>
          </cell>
          <cell r="L3532">
            <v>0</v>
          </cell>
          <cell r="M3532" t="str">
            <v>LANZAMIENTO</v>
          </cell>
          <cell r="N3532" t="str">
            <v>FRANK</v>
          </cell>
          <cell r="O3532">
            <v>599.9</v>
          </cell>
        </row>
        <row r="3533">
          <cell r="A3533" t="str">
            <v>QD14A767</v>
          </cell>
          <cell r="B3533" t="str">
            <v>PT DAMA</v>
          </cell>
          <cell r="C3533" t="str">
            <v>CHAMARRA</v>
          </cell>
          <cell r="D3533" t="str">
            <v>TRENDY</v>
          </cell>
          <cell r="E3533" t="str">
            <v>OTOÑO / INVIERNO</v>
          </cell>
          <cell r="F3533">
            <v>2018</v>
          </cell>
          <cell r="G3533" t="str">
            <v>46 SEMANA</v>
          </cell>
          <cell r="H3533" t="str">
            <v>CAPUCHA</v>
          </cell>
          <cell r="I3533" t="str">
            <v>MANGA LARGA</v>
          </cell>
          <cell r="J3533" t="str">
            <v>REBAJAS</v>
          </cell>
          <cell r="K3533" t="str">
            <v>Varios</v>
          </cell>
          <cell r="L3533">
            <v>0</v>
          </cell>
          <cell r="M3533" t="str">
            <v>LANZAMIENTO</v>
          </cell>
          <cell r="N3533" t="str">
            <v>FRANK</v>
          </cell>
          <cell r="O3533">
            <v>599.9</v>
          </cell>
        </row>
        <row r="3534">
          <cell r="A3534" t="str">
            <v>QD14A769</v>
          </cell>
          <cell r="B3534" t="str">
            <v>PT DAMA</v>
          </cell>
          <cell r="C3534" t="str">
            <v>CHAMARRA</v>
          </cell>
          <cell r="D3534" t="str">
            <v>TRENDY</v>
          </cell>
          <cell r="E3534" t="str">
            <v>OTOÑO / INVIERNO</v>
          </cell>
          <cell r="F3534">
            <v>2018</v>
          </cell>
          <cell r="G3534" t="str">
            <v>46 SEMANA</v>
          </cell>
          <cell r="H3534" t="str">
            <v>CAPUCHA</v>
          </cell>
          <cell r="I3534" t="str">
            <v>MANGA LARGA</v>
          </cell>
          <cell r="J3534" t="str">
            <v>REBAJAS</v>
          </cell>
          <cell r="K3534" t="str">
            <v>Varios</v>
          </cell>
          <cell r="L3534">
            <v>0</v>
          </cell>
          <cell r="M3534" t="str">
            <v>LANZAMIENTO</v>
          </cell>
          <cell r="N3534" t="str">
            <v>FRANK</v>
          </cell>
          <cell r="O3534">
            <v>799.9</v>
          </cell>
        </row>
        <row r="3535">
          <cell r="A3535" t="str">
            <v>QD14A770</v>
          </cell>
          <cell r="B3535" t="str">
            <v>PT DAMA</v>
          </cell>
          <cell r="C3535" t="str">
            <v>CHAMARRA</v>
          </cell>
          <cell r="D3535" t="str">
            <v>CORE</v>
          </cell>
          <cell r="E3535" t="str">
            <v>OTOÑO / INVIERNO</v>
          </cell>
          <cell r="F3535">
            <v>2018</v>
          </cell>
          <cell r="G3535" t="str">
            <v>38 SEMANA</v>
          </cell>
          <cell r="H3535" t="str">
            <v>CAPUCHA</v>
          </cell>
          <cell r="I3535" t="str">
            <v>MANGA LARGA</v>
          </cell>
          <cell r="J3535" t="str">
            <v>REBAJAS</v>
          </cell>
          <cell r="K3535" t="str">
            <v>Varios</v>
          </cell>
          <cell r="L3535">
            <v>0</v>
          </cell>
          <cell r="M3535" t="str">
            <v>RESURTIDO</v>
          </cell>
          <cell r="N3535" t="str">
            <v>FRANK</v>
          </cell>
          <cell r="O3535">
            <v>499.9</v>
          </cell>
        </row>
        <row r="3536">
          <cell r="A3536" t="str">
            <v>QD14A772</v>
          </cell>
          <cell r="B3536" t="str">
            <v>PT DAMA</v>
          </cell>
          <cell r="C3536" t="str">
            <v>CHAMARRA</v>
          </cell>
          <cell r="D3536" t="str">
            <v>Varios</v>
          </cell>
          <cell r="E3536" t="str">
            <v>OTOÑO / INVIERNO</v>
          </cell>
          <cell r="F3536">
            <v>2018</v>
          </cell>
          <cell r="G3536" t="str">
            <v>46 SEMANA</v>
          </cell>
          <cell r="H3536" t="str">
            <v>CAPUCHA</v>
          </cell>
          <cell r="I3536" t="str">
            <v>MANGA LARGA</v>
          </cell>
          <cell r="J3536" t="str">
            <v>REBAJAS PRI - VER 2019</v>
          </cell>
          <cell r="K3536" t="str">
            <v>Varios</v>
          </cell>
          <cell r="L3536">
            <v>0</v>
          </cell>
          <cell r="M3536" t="str">
            <v>LANZAMIENTO</v>
          </cell>
          <cell r="N3536" t="str">
            <v>FRANK</v>
          </cell>
          <cell r="O3536">
            <v>799.9</v>
          </cell>
        </row>
        <row r="3537">
          <cell r="A3537" t="str">
            <v>QD14A775</v>
          </cell>
          <cell r="B3537" t="str">
            <v>PT DAMA</v>
          </cell>
          <cell r="C3537" t="str">
            <v>CHAMARRA</v>
          </cell>
          <cell r="D3537" t="str">
            <v>TRENDY</v>
          </cell>
          <cell r="E3537" t="str">
            <v>OTOÑO / INVIERNO</v>
          </cell>
          <cell r="F3537">
            <v>2018</v>
          </cell>
          <cell r="G3537" t="str">
            <v>37 SEMANA</v>
          </cell>
          <cell r="H3537" t="str">
            <v>CUELLO V</v>
          </cell>
          <cell r="I3537" t="str">
            <v>MANGA LARGA</v>
          </cell>
          <cell r="J3537" t="str">
            <v>REBAJAS OTO - INV 2018</v>
          </cell>
          <cell r="K3537" t="str">
            <v>PU</v>
          </cell>
          <cell r="L3537" t="str">
            <v>COLLEGE</v>
          </cell>
          <cell r="M3537" t="str">
            <v>LANZAMIENTO</v>
          </cell>
          <cell r="N3537" t="str">
            <v>FRANK</v>
          </cell>
          <cell r="O3537">
            <v>599.9</v>
          </cell>
        </row>
        <row r="3538">
          <cell r="A3538" t="str">
            <v>QD14A778</v>
          </cell>
          <cell r="B3538" t="str">
            <v>PT DAMA</v>
          </cell>
          <cell r="C3538" t="str">
            <v>CHAMARRA</v>
          </cell>
          <cell r="D3538" t="str">
            <v>TRENDY</v>
          </cell>
          <cell r="E3538" t="str">
            <v>OTOÑO / INVIERNO</v>
          </cell>
          <cell r="F3538">
            <v>2018</v>
          </cell>
          <cell r="G3538" t="str">
            <v>46 SEMANA</v>
          </cell>
          <cell r="H3538" t="str">
            <v>CORTA</v>
          </cell>
          <cell r="I3538" t="str">
            <v>MANGA LARGA</v>
          </cell>
          <cell r="J3538" t="str">
            <v>REBAJAS PRI - VER 2019</v>
          </cell>
          <cell r="K3538" t="str">
            <v>NYLON LIGERO</v>
          </cell>
          <cell r="L3538" t="str">
            <v>NATURALEZA HUMANA</v>
          </cell>
          <cell r="M3538" t="str">
            <v>LANZAMIENTO</v>
          </cell>
          <cell r="N3538" t="str">
            <v>JENY</v>
          </cell>
          <cell r="O3538">
            <v>749.9</v>
          </cell>
        </row>
        <row r="3539">
          <cell r="A3539" t="str">
            <v>QD14A781</v>
          </cell>
          <cell r="B3539" t="str">
            <v>PT DAMA</v>
          </cell>
          <cell r="C3539" t="str">
            <v>CHAMARRA</v>
          </cell>
          <cell r="D3539" t="str">
            <v>TRENDY</v>
          </cell>
          <cell r="E3539" t="str">
            <v>OTOÑO / INVIERNO</v>
          </cell>
          <cell r="F3539">
            <v>2018</v>
          </cell>
          <cell r="G3539" t="str">
            <v>48 SEMANA</v>
          </cell>
          <cell r="H3539" t="str">
            <v>CORTA</v>
          </cell>
          <cell r="I3539" t="str">
            <v>MANGA LARGA</v>
          </cell>
          <cell r="J3539" t="str">
            <v>REBAJAS PRI - VER 2019</v>
          </cell>
          <cell r="K3539" t="str">
            <v>GABARDINA LIGERA</v>
          </cell>
          <cell r="L3539" t="str">
            <v>NATURALEZA HUMANA</v>
          </cell>
          <cell r="M3539" t="str">
            <v>LANZAMIENTO</v>
          </cell>
          <cell r="N3539" t="str">
            <v>JENY</v>
          </cell>
          <cell r="O3539">
            <v>799.9</v>
          </cell>
        </row>
        <row r="3540">
          <cell r="A3540" t="str">
            <v>QD14A784</v>
          </cell>
          <cell r="B3540" t="str">
            <v>PT DAMA</v>
          </cell>
          <cell r="C3540" t="str">
            <v>CHAMARRA</v>
          </cell>
          <cell r="D3540" t="str">
            <v>TRENDY</v>
          </cell>
          <cell r="E3540" t="str">
            <v>OTOÑO / INVIERNO</v>
          </cell>
          <cell r="F3540">
            <v>2018</v>
          </cell>
          <cell r="G3540" t="str">
            <v>41 SEMANA</v>
          </cell>
          <cell r="H3540" t="str">
            <v>CORTA</v>
          </cell>
          <cell r="I3540" t="str">
            <v>MANGA LARGA</v>
          </cell>
          <cell r="J3540" t="str">
            <v>REBAJAS OTO - INV 2018</v>
          </cell>
          <cell r="K3540" t="str">
            <v>Varios</v>
          </cell>
          <cell r="L3540">
            <v>0</v>
          </cell>
          <cell r="M3540" t="str">
            <v>LANZAMIENTO</v>
          </cell>
          <cell r="N3540" t="str">
            <v>MIXSISI</v>
          </cell>
          <cell r="O3540">
            <v>599.9</v>
          </cell>
        </row>
        <row r="3541">
          <cell r="A3541" t="str">
            <v>QD14A785</v>
          </cell>
          <cell r="B3541" t="str">
            <v>PT DAMA</v>
          </cell>
          <cell r="C3541" t="str">
            <v>CHAMARRA</v>
          </cell>
          <cell r="D3541" t="str">
            <v>TRENDY</v>
          </cell>
          <cell r="E3541" t="str">
            <v>OTOÑO / INVIERNO</v>
          </cell>
          <cell r="F3541">
            <v>2018</v>
          </cell>
          <cell r="G3541" t="str">
            <v>42 SEMANA</v>
          </cell>
          <cell r="H3541" t="str">
            <v>CORTA</v>
          </cell>
          <cell r="I3541" t="str">
            <v>MANGA LARGA</v>
          </cell>
          <cell r="J3541" t="str">
            <v>REBAJAS OTO - INV 2018</v>
          </cell>
          <cell r="K3541" t="str">
            <v>PU</v>
          </cell>
          <cell r="L3541">
            <v>0</v>
          </cell>
          <cell r="M3541" t="str">
            <v>LANZAMIENTO</v>
          </cell>
          <cell r="N3541" t="str">
            <v>MIXSISI</v>
          </cell>
          <cell r="O3541">
            <v>499.9</v>
          </cell>
        </row>
        <row r="3542">
          <cell r="A3542" t="str">
            <v>QD14A789</v>
          </cell>
          <cell r="B3542" t="str">
            <v>PT DAMA</v>
          </cell>
          <cell r="C3542" t="str">
            <v>CHAMARRA</v>
          </cell>
          <cell r="D3542" t="str">
            <v>TRENDY</v>
          </cell>
          <cell r="E3542" t="str">
            <v>OTOÑO / INVIERNO</v>
          </cell>
          <cell r="F3542">
            <v>2019</v>
          </cell>
          <cell r="G3542" t="str">
            <v>36 SEMANA</v>
          </cell>
          <cell r="H3542" t="str">
            <v>CORTA</v>
          </cell>
          <cell r="I3542" t="str">
            <v>MANGA LARGA</v>
          </cell>
          <cell r="J3542" t="str">
            <v>REBAJAS</v>
          </cell>
          <cell r="K3542" t="str">
            <v>NYLON</v>
          </cell>
          <cell r="L3542" t="str">
            <v>NATURALEZA HUMANA</v>
          </cell>
          <cell r="M3542" t="str">
            <v>LANZAMIENTO</v>
          </cell>
          <cell r="N3542" t="str">
            <v>JESSI</v>
          </cell>
          <cell r="O3542">
            <v>849.9</v>
          </cell>
        </row>
        <row r="3543">
          <cell r="A3543" t="str">
            <v>QD14A790</v>
          </cell>
          <cell r="B3543" t="str">
            <v>PT DAMA</v>
          </cell>
          <cell r="C3543" t="str">
            <v>CHAMARRA</v>
          </cell>
          <cell r="D3543" t="str">
            <v>TRENDY</v>
          </cell>
          <cell r="E3543" t="str">
            <v>OTOÑO / INVIERNO</v>
          </cell>
          <cell r="F3543">
            <v>2018</v>
          </cell>
          <cell r="G3543" t="str">
            <v>3 SEMANA</v>
          </cell>
          <cell r="H3543" t="str">
            <v>LARGO</v>
          </cell>
          <cell r="I3543" t="str">
            <v>MANGA LARGA</v>
          </cell>
          <cell r="J3543" t="str">
            <v>REBAJAS</v>
          </cell>
          <cell r="K3543" t="str">
            <v>NYLON</v>
          </cell>
          <cell r="L3543" t="str">
            <v>NATURALEZA HUMANA</v>
          </cell>
          <cell r="M3543" t="str">
            <v>LANZAMIENTO</v>
          </cell>
          <cell r="N3543" t="str">
            <v>JESSI</v>
          </cell>
          <cell r="O3543">
            <v>599.9</v>
          </cell>
        </row>
        <row r="3544">
          <cell r="A3544" t="str">
            <v>QD14A791</v>
          </cell>
          <cell r="B3544" t="str">
            <v>PT DAMA</v>
          </cell>
          <cell r="C3544" t="str">
            <v>CHAMARRA</v>
          </cell>
          <cell r="D3544" t="str">
            <v>TRENDY</v>
          </cell>
          <cell r="E3544" t="str">
            <v>OTOÑO / INVIERNO</v>
          </cell>
          <cell r="F3544">
            <v>2018</v>
          </cell>
          <cell r="G3544" t="str">
            <v>49 SEMANA</v>
          </cell>
          <cell r="H3544" t="str">
            <v>LARGO</v>
          </cell>
          <cell r="I3544" t="str">
            <v>MANGA LARGA</v>
          </cell>
          <cell r="J3544" t="str">
            <v>REBAJAS</v>
          </cell>
          <cell r="K3544" t="str">
            <v>NYLON</v>
          </cell>
          <cell r="L3544" t="str">
            <v>NATURALEZA HUMANA</v>
          </cell>
          <cell r="M3544" t="str">
            <v>LANZAMIENTO</v>
          </cell>
          <cell r="N3544" t="str">
            <v>JESSI</v>
          </cell>
          <cell r="O3544">
            <v>899.9</v>
          </cell>
        </row>
        <row r="3545">
          <cell r="A3545" t="str">
            <v>QD14A794</v>
          </cell>
          <cell r="B3545" t="str">
            <v>PT DAMA</v>
          </cell>
          <cell r="C3545" t="str">
            <v>CHAMARRA</v>
          </cell>
          <cell r="D3545" t="str">
            <v>TRENDY</v>
          </cell>
          <cell r="E3545" t="str">
            <v>OTOÑO / INVIERNO</v>
          </cell>
          <cell r="F3545">
            <v>2018</v>
          </cell>
          <cell r="G3545" t="str">
            <v>6 SEMANA</v>
          </cell>
          <cell r="H3545" t="str">
            <v>LARGO</v>
          </cell>
          <cell r="I3545" t="str">
            <v>MANGA LARGA</v>
          </cell>
          <cell r="J3545" t="str">
            <v>REBAJAS</v>
          </cell>
          <cell r="K3545" t="str">
            <v>NYLON</v>
          </cell>
          <cell r="L3545" t="str">
            <v>NATURALEZA HUMANA</v>
          </cell>
          <cell r="M3545" t="str">
            <v>LANZAMIENTO</v>
          </cell>
          <cell r="N3545" t="str">
            <v>JESSI</v>
          </cell>
          <cell r="O3545">
            <v>799.9</v>
          </cell>
        </row>
        <row r="3546">
          <cell r="A3546" t="str">
            <v>QD14A800</v>
          </cell>
          <cell r="B3546" t="str">
            <v>PT DAMA</v>
          </cell>
          <cell r="C3546" t="str">
            <v>CHAMARRA</v>
          </cell>
          <cell r="D3546" t="str">
            <v>TRENDY</v>
          </cell>
          <cell r="E3546" t="str">
            <v>OTOÑO / INVIERNO</v>
          </cell>
          <cell r="F3546">
            <v>2018</v>
          </cell>
          <cell r="G3546" t="str">
            <v>43 SEMANA</v>
          </cell>
          <cell r="H3546" t="str">
            <v>LARGO</v>
          </cell>
          <cell r="I3546" t="str">
            <v>MANGA LARGA</v>
          </cell>
          <cell r="J3546" t="str">
            <v>REBAJAS</v>
          </cell>
          <cell r="K3546" t="str">
            <v>Varios</v>
          </cell>
          <cell r="L3546">
            <v>0</v>
          </cell>
          <cell r="M3546" t="str">
            <v>LANZAMIENTO</v>
          </cell>
          <cell r="N3546" t="str">
            <v>BLOSSOM</v>
          </cell>
          <cell r="O3546">
            <v>749.9</v>
          </cell>
        </row>
        <row r="3547">
          <cell r="A3547" t="str">
            <v>QD14A801</v>
          </cell>
          <cell r="B3547" t="str">
            <v>PT DAMA</v>
          </cell>
          <cell r="C3547" t="str">
            <v>CHAMARRA</v>
          </cell>
          <cell r="D3547" t="str">
            <v>TRENDY</v>
          </cell>
          <cell r="E3547" t="str">
            <v>OTOÑO / INVIERNO</v>
          </cell>
          <cell r="F3547">
            <v>2018</v>
          </cell>
          <cell r="G3547" t="str">
            <v>42 SEMANA</v>
          </cell>
          <cell r="H3547" t="str">
            <v>LARGO</v>
          </cell>
          <cell r="I3547" t="str">
            <v>MANGA LARGA</v>
          </cell>
          <cell r="J3547" t="str">
            <v>REBAJAS</v>
          </cell>
          <cell r="K3547" t="str">
            <v>Varios</v>
          </cell>
          <cell r="L3547">
            <v>0</v>
          </cell>
          <cell r="M3547" t="str">
            <v>LANZAMIENTO</v>
          </cell>
          <cell r="N3547" t="str">
            <v>BLOSSOM</v>
          </cell>
          <cell r="O3547">
            <v>749.9</v>
          </cell>
        </row>
        <row r="3548">
          <cell r="A3548" t="str">
            <v>QD14A802</v>
          </cell>
          <cell r="B3548" t="str">
            <v>PT DAMA</v>
          </cell>
          <cell r="C3548" t="str">
            <v>CHAMARRA</v>
          </cell>
          <cell r="D3548" t="str">
            <v>TRENDY</v>
          </cell>
          <cell r="E3548" t="str">
            <v>OTOÑO / INVIERNO</v>
          </cell>
          <cell r="F3548">
            <v>2018</v>
          </cell>
          <cell r="G3548" t="str">
            <v>35 SEMANA</v>
          </cell>
          <cell r="H3548" t="str">
            <v>LARGO</v>
          </cell>
          <cell r="I3548" t="str">
            <v>MANGA LARGA</v>
          </cell>
          <cell r="J3548" t="str">
            <v>REBAJAS OTO - INV 2018</v>
          </cell>
          <cell r="K3548" t="str">
            <v>Varios</v>
          </cell>
          <cell r="L3548">
            <v>0</v>
          </cell>
          <cell r="M3548" t="str">
            <v>LANZAMIENTO</v>
          </cell>
          <cell r="N3548" t="str">
            <v>BLOSSOM</v>
          </cell>
          <cell r="O3548">
            <v>749.9</v>
          </cell>
        </row>
        <row r="3549">
          <cell r="A3549" t="str">
            <v>QD14A803</v>
          </cell>
          <cell r="B3549" t="str">
            <v>PT DAMA</v>
          </cell>
          <cell r="C3549" t="str">
            <v>CHAMARRA</v>
          </cell>
          <cell r="D3549" t="str">
            <v>TRENDY</v>
          </cell>
          <cell r="E3549" t="str">
            <v>OTOÑO / INVIERNO</v>
          </cell>
          <cell r="F3549">
            <v>2018</v>
          </cell>
          <cell r="G3549" t="str">
            <v>48 SEMANA</v>
          </cell>
          <cell r="H3549" t="str">
            <v>LARGO</v>
          </cell>
          <cell r="I3549" t="str">
            <v>MANGA LARGA</v>
          </cell>
          <cell r="J3549" t="str">
            <v>REBAJAS</v>
          </cell>
          <cell r="K3549" t="str">
            <v>Varios</v>
          </cell>
          <cell r="L3549">
            <v>0</v>
          </cell>
          <cell r="M3549" t="str">
            <v>LANZAMIENTO</v>
          </cell>
          <cell r="N3549" t="str">
            <v>BLOSSOM</v>
          </cell>
          <cell r="O3549">
            <v>799.9</v>
          </cell>
        </row>
        <row r="3550">
          <cell r="A3550" t="str">
            <v>QD14A804</v>
          </cell>
          <cell r="B3550" t="str">
            <v>PT DAMA</v>
          </cell>
          <cell r="C3550" t="str">
            <v>CHAMARRA</v>
          </cell>
          <cell r="D3550" t="str">
            <v>TRENDY</v>
          </cell>
          <cell r="E3550" t="str">
            <v>OTOÑO / INVIERNO</v>
          </cell>
          <cell r="F3550">
            <v>2018</v>
          </cell>
          <cell r="G3550" t="str">
            <v>35 SEMANA</v>
          </cell>
          <cell r="H3550" t="str">
            <v>CORTA</v>
          </cell>
          <cell r="I3550" t="str">
            <v>MANGA LARGA</v>
          </cell>
          <cell r="J3550" t="str">
            <v>REBAJAS</v>
          </cell>
          <cell r="K3550">
            <v>0</v>
          </cell>
          <cell r="L3550" t="str">
            <v>RETRO</v>
          </cell>
          <cell r="M3550">
            <v>0</v>
          </cell>
          <cell r="N3550" t="str">
            <v>BLOSSOM</v>
          </cell>
          <cell r="O3550">
            <v>599.9</v>
          </cell>
        </row>
        <row r="3551">
          <cell r="A3551" t="str">
            <v>QD14A812</v>
          </cell>
          <cell r="B3551" t="str">
            <v>PT DAMA</v>
          </cell>
          <cell r="C3551" t="str">
            <v>CHAMARRA</v>
          </cell>
          <cell r="D3551" t="str">
            <v>TRENDY</v>
          </cell>
          <cell r="E3551" t="str">
            <v>PRIMAVERA / VERANO</v>
          </cell>
          <cell r="F3551">
            <v>2018</v>
          </cell>
          <cell r="G3551" t="str">
            <v>17 SEMANA</v>
          </cell>
          <cell r="H3551" t="str">
            <v>CAPUCHA</v>
          </cell>
          <cell r="I3551" t="str">
            <v>MANGA LARGA</v>
          </cell>
          <cell r="J3551" t="str">
            <v>REBAJAS</v>
          </cell>
          <cell r="K3551" t="str">
            <v>100% POLIESTER</v>
          </cell>
          <cell r="L3551" t="str">
            <v>NEOENERGY</v>
          </cell>
          <cell r="M3551" t="str">
            <v>LANZAMIENTO</v>
          </cell>
          <cell r="N3551" t="str">
            <v>SAPIR</v>
          </cell>
          <cell r="O3551">
            <v>299.89999999999998</v>
          </cell>
        </row>
        <row r="3552">
          <cell r="A3552" t="str">
            <v>QD14A816</v>
          </cell>
          <cell r="B3552" t="str">
            <v>PT DAMA</v>
          </cell>
          <cell r="C3552" t="str">
            <v>CHAMARRA</v>
          </cell>
          <cell r="D3552" t="str">
            <v>TRENDY</v>
          </cell>
          <cell r="E3552" t="str">
            <v>OTOÑO / INVIERNO</v>
          </cell>
          <cell r="F3552">
            <v>2018</v>
          </cell>
          <cell r="G3552" t="str">
            <v>31 SEMANA</v>
          </cell>
          <cell r="H3552" t="str">
            <v>CUELLO REDONDO</v>
          </cell>
          <cell r="I3552" t="str">
            <v>MANGA LARGA</v>
          </cell>
          <cell r="J3552" t="str">
            <v>REBAJAS OTO - INV 2018</v>
          </cell>
          <cell r="K3552" t="str">
            <v>POLYESTER</v>
          </cell>
          <cell r="L3552" t="str">
            <v>NATURALEZA HUMANA</v>
          </cell>
          <cell r="M3552" t="str">
            <v>LANZAMIENTO</v>
          </cell>
          <cell r="N3552" t="str">
            <v>ELIAS</v>
          </cell>
          <cell r="O3552">
            <v>249.9</v>
          </cell>
        </row>
        <row r="3553">
          <cell r="A3553" t="str">
            <v>QD14A822</v>
          </cell>
          <cell r="B3553" t="str">
            <v>PT DAMA</v>
          </cell>
          <cell r="C3553" t="str">
            <v>CHAMARRA</v>
          </cell>
          <cell r="D3553" t="str">
            <v>TRENDY</v>
          </cell>
          <cell r="E3553" t="str">
            <v>OTOÑO / INVIERNO</v>
          </cell>
          <cell r="F3553">
            <v>2018</v>
          </cell>
          <cell r="G3553" t="str">
            <v>40 SEMANA</v>
          </cell>
          <cell r="H3553" t="str">
            <v>CAPUCHA</v>
          </cell>
          <cell r="I3553" t="str">
            <v>MANGA LARGA</v>
          </cell>
          <cell r="J3553" t="str">
            <v>REBAJAS</v>
          </cell>
          <cell r="K3553" t="str">
            <v>100% POLIESTER</v>
          </cell>
          <cell r="L3553" t="str">
            <v>NATURALEZA HUMANA</v>
          </cell>
          <cell r="M3553" t="str">
            <v>LANZAMIENTO</v>
          </cell>
          <cell r="N3553" t="str">
            <v>SAPIR</v>
          </cell>
          <cell r="O3553">
            <v>749.9</v>
          </cell>
        </row>
        <row r="3554">
          <cell r="A3554" t="str">
            <v>QD14A823</v>
          </cell>
          <cell r="B3554" t="str">
            <v>PT DAMA</v>
          </cell>
          <cell r="C3554" t="str">
            <v>CHAMARRA</v>
          </cell>
          <cell r="D3554" t="str">
            <v>TRENDY</v>
          </cell>
          <cell r="E3554" t="str">
            <v>OTOÑO / INVIERNO</v>
          </cell>
          <cell r="F3554">
            <v>2018</v>
          </cell>
          <cell r="G3554" t="str">
            <v>41 SEMANA</v>
          </cell>
          <cell r="H3554" t="str">
            <v>CAPUCHA</v>
          </cell>
          <cell r="I3554" t="str">
            <v>MANGA LARGA</v>
          </cell>
          <cell r="J3554" t="str">
            <v>REBAJAS OTO - INV 2018</v>
          </cell>
          <cell r="K3554" t="str">
            <v>POLYESTER</v>
          </cell>
          <cell r="L3554" t="str">
            <v>COLLEGE</v>
          </cell>
          <cell r="M3554" t="str">
            <v>LANZAMIENTO</v>
          </cell>
          <cell r="N3554" t="str">
            <v>SAPIR</v>
          </cell>
          <cell r="O3554">
            <v>599.9</v>
          </cell>
        </row>
        <row r="3555">
          <cell r="A3555" t="str">
            <v>QD14A824</v>
          </cell>
          <cell r="B3555" t="str">
            <v>PT DAMA</v>
          </cell>
          <cell r="C3555" t="str">
            <v>CHAMARRA</v>
          </cell>
          <cell r="D3555" t="str">
            <v>CORE</v>
          </cell>
          <cell r="E3555" t="str">
            <v>OTOÑO / INVIERNO</v>
          </cell>
          <cell r="F3555">
            <v>2018</v>
          </cell>
          <cell r="G3555" t="str">
            <v>46 SEMANA</v>
          </cell>
          <cell r="H3555" t="str">
            <v>CAPUCHA</v>
          </cell>
          <cell r="I3555" t="str">
            <v>MANGA LARGA</v>
          </cell>
          <cell r="J3555" t="str">
            <v>REBAJAS</v>
          </cell>
          <cell r="K3555" t="str">
            <v>100% POLIESTER</v>
          </cell>
          <cell r="L3555" t="str">
            <v>COMUNIDAD GLOBAL</v>
          </cell>
          <cell r="M3555" t="str">
            <v>LANZAMIENTO</v>
          </cell>
          <cell r="N3555" t="str">
            <v>SAPIR</v>
          </cell>
          <cell r="O3555">
            <v>499.9</v>
          </cell>
        </row>
        <row r="3556">
          <cell r="A3556" t="str">
            <v>QD14A825</v>
          </cell>
          <cell r="B3556" t="str">
            <v>PT DAMA</v>
          </cell>
          <cell r="C3556" t="str">
            <v>CHAMARRA</v>
          </cell>
          <cell r="D3556" t="str">
            <v>TRENDY</v>
          </cell>
          <cell r="E3556" t="str">
            <v>OTOÑO / INVIERNO</v>
          </cell>
          <cell r="F3556">
            <v>2018</v>
          </cell>
          <cell r="G3556" t="str">
            <v>42 SEMANA</v>
          </cell>
          <cell r="H3556" t="str">
            <v>CAPUCHA</v>
          </cell>
          <cell r="I3556" t="str">
            <v>MANGA LARGA</v>
          </cell>
          <cell r="J3556" t="str">
            <v>REBAJAS OTO - INV 2018</v>
          </cell>
          <cell r="K3556" t="str">
            <v>ALGODON</v>
          </cell>
          <cell r="L3556" t="str">
            <v>COMUNIDAD GLOBAL</v>
          </cell>
          <cell r="M3556" t="str">
            <v>LANZAMIENTO</v>
          </cell>
          <cell r="N3556" t="str">
            <v>ELIAS</v>
          </cell>
          <cell r="O3556">
            <v>449.9</v>
          </cell>
        </row>
        <row r="3557">
          <cell r="A3557" t="str">
            <v>QD14A827</v>
          </cell>
          <cell r="B3557" t="str">
            <v>PT DAMA</v>
          </cell>
          <cell r="C3557" t="str">
            <v>CHAMARRA</v>
          </cell>
          <cell r="D3557" t="str">
            <v>TRENDY</v>
          </cell>
          <cell r="E3557" t="str">
            <v>OTOÑO / INVIERNO</v>
          </cell>
          <cell r="F3557">
            <v>2018</v>
          </cell>
          <cell r="G3557" t="str">
            <v>41 SEMANA</v>
          </cell>
          <cell r="H3557" t="str">
            <v>CUELLO ALTO</v>
          </cell>
          <cell r="I3557" t="str">
            <v>MANGA LARGA</v>
          </cell>
          <cell r="J3557" t="str">
            <v>REBAJAS OTO - INV 2018</v>
          </cell>
          <cell r="K3557" t="str">
            <v>PU</v>
          </cell>
          <cell r="L3557" t="str">
            <v>COLLEGE</v>
          </cell>
          <cell r="M3557" t="str">
            <v>LANZAMIENTO</v>
          </cell>
          <cell r="N3557" t="str">
            <v>FRANK</v>
          </cell>
          <cell r="O3557">
            <v>649.9</v>
          </cell>
        </row>
        <row r="3558">
          <cell r="A3558" t="str">
            <v>QD14A829</v>
          </cell>
          <cell r="B3558" t="str">
            <v>PT DAMA</v>
          </cell>
          <cell r="C3558" t="str">
            <v>CHAMARRA</v>
          </cell>
          <cell r="D3558" t="str">
            <v>TRENDY</v>
          </cell>
          <cell r="E3558" t="str">
            <v>OTOÑO / INVIERNO</v>
          </cell>
          <cell r="F3558">
            <v>2018</v>
          </cell>
          <cell r="G3558" t="str">
            <v>38 SEMANA</v>
          </cell>
          <cell r="H3558" t="str">
            <v>CUELLO V</v>
          </cell>
          <cell r="I3558" t="str">
            <v>MANGA LARGA</v>
          </cell>
          <cell r="J3558" t="str">
            <v>REBAJAS</v>
          </cell>
          <cell r="K3558" t="str">
            <v>100% POLIESTER</v>
          </cell>
          <cell r="L3558" t="str">
            <v>COMUNIDAD GLOBAL</v>
          </cell>
          <cell r="M3558" t="str">
            <v>LANZAMIENTO</v>
          </cell>
          <cell r="N3558" t="str">
            <v>SAPIR</v>
          </cell>
          <cell r="O3558">
            <v>499.9</v>
          </cell>
        </row>
        <row r="3559">
          <cell r="A3559" t="str">
            <v>QD14A830</v>
          </cell>
          <cell r="B3559" t="str">
            <v>PT DAMA</v>
          </cell>
          <cell r="C3559" t="str">
            <v>CHAMARRA</v>
          </cell>
          <cell r="D3559" t="str">
            <v>TRENDY</v>
          </cell>
          <cell r="E3559" t="str">
            <v>OTOÑO / INVIERNO</v>
          </cell>
          <cell r="F3559">
            <v>2018</v>
          </cell>
          <cell r="G3559" t="str">
            <v>48 SEMANA</v>
          </cell>
          <cell r="H3559" t="str">
            <v>CAPUCHA</v>
          </cell>
          <cell r="I3559" t="str">
            <v>MANGA LARGA</v>
          </cell>
          <cell r="J3559" t="str">
            <v>REBAJAS</v>
          </cell>
          <cell r="K3559" t="str">
            <v>100% POLIESTER</v>
          </cell>
          <cell r="L3559" t="str">
            <v>COMUNIDAD GLOBAL</v>
          </cell>
          <cell r="M3559" t="str">
            <v>LANZAMIENTO</v>
          </cell>
          <cell r="N3559" t="str">
            <v>SAPIR</v>
          </cell>
          <cell r="O3559">
            <v>449.9</v>
          </cell>
        </row>
        <row r="3560">
          <cell r="A3560" t="str">
            <v>QD14A835</v>
          </cell>
          <cell r="B3560" t="str">
            <v>PT DAMA</v>
          </cell>
          <cell r="C3560" t="str">
            <v>CHAMARRA</v>
          </cell>
          <cell r="D3560" t="str">
            <v>TRENDY</v>
          </cell>
          <cell r="E3560" t="str">
            <v>OTOÑO / INVIERNO</v>
          </cell>
          <cell r="F3560">
            <v>2018</v>
          </cell>
          <cell r="G3560" t="str">
            <v>46 SEMANA</v>
          </cell>
          <cell r="H3560" t="str">
            <v>CAPUCHA</v>
          </cell>
          <cell r="I3560" t="str">
            <v>MANGA LARGA</v>
          </cell>
          <cell r="J3560" t="str">
            <v>REBAJAS PRI - VER 2019</v>
          </cell>
          <cell r="K3560" t="str">
            <v>POLYESTER</v>
          </cell>
          <cell r="L3560" t="str">
            <v>NATURALEZA HUMANA</v>
          </cell>
          <cell r="M3560" t="str">
            <v>LANZAMIENTO</v>
          </cell>
          <cell r="N3560" t="str">
            <v>ELIAS</v>
          </cell>
          <cell r="O3560">
            <v>499.9</v>
          </cell>
        </row>
        <row r="3561">
          <cell r="A3561" t="str">
            <v>QD14A836</v>
          </cell>
          <cell r="B3561" t="str">
            <v>PT DAMA</v>
          </cell>
          <cell r="C3561" t="str">
            <v>CHAMARRA</v>
          </cell>
          <cell r="D3561" t="str">
            <v>TRENDY</v>
          </cell>
          <cell r="E3561" t="str">
            <v>OTOÑO / INVIERNO</v>
          </cell>
          <cell r="F3561">
            <v>2018</v>
          </cell>
          <cell r="G3561" t="str">
            <v>47 SEMANA</v>
          </cell>
          <cell r="H3561" t="str">
            <v>CAPUCHA</v>
          </cell>
          <cell r="I3561" t="str">
            <v>MANGA LARGA</v>
          </cell>
          <cell r="J3561" t="str">
            <v>REBAJAS</v>
          </cell>
          <cell r="K3561" t="str">
            <v>100% POLIESTER</v>
          </cell>
          <cell r="L3561" t="str">
            <v>NATURALEZA HUMANA</v>
          </cell>
          <cell r="M3561" t="str">
            <v>LANZAMIENTO</v>
          </cell>
          <cell r="N3561" t="str">
            <v>SENSE MODA</v>
          </cell>
          <cell r="O3561">
            <v>499.9</v>
          </cell>
        </row>
        <row r="3562">
          <cell r="A3562" t="str">
            <v>QD14A837</v>
          </cell>
          <cell r="B3562" t="str">
            <v>PT DAMA</v>
          </cell>
          <cell r="C3562" t="str">
            <v>CHAMARRA</v>
          </cell>
          <cell r="D3562" t="str">
            <v>TRENDY</v>
          </cell>
          <cell r="E3562" t="str">
            <v>OTOÑO / INVIERNO</v>
          </cell>
          <cell r="F3562">
            <v>2018</v>
          </cell>
          <cell r="G3562" t="str">
            <v>47 SEMANA</v>
          </cell>
          <cell r="H3562" t="str">
            <v>CAPUCHA</v>
          </cell>
          <cell r="I3562" t="str">
            <v>MANGA LARGA</v>
          </cell>
          <cell r="J3562" t="str">
            <v>REBAJAS PRI - VER 2019</v>
          </cell>
          <cell r="K3562" t="str">
            <v>POLYESTER</v>
          </cell>
          <cell r="L3562" t="str">
            <v>NATURALEZA HUMANA</v>
          </cell>
          <cell r="M3562" t="str">
            <v>LANZAMIENTO</v>
          </cell>
          <cell r="N3562" t="str">
            <v>ELIAS</v>
          </cell>
          <cell r="O3562">
            <v>499.9</v>
          </cell>
        </row>
        <row r="3563">
          <cell r="A3563" t="str">
            <v>QD14A838</v>
          </cell>
          <cell r="B3563" t="str">
            <v>PT DAMA</v>
          </cell>
          <cell r="C3563" t="str">
            <v>CHAMARRA</v>
          </cell>
          <cell r="D3563" t="str">
            <v>TRENDY</v>
          </cell>
          <cell r="E3563" t="str">
            <v>OTOÑO / INVIERNO</v>
          </cell>
          <cell r="F3563">
            <v>2018</v>
          </cell>
          <cell r="G3563" t="str">
            <v>46 SEMANA</v>
          </cell>
          <cell r="H3563" t="str">
            <v>CAPUCHA</v>
          </cell>
          <cell r="I3563" t="str">
            <v>MANGA LARGA</v>
          </cell>
          <cell r="J3563" t="str">
            <v>REBAJAS PRI - VER 2019</v>
          </cell>
          <cell r="K3563" t="str">
            <v>POLYESTER</v>
          </cell>
          <cell r="L3563" t="str">
            <v>NATURALEZA HUMANA</v>
          </cell>
          <cell r="M3563" t="str">
            <v>LANZAMIENTO</v>
          </cell>
          <cell r="N3563" t="str">
            <v>ELIAS</v>
          </cell>
          <cell r="O3563">
            <v>499.9</v>
          </cell>
        </row>
        <row r="3564">
          <cell r="A3564" t="str">
            <v>QD14A840</v>
          </cell>
          <cell r="B3564" t="str">
            <v>PT DAMA</v>
          </cell>
          <cell r="C3564" t="str">
            <v>CHAMARRA</v>
          </cell>
          <cell r="D3564" t="str">
            <v>CORE</v>
          </cell>
          <cell r="E3564" t="str">
            <v>PRIMAVERA / VERANO</v>
          </cell>
          <cell r="F3564">
            <v>2019</v>
          </cell>
          <cell r="G3564" t="str">
            <v>13 SEMANA</v>
          </cell>
          <cell r="H3564" t="str">
            <v>CAPUCHA</v>
          </cell>
          <cell r="I3564" t="str">
            <v>MANGA LARGA</v>
          </cell>
          <cell r="J3564" t="str">
            <v>REBAJAS</v>
          </cell>
          <cell r="K3564" t="str">
            <v>100% POLIESTER</v>
          </cell>
          <cell r="L3564" t="str">
            <v>BASICOS</v>
          </cell>
          <cell r="M3564" t="str">
            <v>LANZAMIENTO</v>
          </cell>
          <cell r="N3564" t="str">
            <v>BLOSSOM</v>
          </cell>
          <cell r="O3564">
            <v>399.9</v>
          </cell>
        </row>
        <row r="3565">
          <cell r="A3565" t="str">
            <v>QD14A843</v>
          </cell>
          <cell r="B3565" t="str">
            <v>PT DAMA</v>
          </cell>
          <cell r="C3565" t="str">
            <v>CHAMARRA</v>
          </cell>
          <cell r="D3565" t="str">
            <v>CORE</v>
          </cell>
          <cell r="E3565" t="str">
            <v>PRIMAVERA / VERANO</v>
          </cell>
          <cell r="F3565">
            <v>2019</v>
          </cell>
          <cell r="G3565" t="str">
            <v>19 SEMANA</v>
          </cell>
          <cell r="H3565" t="str">
            <v>CAPUCHA</v>
          </cell>
          <cell r="I3565" t="str">
            <v>MANGA LARGA</v>
          </cell>
          <cell r="J3565" t="str">
            <v>REBAJAS</v>
          </cell>
          <cell r="K3565" t="str">
            <v>100% POLIESTER</v>
          </cell>
          <cell r="L3565" t="str">
            <v>BASICOS</v>
          </cell>
          <cell r="M3565" t="str">
            <v>LANZAMIENTO</v>
          </cell>
          <cell r="N3565" t="str">
            <v>BLOSSOM</v>
          </cell>
          <cell r="O3565">
            <v>499.9</v>
          </cell>
        </row>
        <row r="3566">
          <cell r="A3566" t="str">
            <v>QD14A844</v>
          </cell>
          <cell r="B3566" t="str">
            <v>PT DAMA</v>
          </cell>
          <cell r="C3566" t="str">
            <v>CHAMARRA</v>
          </cell>
          <cell r="D3566" t="str">
            <v>CORE</v>
          </cell>
          <cell r="E3566" t="str">
            <v>PRIMAVERA / VERANO</v>
          </cell>
          <cell r="F3566">
            <v>2019</v>
          </cell>
          <cell r="G3566" t="str">
            <v>10 SEMANA</v>
          </cell>
          <cell r="H3566" t="str">
            <v>CAPUCHA</v>
          </cell>
          <cell r="I3566" t="str">
            <v>MANGA LARGA</v>
          </cell>
          <cell r="J3566" t="str">
            <v>REBAJAS</v>
          </cell>
          <cell r="K3566" t="str">
            <v>100% ALGODON</v>
          </cell>
          <cell r="L3566" t="str">
            <v>BASICOS</v>
          </cell>
          <cell r="M3566" t="str">
            <v>LANZAMIENTO</v>
          </cell>
          <cell r="N3566" t="str">
            <v>BLOSSOM</v>
          </cell>
          <cell r="O3566">
            <v>399.9</v>
          </cell>
        </row>
        <row r="3567">
          <cell r="A3567" t="str">
            <v>QD14A845</v>
          </cell>
          <cell r="B3567" t="str">
            <v>PT DAMA</v>
          </cell>
          <cell r="C3567" t="str">
            <v>CHAMARRA</v>
          </cell>
          <cell r="D3567" t="str">
            <v>CORE</v>
          </cell>
          <cell r="E3567" t="str">
            <v>OTOÑO / INVIERNO</v>
          </cell>
          <cell r="F3567">
            <v>2018</v>
          </cell>
          <cell r="G3567" t="str">
            <v>46 SEMANA</v>
          </cell>
          <cell r="H3567" t="str">
            <v>CUELLO ALTO</v>
          </cell>
          <cell r="I3567" t="str">
            <v>MANGA LARGA</v>
          </cell>
          <cell r="J3567" t="str">
            <v>REBAJAS</v>
          </cell>
          <cell r="K3567" t="str">
            <v>NYLON</v>
          </cell>
          <cell r="L3567">
            <v>0</v>
          </cell>
          <cell r="M3567" t="str">
            <v>LANZAMIENTO</v>
          </cell>
          <cell r="N3567" t="str">
            <v>FRANK</v>
          </cell>
          <cell r="O3567">
            <v>399.9</v>
          </cell>
        </row>
        <row r="3568">
          <cell r="A3568" t="str">
            <v>QD14A850</v>
          </cell>
          <cell r="B3568" t="str">
            <v>PT DAMA</v>
          </cell>
          <cell r="C3568" t="str">
            <v>CHAMARRA</v>
          </cell>
          <cell r="D3568" t="str">
            <v>TRENDY</v>
          </cell>
          <cell r="E3568" t="str">
            <v>PRIMAVERA / VERANO</v>
          </cell>
          <cell r="F3568">
            <v>2019</v>
          </cell>
          <cell r="G3568" t="str">
            <v>7 SEMANA</v>
          </cell>
          <cell r="H3568" t="str">
            <v>CUELLO V</v>
          </cell>
          <cell r="I3568" t="str">
            <v>MANGA LARGA</v>
          </cell>
          <cell r="J3568" t="str">
            <v>REBAJAS</v>
          </cell>
          <cell r="K3568" t="str">
            <v>ALGODON  ELASTANO</v>
          </cell>
          <cell r="L3568" t="str">
            <v>DENIM</v>
          </cell>
          <cell r="M3568" t="str">
            <v>LANZAMIENTO</v>
          </cell>
          <cell r="N3568" t="str">
            <v>CI SONO</v>
          </cell>
          <cell r="O3568">
            <v>499.9</v>
          </cell>
        </row>
        <row r="3569">
          <cell r="A3569" t="str">
            <v>QD14A851</v>
          </cell>
          <cell r="B3569" t="str">
            <v>PT DAMA</v>
          </cell>
          <cell r="C3569" t="str">
            <v>CHAMARRA</v>
          </cell>
          <cell r="D3569" t="str">
            <v>TRENDY</v>
          </cell>
          <cell r="E3569" t="str">
            <v>PRIMAVERA / VERANO</v>
          </cell>
          <cell r="F3569">
            <v>2019</v>
          </cell>
          <cell r="G3569" t="str">
            <v>7 SEMANA</v>
          </cell>
          <cell r="H3569" t="str">
            <v>CUELLO V</v>
          </cell>
          <cell r="I3569" t="str">
            <v>MANGA LARGA</v>
          </cell>
          <cell r="J3569" t="str">
            <v>REBAJAS</v>
          </cell>
          <cell r="K3569" t="str">
            <v>ALGODON  ELASTANO</v>
          </cell>
          <cell r="L3569" t="str">
            <v>DENIM</v>
          </cell>
          <cell r="M3569" t="str">
            <v>LANZAMIENTO</v>
          </cell>
          <cell r="N3569" t="str">
            <v>CI SONO</v>
          </cell>
          <cell r="O3569">
            <v>499.9</v>
          </cell>
        </row>
        <row r="3570">
          <cell r="A3570" t="str">
            <v>QD14A852</v>
          </cell>
          <cell r="B3570" t="str">
            <v>PT DAMA</v>
          </cell>
          <cell r="C3570" t="str">
            <v>CHAMARRA</v>
          </cell>
          <cell r="D3570" t="str">
            <v>TRENDY</v>
          </cell>
          <cell r="E3570" t="str">
            <v>PRIMAVERA / VERANO</v>
          </cell>
          <cell r="F3570">
            <v>2019</v>
          </cell>
          <cell r="G3570" t="str">
            <v>25 SEMANA</v>
          </cell>
          <cell r="H3570" t="str">
            <v>CUELLO V</v>
          </cell>
          <cell r="I3570" t="str">
            <v>MANGA LARGA</v>
          </cell>
          <cell r="J3570" t="str">
            <v>REBAJAS</v>
          </cell>
          <cell r="K3570" t="str">
            <v>ALGODON  ELASTANO</v>
          </cell>
          <cell r="L3570" t="str">
            <v>RESORT</v>
          </cell>
          <cell r="M3570" t="str">
            <v>DEVOLUCION 2</v>
          </cell>
          <cell r="N3570" t="str">
            <v>SENSE MODA</v>
          </cell>
          <cell r="O3570">
            <v>349.9</v>
          </cell>
        </row>
        <row r="3571">
          <cell r="A3571" t="str">
            <v>QD14A860</v>
          </cell>
          <cell r="B3571" t="str">
            <v>PT DAMA</v>
          </cell>
          <cell r="C3571" t="str">
            <v>CHAMARRA</v>
          </cell>
          <cell r="D3571" t="str">
            <v>CORE</v>
          </cell>
          <cell r="E3571" t="str">
            <v>PRIMAVERA / VERANO</v>
          </cell>
          <cell r="F3571">
            <v>2019</v>
          </cell>
          <cell r="G3571" t="str">
            <v>6 SEMANA</v>
          </cell>
          <cell r="H3571" t="str">
            <v>CAPUCHA</v>
          </cell>
          <cell r="I3571" t="str">
            <v>MANGA LARGA</v>
          </cell>
          <cell r="J3571" t="str">
            <v>REBAJAS</v>
          </cell>
          <cell r="K3571" t="str">
            <v>NYLON</v>
          </cell>
          <cell r="L3571" t="str">
            <v>RACE SPORT</v>
          </cell>
          <cell r="M3571" t="str">
            <v>LANZAMIENTO</v>
          </cell>
          <cell r="N3571" t="str">
            <v>SAPIR</v>
          </cell>
          <cell r="O3571">
            <v>299.89999999999998</v>
          </cell>
        </row>
        <row r="3572">
          <cell r="A3572" t="str">
            <v>QD14A861</v>
          </cell>
          <cell r="B3572" t="str">
            <v>PT DAMA</v>
          </cell>
          <cell r="C3572" t="str">
            <v>CHAMARRA</v>
          </cell>
          <cell r="D3572" t="str">
            <v>TRENDY</v>
          </cell>
          <cell r="E3572" t="str">
            <v>PRIMAVERA / VERANO</v>
          </cell>
          <cell r="F3572">
            <v>2019</v>
          </cell>
          <cell r="G3572" t="str">
            <v>6 SEMANA</v>
          </cell>
          <cell r="H3572" t="str">
            <v>CAPUCHA</v>
          </cell>
          <cell r="I3572" t="str">
            <v>MANGA LARGA</v>
          </cell>
          <cell r="J3572" t="str">
            <v>REBAJAS</v>
          </cell>
          <cell r="K3572" t="str">
            <v>NYLON</v>
          </cell>
          <cell r="L3572" t="str">
            <v>RACE SPORT</v>
          </cell>
          <cell r="M3572" t="str">
            <v>LANZAMIENTO</v>
          </cell>
          <cell r="N3572" t="str">
            <v>SAPIR</v>
          </cell>
          <cell r="O3572">
            <v>449.9</v>
          </cell>
        </row>
        <row r="3573">
          <cell r="A3573" t="str">
            <v>QD14A862</v>
          </cell>
          <cell r="B3573" t="str">
            <v>PT DAMA</v>
          </cell>
          <cell r="C3573" t="str">
            <v>CHAMARRA</v>
          </cell>
          <cell r="D3573" t="str">
            <v>TRENDY</v>
          </cell>
          <cell r="E3573" t="str">
            <v>PRIMAVERA / VERANO</v>
          </cell>
          <cell r="F3573">
            <v>2019</v>
          </cell>
          <cell r="G3573" t="str">
            <v>6 SEMANA</v>
          </cell>
          <cell r="H3573" t="str">
            <v>CAPUCHA</v>
          </cell>
          <cell r="I3573" t="str">
            <v>MANGA LARGA</v>
          </cell>
          <cell r="J3573" t="str">
            <v>REBAJAS</v>
          </cell>
          <cell r="K3573" t="str">
            <v>NYLON</v>
          </cell>
          <cell r="L3573" t="str">
            <v>RACE SPORT</v>
          </cell>
          <cell r="M3573" t="str">
            <v>LANZAMIENTO</v>
          </cell>
          <cell r="N3573" t="str">
            <v>SAPIR</v>
          </cell>
          <cell r="O3573">
            <v>449.9</v>
          </cell>
        </row>
        <row r="3574">
          <cell r="A3574" t="str">
            <v>QD14A863</v>
          </cell>
          <cell r="B3574" t="str">
            <v>PT DAMA</v>
          </cell>
          <cell r="C3574" t="str">
            <v>CHAMARRA</v>
          </cell>
          <cell r="D3574" t="str">
            <v>TRENDY</v>
          </cell>
          <cell r="E3574" t="str">
            <v>PRIMAVERA / VERANO</v>
          </cell>
          <cell r="F3574">
            <v>2019</v>
          </cell>
          <cell r="G3574" t="str">
            <v>8 SEMANA</v>
          </cell>
          <cell r="H3574" t="str">
            <v>CUELLO V</v>
          </cell>
          <cell r="I3574" t="str">
            <v>MANGA LARGA</v>
          </cell>
          <cell r="J3574" t="str">
            <v>REBAJAS</v>
          </cell>
          <cell r="K3574" t="str">
            <v>ALGODON  ELASTANO</v>
          </cell>
          <cell r="L3574" t="str">
            <v>DENIM</v>
          </cell>
          <cell r="M3574" t="str">
            <v>LANZAMIENTO</v>
          </cell>
          <cell r="N3574" t="str">
            <v>SENSE MODA</v>
          </cell>
          <cell r="O3574">
            <v>449.9</v>
          </cell>
        </row>
        <row r="3575">
          <cell r="A3575" t="str">
            <v>QD14A864</v>
          </cell>
          <cell r="B3575" t="str">
            <v>PT DAMA</v>
          </cell>
          <cell r="C3575" t="str">
            <v>CHAMARRA</v>
          </cell>
          <cell r="D3575" t="str">
            <v>TRENDY</v>
          </cell>
          <cell r="E3575" t="str">
            <v>OTOÑO / INVIERNO</v>
          </cell>
          <cell r="F3575">
            <v>2019</v>
          </cell>
          <cell r="G3575" t="str">
            <v>35 SEMANA</v>
          </cell>
          <cell r="H3575" t="str">
            <v>CUELLO ALTO</v>
          </cell>
          <cell r="I3575" t="str">
            <v>MANGA LARGA</v>
          </cell>
          <cell r="J3575" t="str">
            <v>REBAJAS</v>
          </cell>
          <cell r="K3575" t="str">
            <v>NYLON</v>
          </cell>
          <cell r="L3575" t="str">
            <v>90'S STYLE</v>
          </cell>
          <cell r="M3575" t="str">
            <v>DEVOLUCION 2</v>
          </cell>
          <cell r="N3575" t="str">
            <v>BLOSSOM</v>
          </cell>
          <cell r="O3575">
            <v>449.9</v>
          </cell>
        </row>
        <row r="3576">
          <cell r="A3576" t="str">
            <v>QD14A865</v>
          </cell>
          <cell r="B3576" t="str">
            <v>PT DAMA</v>
          </cell>
          <cell r="C3576" t="str">
            <v>CHAMARRA</v>
          </cell>
          <cell r="D3576" t="str">
            <v>TRENDY</v>
          </cell>
          <cell r="E3576" t="str">
            <v>OTOÑO / INVIERNO</v>
          </cell>
          <cell r="F3576">
            <v>2019</v>
          </cell>
          <cell r="G3576" t="str">
            <v>35 SEMANA</v>
          </cell>
          <cell r="H3576" t="str">
            <v>CAPUCHA</v>
          </cell>
          <cell r="I3576" t="str">
            <v>MANGA LARGA</v>
          </cell>
          <cell r="J3576" t="str">
            <v>REBAJAS</v>
          </cell>
          <cell r="K3576" t="str">
            <v>NYLON</v>
          </cell>
          <cell r="L3576" t="str">
            <v>90'S STYLE</v>
          </cell>
          <cell r="M3576" t="str">
            <v>DEVOLUCION 2</v>
          </cell>
          <cell r="N3576" t="str">
            <v>BLOSSOM</v>
          </cell>
          <cell r="O3576">
            <v>449.9</v>
          </cell>
        </row>
        <row r="3577">
          <cell r="A3577" t="str">
            <v>QD14A866</v>
          </cell>
          <cell r="B3577" t="str">
            <v>PT DAMA</v>
          </cell>
          <cell r="C3577" t="str">
            <v>CHAMARRA</v>
          </cell>
          <cell r="D3577" t="str">
            <v>TRENDY</v>
          </cell>
          <cell r="E3577" t="str">
            <v>OTOÑO / INVIERNO</v>
          </cell>
          <cell r="F3577">
            <v>2019</v>
          </cell>
          <cell r="G3577" t="str">
            <v>49 SEMANA</v>
          </cell>
          <cell r="H3577" t="str">
            <v>CUELLO V</v>
          </cell>
          <cell r="I3577" t="str">
            <v>MANGA LARGA</v>
          </cell>
          <cell r="J3577" t="str">
            <v>REBAJAS</v>
          </cell>
          <cell r="K3577" t="str">
            <v>100% POLIESTER</v>
          </cell>
          <cell r="L3577">
            <v>0</v>
          </cell>
          <cell r="M3577" t="str">
            <v>DEVOLUCION</v>
          </cell>
          <cell r="N3577" t="str">
            <v>WENLAND</v>
          </cell>
          <cell r="O3577">
            <v>799.9</v>
          </cell>
        </row>
        <row r="3578">
          <cell r="A3578" t="str">
            <v>QD14A867</v>
          </cell>
          <cell r="B3578" t="str">
            <v>PT DAMA</v>
          </cell>
          <cell r="C3578" t="str">
            <v>CHAMARRA</v>
          </cell>
          <cell r="D3578" t="str">
            <v>TRENDY</v>
          </cell>
          <cell r="E3578" t="str">
            <v>PRIMAVERA / VERANO</v>
          </cell>
          <cell r="F3578">
            <v>2019</v>
          </cell>
          <cell r="G3578" t="str">
            <v>16 SEMANA</v>
          </cell>
          <cell r="H3578" t="str">
            <v>CUELLO V</v>
          </cell>
          <cell r="I3578" t="str">
            <v>MANGA LARGA</v>
          </cell>
          <cell r="J3578" t="str">
            <v>REBAJAS</v>
          </cell>
          <cell r="K3578" t="str">
            <v>ALGODON  ELASTANO</v>
          </cell>
          <cell r="L3578" t="str">
            <v>DENIM</v>
          </cell>
          <cell r="M3578" t="str">
            <v>LANZAMIENTO</v>
          </cell>
          <cell r="N3578" t="str">
            <v>SENSE MODA</v>
          </cell>
          <cell r="O3578">
            <v>499.9</v>
          </cell>
        </row>
        <row r="3579">
          <cell r="A3579" t="str">
            <v>QD14A868</v>
          </cell>
          <cell r="B3579" t="str">
            <v>PT DAMA</v>
          </cell>
          <cell r="C3579" t="str">
            <v>CHAMARRA</v>
          </cell>
          <cell r="D3579" t="str">
            <v>TRENDY</v>
          </cell>
          <cell r="E3579" t="str">
            <v>OTOÑO / INVIERNO</v>
          </cell>
          <cell r="F3579">
            <v>2019</v>
          </cell>
          <cell r="G3579" t="str">
            <v>44 SEMANA</v>
          </cell>
          <cell r="H3579" t="str">
            <v>CUELLO ALTO</v>
          </cell>
          <cell r="I3579" t="str">
            <v>MANGA LARGA</v>
          </cell>
          <cell r="J3579" t="str">
            <v>REBAJAS</v>
          </cell>
          <cell r="K3579" t="str">
            <v>NYLON</v>
          </cell>
          <cell r="L3579">
            <v>0</v>
          </cell>
          <cell r="M3579" t="str">
            <v>LANZAMIENTO</v>
          </cell>
          <cell r="N3579" t="str">
            <v>BLOSSOM</v>
          </cell>
          <cell r="O3579">
            <v>699.9</v>
          </cell>
        </row>
        <row r="3580">
          <cell r="A3580" t="str">
            <v>QD14A869</v>
          </cell>
          <cell r="B3580" t="str">
            <v>PT DAMA</v>
          </cell>
          <cell r="C3580" t="str">
            <v>CHAMARRA</v>
          </cell>
          <cell r="D3580" t="str">
            <v>TRENDY</v>
          </cell>
          <cell r="E3580" t="str">
            <v>OTOÑO / INVIERNO</v>
          </cell>
          <cell r="F3580">
            <v>2019</v>
          </cell>
          <cell r="G3580" t="str">
            <v>44 SEMANA</v>
          </cell>
          <cell r="H3580" t="str">
            <v>CUELLO ALTO</v>
          </cell>
          <cell r="I3580" t="str">
            <v>MANGA LARGA</v>
          </cell>
          <cell r="J3580" t="str">
            <v>REBAJAS</v>
          </cell>
          <cell r="K3580" t="str">
            <v>NYLON</v>
          </cell>
          <cell r="L3580">
            <v>0</v>
          </cell>
          <cell r="M3580" t="str">
            <v>DEVOLUCION</v>
          </cell>
          <cell r="N3580" t="str">
            <v>BLOSSOM</v>
          </cell>
          <cell r="O3580">
            <v>699.9</v>
          </cell>
        </row>
        <row r="3581">
          <cell r="A3581" t="str">
            <v>QD14A870</v>
          </cell>
          <cell r="B3581" t="str">
            <v>PT DAMA</v>
          </cell>
          <cell r="C3581" t="str">
            <v>CHAMARRA</v>
          </cell>
          <cell r="D3581" t="str">
            <v>TRENDY</v>
          </cell>
          <cell r="E3581" t="str">
            <v>OTOÑO / INVIERNO</v>
          </cell>
          <cell r="F3581">
            <v>2019</v>
          </cell>
          <cell r="G3581" t="str">
            <v>43 SEMANA</v>
          </cell>
          <cell r="H3581" t="str">
            <v>CAPUCHA</v>
          </cell>
          <cell r="I3581" t="str">
            <v>MANGA LARGA</v>
          </cell>
          <cell r="J3581" t="str">
            <v>REBAJAS</v>
          </cell>
          <cell r="K3581" t="str">
            <v>NYLON</v>
          </cell>
          <cell r="L3581">
            <v>0</v>
          </cell>
          <cell r="M3581" t="str">
            <v>DEVOLUCION 2</v>
          </cell>
          <cell r="N3581" t="str">
            <v>BLOSSOM</v>
          </cell>
          <cell r="O3581">
            <v>699.9</v>
          </cell>
        </row>
        <row r="3582">
          <cell r="A3582" t="str">
            <v>QD14A871</v>
          </cell>
          <cell r="B3582" t="str">
            <v>PT DAMA</v>
          </cell>
          <cell r="C3582" t="str">
            <v>CHAMARRA</v>
          </cell>
          <cell r="D3582" t="str">
            <v>TRENDY</v>
          </cell>
          <cell r="E3582" t="str">
            <v>OTOÑO / INVIERNO</v>
          </cell>
          <cell r="F3582">
            <v>2019</v>
          </cell>
          <cell r="G3582" t="str">
            <v>40 SEMANA</v>
          </cell>
          <cell r="H3582" t="str">
            <v>CAPUCHA</v>
          </cell>
          <cell r="I3582" t="str">
            <v>MANGA LARGA</v>
          </cell>
          <cell r="J3582" t="str">
            <v>REBAJAS</v>
          </cell>
          <cell r="K3582" t="str">
            <v>NYLON</v>
          </cell>
          <cell r="L3582">
            <v>0</v>
          </cell>
          <cell r="M3582" t="str">
            <v>DEVOLUCION 2</v>
          </cell>
          <cell r="N3582" t="str">
            <v>FRANK</v>
          </cell>
          <cell r="O3582">
            <v>999.9</v>
          </cell>
        </row>
        <row r="3583">
          <cell r="A3583" t="str">
            <v>QD14A872</v>
          </cell>
          <cell r="B3583" t="str">
            <v>PT DAMA</v>
          </cell>
          <cell r="C3583" t="str">
            <v>CHAMARRA</v>
          </cell>
          <cell r="D3583" t="str">
            <v>TRENDY</v>
          </cell>
          <cell r="E3583" t="str">
            <v>OTOÑO / INVIERNO</v>
          </cell>
          <cell r="F3583">
            <v>2019</v>
          </cell>
          <cell r="G3583" t="str">
            <v>37 SEMANA</v>
          </cell>
          <cell r="H3583" t="str">
            <v>CUELLO V</v>
          </cell>
          <cell r="I3583" t="str">
            <v>MANGA LARGA</v>
          </cell>
          <cell r="J3583" t="str">
            <v>REBAJAS</v>
          </cell>
          <cell r="K3583" t="str">
            <v>PIEL</v>
          </cell>
          <cell r="L3583">
            <v>0</v>
          </cell>
          <cell r="M3583" t="str">
            <v>LANZAMIENTO</v>
          </cell>
          <cell r="N3583" t="str">
            <v>FRANK</v>
          </cell>
          <cell r="O3583">
            <v>599.9</v>
          </cell>
        </row>
        <row r="3584">
          <cell r="A3584" t="str">
            <v>QD14A873</v>
          </cell>
          <cell r="B3584" t="str">
            <v>PT DAMA</v>
          </cell>
          <cell r="C3584" t="str">
            <v>CHAMARRA</v>
          </cell>
          <cell r="D3584" t="str">
            <v>TRENDY</v>
          </cell>
          <cell r="E3584" t="str">
            <v>OTOÑO / INVIERNO</v>
          </cell>
          <cell r="F3584">
            <v>2019</v>
          </cell>
          <cell r="G3584" t="str">
            <v>31 SEMANA</v>
          </cell>
          <cell r="H3584" t="str">
            <v>CUELLO V</v>
          </cell>
          <cell r="I3584" t="str">
            <v>MANGA LARGA</v>
          </cell>
          <cell r="J3584" t="str">
            <v>REBAJAS</v>
          </cell>
          <cell r="K3584" t="str">
            <v>PIEL</v>
          </cell>
          <cell r="L3584">
            <v>0</v>
          </cell>
          <cell r="M3584" t="str">
            <v>LANZAMIENTO</v>
          </cell>
          <cell r="N3584" t="str">
            <v>FRANK</v>
          </cell>
          <cell r="O3584">
            <v>599.9</v>
          </cell>
        </row>
        <row r="3585">
          <cell r="A3585" t="str">
            <v>QD14A874</v>
          </cell>
          <cell r="B3585" t="str">
            <v>PT DAMA</v>
          </cell>
          <cell r="C3585" t="str">
            <v>CHAMARRA</v>
          </cell>
          <cell r="D3585" t="str">
            <v>TRENDY</v>
          </cell>
          <cell r="E3585" t="str">
            <v>OTOÑO / INVIERNO</v>
          </cell>
          <cell r="F3585">
            <v>2019</v>
          </cell>
          <cell r="G3585" t="str">
            <v>35 SEMANA</v>
          </cell>
          <cell r="H3585" t="str">
            <v>CUELLO REDONDO</v>
          </cell>
          <cell r="I3585" t="str">
            <v>MANGA LARGA</v>
          </cell>
          <cell r="J3585" t="str">
            <v>REBAJAS</v>
          </cell>
          <cell r="K3585" t="str">
            <v>PIEL</v>
          </cell>
          <cell r="L3585">
            <v>0</v>
          </cell>
          <cell r="M3585" t="str">
            <v>LANZAMIENTO</v>
          </cell>
          <cell r="N3585" t="str">
            <v>FRANK</v>
          </cell>
          <cell r="O3585">
            <v>699.9</v>
          </cell>
        </row>
        <row r="3586">
          <cell r="A3586" t="str">
            <v>QD14A875</v>
          </cell>
          <cell r="B3586" t="str">
            <v>PT DAMA</v>
          </cell>
          <cell r="C3586" t="str">
            <v>CHAMARRA</v>
          </cell>
          <cell r="D3586" t="str">
            <v>TRENDY</v>
          </cell>
          <cell r="E3586" t="str">
            <v>OTOÑO / INVIERNO</v>
          </cell>
          <cell r="F3586">
            <v>2019</v>
          </cell>
          <cell r="G3586" t="str">
            <v>54 SEMANA</v>
          </cell>
          <cell r="H3586" t="str">
            <v>CAPUCHA</v>
          </cell>
          <cell r="I3586" t="str">
            <v>MANGA LARGA</v>
          </cell>
          <cell r="J3586" t="str">
            <v>REBAJAS</v>
          </cell>
          <cell r="K3586" t="str">
            <v>NYLON</v>
          </cell>
          <cell r="L3586">
            <v>0</v>
          </cell>
          <cell r="M3586" t="str">
            <v>DEVOLUCION</v>
          </cell>
          <cell r="N3586" t="str">
            <v>ELAINE</v>
          </cell>
          <cell r="O3586">
            <v>749.9</v>
          </cell>
        </row>
        <row r="3587">
          <cell r="A3587" t="str">
            <v>QD14A876</v>
          </cell>
          <cell r="B3587" t="str">
            <v>PT DAMA</v>
          </cell>
          <cell r="C3587" t="str">
            <v>CHAMARRA</v>
          </cell>
          <cell r="D3587" t="str">
            <v>TRENDY</v>
          </cell>
          <cell r="E3587" t="str">
            <v>OTOÑO / INVIERNO</v>
          </cell>
          <cell r="F3587">
            <v>2019</v>
          </cell>
          <cell r="G3587" t="str">
            <v>44 SEMANA</v>
          </cell>
          <cell r="H3587" t="str">
            <v>CUELLO ALTO</v>
          </cell>
          <cell r="I3587" t="str">
            <v>MANGA LARGA</v>
          </cell>
          <cell r="J3587" t="str">
            <v>REBAJAS</v>
          </cell>
          <cell r="K3587" t="str">
            <v>NYLON</v>
          </cell>
          <cell r="L3587">
            <v>0</v>
          </cell>
          <cell r="M3587" t="str">
            <v>DEVOLUCION 2</v>
          </cell>
          <cell r="N3587" t="str">
            <v>ELAINE</v>
          </cell>
          <cell r="O3587">
            <v>749.9</v>
          </cell>
        </row>
        <row r="3588">
          <cell r="A3588" t="str">
            <v>QD14A878</v>
          </cell>
          <cell r="B3588" t="str">
            <v>PT DAMA</v>
          </cell>
          <cell r="C3588" t="str">
            <v>CHAMARRA</v>
          </cell>
          <cell r="D3588" t="str">
            <v>TRENDY</v>
          </cell>
          <cell r="E3588" t="str">
            <v>OTOÑO / INVIERNO</v>
          </cell>
          <cell r="F3588">
            <v>2019</v>
          </cell>
          <cell r="G3588" t="str">
            <v>50 SEMANA</v>
          </cell>
          <cell r="H3588" t="str">
            <v>CAPUCHA</v>
          </cell>
          <cell r="I3588" t="str">
            <v>MANGA LARGA</v>
          </cell>
          <cell r="J3588" t="str">
            <v>REBAJAS</v>
          </cell>
          <cell r="K3588" t="str">
            <v>NYLON</v>
          </cell>
          <cell r="L3588">
            <v>0</v>
          </cell>
          <cell r="M3588" t="str">
            <v>DEVOLUCION 2</v>
          </cell>
          <cell r="N3588" t="str">
            <v>ELAINE</v>
          </cell>
          <cell r="O3588">
            <v>749.9</v>
          </cell>
        </row>
        <row r="3589">
          <cell r="A3589" t="str">
            <v>QD14A879</v>
          </cell>
          <cell r="B3589" t="str">
            <v>PT DAMA</v>
          </cell>
          <cell r="C3589" t="str">
            <v>CHAMARRA</v>
          </cell>
          <cell r="D3589" t="str">
            <v>TRENDY</v>
          </cell>
          <cell r="E3589" t="str">
            <v>OTOÑO / INVIERNO</v>
          </cell>
          <cell r="F3589">
            <v>2019</v>
          </cell>
          <cell r="G3589" t="str">
            <v>49 SEMANA</v>
          </cell>
          <cell r="H3589" t="str">
            <v>CAPUCHA</v>
          </cell>
          <cell r="I3589" t="str">
            <v>MANGA LARGA</v>
          </cell>
          <cell r="J3589" t="str">
            <v>REBAJAS</v>
          </cell>
          <cell r="K3589" t="str">
            <v>NYLON</v>
          </cell>
          <cell r="L3589">
            <v>0</v>
          </cell>
          <cell r="M3589" t="str">
            <v>DEVOLUCION 2</v>
          </cell>
          <cell r="N3589" t="str">
            <v>ELAINE</v>
          </cell>
          <cell r="O3589">
            <v>799.9</v>
          </cell>
        </row>
        <row r="3590">
          <cell r="A3590" t="str">
            <v>QD14A881</v>
          </cell>
          <cell r="B3590" t="str">
            <v>PT DAMA</v>
          </cell>
          <cell r="C3590" t="str">
            <v>CHAMARRA</v>
          </cell>
          <cell r="D3590" t="str">
            <v>TRENDY</v>
          </cell>
          <cell r="E3590" t="str">
            <v>OTOÑO / INVIERNO</v>
          </cell>
          <cell r="F3590">
            <v>2019</v>
          </cell>
          <cell r="G3590" t="str">
            <v>44 SEMANA</v>
          </cell>
          <cell r="H3590" t="str">
            <v>CAPUCHA</v>
          </cell>
          <cell r="I3590" t="str">
            <v>MANGA LARGA</v>
          </cell>
          <cell r="J3590" t="str">
            <v>REBAJAS</v>
          </cell>
          <cell r="K3590" t="str">
            <v>NYLON</v>
          </cell>
          <cell r="L3590">
            <v>0</v>
          </cell>
          <cell r="M3590" t="str">
            <v>LANZAMIENTO</v>
          </cell>
          <cell r="N3590" t="str">
            <v>ELAINE</v>
          </cell>
          <cell r="O3590">
            <v>999.9</v>
          </cell>
        </row>
        <row r="3591">
          <cell r="A3591" t="str">
            <v>QD14A882</v>
          </cell>
          <cell r="B3591" t="str">
            <v>PT DAMA</v>
          </cell>
          <cell r="C3591" t="str">
            <v>CHAMARRA</v>
          </cell>
          <cell r="D3591" t="str">
            <v>TRENDY</v>
          </cell>
          <cell r="E3591" t="str">
            <v>OTOÑO / INVIERNO</v>
          </cell>
          <cell r="F3591">
            <v>2019</v>
          </cell>
          <cell r="G3591" t="str">
            <v>48 SEMANA</v>
          </cell>
          <cell r="H3591" t="str">
            <v>CAPUCHA</v>
          </cell>
          <cell r="I3591" t="str">
            <v>MANGA LARGA</v>
          </cell>
          <cell r="J3591" t="str">
            <v>REBAJAS</v>
          </cell>
          <cell r="K3591" t="str">
            <v>NYLON</v>
          </cell>
          <cell r="L3591">
            <v>0</v>
          </cell>
          <cell r="M3591" t="str">
            <v>LANZAMIENTO</v>
          </cell>
          <cell r="N3591" t="str">
            <v>JESSI</v>
          </cell>
          <cell r="O3591">
            <v>799.9</v>
          </cell>
        </row>
        <row r="3592">
          <cell r="A3592" t="str">
            <v>QD14A883</v>
          </cell>
          <cell r="B3592" t="str">
            <v>PT DAMA</v>
          </cell>
          <cell r="C3592" t="str">
            <v>CHAMARRA</v>
          </cell>
          <cell r="D3592" t="str">
            <v>TRENDY</v>
          </cell>
          <cell r="E3592" t="str">
            <v>OTOÑO / INVIERNO</v>
          </cell>
          <cell r="F3592">
            <v>2019</v>
          </cell>
          <cell r="G3592" t="str">
            <v>40 SEMANA</v>
          </cell>
          <cell r="H3592" t="str">
            <v>CAPUCHA</v>
          </cell>
          <cell r="I3592" t="str">
            <v>MANGA LARGA</v>
          </cell>
          <cell r="J3592" t="str">
            <v>REBAJAS</v>
          </cell>
          <cell r="K3592" t="str">
            <v>NYLON</v>
          </cell>
          <cell r="L3592">
            <v>0</v>
          </cell>
          <cell r="M3592" t="str">
            <v>LANZAMIENTO</v>
          </cell>
          <cell r="N3592" t="str">
            <v>JESSI</v>
          </cell>
          <cell r="O3592">
            <v>749.9</v>
          </cell>
        </row>
        <row r="3593">
          <cell r="A3593" t="str">
            <v>QD14A884</v>
          </cell>
          <cell r="B3593" t="str">
            <v>PT DAMA</v>
          </cell>
          <cell r="C3593" t="str">
            <v>CHAMARRA</v>
          </cell>
          <cell r="D3593" t="str">
            <v>TRENDY</v>
          </cell>
          <cell r="E3593" t="str">
            <v>OTOÑO / INVIERNO</v>
          </cell>
          <cell r="F3593">
            <v>2019</v>
          </cell>
          <cell r="G3593" t="str">
            <v>48 SEMANA</v>
          </cell>
          <cell r="H3593" t="str">
            <v>CAPUCHA</v>
          </cell>
          <cell r="I3593" t="str">
            <v>MANGA LARGA</v>
          </cell>
          <cell r="J3593" t="str">
            <v>REBAJAS</v>
          </cell>
          <cell r="K3593" t="str">
            <v>PELUCHE</v>
          </cell>
          <cell r="L3593">
            <v>0</v>
          </cell>
          <cell r="M3593" t="str">
            <v>DEVOLUCION</v>
          </cell>
          <cell r="N3593" t="str">
            <v>JESSI</v>
          </cell>
          <cell r="O3593">
            <v>749.9</v>
          </cell>
        </row>
        <row r="3594">
          <cell r="A3594" t="str">
            <v>QD14A885</v>
          </cell>
          <cell r="B3594" t="str">
            <v>PT DAMA</v>
          </cell>
          <cell r="C3594" t="str">
            <v>CHAMARRA</v>
          </cell>
          <cell r="D3594" t="str">
            <v>TRENDY</v>
          </cell>
          <cell r="E3594" t="str">
            <v>OTOÑO / INVIERNO</v>
          </cell>
          <cell r="F3594">
            <v>2019</v>
          </cell>
          <cell r="G3594" t="str">
            <v>48 SEMANA</v>
          </cell>
          <cell r="H3594" t="str">
            <v>CAPUCHA</v>
          </cell>
          <cell r="I3594" t="str">
            <v>MANGA LARGA</v>
          </cell>
          <cell r="J3594" t="str">
            <v>REBAJAS</v>
          </cell>
          <cell r="K3594" t="str">
            <v>NYLON</v>
          </cell>
          <cell r="L3594">
            <v>0</v>
          </cell>
          <cell r="M3594" t="str">
            <v>LANZAMIENTO</v>
          </cell>
          <cell r="N3594" t="str">
            <v>JESSI</v>
          </cell>
          <cell r="O3594">
            <v>749.9</v>
          </cell>
        </row>
        <row r="3595">
          <cell r="A3595" t="str">
            <v>QD14A886</v>
          </cell>
          <cell r="B3595" t="str">
            <v>PT DAMA</v>
          </cell>
          <cell r="C3595" t="str">
            <v>CHAMARRA</v>
          </cell>
          <cell r="D3595" t="str">
            <v>TRENDY</v>
          </cell>
          <cell r="E3595" t="str">
            <v>OTOÑO / INVIERNO</v>
          </cell>
          <cell r="F3595">
            <v>2020</v>
          </cell>
          <cell r="G3595" t="str">
            <v>44 SEMANA</v>
          </cell>
          <cell r="H3595">
            <v>0</v>
          </cell>
          <cell r="I3595" t="str">
            <v>MANGA LARGA</v>
          </cell>
          <cell r="J3595" t="str">
            <v>REBAJAS</v>
          </cell>
          <cell r="K3595" t="str">
            <v>NYLON</v>
          </cell>
          <cell r="L3595" t="str">
            <v>ATEMPORALA</v>
          </cell>
          <cell r="M3595" t="str">
            <v>LANZAMIENTO</v>
          </cell>
          <cell r="N3595" t="str">
            <v>JESSI</v>
          </cell>
          <cell r="O3595">
            <v>999.9</v>
          </cell>
        </row>
        <row r="3596">
          <cell r="A3596" t="str">
            <v>QD14A887</v>
          </cell>
          <cell r="B3596" t="str">
            <v>PT DAMA</v>
          </cell>
          <cell r="C3596" t="str">
            <v>CHAMARRA</v>
          </cell>
          <cell r="D3596" t="str">
            <v>TRENDY</v>
          </cell>
          <cell r="E3596" t="str">
            <v>OTOÑO / INVIERNO</v>
          </cell>
          <cell r="F3596">
            <v>2019</v>
          </cell>
          <cell r="G3596" t="str">
            <v>48 SEMANA</v>
          </cell>
          <cell r="H3596" t="str">
            <v>CAPUCHA</v>
          </cell>
          <cell r="I3596" t="str">
            <v>MANGA LARGA</v>
          </cell>
          <cell r="J3596" t="str">
            <v>REBAJAS</v>
          </cell>
          <cell r="K3596" t="str">
            <v>NYLON</v>
          </cell>
          <cell r="L3596">
            <v>0</v>
          </cell>
          <cell r="M3596" t="str">
            <v>LANZAMIENTO</v>
          </cell>
          <cell r="N3596" t="str">
            <v>JESSI</v>
          </cell>
          <cell r="O3596">
            <v>999.9</v>
          </cell>
        </row>
        <row r="3597">
          <cell r="A3597" t="str">
            <v>QD14A888</v>
          </cell>
          <cell r="B3597" t="str">
            <v>PT DAMA</v>
          </cell>
          <cell r="C3597" t="str">
            <v>CHAMARRA</v>
          </cell>
          <cell r="D3597" t="str">
            <v>TRENDY</v>
          </cell>
          <cell r="E3597" t="str">
            <v>OTOÑO / INVIERNO</v>
          </cell>
          <cell r="F3597">
            <v>2019</v>
          </cell>
          <cell r="G3597" t="str">
            <v>37 SEMANA</v>
          </cell>
          <cell r="H3597" t="str">
            <v>CAPUCHA</v>
          </cell>
          <cell r="I3597" t="str">
            <v>MANGA LARGA</v>
          </cell>
          <cell r="J3597" t="str">
            <v>REBAJAS</v>
          </cell>
          <cell r="K3597" t="str">
            <v>NYLON</v>
          </cell>
          <cell r="L3597">
            <v>0</v>
          </cell>
          <cell r="M3597" t="str">
            <v>DEVOLUCION</v>
          </cell>
          <cell r="N3597" t="str">
            <v>JESSI</v>
          </cell>
          <cell r="O3597">
            <v>749.9</v>
          </cell>
        </row>
        <row r="3598">
          <cell r="A3598" t="str">
            <v>QD14A889</v>
          </cell>
          <cell r="B3598" t="str">
            <v>PT DAMA</v>
          </cell>
          <cell r="C3598" t="str">
            <v>CHAMARRA</v>
          </cell>
          <cell r="D3598" t="str">
            <v>TRENDY</v>
          </cell>
          <cell r="E3598" t="str">
            <v>OTOÑO / INVIERNO</v>
          </cell>
          <cell r="F3598">
            <v>2019</v>
          </cell>
          <cell r="G3598" t="str">
            <v>46 SEMANA</v>
          </cell>
          <cell r="H3598" t="str">
            <v>CAPUCHA</v>
          </cell>
          <cell r="I3598" t="str">
            <v>MANGA LARGA</v>
          </cell>
          <cell r="J3598" t="str">
            <v>REBAJAS</v>
          </cell>
          <cell r="K3598" t="str">
            <v>NYLON</v>
          </cell>
          <cell r="L3598">
            <v>0</v>
          </cell>
          <cell r="M3598" t="str">
            <v>DEVOLUCION</v>
          </cell>
          <cell r="N3598" t="str">
            <v>JESSI</v>
          </cell>
          <cell r="O3598">
            <v>799.9</v>
          </cell>
        </row>
        <row r="3599">
          <cell r="A3599" t="str">
            <v>QD14A890</v>
          </cell>
          <cell r="B3599" t="str">
            <v>PT DAMA</v>
          </cell>
          <cell r="C3599" t="str">
            <v>CHAMARRA</v>
          </cell>
          <cell r="D3599" t="str">
            <v>TRENDY</v>
          </cell>
          <cell r="E3599" t="str">
            <v>OTOÑO / INVIERNO</v>
          </cell>
          <cell r="F3599">
            <v>2019</v>
          </cell>
          <cell r="G3599" t="str">
            <v>48 SEMANA</v>
          </cell>
          <cell r="H3599" t="str">
            <v>CAPUCHA</v>
          </cell>
          <cell r="I3599" t="str">
            <v>MANGA LARGA</v>
          </cell>
          <cell r="J3599" t="str">
            <v>REBAJAS</v>
          </cell>
          <cell r="K3599" t="str">
            <v>NYLON</v>
          </cell>
          <cell r="L3599">
            <v>0</v>
          </cell>
          <cell r="M3599" t="str">
            <v>DEVOLUCION 2</v>
          </cell>
          <cell r="N3599" t="str">
            <v>JESSI</v>
          </cell>
          <cell r="O3599">
            <v>799.9</v>
          </cell>
        </row>
        <row r="3600">
          <cell r="A3600" t="str">
            <v>QD14A891</v>
          </cell>
          <cell r="B3600" t="str">
            <v>PT DAMA</v>
          </cell>
          <cell r="C3600" t="str">
            <v>CHAMARRA</v>
          </cell>
          <cell r="D3600" t="str">
            <v>TRENDY</v>
          </cell>
          <cell r="E3600" t="str">
            <v>OTOÑO / INVIERNO</v>
          </cell>
          <cell r="F3600">
            <v>2019</v>
          </cell>
          <cell r="G3600" t="str">
            <v>48 SEMANA</v>
          </cell>
          <cell r="H3600" t="str">
            <v>CAPUCHA</v>
          </cell>
          <cell r="I3600" t="str">
            <v>MANGA LARGA</v>
          </cell>
          <cell r="J3600" t="str">
            <v>REBAJAS</v>
          </cell>
          <cell r="K3600" t="str">
            <v>NYLON</v>
          </cell>
          <cell r="L3600">
            <v>0</v>
          </cell>
          <cell r="M3600" t="str">
            <v>LANZAMIENTO</v>
          </cell>
          <cell r="N3600" t="str">
            <v>JESSI</v>
          </cell>
          <cell r="O3600">
            <v>799.9</v>
          </cell>
        </row>
        <row r="3601">
          <cell r="A3601" t="str">
            <v>QD14A892</v>
          </cell>
          <cell r="B3601" t="str">
            <v>PT DAMA</v>
          </cell>
          <cell r="C3601" t="str">
            <v>CHAMARRA</v>
          </cell>
          <cell r="D3601" t="str">
            <v>TRENDY</v>
          </cell>
          <cell r="E3601" t="str">
            <v>OTOÑO / INVIERNO</v>
          </cell>
          <cell r="F3601">
            <v>2019</v>
          </cell>
          <cell r="G3601" t="str">
            <v>40 SEMANA</v>
          </cell>
          <cell r="H3601" t="str">
            <v>CAPUCHA</v>
          </cell>
          <cell r="I3601" t="str">
            <v>MANGA LARGA</v>
          </cell>
          <cell r="J3601" t="str">
            <v>REBAJAS</v>
          </cell>
          <cell r="K3601" t="str">
            <v>NYLON</v>
          </cell>
          <cell r="L3601">
            <v>0</v>
          </cell>
          <cell r="M3601" t="str">
            <v>LANZAMIENTO</v>
          </cell>
          <cell r="N3601" t="str">
            <v>JESSI</v>
          </cell>
          <cell r="O3601">
            <v>999.9</v>
          </cell>
        </row>
        <row r="3602">
          <cell r="A3602" t="str">
            <v>QD14A893</v>
          </cell>
          <cell r="B3602" t="str">
            <v>PT DAMA</v>
          </cell>
          <cell r="C3602" t="str">
            <v>CHAMARRA</v>
          </cell>
          <cell r="D3602" t="str">
            <v>ADVANCE</v>
          </cell>
          <cell r="E3602" t="str">
            <v>OTOÑO / INVIERNO</v>
          </cell>
          <cell r="F3602">
            <v>2020</v>
          </cell>
          <cell r="G3602" t="str">
            <v>54 SEMANA</v>
          </cell>
          <cell r="H3602" t="str">
            <v>CAPUCHA</v>
          </cell>
          <cell r="I3602" t="str">
            <v>MANGA LARGA</v>
          </cell>
          <cell r="J3602" t="str">
            <v>REBAJAS</v>
          </cell>
          <cell r="K3602" t="str">
            <v>NYLON</v>
          </cell>
          <cell r="L3602">
            <v>0</v>
          </cell>
          <cell r="M3602" t="str">
            <v>LANZAMIENTO</v>
          </cell>
          <cell r="N3602" t="str">
            <v>SENSE MODA</v>
          </cell>
          <cell r="O3602">
            <v>999.9</v>
          </cell>
        </row>
        <row r="3603">
          <cell r="A3603" t="str">
            <v>QD14A894</v>
          </cell>
          <cell r="B3603" t="str">
            <v>PT DAMA</v>
          </cell>
          <cell r="C3603" t="str">
            <v>CHAMARRA</v>
          </cell>
          <cell r="D3603" t="str">
            <v>TRENDY</v>
          </cell>
          <cell r="E3603" t="str">
            <v>OTOÑO / INVIERNO</v>
          </cell>
          <cell r="F3603">
            <v>2019</v>
          </cell>
          <cell r="G3603" t="str">
            <v>49 SEMANA</v>
          </cell>
          <cell r="H3603" t="str">
            <v>CAPUCHA</v>
          </cell>
          <cell r="I3603" t="str">
            <v>MANGA LARGA</v>
          </cell>
          <cell r="J3603" t="str">
            <v>REBAJAS</v>
          </cell>
          <cell r="K3603" t="str">
            <v>NYLON</v>
          </cell>
          <cell r="L3603">
            <v>0</v>
          </cell>
          <cell r="M3603" t="str">
            <v>DEVOLUCION</v>
          </cell>
          <cell r="N3603" t="str">
            <v>FRANK</v>
          </cell>
          <cell r="O3603">
            <v>799.9</v>
          </cell>
        </row>
        <row r="3604">
          <cell r="A3604" t="str">
            <v>QD14A895</v>
          </cell>
          <cell r="B3604" t="str">
            <v>PT DAMA</v>
          </cell>
          <cell r="C3604" t="str">
            <v>CHAMARRA</v>
          </cell>
          <cell r="D3604" t="str">
            <v>ADVANCE</v>
          </cell>
          <cell r="E3604" t="str">
            <v>OTOÑO / INVIERNO</v>
          </cell>
          <cell r="F3604">
            <v>2020</v>
          </cell>
          <cell r="G3604" t="str">
            <v>42 SEMANA</v>
          </cell>
          <cell r="H3604" t="str">
            <v>CAPUCHA</v>
          </cell>
          <cell r="I3604" t="str">
            <v>MANGA LARGA</v>
          </cell>
          <cell r="J3604" t="str">
            <v>REBAJAS</v>
          </cell>
          <cell r="K3604" t="str">
            <v>NYLON</v>
          </cell>
          <cell r="L3604">
            <v>0</v>
          </cell>
          <cell r="M3604" t="str">
            <v>DEVOLUCION</v>
          </cell>
          <cell r="N3604" t="str">
            <v>FRANK</v>
          </cell>
          <cell r="O3604">
            <v>999.9</v>
          </cell>
        </row>
        <row r="3605">
          <cell r="A3605" t="str">
            <v>QD14A896</v>
          </cell>
          <cell r="B3605" t="str">
            <v>PT DAMA</v>
          </cell>
          <cell r="C3605" t="str">
            <v>CHAMARRA</v>
          </cell>
          <cell r="D3605" t="str">
            <v>TRENDY</v>
          </cell>
          <cell r="E3605" t="str">
            <v>OTOÑO / INVIERNO</v>
          </cell>
          <cell r="F3605">
            <v>2019</v>
          </cell>
          <cell r="G3605" t="str">
            <v>41 SEMANA</v>
          </cell>
          <cell r="H3605" t="str">
            <v>CAPUCHA</v>
          </cell>
          <cell r="I3605" t="str">
            <v>MANGA LARGA</v>
          </cell>
          <cell r="J3605" t="str">
            <v>REBAJAS</v>
          </cell>
          <cell r="K3605" t="str">
            <v>NYLON</v>
          </cell>
          <cell r="L3605">
            <v>0</v>
          </cell>
          <cell r="M3605" t="str">
            <v>DEVOLUCION 2</v>
          </cell>
          <cell r="N3605" t="str">
            <v>BLOSSOM</v>
          </cell>
          <cell r="O3605">
            <v>799.9</v>
          </cell>
        </row>
        <row r="3606">
          <cell r="A3606" t="str">
            <v>QD14A900</v>
          </cell>
          <cell r="B3606" t="str">
            <v>PT DAMA</v>
          </cell>
          <cell r="C3606" t="str">
            <v>CHAMARRA</v>
          </cell>
          <cell r="D3606" t="str">
            <v>TRENDY</v>
          </cell>
          <cell r="E3606" t="str">
            <v>OTOÑO / INVIERNO</v>
          </cell>
          <cell r="F3606">
            <v>2019</v>
          </cell>
          <cell r="G3606" t="str">
            <v>26 SEMANA</v>
          </cell>
          <cell r="H3606" t="str">
            <v>CAPUCHA</v>
          </cell>
          <cell r="I3606" t="str">
            <v>MANGA LARGA</v>
          </cell>
          <cell r="J3606" t="str">
            <v>REBAJAS</v>
          </cell>
          <cell r="K3606" t="str">
            <v>100% POLIESTER</v>
          </cell>
          <cell r="L3606">
            <v>0</v>
          </cell>
          <cell r="M3606" t="str">
            <v>LANZAMIENTO</v>
          </cell>
          <cell r="N3606" t="str">
            <v>SENSE MODA</v>
          </cell>
          <cell r="O3606">
            <v>549.9</v>
          </cell>
        </row>
        <row r="3607">
          <cell r="A3607" t="str">
            <v>QD14A901</v>
          </cell>
          <cell r="B3607" t="str">
            <v>PT DAMA</v>
          </cell>
          <cell r="C3607" t="str">
            <v>CHAMARRA</v>
          </cell>
          <cell r="D3607" t="str">
            <v>TRENDY</v>
          </cell>
          <cell r="E3607" t="str">
            <v>OTOÑO / INVIERNO</v>
          </cell>
          <cell r="F3607">
            <v>2019</v>
          </cell>
          <cell r="G3607" t="str">
            <v>26 SEMANA</v>
          </cell>
          <cell r="H3607" t="str">
            <v>CAPUCHA</v>
          </cell>
          <cell r="I3607" t="str">
            <v>MANGA LARGA</v>
          </cell>
          <cell r="J3607" t="str">
            <v>REBAJAS</v>
          </cell>
          <cell r="K3607" t="str">
            <v>100% ALGODON</v>
          </cell>
          <cell r="L3607">
            <v>0</v>
          </cell>
          <cell r="M3607" t="str">
            <v>LANZAMIENTO</v>
          </cell>
          <cell r="N3607" t="str">
            <v>SENSE MODA</v>
          </cell>
          <cell r="O3607">
            <v>549.9</v>
          </cell>
        </row>
        <row r="3608">
          <cell r="A3608" t="str">
            <v>QD14A902</v>
          </cell>
          <cell r="B3608" t="str">
            <v>PT DAMA</v>
          </cell>
          <cell r="C3608" t="str">
            <v>CHAMARRA</v>
          </cell>
          <cell r="D3608" t="str">
            <v>TRENDY</v>
          </cell>
          <cell r="E3608" t="str">
            <v>OTOÑO / INVIERNO</v>
          </cell>
          <cell r="F3608">
            <v>2019</v>
          </cell>
          <cell r="G3608" t="str">
            <v>33 SEMANA</v>
          </cell>
          <cell r="H3608" t="str">
            <v>CAPUCHA</v>
          </cell>
          <cell r="I3608" t="str">
            <v>MANGA LARGA</v>
          </cell>
          <cell r="J3608" t="str">
            <v>REBAJAS</v>
          </cell>
          <cell r="K3608" t="str">
            <v>100% ALGODON</v>
          </cell>
          <cell r="L3608">
            <v>0</v>
          </cell>
          <cell r="M3608" t="str">
            <v>LANZAMIENTO</v>
          </cell>
          <cell r="N3608" t="str">
            <v>SENSE MODA</v>
          </cell>
          <cell r="O3608">
            <v>699.9</v>
          </cell>
        </row>
        <row r="3609">
          <cell r="A3609" t="str">
            <v>QD14A903</v>
          </cell>
          <cell r="B3609" t="str">
            <v>PT DAMA</v>
          </cell>
          <cell r="C3609" t="str">
            <v>CHAMARRA</v>
          </cell>
          <cell r="D3609" t="str">
            <v>TRENDY</v>
          </cell>
          <cell r="E3609" t="str">
            <v>OTOÑO / INVIERNO</v>
          </cell>
          <cell r="F3609">
            <v>2019</v>
          </cell>
          <cell r="G3609" t="str">
            <v>21 SEMANA</v>
          </cell>
          <cell r="H3609" t="str">
            <v>CAPUCHA</v>
          </cell>
          <cell r="I3609" t="str">
            <v>MANGA LARGA</v>
          </cell>
          <cell r="J3609" t="str">
            <v>REBAJAS</v>
          </cell>
          <cell r="K3609" t="str">
            <v>100% POLIESTER</v>
          </cell>
          <cell r="L3609">
            <v>0</v>
          </cell>
          <cell r="M3609" t="str">
            <v>LANZAMIENTO</v>
          </cell>
          <cell r="N3609" t="str">
            <v>SAPIR</v>
          </cell>
          <cell r="O3609">
            <v>399.9</v>
          </cell>
        </row>
        <row r="3610">
          <cell r="A3610" t="str">
            <v>QD14A904</v>
          </cell>
          <cell r="B3610" t="str">
            <v>PT DAMA</v>
          </cell>
          <cell r="C3610" t="str">
            <v>CHAMARRA</v>
          </cell>
          <cell r="D3610" t="str">
            <v>TRENDY</v>
          </cell>
          <cell r="E3610" t="str">
            <v>OTOÑO / INVIERNO</v>
          </cell>
          <cell r="F3610">
            <v>2019</v>
          </cell>
          <cell r="G3610" t="str">
            <v>28 SEMANA</v>
          </cell>
          <cell r="H3610" t="str">
            <v>CUELLO REDONDO</v>
          </cell>
          <cell r="I3610" t="str">
            <v>MANGA LARGA</v>
          </cell>
          <cell r="J3610" t="str">
            <v>REBAJAS</v>
          </cell>
          <cell r="K3610" t="str">
            <v>100% POLIESTER</v>
          </cell>
          <cell r="L3610">
            <v>0</v>
          </cell>
          <cell r="M3610" t="str">
            <v>LANZAMIENTO</v>
          </cell>
          <cell r="N3610" t="str">
            <v>SENSE MODA</v>
          </cell>
          <cell r="O3610">
            <v>599.9</v>
          </cell>
        </row>
        <row r="3611">
          <cell r="A3611" t="str">
            <v>QD14A908</v>
          </cell>
          <cell r="B3611" t="str">
            <v>PT DAMA</v>
          </cell>
          <cell r="C3611" t="str">
            <v>CHAMARRA</v>
          </cell>
          <cell r="D3611" t="str">
            <v>TRENDY</v>
          </cell>
          <cell r="E3611" t="str">
            <v>OTOÑO / INVIERNO</v>
          </cell>
          <cell r="F3611">
            <v>2019</v>
          </cell>
          <cell r="G3611" t="str">
            <v>52 SEMANA</v>
          </cell>
          <cell r="H3611" t="str">
            <v>CUELLO ALTO</v>
          </cell>
          <cell r="I3611" t="str">
            <v>MANGA LARGA</v>
          </cell>
          <cell r="J3611" t="str">
            <v>REBAJAS</v>
          </cell>
          <cell r="K3611" t="str">
            <v>NYLON</v>
          </cell>
          <cell r="L3611">
            <v>0</v>
          </cell>
          <cell r="M3611" t="str">
            <v>DEVOLUCION 2</v>
          </cell>
          <cell r="N3611" t="str">
            <v>SAPIR</v>
          </cell>
          <cell r="O3611">
            <v>749.9</v>
          </cell>
        </row>
        <row r="3612">
          <cell r="A3612" t="str">
            <v>QD14A912</v>
          </cell>
          <cell r="B3612" t="str">
            <v>PT DAMA</v>
          </cell>
          <cell r="C3612" t="str">
            <v>CHAMARRA</v>
          </cell>
          <cell r="D3612" t="str">
            <v>CORE</v>
          </cell>
          <cell r="E3612" t="str">
            <v>OTOÑO / INVIERNO</v>
          </cell>
          <cell r="F3612">
            <v>2019</v>
          </cell>
          <cell r="G3612" t="str">
            <v>39 SEMANA</v>
          </cell>
          <cell r="H3612" t="str">
            <v>CUELLO ALTO</v>
          </cell>
          <cell r="I3612" t="str">
            <v>MANGA LARGA</v>
          </cell>
          <cell r="J3612" t="str">
            <v>REBAJAS</v>
          </cell>
          <cell r="K3612" t="str">
            <v>NYLON</v>
          </cell>
          <cell r="L3612">
            <v>0</v>
          </cell>
          <cell r="M3612" t="str">
            <v>DEVOLUCION 2</v>
          </cell>
          <cell r="N3612" t="str">
            <v>SAPIR</v>
          </cell>
          <cell r="O3612">
            <v>599.9</v>
          </cell>
        </row>
        <row r="3613">
          <cell r="A3613" t="str">
            <v>QD14A913</v>
          </cell>
          <cell r="B3613" t="str">
            <v>PT DAMA</v>
          </cell>
          <cell r="C3613" t="str">
            <v>CHAMARRA</v>
          </cell>
          <cell r="D3613" t="str">
            <v>CORE</v>
          </cell>
          <cell r="E3613" t="str">
            <v>OTOÑO / INVIERNO</v>
          </cell>
          <cell r="F3613">
            <v>2019</v>
          </cell>
          <cell r="G3613" t="str">
            <v>38 SEMANA</v>
          </cell>
          <cell r="H3613" t="str">
            <v>CUELLO ALTO</v>
          </cell>
          <cell r="I3613" t="str">
            <v>MANGA LARGA</v>
          </cell>
          <cell r="J3613" t="str">
            <v>REBAJAS</v>
          </cell>
          <cell r="K3613" t="str">
            <v>NYLON</v>
          </cell>
          <cell r="L3613">
            <v>0</v>
          </cell>
          <cell r="M3613" t="str">
            <v>DEVOLUCION</v>
          </cell>
          <cell r="N3613" t="str">
            <v>SAPIR</v>
          </cell>
          <cell r="O3613">
            <v>449.9</v>
          </cell>
        </row>
        <row r="3614">
          <cell r="A3614" t="str">
            <v>QD14A914</v>
          </cell>
          <cell r="B3614" t="str">
            <v>PT DAMA</v>
          </cell>
          <cell r="C3614" t="str">
            <v>CHAMARRA</v>
          </cell>
          <cell r="D3614" t="str">
            <v>TRENDY</v>
          </cell>
          <cell r="E3614" t="str">
            <v>OTOÑO / INVIERNO</v>
          </cell>
          <cell r="F3614">
            <v>2019</v>
          </cell>
          <cell r="G3614" t="str">
            <v>45 SEMANA</v>
          </cell>
          <cell r="H3614" t="str">
            <v>CAPUCHA</v>
          </cell>
          <cell r="I3614" t="str">
            <v>MANGA LARGA</v>
          </cell>
          <cell r="J3614" t="str">
            <v>REBAJAS</v>
          </cell>
          <cell r="K3614" t="str">
            <v>NYLON</v>
          </cell>
          <cell r="L3614">
            <v>0</v>
          </cell>
          <cell r="M3614" t="str">
            <v>LANZAMIENTO</v>
          </cell>
          <cell r="N3614" t="str">
            <v>SANDY</v>
          </cell>
          <cell r="O3614">
            <v>599.9</v>
          </cell>
        </row>
        <row r="3615">
          <cell r="A3615" t="str">
            <v>QD14A915</v>
          </cell>
          <cell r="B3615" t="str">
            <v>PT DAMA</v>
          </cell>
          <cell r="C3615" t="str">
            <v>CHAMARRA</v>
          </cell>
          <cell r="D3615" t="str">
            <v>TRENDY</v>
          </cell>
          <cell r="E3615" t="str">
            <v>OTOÑO / INVIERNO</v>
          </cell>
          <cell r="F3615">
            <v>2019</v>
          </cell>
          <cell r="G3615" t="str">
            <v>49 SEMANA</v>
          </cell>
          <cell r="H3615" t="str">
            <v>CAPUCHA</v>
          </cell>
          <cell r="I3615" t="str">
            <v>MANGA LARGA</v>
          </cell>
          <cell r="J3615" t="str">
            <v>REBAJAS</v>
          </cell>
          <cell r="K3615" t="str">
            <v>NYLON</v>
          </cell>
          <cell r="L3615">
            <v>0</v>
          </cell>
          <cell r="M3615" t="str">
            <v>DEVOLUCION</v>
          </cell>
          <cell r="N3615" t="str">
            <v>SANDY</v>
          </cell>
          <cell r="O3615">
            <v>899.9</v>
          </cell>
        </row>
        <row r="3616">
          <cell r="A3616" t="str">
            <v>QD14A916</v>
          </cell>
          <cell r="B3616" t="str">
            <v>PT DAMA</v>
          </cell>
          <cell r="C3616" t="str">
            <v>CHAMARRA</v>
          </cell>
          <cell r="D3616" t="str">
            <v>TRENDY</v>
          </cell>
          <cell r="E3616" t="str">
            <v>OTOÑO / INVIERNO</v>
          </cell>
          <cell r="F3616">
            <v>2019</v>
          </cell>
          <cell r="G3616" t="str">
            <v>54 SEMANA</v>
          </cell>
          <cell r="H3616" t="str">
            <v>CAPUCHA</v>
          </cell>
          <cell r="I3616" t="str">
            <v>MANGA LARGA</v>
          </cell>
          <cell r="J3616" t="str">
            <v>REBAJAS</v>
          </cell>
          <cell r="K3616" t="str">
            <v>NYLON</v>
          </cell>
          <cell r="L3616">
            <v>0</v>
          </cell>
          <cell r="M3616" t="str">
            <v>DEVOLUCION</v>
          </cell>
          <cell r="N3616" t="str">
            <v>SANDY</v>
          </cell>
          <cell r="O3616">
            <v>899.9</v>
          </cell>
        </row>
        <row r="3617">
          <cell r="A3617" t="str">
            <v>QD14A917</v>
          </cell>
          <cell r="B3617" t="str">
            <v>PT DAMA</v>
          </cell>
          <cell r="C3617" t="str">
            <v>CHAMARRA</v>
          </cell>
          <cell r="D3617" t="str">
            <v>CORE</v>
          </cell>
          <cell r="E3617" t="str">
            <v>OTOÑO / INVIERNO</v>
          </cell>
          <cell r="F3617">
            <v>2019</v>
          </cell>
          <cell r="G3617" t="str">
            <v>48 SEMANA</v>
          </cell>
          <cell r="H3617" t="str">
            <v>CAPUCHA</v>
          </cell>
          <cell r="I3617" t="str">
            <v>MANGA LARGA</v>
          </cell>
          <cell r="J3617" t="str">
            <v>REBAJAS</v>
          </cell>
          <cell r="K3617" t="str">
            <v>NYLON</v>
          </cell>
          <cell r="L3617">
            <v>0</v>
          </cell>
          <cell r="M3617" t="str">
            <v>LANZAMIENTO</v>
          </cell>
          <cell r="N3617" t="str">
            <v>SANDY</v>
          </cell>
          <cell r="O3617">
            <v>699.9</v>
          </cell>
        </row>
        <row r="3618">
          <cell r="A3618" t="str">
            <v>QD14A918</v>
          </cell>
          <cell r="B3618" t="str">
            <v>PT DAMA</v>
          </cell>
          <cell r="C3618" t="str">
            <v>CHAMARRA</v>
          </cell>
          <cell r="D3618" t="str">
            <v>CORE</v>
          </cell>
          <cell r="E3618" t="str">
            <v>OTOÑO / INVIERNO</v>
          </cell>
          <cell r="F3618">
            <v>2019</v>
          </cell>
          <cell r="G3618" t="str">
            <v>50 SEMANA</v>
          </cell>
          <cell r="H3618" t="str">
            <v>CAPUCHA</v>
          </cell>
          <cell r="I3618" t="str">
            <v>MANGA LARGA</v>
          </cell>
          <cell r="J3618" t="str">
            <v>REBAJAS</v>
          </cell>
          <cell r="K3618" t="str">
            <v>NYLON</v>
          </cell>
          <cell r="L3618">
            <v>0</v>
          </cell>
          <cell r="M3618" t="str">
            <v>DEVOLUCION</v>
          </cell>
          <cell r="N3618" t="str">
            <v>SANDY</v>
          </cell>
          <cell r="O3618">
            <v>699.9</v>
          </cell>
        </row>
        <row r="3619">
          <cell r="A3619" t="str">
            <v>QD14A924</v>
          </cell>
          <cell r="B3619" t="str">
            <v>PT DAMA</v>
          </cell>
          <cell r="C3619" t="str">
            <v>CHAMARRA</v>
          </cell>
          <cell r="D3619" t="str">
            <v>ADVANCE</v>
          </cell>
          <cell r="E3619" t="str">
            <v>OTOÑO / INVIERNO</v>
          </cell>
          <cell r="F3619">
            <v>2020</v>
          </cell>
          <cell r="G3619" t="str">
            <v>54 SEMANA</v>
          </cell>
          <cell r="H3619" t="str">
            <v>CAPUCHA</v>
          </cell>
          <cell r="I3619" t="str">
            <v>MANGA LARGA</v>
          </cell>
          <cell r="J3619" t="str">
            <v>REBAJAS</v>
          </cell>
          <cell r="K3619" t="str">
            <v>NYLON</v>
          </cell>
          <cell r="L3619">
            <v>0</v>
          </cell>
          <cell r="M3619" t="str">
            <v>LANZAMIENTO</v>
          </cell>
          <cell r="N3619" t="str">
            <v>SENSE MODA</v>
          </cell>
          <cell r="O3619">
            <v>799.9</v>
          </cell>
        </row>
        <row r="3620">
          <cell r="A3620" t="str">
            <v>QD14A925</v>
          </cell>
          <cell r="B3620" t="str">
            <v>PT DAMA</v>
          </cell>
          <cell r="C3620" t="str">
            <v>CHAMARRA</v>
          </cell>
          <cell r="D3620" t="str">
            <v>TRENDY</v>
          </cell>
          <cell r="E3620" t="str">
            <v>OTOÑO / INVIERNO</v>
          </cell>
          <cell r="F3620">
            <v>2019</v>
          </cell>
          <cell r="G3620" t="str">
            <v>49 SEMANA</v>
          </cell>
          <cell r="H3620" t="str">
            <v>CAPUCHA</v>
          </cell>
          <cell r="I3620" t="str">
            <v>MANGA LARGA</v>
          </cell>
          <cell r="J3620" t="str">
            <v>REBAJAS</v>
          </cell>
          <cell r="K3620" t="str">
            <v>100% POLIESTER</v>
          </cell>
          <cell r="L3620">
            <v>0</v>
          </cell>
          <cell r="M3620" t="str">
            <v>DEVOLUCION</v>
          </cell>
          <cell r="N3620" t="str">
            <v>UGLY DUCK</v>
          </cell>
          <cell r="O3620">
            <v>849.9</v>
          </cell>
        </row>
        <row r="3621">
          <cell r="A3621" t="str">
            <v>QD14A926</v>
          </cell>
          <cell r="B3621" t="str">
            <v>PT DAMA</v>
          </cell>
          <cell r="C3621" t="str">
            <v>CHAMARRA</v>
          </cell>
          <cell r="D3621" t="str">
            <v>TRENDY</v>
          </cell>
          <cell r="E3621" t="str">
            <v>OTOÑO / INVIERNO</v>
          </cell>
          <cell r="F3621">
            <v>2019</v>
          </cell>
          <cell r="G3621" t="str">
            <v>38 SEMANA</v>
          </cell>
          <cell r="H3621" t="str">
            <v>CAPUCHA</v>
          </cell>
          <cell r="I3621" t="str">
            <v>MANGA LARGA</v>
          </cell>
          <cell r="J3621" t="str">
            <v>REBAJAS</v>
          </cell>
          <cell r="K3621" t="str">
            <v>NYLON</v>
          </cell>
          <cell r="L3621">
            <v>0</v>
          </cell>
          <cell r="M3621" t="str">
            <v>LANZAMIENTO</v>
          </cell>
          <cell r="N3621" t="str">
            <v>UGLY DUCK</v>
          </cell>
          <cell r="O3621">
            <v>799.9</v>
          </cell>
        </row>
        <row r="3622">
          <cell r="A3622" t="str">
            <v>QD14A927</v>
          </cell>
          <cell r="B3622" t="str">
            <v>PT DAMA</v>
          </cell>
          <cell r="C3622" t="str">
            <v>CHAMARRA</v>
          </cell>
          <cell r="D3622" t="str">
            <v>TRENDY</v>
          </cell>
          <cell r="E3622" t="str">
            <v>OTOÑO / INVIERNO</v>
          </cell>
          <cell r="F3622">
            <v>2019</v>
          </cell>
          <cell r="G3622" t="str">
            <v>54 SEMANA</v>
          </cell>
          <cell r="H3622" t="str">
            <v>CAPUCHA</v>
          </cell>
          <cell r="I3622" t="str">
            <v>MANGA LARGA</v>
          </cell>
          <cell r="J3622" t="str">
            <v>REBAJAS</v>
          </cell>
          <cell r="K3622" t="str">
            <v>NYLON</v>
          </cell>
          <cell r="L3622">
            <v>0</v>
          </cell>
          <cell r="M3622" t="str">
            <v>DEVOLUCION</v>
          </cell>
          <cell r="N3622" t="str">
            <v>UGLY DUCK</v>
          </cell>
          <cell r="O3622">
            <v>549.9</v>
          </cell>
        </row>
        <row r="3623">
          <cell r="A3623" t="str">
            <v>QD14A929</v>
          </cell>
          <cell r="B3623" t="str">
            <v>PT DAMA</v>
          </cell>
          <cell r="C3623" t="str">
            <v>CHAMARRA</v>
          </cell>
          <cell r="D3623" t="str">
            <v>CORE</v>
          </cell>
          <cell r="E3623" t="str">
            <v>OTOÑO / INVIERNO</v>
          </cell>
          <cell r="F3623">
            <v>2019</v>
          </cell>
          <cell r="G3623" t="str">
            <v>31 SEMANA</v>
          </cell>
          <cell r="H3623" t="str">
            <v>CAPUCHA</v>
          </cell>
          <cell r="I3623" t="str">
            <v>MANGA LARGA</v>
          </cell>
          <cell r="J3623" t="str">
            <v>REBAJAS</v>
          </cell>
          <cell r="K3623" t="str">
            <v>100% POLIESTER</v>
          </cell>
          <cell r="L3623">
            <v>0</v>
          </cell>
          <cell r="M3623" t="str">
            <v>DEVOLUCION 2</v>
          </cell>
          <cell r="N3623" t="str">
            <v>SENSE MODA</v>
          </cell>
          <cell r="O3623">
            <v>399.9</v>
          </cell>
        </row>
        <row r="3624">
          <cell r="A3624" t="str">
            <v>QD14A930</v>
          </cell>
          <cell r="B3624" t="str">
            <v>PT DAMA</v>
          </cell>
          <cell r="C3624" t="str">
            <v>CHAMARRA</v>
          </cell>
          <cell r="D3624" t="str">
            <v>CORE</v>
          </cell>
          <cell r="E3624" t="str">
            <v>OTOÑO / INVIERNO</v>
          </cell>
          <cell r="F3624">
            <v>2019</v>
          </cell>
          <cell r="G3624" t="str">
            <v>32 SEMANA</v>
          </cell>
          <cell r="H3624" t="str">
            <v>CAPUCHA</v>
          </cell>
          <cell r="I3624" t="str">
            <v>MANGA LARGA</v>
          </cell>
          <cell r="J3624" t="str">
            <v>REBAJAS</v>
          </cell>
          <cell r="K3624" t="str">
            <v>100% POLIESTER</v>
          </cell>
          <cell r="L3624">
            <v>0</v>
          </cell>
          <cell r="M3624" t="str">
            <v>DEVOLUCION 2</v>
          </cell>
          <cell r="N3624" t="str">
            <v>SENSE MODA</v>
          </cell>
          <cell r="O3624">
            <v>399.9</v>
          </cell>
        </row>
        <row r="3625">
          <cell r="A3625" t="str">
            <v>QD14A931</v>
          </cell>
          <cell r="B3625" t="str">
            <v>PT DAMA</v>
          </cell>
          <cell r="C3625" t="str">
            <v>CHAMARRA</v>
          </cell>
          <cell r="D3625" t="str">
            <v>CORE</v>
          </cell>
          <cell r="E3625" t="str">
            <v>OTOÑO / INVIERNO</v>
          </cell>
          <cell r="F3625">
            <v>2019</v>
          </cell>
          <cell r="G3625" t="str">
            <v>31 SEMANA</v>
          </cell>
          <cell r="H3625" t="str">
            <v>CAPUCHA</v>
          </cell>
          <cell r="I3625" t="str">
            <v>MANGA LARGA</v>
          </cell>
          <cell r="J3625" t="str">
            <v>REBAJAS</v>
          </cell>
          <cell r="K3625" t="str">
            <v>100% POLIESTER</v>
          </cell>
          <cell r="L3625">
            <v>0</v>
          </cell>
          <cell r="M3625" t="str">
            <v>DEVOLUCION 2</v>
          </cell>
          <cell r="N3625" t="str">
            <v>SENSE MODA</v>
          </cell>
          <cell r="O3625">
            <v>399.9</v>
          </cell>
        </row>
        <row r="3626">
          <cell r="A3626" t="str">
            <v>QD14A932</v>
          </cell>
          <cell r="B3626" t="str">
            <v>PT DAMA</v>
          </cell>
          <cell r="C3626" t="str">
            <v>CHAMARRA</v>
          </cell>
          <cell r="D3626" t="str">
            <v>CORE</v>
          </cell>
          <cell r="E3626" t="str">
            <v>OTOÑO / INVIERNO</v>
          </cell>
          <cell r="F3626">
            <v>2019</v>
          </cell>
          <cell r="G3626" t="str">
            <v>33 SEMANA</v>
          </cell>
          <cell r="H3626" t="str">
            <v>CAPUCHA</v>
          </cell>
          <cell r="I3626" t="str">
            <v>MANGA LARGA</v>
          </cell>
          <cell r="J3626" t="str">
            <v>REBAJAS</v>
          </cell>
          <cell r="K3626" t="str">
            <v>100% POLIESTER</v>
          </cell>
          <cell r="L3626">
            <v>0</v>
          </cell>
          <cell r="M3626" t="str">
            <v>LANZAMIENTO</v>
          </cell>
          <cell r="N3626" t="str">
            <v>SENSE MODA</v>
          </cell>
          <cell r="O3626">
            <v>399.9</v>
          </cell>
        </row>
        <row r="3627">
          <cell r="A3627" t="str">
            <v>QD14A944</v>
          </cell>
          <cell r="B3627" t="str">
            <v>PT DAMA</v>
          </cell>
          <cell r="C3627" t="str">
            <v>CHAMARRA</v>
          </cell>
          <cell r="D3627" t="str">
            <v>CORE</v>
          </cell>
          <cell r="E3627" t="str">
            <v>OTOÑO / INVIERNO</v>
          </cell>
          <cell r="F3627">
            <v>2020</v>
          </cell>
          <cell r="G3627" t="str">
            <v>52 SEMANA</v>
          </cell>
          <cell r="H3627">
            <v>0</v>
          </cell>
          <cell r="I3627" t="str">
            <v>MANGA LARGA</v>
          </cell>
          <cell r="J3627" t="str">
            <v>LINEA</v>
          </cell>
          <cell r="K3627">
            <v>0</v>
          </cell>
          <cell r="L3627">
            <v>0</v>
          </cell>
          <cell r="M3627" t="str">
            <v>LANZAMIENTO</v>
          </cell>
          <cell r="N3627" t="str">
            <v>HILEL</v>
          </cell>
          <cell r="O3627">
            <v>399.9</v>
          </cell>
        </row>
        <row r="3628">
          <cell r="A3628" t="str">
            <v>QD14A945</v>
          </cell>
          <cell r="B3628" t="str">
            <v>PT DAMA</v>
          </cell>
          <cell r="C3628" t="str">
            <v>CHAMARRA</v>
          </cell>
          <cell r="D3628" t="str">
            <v>CORE</v>
          </cell>
          <cell r="E3628" t="str">
            <v>OTOÑO / INVIERNO</v>
          </cell>
          <cell r="F3628" t="str">
            <v>2020</v>
          </cell>
          <cell r="G3628" t="str">
            <v>52 SEMANA</v>
          </cell>
          <cell r="H3628">
            <v>0</v>
          </cell>
          <cell r="I3628" t="str">
            <v>MANGA LARGA</v>
          </cell>
          <cell r="J3628" t="str">
            <v>LINEA</v>
          </cell>
          <cell r="K3628">
            <v>0</v>
          </cell>
          <cell r="L3628">
            <v>0</v>
          </cell>
          <cell r="M3628" t="str">
            <v>LANZAMIENTO</v>
          </cell>
          <cell r="N3628" t="str">
            <v>HILEL</v>
          </cell>
          <cell r="O3628">
            <v>399.9</v>
          </cell>
        </row>
        <row r="3629">
          <cell r="A3629" t="str">
            <v>QD14A947</v>
          </cell>
          <cell r="B3629" t="str">
            <v>PT DAMA</v>
          </cell>
          <cell r="C3629" t="str">
            <v>CHAMARRA</v>
          </cell>
          <cell r="D3629" t="str">
            <v>ADVANCE</v>
          </cell>
          <cell r="E3629" t="str">
            <v>OTOÑO / INVIERNO</v>
          </cell>
          <cell r="F3629" t="str">
            <v>2020</v>
          </cell>
          <cell r="G3629" t="str">
            <v>47 SEMANA</v>
          </cell>
          <cell r="H3629" t="str">
            <v/>
          </cell>
          <cell r="I3629" t="str">
            <v>MANGA LARGA</v>
          </cell>
          <cell r="J3629" t="str">
            <v>REBAJAS</v>
          </cell>
          <cell r="K3629" t="str">
            <v>PU</v>
          </cell>
          <cell r="L3629" t="str">
            <v>ATEMPORAL</v>
          </cell>
          <cell r="M3629" t="str">
            <v>LANZAMIENTO</v>
          </cell>
          <cell r="N3629" t="str">
            <v>SENSE MODA</v>
          </cell>
          <cell r="O3629">
            <v>699.9</v>
          </cell>
        </row>
        <row r="3630">
          <cell r="A3630" t="str">
            <v>QD14A948</v>
          </cell>
          <cell r="B3630" t="str">
            <v>PT DAMA</v>
          </cell>
          <cell r="C3630" t="str">
            <v>CHAMARRA</v>
          </cell>
          <cell r="D3630" t="str">
            <v>CORE</v>
          </cell>
          <cell r="E3630" t="str">
            <v>OTOÑO / INVIERNO</v>
          </cell>
          <cell r="F3630">
            <v>2021</v>
          </cell>
          <cell r="G3630" t="str">
            <v>52 SEMANA</v>
          </cell>
          <cell r="H3630">
            <v>0</v>
          </cell>
          <cell r="I3630">
            <v>0</v>
          </cell>
          <cell r="J3630" t="str">
            <v>LINEA</v>
          </cell>
          <cell r="K3630">
            <v>0</v>
          </cell>
          <cell r="L3630">
            <v>0</v>
          </cell>
          <cell r="M3630" t="str">
            <v>LANZAMIENTO</v>
          </cell>
          <cell r="N3630" t="str">
            <v>HILEL</v>
          </cell>
          <cell r="O3630">
            <v>399.9</v>
          </cell>
        </row>
        <row r="3631">
          <cell r="A3631" t="str">
            <v>QD150001</v>
          </cell>
          <cell r="B3631" t="str">
            <v>PT DAMA</v>
          </cell>
          <cell r="C3631" t="str">
            <v>FALDA</v>
          </cell>
          <cell r="D3631" t="str">
            <v>CORE</v>
          </cell>
          <cell r="E3631" t="str">
            <v>OTOÑO / INVIERNO</v>
          </cell>
          <cell r="F3631">
            <v>2020</v>
          </cell>
          <cell r="G3631" t="str">
            <v>51 SEMANA</v>
          </cell>
          <cell r="H3631">
            <v>0</v>
          </cell>
          <cell r="I3631">
            <v>0</v>
          </cell>
          <cell r="J3631" t="str">
            <v>LINEA</v>
          </cell>
          <cell r="K3631">
            <v>0</v>
          </cell>
          <cell r="L3631">
            <v>0</v>
          </cell>
          <cell r="M3631" t="str">
            <v>LANZAMIENTO</v>
          </cell>
          <cell r="N3631" t="str">
            <v>SENSE MODA</v>
          </cell>
          <cell r="O3631">
            <v>299.89999999999998</v>
          </cell>
        </row>
        <row r="3632">
          <cell r="A3632" t="str">
            <v>QD150002</v>
          </cell>
          <cell r="B3632" t="str">
            <v>PT DAMA</v>
          </cell>
          <cell r="C3632" t="str">
            <v>FALDA</v>
          </cell>
          <cell r="D3632" t="str">
            <v>CORE</v>
          </cell>
          <cell r="E3632" t="str">
            <v>OTOÑO / INVIERNO</v>
          </cell>
          <cell r="F3632">
            <v>2020</v>
          </cell>
          <cell r="G3632" t="str">
            <v>51 SEMANA</v>
          </cell>
          <cell r="H3632">
            <v>0</v>
          </cell>
          <cell r="I3632">
            <v>0</v>
          </cell>
          <cell r="J3632" t="str">
            <v>LINEA</v>
          </cell>
          <cell r="K3632">
            <v>0</v>
          </cell>
          <cell r="L3632">
            <v>0</v>
          </cell>
          <cell r="M3632" t="str">
            <v>LANZAMIENTO</v>
          </cell>
          <cell r="N3632" t="str">
            <v>SENSE MODA</v>
          </cell>
          <cell r="O3632">
            <v>299.89999999999998</v>
          </cell>
        </row>
        <row r="3633">
          <cell r="A3633" t="str">
            <v>QD15A184</v>
          </cell>
          <cell r="B3633" t="str">
            <v>PT DAMA</v>
          </cell>
          <cell r="C3633" t="str">
            <v>FALDA</v>
          </cell>
          <cell r="D3633" t="str">
            <v>TRENDY</v>
          </cell>
          <cell r="E3633" t="str">
            <v>OTOÑO / INVIERNO</v>
          </cell>
          <cell r="F3633">
            <v>2012</v>
          </cell>
          <cell r="G3633" t="str">
            <v>40 SEMANA</v>
          </cell>
          <cell r="H3633">
            <v>0</v>
          </cell>
          <cell r="I3633" t="str">
            <v>Varios</v>
          </cell>
          <cell r="J3633" t="str">
            <v>RECALL</v>
          </cell>
          <cell r="K3633" t="str">
            <v>POLYESTER</v>
          </cell>
          <cell r="L3633">
            <v>0</v>
          </cell>
          <cell r="M3633" t="str">
            <v>-</v>
          </cell>
          <cell r="N3633" t="str">
            <v>STYLEBOOK</v>
          </cell>
          <cell r="O3633">
            <v>229.9</v>
          </cell>
        </row>
        <row r="3634">
          <cell r="A3634" t="str">
            <v>QD15A189</v>
          </cell>
          <cell r="B3634" t="str">
            <v>PT DAMA</v>
          </cell>
          <cell r="C3634" t="str">
            <v>FALDA</v>
          </cell>
          <cell r="D3634" t="str">
            <v>MODELAJE</v>
          </cell>
          <cell r="E3634" t="str">
            <v>PRIMAVERA / VERANO</v>
          </cell>
          <cell r="F3634">
            <v>2012</v>
          </cell>
          <cell r="G3634" t="str">
            <v>20 SEMANA</v>
          </cell>
          <cell r="H3634">
            <v>0</v>
          </cell>
          <cell r="I3634" t="str">
            <v>Varios</v>
          </cell>
          <cell r="J3634" t="str">
            <v>RECALL</v>
          </cell>
          <cell r="K3634" t="str">
            <v>POLYESTER</v>
          </cell>
          <cell r="L3634">
            <v>0</v>
          </cell>
          <cell r="M3634" t="str">
            <v>-</v>
          </cell>
          <cell r="N3634" t="str">
            <v>DEBUT</v>
          </cell>
          <cell r="O3634">
            <v>249.9</v>
          </cell>
        </row>
        <row r="3635">
          <cell r="A3635" t="str">
            <v>QD15A191</v>
          </cell>
          <cell r="B3635" t="str">
            <v>PT DAMA</v>
          </cell>
          <cell r="C3635" t="str">
            <v>FALDA</v>
          </cell>
          <cell r="D3635" t="str">
            <v>TRENDY</v>
          </cell>
          <cell r="E3635" t="str">
            <v>OTOÑO / INVIERNO</v>
          </cell>
          <cell r="F3635">
            <v>2012</v>
          </cell>
          <cell r="G3635" t="str">
            <v>26 SEMANA</v>
          </cell>
          <cell r="H3635">
            <v>0</v>
          </cell>
          <cell r="I3635" t="str">
            <v>Varios</v>
          </cell>
          <cell r="J3635" t="str">
            <v>RECALL</v>
          </cell>
          <cell r="K3635" t="str">
            <v>ALGODON</v>
          </cell>
          <cell r="L3635">
            <v>0</v>
          </cell>
          <cell r="M3635" t="str">
            <v>-</v>
          </cell>
          <cell r="N3635" t="str">
            <v>STYLEBOOK</v>
          </cell>
          <cell r="O3635">
            <v>149.9</v>
          </cell>
        </row>
        <row r="3636">
          <cell r="A3636" t="str">
            <v>QD15A192</v>
          </cell>
          <cell r="B3636" t="str">
            <v>PT DAMA</v>
          </cell>
          <cell r="C3636" t="str">
            <v>FALDA</v>
          </cell>
          <cell r="D3636" t="str">
            <v>CORE</v>
          </cell>
          <cell r="E3636" t="str">
            <v>OTOÑO / INVIERNO</v>
          </cell>
          <cell r="F3636">
            <v>2012</v>
          </cell>
          <cell r="G3636" t="str">
            <v>26 SEMANA</v>
          </cell>
          <cell r="H3636">
            <v>0</v>
          </cell>
          <cell r="I3636" t="str">
            <v>Varios</v>
          </cell>
          <cell r="J3636" t="str">
            <v>RECALL</v>
          </cell>
          <cell r="K3636" t="str">
            <v>ALGODON</v>
          </cell>
          <cell r="L3636" t="str">
            <v>ETHNIC</v>
          </cell>
          <cell r="M3636" t="str">
            <v>-</v>
          </cell>
          <cell r="N3636" t="str">
            <v>AMBIANCE</v>
          </cell>
          <cell r="O3636">
            <v>229.9</v>
          </cell>
        </row>
        <row r="3637">
          <cell r="A3637" t="str">
            <v>QD15A197</v>
          </cell>
          <cell r="B3637" t="str">
            <v>PT DAMA</v>
          </cell>
          <cell r="C3637" t="str">
            <v>FALDA</v>
          </cell>
          <cell r="D3637" t="str">
            <v>CORE</v>
          </cell>
          <cell r="E3637" t="str">
            <v>PRIMAVERA / VERANO</v>
          </cell>
          <cell r="F3637">
            <v>2013</v>
          </cell>
          <cell r="G3637" t="str">
            <v>9 SEMANA</v>
          </cell>
          <cell r="H3637">
            <v>0</v>
          </cell>
          <cell r="I3637" t="str">
            <v>Varios</v>
          </cell>
          <cell r="J3637" t="str">
            <v>RECALL</v>
          </cell>
          <cell r="K3637" t="str">
            <v>ALGODON</v>
          </cell>
          <cell r="L3637">
            <v>0</v>
          </cell>
          <cell r="M3637" t="str">
            <v>-</v>
          </cell>
          <cell r="N3637" t="str">
            <v>TABIZ</v>
          </cell>
          <cell r="O3637">
            <v>99.9</v>
          </cell>
        </row>
        <row r="3638">
          <cell r="A3638" t="str">
            <v>QD15A198</v>
          </cell>
          <cell r="B3638" t="str">
            <v>PT DAMA</v>
          </cell>
          <cell r="C3638" t="str">
            <v>FALDA</v>
          </cell>
          <cell r="D3638" t="str">
            <v>CORE</v>
          </cell>
          <cell r="E3638" t="str">
            <v>PRIMAVERA / VERANO</v>
          </cell>
          <cell r="F3638">
            <v>2013</v>
          </cell>
          <cell r="G3638" t="str">
            <v>12 SEMANA</v>
          </cell>
          <cell r="H3638">
            <v>0</v>
          </cell>
          <cell r="I3638" t="str">
            <v>Varios</v>
          </cell>
          <cell r="J3638" t="str">
            <v>RECALL</v>
          </cell>
          <cell r="K3638" t="str">
            <v>ALGODON</v>
          </cell>
          <cell r="L3638" t="str">
            <v>LIQUID SUN</v>
          </cell>
          <cell r="M3638" t="str">
            <v>-</v>
          </cell>
          <cell r="N3638" t="str">
            <v>COS</v>
          </cell>
          <cell r="O3638">
            <v>259.89999999999998</v>
          </cell>
        </row>
        <row r="3639">
          <cell r="A3639" t="str">
            <v>QD15A202</v>
          </cell>
          <cell r="B3639" t="str">
            <v>PT DAMA</v>
          </cell>
          <cell r="C3639" t="str">
            <v>FALDA</v>
          </cell>
          <cell r="D3639" t="str">
            <v>TRENDY</v>
          </cell>
          <cell r="E3639" t="str">
            <v>PRIMAVERA / VERANO</v>
          </cell>
          <cell r="F3639">
            <v>0</v>
          </cell>
          <cell r="G3639" t="str">
            <v>18 SEMANA</v>
          </cell>
          <cell r="H3639">
            <v>0</v>
          </cell>
          <cell r="I3639" t="str">
            <v>Varios</v>
          </cell>
          <cell r="J3639" t="str">
            <v>REBAJAS</v>
          </cell>
          <cell r="K3639" t="str">
            <v>100% POLIESTER</v>
          </cell>
          <cell r="L3639">
            <v>0</v>
          </cell>
          <cell r="M3639" t="str">
            <v>-</v>
          </cell>
          <cell r="N3639" t="str">
            <v>COS</v>
          </cell>
          <cell r="O3639">
            <v>249.9</v>
          </cell>
        </row>
        <row r="3640">
          <cell r="A3640" t="str">
            <v>QD15A205</v>
          </cell>
          <cell r="B3640" t="str">
            <v>PT DAMA</v>
          </cell>
          <cell r="C3640" t="str">
            <v>FALDA</v>
          </cell>
          <cell r="D3640" t="str">
            <v>TRENDY</v>
          </cell>
          <cell r="E3640" t="str">
            <v>PRIMAVERA / VERANO</v>
          </cell>
          <cell r="F3640">
            <v>2014</v>
          </cell>
          <cell r="G3640" t="str">
            <v>20 SEMANA</v>
          </cell>
          <cell r="H3640">
            <v>0</v>
          </cell>
          <cell r="I3640" t="str">
            <v>Varios</v>
          </cell>
          <cell r="J3640" t="str">
            <v>1RAS.REBAJAS PV-14 (9 JUNIO)</v>
          </cell>
          <cell r="K3640" t="str">
            <v>ALGODON</v>
          </cell>
          <cell r="L3640">
            <v>0</v>
          </cell>
          <cell r="M3640" t="str">
            <v>LANZAMIENTO</v>
          </cell>
          <cell r="N3640" t="str">
            <v>COS</v>
          </cell>
          <cell r="O3640">
            <v>269.89999999999998</v>
          </cell>
        </row>
        <row r="3641">
          <cell r="A3641" t="str">
            <v>QD15A206</v>
          </cell>
          <cell r="B3641" t="str">
            <v>PT DAMA</v>
          </cell>
          <cell r="C3641" t="str">
            <v>FALDA</v>
          </cell>
          <cell r="D3641" t="str">
            <v>TRENDY</v>
          </cell>
          <cell r="E3641" t="str">
            <v>PRIMAVERA / VERANO</v>
          </cell>
          <cell r="F3641">
            <v>2015</v>
          </cell>
          <cell r="G3641" t="str">
            <v>14 SEMANA</v>
          </cell>
          <cell r="H3641">
            <v>0</v>
          </cell>
          <cell r="I3641" t="str">
            <v>-</v>
          </cell>
          <cell r="J3641" t="str">
            <v>PRIMERAS REBAJAS PRI-VER 2015</v>
          </cell>
          <cell r="K3641" t="str">
            <v>POLYESTER</v>
          </cell>
          <cell r="L3641" t="str">
            <v>PARADISE</v>
          </cell>
          <cell r="M3641" t="str">
            <v>LANZAMIENTO</v>
          </cell>
          <cell r="N3641" t="str">
            <v>TOPIA</v>
          </cell>
          <cell r="O3641">
            <v>299.89999999999998</v>
          </cell>
        </row>
        <row r="3642">
          <cell r="A3642" t="str">
            <v>QD15A207</v>
          </cell>
          <cell r="B3642" t="str">
            <v>PT DAMA</v>
          </cell>
          <cell r="C3642" t="str">
            <v>FALDA</v>
          </cell>
          <cell r="D3642" t="str">
            <v>VANGUARDIA</v>
          </cell>
          <cell r="E3642" t="str">
            <v>PRIMAVERA / VERANO</v>
          </cell>
          <cell r="F3642">
            <v>2015</v>
          </cell>
          <cell r="G3642" t="str">
            <v>14 SEMANA</v>
          </cell>
          <cell r="H3642">
            <v>0</v>
          </cell>
          <cell r="I3642" t="str">
            <v>-</v>
          </cell>
          <cell r="J3642" t="str">
            <v>PRIMERAS REBAJAS PRI-VER 2015</v>
          </cell>
          <cell r="K3642" t="str">
            <v>POLYESTER</v>
          </cell>
          <cell r="L3642" t="str">
            <v>PARADISE</v>
          </cell>
          <cell r="M3642" t="str">
            <v>LANZAMIENTO</v>
          </cell>
          <cell r="N3642" t="str">
            <v>TOPIA</v>
          </cell>
          <cell r="O3642">
            <v>299.89999999999998</v>
          </cell>
        </row>
        <row r="3643">
          <cell r="A3643" t="str">
            <v>QD15A210</v>
          </cell>
          <cell r="B3643" t="str">
            <v>PT DAMA</v>
          </cell>
          <cell r="C3643" t="str">
            <v>FALDA</v>
          </cell>
          <cell r="D3643" t="str">
            <v>TRENDY</v>
          </cell>
          <cell r="E3643" t="str">
            <v>PRIMAVERA / VERANO</v>
          </cell>
          <cell r="F3643">
            <v>2015</v>
          </cell>
          <cell r="G3643" t="str">
            <v>11 SEMANA</v>
          </cell>
          <cell r="H3643">
            <v>0</v>
          </cell>
          <cell r="I3643" t="str">
            <v>-</v>
          </cell>
          <cell r="J3643" t="str">
            <v>PRIMERAS REBAJAS PRI-VER 2015</v>
          </cell>
          <cell r="K3643" t="str">
            <v>POLYESTER</v>
          </cell>
          <cell r="L3643" t="str">
            <v>PARADISE</v>
          </cell>
          <cell r="M3643" t="str">
            <v>LANZAMIENTO</v>
          </cell>
          <cell r="N3643" t="str">
            <v>ESTAM</v>
          </cell>
          <cell r="O3643">
            <v>299.89999999999998</v>
          </cell>
        </row>
        <row r="3644">
          <cell r="A3644" t="str">
            <v>QD15A211</v>
          </cell>
          <cell r="B3644" t="str">
            <v>PT DAMA</v>
          </cell>
          <cell r="C3644" t="str">
            <v>FALDA</v>
          </cell>
          <cell r="D3644" t="str">
            <v>ADVANCED</v>
          </cell>
          <cell r="E3644" t="str">
            <v>PRIMAVERA / VERANO</v>
          </cell>
          <cell r="F3644">
            <v>2015</v>
          </cell>
          <cell r="G3644" t="str">
            <v>14 SEMANA</v>
          </cell>
          <cell r="H3644">
            <v>0</v>
          </cell>
          <cell r="I3644" t="str">
            <v>-</v>
          </cell>
          <cell r="J3644" t="str">
            <v>PRIMERAS REBAJAS PRI-VER 2015</v>
          </cell>
          <cell r="K3644" t="str">
            <v>ALGODON</v>
          </cell>
          <cell r="L3644" t="str">
            <v>PARADISE</v>
          </cell>
          <cell r="M3644" t="str">
            <v>LANZAMIENTO</v>
          </cell>
          <cell r="N3644" t="str">
            <v>ELIAS</v>
          </cell>
          <cell r="O3644">
            <v>179.9</v>
          </cell>
        </row>
        <row r="3645">
          <cell r="A3645" t="str">
            <v>QD15A213</v>
          </cell>
          <cell r="B3645" t="str">
            <v>PT DAMA</v>
          </cell>
          <cell r="C3645" t="str">
            <v>FALDA</v>
          </cell>
          <cell r="D3645" t="str">
            <v>ADVANCED</v>
          </cell>
          <cell r="E3645" t="str">
            <v>OTOÑO / INVIERNO</v>
          </cell>
          <cell r="F3645">
            <v>2015</v>
          </cell>
          <cell r="G3645" t="str">
            <v>28 SEMANA</v>
          </cell>
          <cell r="H3645">
            <v>0</v>
          </cell>
          <cell r="I3645" t="str">
            <v>-</v>
          </cell>
          <cell r="J3645" t="str">
            <v>REBAJAS OTO-INV 2015</v>
          </cell>
          <cell r="K3645" t="str">
            <v>POLYESTER</v>
          </cell>
          <cell r="L3645">
            <v>0</v>
          </cell>
          <cell r="M3645" t="str">
            <v>LANZAMIENTO</v>
          </cell>
          <cell r="N3645" t="str">
            <v>COS</v>
          </cell>
          <cell r="O3645">
            <v>179.9</v>
          </cell>
        </row>
        <row r="3646">
          <cell r="A3646" t="str">
            <v>QD15A214</v>
          </cell>
          <cell r="B3646" t="str">
            <v>PT DAMA</v>
          </cell>
          <cell r="C3646" t="str">
            <v>FALDA</v>
          </cell>
          <cell r="D3646" t="str">
            <v>ADVANCED</v>
          </cell>
          <cell r="E3646" t="str">
            <v>OTOÑO / INVIERNO</v>
          </cell>
          <cell r="F3646">
            <v>2015</v>
          </cell>
          <cell r="G3646" t="str">
            <v>42 SEMANA</v>
          </cell>
          <cell r="H3646">
            <v>0</v>
          </cell>
          <cell r="I3646" t="str">
            <v>-</v>
          </cell>
          <cell r="J3646" t="str">
            <v>REBAJAS OTO-INV 2015</v>
          </cell>
          <cell r="K3646" t="str">
            <v>POLYESTER</v>
          </cell>
          <cell r="L3646" t="str">
            <v>CITY PUNK</v>
          </cell>
          <cell r="M3646" t="str">
            <v>LANZAMIENTO</v>
          </cell>
          <cell r="N3646" t="str">
            <v>CAPELLA APPAREL</v>
          </cell>
          <cell r="O3646">
            <v>199.9</v>
          </cell>
        </row>
        <row r="3647">
          <cell r="A3647" t="str">
            <v>QD15A216</v>
          </cell>
          <cell r="B3647" t="str">
            <v>PT DAMA</v>
          </cell>
          <cell r="C3647" t="str">
            <v>FALDA</v>
          </cell>
          <cell r="D3647" t="str">
            <v>LOW PRICE</v>
          </cell>
          <cell r="E3647" t="str">
            <v>PRIMAVERA / VERANO</v>
          </cell>
          <cell r="F3647">
            <v>2016</v>
          </cell>
          <cell r="G3647" t="str">
            <v>18 SEMANA</v>
          </cell>
          <cell r="H3647">
            <v>0</v>
          </cell>
          <cell r="I3647" t="str">
            <v>-</v>
          </cell>
          <cell r="J3647" t="str">
            <v>REBAJAS PRI - VER 2016</v>
          </cell>
          <cell r="K3647" t="str">
            <v>INTERLOCK</v>
          </cell>
          <cell r="L3647" t="str">
            <v>70´S SHOW</v>
          </cell>
          <cell r="M3647" t="str">
            <v>LANZAMIENTO</v>
          </cell>
          <cell r="N3647" t="str">
            <v>ELIAS</v>
          </cell>
          <cell r="O3647">
            <v>0</v>
          </cell>
        </row>
        <row r="3648">
          <cell r="A3648" t="str">
            <v>QD15A217</v>
          </cell>
          <cell r="B3648" t="str">
            <v>PT DAMA</v>
          </cell>
          <cell r="C3648" t="str">
            <v>FALDA</v>
          </cell>
          <cell r="D3648" t="str">
            <v>ADVANCE</v>
          </cell>
          <cell r="E3648" t="str">
            <v>PRIMAVERA / VERANO</v>
          </cell>
          <cell r="F3648">
            <v>0</v>
          </cell>
          <cell r="G3648" t="str">
            <v>18 SEMANA</v>
          </cell>
          <cell r="H3648">
            <v>0</v>
          </cell>
          <cell r="I3648" t="str">
            <v>-</v>
          </cell>
          <cell r="J3648" t="str">
            <v>REBAJAS</v>
          </cell>
          <cell r="K3648" t="str">
            <v>ALGODON  ELASTANO</v>
          </cell>
          <cell r="L3648" t="str">
            <v>70´S SHOW</v>
          </cell>
          <cell r="M3648" t="str">
            <v>LANZAMIENTO</v>
          </cell>
          <cell r="N3648" t="str">
            <v>SENSE MODA</v>
          </cell>
          <cell r="O3648">
            <v>379.9</v>
          </cell>
        </row>
        <row r="3649">
          <cell r="A3649" t="str">
            <v>QD15A218</v>
          </cell>
          <cell r="B3649" t="str">
            <v>PT DAMA</v>
          </cell>
          <cell r="C3649" t="str">
            <v>FALDA</v>
          </cell>
          <cell r="D3649" t="str">
            <v>ADVANCED</v>
          </cell>
          <cell r="E3649" t="str">
            <v>PRIMAVERA / VERANO</v>
          </cell>
          <cell r="F3649">
            <v>2016</v>
          </cell>
          <cell r="G3649" t="str">
            <v>18 SEMANA</v>
          </cell>
          <cell r="H3649">
            <v>0</v>
          </cell>
          <cell r="I3649" t="str">
            <v>-</v>
          </cell>
          <cell r="J3649" t="str">
            <v>REBAJAS PRI - VER 2016</v>
          </cell>
          <cell r="K3649" t="str">
            <v>POLYESTER</v>
          </cell>
          <cell r="L3649" t="str">
            <v>ENERGY FLOWER</v>
          </cell>
          <cell r="M3649" t="str">
            <v>LANZAMIENTO</v>
          </cell>
          <cell r="N3649" t="str">
            <v>ELIAS</v>
          </cell>
          <cell r="O3649">
            <v>179.9</v>
          </cell>
        </row>
        <row r="3650">
          <cell r="A3650" t="str">
            <v>QD15A221</v>
          </cell>
          <cell r="B3650" t="str">
            <v>PT DAMA</v>
          </cell>
          <cell r="C3650" t="str">
            <v>FALDA</v>
          </cell>
          <cell r="D3650" t="str">
            <v>TRENDY</v>
          </cell>
          <cell r="E3650" t="str">
            <v>OTOÑO / INVIERNO</v>
          </cell>
          <cell r="F3650">
            <v>2016</v>
          </cell>
          <cell r="G3650" t="str">
            <v>35 SEMANA</v>
          </cell>
          <cell r="H3650">
            <v>0</v>
          </cell>
          <cell r="I3650" t="str">
            <v>NO APLICA</v>
          </cell>
          <cell r="J3650" t="str">
            <v>REBAJAS OTO - INV 2016</v>
          </cell>
          <cell r="K3650" t="str">
            <v>VISCOSA</v>
          </cell>
          <cell r="L3650" t="str">
            <v>ARTIFICE</v>
          </cell>
          <cell r="M3650" t="str">
            <v>LANZAMIENTO</v>
          </cell>
          <cell r="N3650" t="str">
            <v>IRIS</v>
          </cell>
          <cell r="O3650">
            <v>299.89999999999998</v>
          </cell>
        </row>
        <row r="3651">
          <cell r="A3651" t="str">
            <v>QD15A222</v>
          </cell>
          <cell r="B3651" t="str">
            <v>PT DAMA</v>
          </cell>
          <cell r="C3651" t="str">
            <v>FALDA</v>
          </cell>
          <cell r="D3651" t="str">
            <v>TRENDY</v>
          </cell>
          <cell r="E3651" t="str">
            <v>PRIMAVERA / VERANO</v>
          </cell>
          <cell r="F3651">
            <v>2017</v>
          </cell>
          <cell r="G3651" t="str">
            <v>49 SEMANA</v>
          </cell>
          <cell r="H3651">
            <v>0</v>
          </cell>
          <cell r="I3651" t="str">
            <v>NO APLICA</v>
          </cell>
          <cell r="J3651" t="str">
            <v>REBAJAS PRI - VER 2017</v>
          </cell>
          <cell r="K3651" t="str">
            <v>ALGODON</v>
          </cell>
          <cell r="L3651">
            <v>0</v>
          </cell>
          <cell r="M3651" t="str">
            <v>LANZAMIENTO</v>
          </cell>
          <cell r="N3651" t="str">
            <v>IMPULSORA</v>
          </cell>
          <cell r="O3651">
            <v>449.9</v>
          </cell>
        </row>
        <row r="3652">
          <cell r="A3652" t="str">
            <v>QD15A223</v>
          </cell>
          <cell r="B3652" t="str">
            <v>PT DAMA</v>
          </cell>
          <cell r="C3652" t="str">
            <v>FALDA</v>
          </cell>
          <cell r="D3652" t="str">
            <v>TRENDY</v>
          </cell>
          <cell r="E3652" t="str">
            <v>PRIMAVERA / VERANO</v>
          </cell>
          <cell r="F3652">
            <v>2018</v>
          </cell>
          <cell r="G3652" t="str">
            <v>11 SEMANA</v>
          </cell>
          <cell r="H3652">
            <v>0</v>
          </cell>
          <cell r="I3652" t="str">
            <v>NO APLICA</v>
          </cell>
          <cell r="J3652" t="str">
            <v>REBAJAS</v>
          </cell>
          <cell r="K3652" t="str">
            <v>100% POLIESTER</v>
          </cell>
          <cell r="L3652" t="str">
            <v>DARK BOHO</v>
          </cell>
          <cell r="M3652" t="str">
            <v>LANZAMIENTO</v>
          </cell>
          <cell r="N3652" t="str">
            <v>SAPIR</v>
          </cell>
          <cell r="O3652">
            <v>399.9</v>
          </cell>
        </row>
        <row r="3653">
          <cell r="A3653" t="str">
            <v>QD15A226</v>
          </cell>
          <cell r="B3653" t="str">
            <v>PT DAMA</v>
          </cell>
          <cell r="C3653" t="str">
            <v>FALDA</v>
          </cell>
          <cell r="D3653" t="str">
            <v>TRENDY</v>
          </cell>
          <cell r="E3653" t="str">
            <v>OTOÑO / INVIERNO</v>
          </cell>
          <cell r="F3653">
            <v>2018</v>
          </cell>
          <cell r="G3653" t="str">
            <v>38 SEMANA</v>
          </cell>
          <cell r="H3653">
            <v>0</v>
          </cell>
          <cell r="I3653" t="str">
            <v>NO APLICA</v>
          </cell>
          <cell r="J3653" t="str">
            <v>REBAJAS</v>
          </cell>
          <cell r="K3653" t="str">
            <v>Varios</v>
          </cell>
          <cell r="L3653">
            <v>0</v>
          </cell>
          <cell r="M3653" t="str">
            <v>LANZAMIENTO</v>
          </cell>
          <cell r="N3653" t="str">
            <v>NKM HOLDINGS LTD</v>
          </cell>
          <cell r="O3653">
            <v>299.89999999999998</v>
          </cell>
        </row>
        <row r="3654">
          <cell r="A3654" t="str">
            <v>QD15A227</v>
          </cell>
          <cell r="B3654" t="str">
            <v>PT DAMA</v>
          </cell>
          <cell r="C3654" t="str">
            <v>FALDA</v>
          </cell>
          <cell r="D3654" t="str">
            <v>TRENDY</v>
          </cell>
          <cell r="E3654" t="str">
            <v>OTOÑO / INVIERNO</v>
          </cell>
          <cell r="F3654">
            <v>2018</v>
          </cell>
          <cell r="G3654" t="str">
            <v>41 SEMANA</v>
          </cell>
          <cell r="H3654">
            <v>0</v>
          </cell>
          <cell r="I3654" t="str">
            <v>NO APLICA</v>
          </cell>
          <cell r="J3654" t="str">
            <v>REBAJAS</v>
          </cell>
          <cell r="K3654" t="str">
            <v>100% POLIESTER</v>
          </cell>
          <cell r="L3654" t="str">
            <v>COLLEGE</v>
          </cell>
          <cell r="M3654" t="str">
            <v>LANZAMIENTO</v>
          </cell>
          <cell r="N3654" t="str">
            <v>SAPIR</v>
          </cell>
          <cell r="O3654">
            <v>349.9</v>
          </cell>
        </row>
        <row r="3655">
          <cell r="A3655" t="str">
            <v>QD15A230</v>
          </cell>
          <cell r="B3655" t="str">
            <v>PT DAMA</v>
          </cell>
          <cell r="C3655" t="str">
            <v>FALDA</v>
          </cell>
          <cell r="D3655" t="str">
            <v>TRENDY</v>
          </cell>
          <cell r="E3655" t="str">
            <v>PRIMAVERA / VERANO</v>
          </cell>
          <cell r="F3655">
            <v>2019</v>
          </cell>
          <cell r="G3655" t="str">
            <v>4 SEMANA</v>
          </cell>
          <cell r="H3655">
            <v>0</v>
          </cell>
          <cell r="I3655" t="str">
            <v>NO APLICA</v>
          </cell>
          <cell r="J3655" t="str">
            <v>REBAJAS PRI - VER 2019</v>
          </cell>
          <cell r="K3655" t="str">
            <v>POLYESTER</v>
          </cell>
          <cell r="L3655" t="str">
            <v>RESORT</v>
          </cell>
          <cell r="M3655" t="str">
            <v>LANZAMIENTO</v>
          </cell>
          <cell r="N3655" t="str">
            <v>SAPIR</v>
          </cell>
          <cell r="O3655">
            <v>399.9</v>
          </cell>
        </row>
        <row r="3656">
          <cell r="A3656" t="str">
            <v>QD15A231</v>
          </cell>
          <cell r="B3656" t="str">
            <v>PT DAMA</v>
          </cell>
          <cell r="C3656" t="str">
            <v>FALDA</v>
          </cell>
          <cell r="D3656" t="str">
            <v>TRENDY</v>
          </cell>
          <cell r="E3656" t="str">
            <v>PRIMAVERA / VERANO</v>
          </cell>
          <cell r="F3656">
            <v>2019</v>
          </cell>
          <cell r="G3656" t="str">
            <v>9 SEMANA</v>
          </cell>
          <cell r="H3656">
            <v>0</v>
          </cell>
          <cell r="I3656" t="str">
            <v>NO APLICA</v>
          </cell>
          <cell r="J3656" t="str">
            <v>REBAJAS</v>
          </cell>
          <cell r="K3656" t="str">
            <v>100% POLIESTER</v>
          </cell>
          <cell r="L3656" t="str">
            <v>VINTAGE STRIPES</v>
          </cell>
          <cell r="M3656" t="str">
            <v>LANZAMIENTO</v>
          </cell>
          <cell r="N3656" t="str">
            <v>COS</v>
          </cell>
          <cell r="O3656">
            <v>199.9</v>
          </cell>
        </row>
        <row r="3657">
          <cell r="A3657" t="str">
            <v>QD15J157</v>
          </cell>
          <cell r="B3657" t="str">
            <v>PT DAMA</v>
          </cell>
          <cell r="C3657" t="str">
            <v>FALDA</v>
          </cell>
          <cell r="D3657" t="str">
            <v>TRENDY</v>
          </cell>
          <cell r="E3657" t="str">
            <v>PRIMAVERA / VERANO</v>
          </cell>
          <cell r="F3657">
            <v>0</v>
          </cell>
          <cell r="G3657" t="str">
            <v>17 SEMANA</v>
          </cell>
          <cell r="H3657">
            <v>0</v>
          </cell>
          <cell r="I3657" t="str">
            <v>-</v>
          </cell>
          <cell r="J3657" t="str">
            <v>REBAJAS</v>
          </cell>
          <cell r="K3657" t="str">
            <v>ALGODON  ELASTANO</v>
          </cell>
          <cell r="L3657" t="str">
            <v>70´S SHOW</v>
          </cell>
          <cell r="M3657" t="str">
            <v>LANZAMIENTO</v>
          </cell>
          <cell r="N3657" t="str">
            <v>SENSE MODA</v>
          </cell>
          <cell r="O3657">
            <v>369.9</v>
          </cell>
        </row>
        <row r="3658">
          <cell r="A3658" t="str">
            <v>QD15J158</v>
          </cell>
          <cell r="B3658" t="str">
            <v>PT DAMA</v>
          </cell>
          <cell r="C3658" t="str">
            <v>FALDA</v>
          </cell>
          <cell r="D3658" t="str">
            <v>VANGUARDIA</v>
          </cell>
          <cell r="E3658" t="str">
            <v>PRIMAVERA / VERANO</v>
          </cell>
          <cell r="F3658">
            <v>2016</v>
          </cell>
          <cell r="G3658" t="str">
            <v>17 SEMANA</v>
          </cell>
          <cell r="H3658">
            <v>0</v>
          </cell>
          <cell r="I3658" t="str">
            <v>-</v>
          </cell>
          <cell r="J3658" t="str">
            <v>REBAJAS PRI - VER 2016</v>
          </cell>
          <cell r="K3658" t="str">
            <v>MEZCLILLA</v>
          </cell>
          <cell r="L3658" t="str">
            <v>70´S SHOW</v>
          </cell>
          <cell r="M3658" t="str">
            <v>LANZAMIENTO</v>
          </cell>
          <cell r="N3658" t="str">
            <v>ELIAS</v>
          </cell>
          <cell r="O3658">
            <v>369.9</v>
          </cell>
        </row>
        <row r="3659">
          <cell r="A3659" t="str">
            <v>QD15T025</v>
          </cell>
          <cell r="B3659" t="str">
            <v>PT DAMA</v>
          </cell>
          <cell r="C3659" t="str">
            <v>FALDA</v>
          </cell>
          <cell r="D3659" t="str">
            <v>CORE</v>
          </cell>
          <cell r="E3659" t="str">
            <v>PRIMAVERA / VERANO</v>
          </cell>
          <cell r="F3659">
            <v>2020</v>
          </cell>
          <cell r="G3659" t="str">
            <v>12 SEMANA</v>
          </cell>
          <cell r="H3659" t="str">
            <v>CORTA</v>
          </cell>
          <cell r="I3659" t="str">
            <v>NO APLICA</v>
          </cell>
          <cell r="J3659" t="str">
            <v>REBAJAS</v>
          </cell>
          <cell r="K3659" t="str">
            <v>100% POLIESTER</v>
          </cell>
          <cell r="L3659" t="str">
            <v>BASICOS</v>
          </cell>
          <cell r="M3659" t="str">
            <v>LANZAMIENTO</v>
          </cell>
          <cell r="N3659" t="str">
            <v>KENVELO</v>
          </cell>
          <cell r="O3659">
            <v>249.9</v>
          </cell>
        </row>
        <row r="3660">
          <cell r="A3660" t="str">
            <v>QD18A179</v>
          </cell>
          <cell r="B3660" t="str">
            <v>PT DAMA</v>
          </cell>
          <cell r="C3660" t="str">
            <v>LENTES</v>
          </cell>
          <cell r="D3660" t="str">
            <v>TRENDY</v>
          </cell>
          <cell r="E3660" t="str">
            <v>PRIMAVERA / VERANO</v>
          </cell>
          <cell r="F3660">
            <v>2015</v>
          </cell>
          <cell r="G3660" t="str">
            <v>12 SEMANA</v>
          </cell>
          <cell r="H3660">
            <v>0</v>
          </cell>
          <cell r="I3660" t="str">
            <v>-</v>
          </cell>
          <cell r="J3660" t="str">
            <v>PRIMERAS REBAJAS PRI-VER 2015</v>
          </cell>
          <cell r="K3660" t="str">
            <v>Varios</v>
          </cell>
          <cell r="L3660">
            <v>0</v>
          </cell>
          <cell r="M3660" t="str">
            <v>LANZAMIENTO</v>
          </cell>
          <cell r="N3660" t="str">
            <v>LUCENT</v>
          </cell>
          <cell r="O3660">
            <v>129.9</v>
          </cell>
        </row>
        <row r="3661">
          <cell r="A3661" t="str">
            <v>QD18A242</v>
          </cell>
          <cell r="B3661" t="str">
            <v>PT DAMA</v>
          </cell>
          <cell r="C3661" t="str">
            <v>LENTES</v>
          </cell>
          <cell r="D3661" t="str">
            <v>MODELAJE</v>
          </cell>
          <cell r="E3661" t="str">
            <v>OTOÑO / INVIERNO</v>
          </cell>
          <cell r="F3661">
            <v>2016</v>
          </cell>
          <cell r="G3661" t="str">
            <v>32 SEMANA</v>
          </cell>
          <cell r="H3661" t="str">
            <v>VARIOS</v>
          </cell>
          <cell r="I3661" t="str">
            <v>NO APLICA</v>
          </cell>
          <cell r="J3661" t="str">
            <v>REBAJAS OTO - INV 2018</v>
          </cell>
          <cell r="K3661" t="str">
            <v>Varios</v>
          </cell>
          <cell r="L3661" t="str">
            <v>70´S SHOW</v>
          </cell>
          <cell r="M3661" t="str">
            <v>LANZAMIENTO</v>
          </cell>
          <cell r="N3661" t="str">
            <v>ALARIS</v>
          </cell>
          <cell r="O3661">
            <v>199.9</v>
          </cell>
        </row>
        <row r="3662">
          <cell r="A3662" t="str">
            <v>QD18A243</v>
          </cell>
          <cell r="B3662" t="str">
            <v>PT DAMA</v>
          </cell>
          <cell r="C3662" t="str">
            <v>LENTES</v>
          </cell>
          <cell r="D3662" t="str">
            <v>MODELAJE</v>
          </cell>
          <cell r="E3662" t="str">
            <v>OTOÑO / INVIERNO</v>
          </cell>
          <cell r="F3662">
            <v>2016</v>
          </cell>
          <cell r="G3662" t="str">
            <v>32 SEMANA</v>
          </cell>
          <cell r="H3662" t="str">
            <v>VARIOS</v>
          </cell>
          <cell r="I3662" t="str">
            <v>NO APLICA</v>
          </cell>
          <cell r="J3662" t="str">
            <v>REBAJAS OTO - INV 2018</v>
          </cell>
          <cell r="K3662" t="str">
            <v>Varios</v>
          </cell>
          <cell r="L3662" t="str">
            <v>70´S SHOW</v>
          </cell>
          <cell r="M3662" t="str">
            <v>LANZAMIENTO</v>
          </cell>
          <cell r="N3662" t="str">
            <v>ALARIS</v>
          </cell>
          <cell r="O3662">
            <v>199.9</v>
          </cell>
        </row>
        <row r="3663">
          <cell r="A3663" t="str">
            <v>QD18A244</v>
          </cell>
          <cell r="B3663" t="str">
            <v>PT DAMA</v>
          </cell>
          <cell r="C3663" t="str">
            <v>LENTES</v>
          </cell>
          <cell r="D3663" t="str">
            <v>TRENDY</v>
          </cell>
          <cell r="E3663" t="str">
            <v>OTOÑO / INVIERNO</v>
          </cell>
          <cell r="F3663">
            <v>2016</v>
          </cell>
          <cell r="G3663" t="str">
            <v>32 SEMANA</v>
          </cell>
          <cell r="H3663" t="str">
            <v>VARIOS</v>
          </cell>
          <cell r="I3663" t="str">
            <v>Varios</v>
          </cell>
          <cell r="J3663" t="str">
            <v>REBAJAS OTO - INV 2018</v>
          </cell>
          <cell r="K3663" t="str">
            <v>Varios</v>
          </cell>
          <cell r="L3663" t="str">
            <v>70´S SHOW</v>
          </cell>
          <cell r="M3663" t="str">
            <v>LANZAMIENTO</v>
          </cell>
          <cell r="N3663" t="str">
            <v>ALARIS</v>
          </cell>
          <cell r="O3663">
            <v>199.9</v>
          </cell>
        </row>
        <row r="3664">
          <cell r="A3664" t="str">
            <v>QD18A245</v>
          </cell>
          <cell r="B3664" t="str">
            <v>PT DAMA</v>
          </cell>
          <cell r="C3664" t="str">
            <v>LENTES</v>
          </cell>
          <cell r="D3664" t="str">
            <v>MODELAJE</v>
          </cell>
          <cell r="E3664" t="str">
            <v>OTOÑO / INVIERNO</v>
          </cell>
          <cell r="F3664">
            <v>2016</v>
          </cell>
          <cell r="G3664" t="str">
            <v>36 SEMANA</v>
          </cell>
          <cell r="H3664" t="str">
            <v>VARIOS</v>
          </cell>
          <cell r="I3664" t="str">
            <v>NO APLICA</v>
          </cell>
          <cell r="J3664" t="str">
            <v>REBAJAS OTO - INV 2018</v>
          </cell>
          <cell r="K3664" t="str">
            <v>Varios</v>
          </cell>
          <cell r="L3664" t="str">
            <v>70´S SHOW</v>
          </cell>
          <cell r="M3664" t="str">
            <v>LANZAMIENTO</v>
          </cell>
          <cell r="N3664" t="str">
            <v>ALARIS</v>
          </cell>
          <cell r="O3664">
            <v>199.9</v>
          </cell>
        </row>
        <row r="3665">
          <cell r="A3665" t="str">
            <v>QD18A260</v>
          </cell>
          <cell r="B3665" t="str">
            <v>PT DAMA</v>
          </cell>
          <cell r="C3665" t="str">
            <v>LENTES</v>
          </cell>
          <cell r="D3665" t="str">
            <v>MODELAJE</v>
          </cell>
          <cell r="E3665" t="str">
            <v>OTOÑO / INVIERNO</v>
          </cell>
          <cell r="F3665">
            <v>2016</v>
          </cell>
          <cell r="G3665" t="str">
            <v>29 SEMANA</v>
          </cell>
          <cell r="H3665">
            <v>0</v>
          </cell>
          <cell r="I3665" t="str">
            <v>-</v>
          </cell>
          <cell r="J3665" t="str">
            <v>REBAJAS OTO - INV 2018</v>
          </cell>
          <cell r="K3665" t="str">
            <v>Varios</v>
          </cell>
          <cell r="L3665">
            <v>0</v>
          </cell>
          <cell r="M3665" t="str">
            <v>LANZAMIENTO</v>
          </cell>
          <cell r="N3665" t="str">
            <v>JOIA ACCESSORIES</v>
          </cell>
          <cell r="O3665">
            <v>199.9</v>
          </cell>
        </row>
        <row r="3666">
          <cell r="A3666" t="str">
            <v>QD18A265</v>
          </cell>
          <cell r="B3666" t="str">
            <v>PT DAMA</v>
          </cell>
          <cell r="C3666" t="str">
            <v>LENTES</v>
          </cell>
          <cell r="D3666" t="str">
            <v>TRENDY</v>
          </cell>
          <cell r="E3666" t="str">
            <v>PRIMAVERA / VERANO</v>
          </cell>
          <cell r="F3666">
            <v>2018</v>
          </cell>
          <cell r="G3666" t="str">
            <v>54 SEMANA</v>
          </cell>
          <cell r="H3666">
            <v>0</v>
          </cell>
          <cell r="I3666" t="str">
            <v>NO APLICA</v>
          </cell>
          <cell r="J3666" t="str">
            <v>REBAJAS</v>
          </cell>
          <cell r="K3666" t="str">
            <v>Varios</v>
          </cell>
          <cell r="L3666" t="str">
            <v>BOHO</v>
          </cell>
          <cell r="M3666" t="str">
            <v>LANZAMIENTO</v>
          </cell>
          <cell r="N3666" t="str">
            <v>JOIA ACCESSORIES</v>
          </cell>
          <cell r="O3666">
            <v>99.9</v>
          </cell>
        </row>
        <row r="3667">
          <cell r="A3667" t="str">
            <v>QD18A273</v>
          </cell>
          <cell r="B3667" t="str">
            <v>PT DAMA</v>
          </cell>
          <cell r="C3667" t="str">
            <v>LENTES</v>
          </cell>
          <cell r="D3667" t="str">
            <v>TRENDY</v>
          </cell>
          <cell r="E3667" t="str">
            <v>PRIMAVERA / VERANO</v>
          </cell>
          <cell r="F3667">
            <v>2018</v>
          </cell>
          <cell r="G3667" t="str">
            <v>54 SEMANA</v>
          </cell>
          <cell r="H3667">
            <v>0</v>
          </cell>
          <cell r="I3667" t="str">
            <v>NO APLICA</v>
          </cell>
          <cell r="J3667" t="str">
            <v>REBAJAS OTO - INV 2018</v>
          </cell>
          <cell r="K3667" t="str">
            <v>Varios</v>
          </cell>
          <cell r="L3667" t="str">
            <v>BOHO</v>
          </cell>
          <cell r="M3667" t="str">
            <v>LANZAMIENTO</v>
          </cell>
          <cell r="N3667" t="str">
            <v>JOIA ACCESSORIES</v>
          </cell>
          <cell r="O3667">
            <v>99.9</v>
          </cell>
        </row>
        <row r="3668">
          <cell r="A3668" t="str">
            <v>QD18A279</v>
          </cell>
          <cell r="B3668" t="str">
            <v>PT DAMA</v>
          </cell>
          <cell r="C3668" t="str">
            <v>LENTES</v>
          </cell>
          <cell r="D3668" t="str">
            <v>TRENDY</v>
          </cell>
          <cell r="E3668" t="str">
            <v>PRIMAVERA / VERANO</v>
          </cell>
          <cell r="F3668">
            <v>2018</v>
          </cell>
          <cell r="G3668" t="str">
            <v>54 SEMANA</v>
          </cell>
          <cell r="H3668">
            <v>0</v>
          </cell>
          <cell r="I3668" t="str">
            <v>NO APLICA</v>
          </cell>
          <cell r="J3668" t="str">
            <v>REBAJAS OTO - INV 2018</v>
          </cell>
          <cell r="K3668" t="str">
            <v>Varios</v>
          </cell>
          <cell r="L3668" t="str">
            <v>BOHO</v>
          </cell>
          <cell r="M3668" t="str">
            <v>LANZAMIENTO</v>
          </cell>
          <cell r="N3668" t="str">
            <v>JOIA ACCESSORIES</v>
          </cell>
          <cell r="O3668">
            <v>99.9</v>
          </cell>
        </row>
        <row r="3669">
          <cell r="A3669" t="str">
            <v>QD18A283</v>
          </cell>
          <cell r="B3669" t="str">
            <v>PT DAMA</v>
          </cell>
          <cell r="C3669" t="str">
            <v>LENTES</v>
          </cell>
          <cell r="D3669" t="str">
            <v>TRENDY</v>
          </cell>
          <cell r="E3669" t="str">
            <v>PRIMAVERA / VERANO</v>
          </cell>
          <cell r="F3669">
            <v>2018</v>
          </cell>
          <cell r="G3669" t="str">
            <v>54 SEMANA</v>
          </cell>
          <cell r="H3669">
            <v>0</v>
          </cell>
          <cell r="I3669" t="str">
            <v>NO APLICA</v>
          </cell>
          <cell r="J3669" t="str">
            <v>REBAJAS OTO - INV 2018</v>
          </cell>
          <cell r="K3669" t="str">
            <v>Varios</v>
          </cell>
          <cell r="L3669" t="str">
            <v>BOHO</v>
          </cell>
          <cell r="M3669" t="str">
            <v>LANZAMIENTO</v>
          </cell>
          <cell r="N3669" t="str">
            <v>JOIA ACCESSORIES</v>
          </cell>
          <cell r="O3669">
            <v>99.9</v>
          </cell>
        </row>
        <row r="3670">
          <cell r="A3670" t="str">
            <v>QD18A284</v>
          </cell>
          <cell r="B3670" t="str">
            <v>PT DAMA</v>
          </cell>
          <cell r="C3670" t="str">
            <v>LENTES</v>
          </cell>
          <cell r="D3670" t="str">
            <v>TRENDY</v>
          </cell>
          <cell r="E3670" t="str">
            <v>PRIMAVERA / VERANO</v>
          </cell>
          <cell r="F3670">
            <v>2018</v>
          </cell>
          <cell r="G3670" t="str">
            <v>54 SEMANA</v>
          </cell>
          <cell r="H3670">
            <v>0</v>
          </cell>
          <cell r="I3670" t="str">
            <v>NO APLICA</v>
          </cell>
          <cell r="J3670" t="str">
            <v>REBAJAS</v>
          </cell>
          <cell r="K3670" t="str">
            <v>Varios</v>
          </cell>
          <cell r="L3670" t="str">
            <v>BOHO</v>
          </cell>
          <cell r="M3670" t="str">
            <v>LANZAMIENTO</v>
          </cell>
          <cell r="N3670" t="str">
            <v>JOIA ACCESSORIES</v>
          </cell>
          <cell r="O3670">
            <v>99.9</v>
          </cell>
        </row>
        <row r="3671">
          <cell r="A3671" t="str">
            <v>QD19A213</v>
          </cell>
          <cell r="B3671" t="str">
            <v>PT DAMA</v>
          </cell>
          <cell r="C3671" t="str">
            <v>GORRA</v>
          </cell>
          <cell r="D3671" t="str">
            <v>TRENDY</v>
          </cell>
          <cell r="E3671" t="str">
            <v>PRIMAVERA / VERANO</v>
          </cell>
          <cell r="F3671">
            <v>2017</v>
          </cell>
          <cell r="G3671" t="str">
            <v>14 SEMANA</v>
          </cell>
          <cell r="H3671">
            <v>0</v>
          </cell>
          <cell r="I3671" t="str">
            <v>-</v>
          </cell>
          <cell r="J3671" t="str">
            <v>REBAJAS OTO - INV 2018</v>
          </cell>
          <cell r="K3671" t="str">
            <v>ALGODON</v>
          </cell>
          <cell r="L3671">
            <v>0</v>
          </cell>
          <cell r="M3671" t="str">
            <v>LANZAMIENTO</v>
          </cell>
          <cell r="N3671" t="str">
            <v>JOIA ACCESSORIES</v>
          </cell>
          <cell r="O3671">
            <v>249.9</v>
          </cell>
        </row>
        <row r="3672">
          <cell r="A3672" t="str">
            <v>QD210024</v>
          </cell>
          <cell r="B3672" t="str">
            <v>PT DAMA</v>
          </cell>
          <cell r="C3672" t="str">
            <v>JEANS</v>
          </cell>
          <cell r="D3672" t="str">
            <v>CORE</v>
          </cell>
          <cell r="E3672" t="str">
            <v>OTOÑO / INVIERNO</v>
          </cell>
          <cell r="F3672">
            <v>2020</v>
          </cell>
          <cell r="G3672" t="str">
            <v>SEMANA 01</v>
          </cell>
          <cell r="H3672" t="str">
            <v>SUPER HIGH WAIST</v>
          </cell>
          <cell r="I3672">
            <v>0</v>
          </cell>
          <cell r="J3672" t="str">
            <v>LINEA</v>
          </cell>
          <cell r="K3672" t="str">
            <v>ALGODON  ELASTANO</v>
          </cell>
          <cell r="L3672">
            <v>0</v>
          </cell>
          <cell r="M3672">
            <v>0</v>
          </cell>
          <cell r="N3672" t="str">
            <v>TEINME</v>
          </cell>
          <cell r="O3672">
            <v>379.9</v>
          </cell>
        </row>
        <row r="3673">
          <cell r="A3673" t="str">
            <v>QD210025</v>
          </cell>
          <cell r="B3673" t="str">
            <v>PT DAMA</v>
          </cell>
          <cell r="C3673" t="str">
            <v>JEANS</v>
          </cell>
          <cell r="D3673" t="str">
            <v>CORE</v>
          </cell>
          <cell r="E3673" t="str">
            <v>OTOÑO / INVIERNO</v>
          </cell>
          <cell r="F3673">
            <v>2020</v>
          </cell>
          <cell r="G3673" t="str">
            <v>SEMANA 01</v>
          </cell>
          <cell r="H3673" t="str">
            <v>HIGH WAIST</v>
          </cell>
          <cell r="I3673">
            <v>0</v>
          </cell>
          <cell r="J3673" t="str">
            <v>LINEA</v>
          </cell>
          <cell r="K3673" t="str">
            <v>ALGODON  ELASTANO</v>
          </cell>
          <cell r="L3673">
            <v>0</v>
          </cell>
          <cell r="M3673">
            <v>0</v>
          </cell>
          <cell r="N3673" t="str">
            <v>TEINME</v>
          </cell>
          <cell r="O3673">
            <v>379.9</v>
          </cell>
        </row>
        <row r="3674">
          <cell r="A3674" t="str">
            <v>QD210800</v>
          </cell>
          <cell r="B3674" t="str">
            <v>PT DAMA</v>
          </cell>
          <cell r="C3674" t="str">
            <v>JEANS</v>
          </cell>
          <cell r="D3674" t="str">
            <v>CORE</v>
          </cell>
          <cell r="E3674" t="str">
            <v>OTOÑO / INVIERNO</v>
          </cell>
          <cell r="F3674">
            <v>2020</v>
          </cell>
          <cell r="G3674" t="str">
            <v>52 SEMANA</v>
          </cell>
          <cell r="H3674" t="str">
            <v>PUSH UP</v>
          </cell>
          <cell r="I3674">
            <v>0</v>
          </cell>
          <cell r="J3674" t="str">
            <v>LINEA</v>
          </cell>
          <cell r="K3674" t="str">
            <v>ALGODON  ELASTANO</v>
          </cell>
          <cell r="L3674">
            <v>0</v>
          </cell>
          <cell r="M3674" t="str">
            <v>LANZAMIENTO</v>
          </cell>
          <cell r="N3674" t="str">
            <v>TEINME</v>
          </cell>
          <cell r="O3674">
            <v>379.9</v>
          </cell>
        </row>
        <row r="3675">
          <cell r="A3675" t="str">
            <v>QD210801</v>
          </cell>
          <cell r="B3675" t="str">
            <v>PT DAMA</v>
          </cell>
          <cell r="C3675" t="str">
            <v>JEANS</v>
          </cell>
          <cell r="D3675" t="str">
            <v>CLEAN</v>
          </cell>
          <cell r="E3675" t="str">
            <v>OTOÑO / INVIERNO</v>
          </cell>
          <cell r="F3675">
            <v>2020</v>
          </cell>
          <cell r="G3675" t="str">
            <v>48 SEMANA</v>
          </cell>
          <cell r="H3675" t="str">
            <v>HIGH WAIST</v>
          </cell>
          <cell r="I3675" t="str">
            <v>CINTURA ALTA</v>
          </cell>
          <cell r="J3675" t="str">
            <v>LINEA</v>
          </cell>
          <cell r="K3675" t="str">
            <v>ALGODON POLIESTER ELASTANO</v>
          </cell>
          <cell r="L3675">
            <v>0</v>
          </cell>
          <cell r="M3675" t="str">
            <v>LANZAMIENTO</v>
          </cell>
          <cell r="N3675" t="str">
            <v>TEINME</v>
          </cell>
          <cell r="O3675">
            <v>299.89999999999998</v>
          </cell>
        </row>
        <row r="3676">
          <cell r="A3676" t="str">
            <v>QD210802</v>
          </cell>
          <cell r="B3676" t="str">
            <v>PT DAMA</v>
          </cell>
          <cell r="C3676" t="str">
            <v>JEANS</v>
          </cell>
          <cell r="D3676" t="str">
            <v>CLEAN</v>
          </cell>
          <cell r="E3676" t="str">
            <v>OTOÑO / INVIERNO</v>
          </cell>
          <cell r="F3676">
            <v>2020</v>
          </cell>
          <cell r="G3676" t="str">
            <v>48 SEMANA</v>
          </cell>
          <cell r="H3676" t="str">
            <v>MEDIUM WAIST</v>
          </cell>
          <cell r="I3676" t="str">
            <v>CINTURA MEDIA</v>
          </cell>
          <cell r="J3676" t="str">
            <v>LINEA</v>
          </cell>
          <cell r="K3676" t="str">
            <v>ALGODON POLIESTER ELASTANO</v>
          </cell>
          <cell r="L3676">
            <v>0</v>
          </cell>
          <cell r="M3676" t="str">
            <v>LANZAMIENTO</v>
          </cell>
          <cell r="N3676" t="str">
            <v>TEINME</v>
          </cell>
          <cell r="O3676">
            <v>299.89999999999998</v>
          </cell>
        </row>
        <row r="3677">
          <cell r="A3677" t="str">
            <v>QD210803</v>
          </cell>
          <cell r="B3677" t="str">
            <v>PT DAMA</v>
          </cell>
          <cell r="C3677" t="str">
            <v>JEANS</v>
          </cell>
          <cell r="D3677" t="str">
            <v>ADVANCED</v>
          </cell>
          <cell r="E3677" t="str">
            <v>OTOÑO / INVIERNO</v>
          </cell>
          <cell r="F3677">
            <v>2020</v>
          </cell>
          <cell r="G3677" t="str">
            <v>3 SEMANA</v>
          </cell>
          <cell r="H3677" t="str">
            <v>PUSH UP</v>
          </cell>
          <cell r="I3677">
            <v>0</v>
          </cell>
          <cell r="J3677" t="str">
            <v>LINEA</v>
          </cell>
          <cell r="K3677" t="str">
            <v>ALGODÓN ELASTANO</v>
          </cell>
          <cell r="L3677">
            <v>0</v>
          </cell>
          <cell r="M3677" t="str">
            <v>LANZAMIENTO</v>
          </cell>
          <cell r="N3677" t="str">
            <v>TEINME</v>
          </cell>
          <cell r="O3677">
            <v>479.9</v>
          </cell>
        </row>
        <row r="3678">
          <cell r="A3678" t="str">
            <v>QD210804</v>
          </cell>
          <cell r="B3678" t="str">
            <v>PT DAMA</v>
          </cell>
          <cell r="C3678" t="str">
            <v>JEANS</v>
          </cell>
          <cell r="D3678" t="str">
            <v>ADVANCE</v>
          </cell>
          <cell r="E3678" t="str">
            <v>OTOÑO / INVIERNO</v>
          </cell>
          <cell r="F3678">
            <v>2020</v>
          </cell>
          <cell r="G3678" t="str">
            <v>49 SEMANA</v>
          </cell>
          <cell r="H3678" t="str">
            <v>PUSH UP</v>
          </cell>
          <cell r="I3678">
            <v>0</v>
          </cell>
          <cell r="J3678" t="str">
            <v>LINEA</v>
          </cell>
          <cell r="K3678" t="str">
            <v>ALGODON  ELASTANO</v>
          </cell>
          <cell r="L3678">
            <v>0</v>
          </cell>
          <cell r="M3678">
            <v>0</v>
          </cell>
          <cell r="N3678" t="str">
            <v>TEINME</v>
          </cell>
          <cell r="O3678">
            <v>479.9</v>
          </cell>
        </row>
        <row r="3679">
          <cell r="A3679" t="str">
            <v>QD210805</v>
          </cell>
          <cell r="B3679" t="str">
            <v>PT DAMA</v>
          </cell>
          <cell r="C3679" t="str">
            <v>JEANS</v>
          </cell>
          <cell r="D3679" t="str">
            <v>ADVANCE</v>
          </cell>
          <cell r="E3679" t="str">
            <v>OTOÑO / INVIERNO</v>
          </cell>
          <cell r="F3679">
            <v>2020</v>
          </cell>
          <cell r="G3679" t="str">
            <v>52 SEMANA</v>
          </cell>
          <cell r="H3679" t="str">
            <v>PUSH UP</v>
          </cell>
          <cell r="I3679">
            <v>0</v>
          </cell>
          <cell r="J3679" t="str">
            <v>LINEA</v>
          </cell>
          <cell r="K3679" t="str">
            <v>ALGODON  ELASTANO</v>
          </cell>
          <cell r="L3679">
            <v>0</v>
          </cell>
          <cell r="M3679" t="str">
            <v>LANZAMIENTO</v>
          </cell>
          <cell r="N3679" t="str">
            <v>TEINME</v>
          </cell>
          <cell r="O3679">
            <v>479.9</v>
          </cell>
        </row>
        <row r="3680">
          <cell r="A3680" t="str">
            <v>QD210806</v>
          </cell>
          <cell r="B3680" t="str">
            <v>PT DAMA</v>
          </cell>
          <cell r="C3680" t="str">
            <v>JEANS</v>
          </cell>
          <cell r="D3680" t="str">
            <v>CLEAN</v>
          </cell>
          <cell r="E3680" t="str">
            <v>OTOÑO / INVIERNO</v>
          </cell>
          <cell r="F3680">
            <v>2020</v>
          </cell>
          <cell r="G3680" t="str">
            <v>52 SEMANA</v>
          </cell>
          <cell r="H3680" t="str">
            <v>SUPER HIGH WAIST</v>
          </cell>
          <cell r="I3680" t="str">
            <v>CINTURA ALTA</v>
          </cell>
          <cell r="J3680" t="str">
            <v>LINEA</v>
          </cell>
          <cell r="K3680" t="str">
            <v>ALGODON  ELASTANO</v>
          </cell>
          <cell r="L3680">
            <v>0</v>
          </cell>
          <cell r="M3680" t="str">
            <v>LANZAMIENTO</v>
          </cell>
          <cell r="N3680" t="str">
            <v>TEINME</v>
          </cell>
          <cell r="O3680">
            <v>299.89999999999998</v>
          </cell>
        </row>
        <row r="3681">
          <cell r="A3681" t="str">
            <v>QD210807</v>
          </cell>
          <cell r="B3681" t="str">
            <v>PT DAMA</v>
          </cell>
          <cell r="C3681" t="str">
            <v>JEANS</v>
          </cell>
          <cell r="D3681" t="str">
            <v>CLEAN</v>
          </cell>
          <cell r="E3681" t="str">
            <v>OTOÑO / INVIERNO</v>
          </cell>
          <cell r="F3681">
            <v>2020</v>
          </cell>
          <cell r="G3681" t="str">
            <v>51 SEMANA</v>
          </cell>
          <cell r="H3681" t="str">
            <v>HIGH WAIST</v>
          </cell>
          <cell r="I3681" t="str">
            <v>CINTURA ALTA</v>
          </cell>
          <cell r="J3681" t="str">
            <v>LINEA</v>
          </cell>
          <cell r="K3681" t="str">
            <v>ALGODON  ELASTANO</v>
          </cell>
          <cell r="L3681">
            <v>0</v>
          </cell>
          <cell r="M3681" t="str">
            <v>LANZAMIENTO</v>
          </cell>
          <cell r="N3681" t="str">
            <v>TEINME</v>
          </cell>
          <cell r="O3681">
            <v>299.89999999999998</v>
          </cell>
        </row>
        <row r="3682">
          <cell r="A3682" t="str">
            <v>QD210808</v>
          </cell>
          <cell r="B3682" t="str">
            <v>PT DAMA</v>
          </cell>
          <cell r="C3682" t="str">
            <v>JEANS</v>
          </cell>
          <cell r="D3682" t="str">
            <v>CORE</v>
          </cell>
          <cell r="E3682" t="str">
            <v>OTOÑO / INVIERNO</v>
          </cell>
          <cell r="F3682">
            <v>2020</v>
          </cell>
          <cell r="G3682" t="str">
            <v>52 SEMANA</v>
          </cell>
          <cell r="H3682" t="str">
            <v>PUSH UP</v>
          </cell>
          <cell r="I3682" t="str">
            <v>PUSH UP</v>
          </cell>
          <cell r="J3682" t="str">
            <v>LINEA</v>
          </cell>
          <cell r="K3682" t="str">
            <v>ALGODON POLIESTER ELASTANO</v>
          </cell>
          <cell r="L3682">
            <v>0</v>
          </cell>
          <cell r="M3682" t="str">
            <v>LANZAMIENTO</v>
          </cell>
          <cell r="N3682" t="str">
            <v>TEINME</v>
          </cell>
          <cell r="O3682">
            <v>379.9</v>
          </cell>
        </row>
        <row r="3683">
          <cell r="A3683" t="str">
            <v>QD210809</v>
          </cell>
          <cell r="B3683" t="str">
            <v>PT DAMA</v>
          </cell>
          <cell r="C3683" t="str">
            <v>JEANS</v>
          </cell>
          <cell r="D3683" t="str">
            <v>CLEAN</v>
          </cell>
          <cell r="E3683" t="str">
            <v>OTOÑO / INVIERNO</v>
          </cell>
          <cell r="F3683">
            <v>2020</v>
          </cell>
          <cell r="G3683" t="str">
            <v>SEMANA 01</v>
          </cell>
          <cell r="H3683" t="str">
            <v>PUSH UP</v>
          </cell>
          <cell r="I3683" t="str">
            <v>PUSH UP</v>
          </cell>
          <cell r="J3683" t="str">
            <v>LINEA</v>
          </cell>
          <cell r="K3683" t="str">
            <v>ALGODON POLIESTER ELASTANO</v>
          </cell>
          <cell r="L3683">
            <v>0</v>
          </cell>
          <cell r="M3683">
            <v>0</v>
          </cell>
          <cell r="N3683" t="str">
            <v>TEINME</v>
          </cell>
          <cell r="O3683">
            <v>299.89999999999998</v>
          </cell>
        </row>
        <row r="3684">
          <cell r="A3684" t="str">
            <v>QD210810</v>
          </cell>
          <cell r="B3684" t="str">
            <v>PT DAMA</v>
          </cell>
          <cell r="C3684" t="str">
            <v>JEANS</v>
          </cell>
          <cell r="D3684" t="str">
            <v>CORE</v>
          </cell>
          <cell r="E3684" t="str">
            <v>OTOÑO / INVIERNO</v>
          </cell>
          <cell r="F3684">
            <v>2020</v>
          </cell>
          <cell r="G3684" t="str">
            <v>52 SEMANA</v>
          </cell>
          <cell r="H3684" t="str">
            <v>SUPER HIGH WAIST</v>
          </cell>
          <cell r="I3684">
            <v>0</v>
          </cell>
          <cell r="J3684" t="str">
            <v>LINEA</v>
          </cell>
          <cell r="K3684" t="str">
            <v>ALGODON  ELASTANO</v>
          </cell>
          <cell r="L3684">
            <v>0</v>
          </cell>
          <cell r="M3684" t="str">
            <v>LANZAMIENTO</v>
          </cell>
          <cell r="N3684" t="str">
            <v>TEINME</v>
          </cell>
          <cell r="O3684">
            <v>379.9</v>
          </cell>
        </row>
        <row r="3685">
          <cell r="A3685" t="str">
            <v>QD210811</v>
          </cell>
          <cell r="B3685" t="str">
            <v>PT DAMA</v>
          </cell>
          <cell r="C3685" t="str">
            <v>JEANS</v>
          </cell>
          <cell r="D3685" t="str">
            <v>CORE</v>
          </cell>
          <cell r="E3685" t="str">
            <v>OTOÑO / INVIERNO</v>
          </cell>
          <cell r="F3685">
            <v>2020</v>
          </cell>
          <cell r="G3685" t="str">
            <v>52 SEMANA</v>
          </cell>
          <cell r="H3685" t="str">
            <v>HIGH WAIST</v>
          </cell>
          <cell r="I3685">
            <v>0</v>
          </cell>
          <cell r="J3685" t="str">
            <v>LINEA</v>
          </cell>
          <cell r="K3685" t="str">
            <v>ALGODON  ELASTANO</v>
          </cell>
          <cell r="L3685">
            <v>0</v>
          </cell>
          <cell r="M3685" t="str">
            <v>LANZAMIENTO</v>
          </cell>
          <cell r="N3685" t="str">
            <v>TEINME</v>
          </cell>
          <cell r="O3685">
            <v>379.9</v>
          </cell>
        </row>
        <row r="3686">
          <cell r="A3686" t="str">
            <v>QD210812</v>
          </cell>
          <cell r="B3686" t="str">
            <v>PT DAMA</v>
          </cell>
          <cell r="C3686" t="str">
            <v>JEANS</v>
          </cell>
          <cell r="D3686" t="str">
            <v>CORE</v>
          </cell>
          <cell r="E3686" t="str">
            <v>OTOÑO / INVIERNO</v>
          </cell>
          <cell r="F3686">
            <v>2020</v>
          </cell>
          <cell r="G3686" t="str">
            <v>50 SEMANA</v>
          </cell>
          <cell r="H3686" t="str">
            <v>MEDIUM WAIST</v>
          </cell>
          <cell r="I3686" t="str">
            <v>MANGA CORTA</v>
          </cell>
          <cell r="J3686" t="str">
            <v>LINEA</v>
          </cell>
          <cell r="K3686" t="str">
            <v>ALGODON  ELASTANO</v>
          </cell>
          <cell r="L3686" t="str">
            <v>RETRO</v>
          </cell>
          <cell r="M3686">
            <v>0</v>
          </cell>
          <cell r="N3686" t="str">
            <v>SENSE MODA</v>
          </cell>
          <cell r="O3686">
            <v>379.9</v>
          </cell>
        </row>
        <row r="3687">
          <cell r="A3687" t="str">
            <v>QD210813</v>
          </cell>
          <cell r="B3687" t="str">
            <v>PT DAMA</v>
          </cell>
          <cell r="C3687" t="str">
            <v>JEANS</v>
          </cell>
          <cell r="D3687" t="str">
            <v>CORE</v>
          </cell>
          <cell r="E3687" t="str">
            <v>OTOÑO / INVIERNO</v>
          </cell>
          <cell r="F3687">
            <v>2020</v>
          </cell>
          <cell r="G3687" t="str">
            <v>47 SEMANA</v>
          </cell>
          <cell r="H3687" t="str">
            <v>SLIM</v>
          </cell>
          <cell r="I3687" t="str">
            <v>NO APLICA</v>
          </cell>
          <cell r="J3687" t="str">
            <v>LINEA</v>
          </cell>
          <cell r="K3687" t="str">
            <v>ALGODON  ELASTANO</v>
          </cell>
          <cell r="L3687">
            <v>0</v>
          </cell>
          <cell r="M3687" t="str">
            <v>LANZAMIENTO</v>
          </cell>
          <cell r="N3687" t="str">
            <v>SENSE MODA</v>
          </cell>
          <cell r="O3687">
            <v>449.9</v>
          </cell>
        </row>
        <row r="3688">
          <cell r="A3688" t="str">
            <v>QD210814</v>
          </cell>
          <cell r="B3688" t="str">
            <v>PT DAMA</v>
          </cell>
          <cell r="C3688" t="str">
            <v>JEANS</v>
          </cell>
          <cell r="D3688" t="str">
            <v>CORE</v>
          </cell>
          <cell r="E3688" t="str">
            <v xml:space="preserve">PRIMAVERA / VERANO </v>
          </cell>
          <cell r="F3688">
            <v>2021</v>
          </cell>
          <cell r="G3688" t="str">
            <v>3 SEMANA</v>
          </cell>
          <cell r="H3688" t="str">
            <v>PUSH UP</v>
          </cell>
          <cell r="I3688">
            <v>0</v>
          </cell>
          <cell r="J3688" t="str">
            <v>LINEA</v>
          </cell>
          <cell r="K3688" t="str">
            <v>ALGODÓN ELASTANO</v>
          </cell>
          <cell r="L3688">
            <v>0</v>
          </cell>
          <cell r="M3688" t="str">
            <v>LANZAMIENTO</v>
          </cell>
          <cell r="N3688" t="str">
            <v>HILEL</v>
          </cell>
          <cell r="O3688">
            <v>299.89999999999998</v>
          </cell>
        </row>
        <row r="3689">
          <cell r="A3689" t="str">
            <v>QD210815</v>
          </cell>
          <cell r="B3689" t="str">
            <v>PT DAMA</v>
          </cell>
          <cell r="C3689" t="str">
            <v>JEANS</v>
          </cell>
          <cell r="D3689" t="str">
            <v>CORE</v>
          </cell>
          <cell r="E3689" t="str">
            <v xml:space="preserve">PRIMAVERA / VERANO </v>
          </cell>
          <cell r="F3689">
            <v>2021</v>
          </cell>
          <cell r="G3689" t="str">
            <v>3 SEMANA</v>
          </cell>
          <cell r="H3689" t="str">
            <v>PUSH UP</v>
          </cell>
          <cell r="I3689">
            <v>0</v>
          </cell>
          <cell r="J3689" t="str">
            <v>LINEA</v>
          </cell>
          <cell r="K3689" t="str">
            <v>ALGODÓN ELASTANO</v>
          </cell>
          <cell r="L3689">
            <v>0</v>
          </cell>
          <cell r="M3689" t="str">
            <v>LANZAMIENTO</v>
          </cell>
          <cell r="N3689" t="str">
            <v>HILEL</v>
          </cell>
          <cell r="O3689">
            <v>299.89999999999998</v>
          </cell>
        </row>
        <row r="3690">
          <cell r="A3690" t="str">
            <v>QD210818</v>
          </cell>
          <cell r="B3690" t="str">
            <v>PT DAMA</v>
          </cell>
          <cell r="C3690" t="str">
            <v>JEANS</v>
          </cell>
          <cell r="D3690" t="str">
            <v>CORE</v>
          </cell>
          <cell r="E3690" t="str">
            <v xml:space="preserve">PRIMAVERA / VERANO </v>
          </cell>
          <cell r="F3690">
            <v>2021</v>
          </cell>
          <cell r="G3690" t="str">
            <v>3 SEMANA</v>
          </cell>
          <cell r="H3690" t="str">
            <v>PUSH UP</v>
          </cell>
          <cell r="I3690">
            <v>0</v>
          </cell>
          <cell r="J3690" t="str">
            <v>LINEA</v>
          </cell>
          <cell r="K3690" t="str">
            <v>ALGODÓN ELASTANO</v>
          </cell>
          <cell r="L3690">
            <v>0</v>
          </cell>
          <cell r="M3690" t="str">
            <v>LANZAMIENTO</v>
          </cell>
          <cell r="N3690" t="str">
            <v>HILEL</v>
          </cell>
          <cell r="O3690">
            <v>299.89999999999998</v>
          </cell>
        </row>
        <row r="3691">
          <cell r="A3691" t="str">
            <v>QD210819</v>
          </cell>
          <cell r="B3691" t="str">
            <v>PT DAMA</v>
          </cell>
          <cell r="C3691" t="str">
            <v>JEANS</v>
          </cell>
          <cell r="D3691" t="str">
            <v>CORE</v>
          </cell>
          <cell r="E3691" t="str">
            <v xml:space="preserve">PRIMAVERA / VERANO </v>
          </cell>
          <cell r="F3691">
            <v>2021</v>
          </cell>
          <cell r="G3691" t="str">
            <v>3 SEMANA</v>
          </cell>
          <cell r="H3691" t="str">
            <v>PUSH UP</v>
          </cell>
          <cell r="I3691">
            <v>0</v>
          </cell>
          <cell r="J3691" t="str">
            <v>LINEA</v>
          </cell>
          <cell r="K3691" t="str">
            <v>ALGODÓN ELASTANO</v>
          </cell>
          <cell r="L3691">
            <v>0</v>
          </cell>
          <cell r="M3691" t="str">
            <v>LANZAMIENTO</v>
          </cell>
          <cell r="N3691" t="str">
            <v>HILEL</v>
          </cell>
          <cell r="O3691">
            <v>299.89999999999998</v>
          </cell>
        </row>
        <row r="3692">
          <cell r="A3692" t="str">
            <v>QD210843</v>
          </cell>
          <cell r="B3692" t="str">
            <v>PT DAMA</v>
          </cell>
          <cell r="C3692" t="str">
            <v>JEANS</v>
          </cell>
          <cell r="D3692" t="str">
            <v>CORE</v>
          </cell>
          <cell r="E3692" t="str">
            <v xml:space="preserve">PRIMAVERA / VERANO </v>
          </cell>
          <cell r="F3692">
            <v>2021</v>
          </cell>
          <cell r="G3692" t="str">
            <v>3 SEMANA</v>
          </cell>
          <cell r="H3692">
            <v>0</v>
          </cell>
          <cell r="I3692">
            <v>0</v>
          </cell>
          <cell r="J3692" t="str">
            <v>LINEA</v>
          </cell>
          <cell r="K3692" t="str">
            <v>ALGODÓN ELASTANO</v>
          </cell>
          <cell r="L3692">
            <v>0</v>
          </cell>
          <cell r="M3692" t="str">
            <v>LANZAMIENTO</v>
          </cell>
          <cell r="N3692" t="str">
            <v>CREMBO</v>
          </cell>
          <cell r="O3692">
            <v>449.9</v>
          </cell>
        </row>
        <row r="3693">
          <cell r="A3693" t="str">
            <v>QD210845</v>
          </cell>
          <cell r="B3693" t="str">
            <v>PT DAMA</v>
          </cell>
          <cell r="C3693" t="str">
            <v>JEANS</v>
          </cell>
          <cell r="D3693" t="str">
            <v>CORE</v>
          </cell>
          <cell r="E3693" t="str">
            <v xml:space="preserve">PRIMAVERA / VERANO </v>
          </cell>
          <cell r="F3693">
            <v>2021</v>
          </cell>
          <cell r="G3693" t="str">
            <v>3 SEMANA</v>
          </cell>
          <cell r="H3693">
            <v>0</v>
          </cell>
          <cell r="I3693">
            <v>0</v>
          </cell>
          <cell r="J3693" t="str">
            <v>LINEA</v>
          </cell>
          <cell r="K3693" t="str">
            <v>ALGODÓN ELASTANO</v>
          </cell>
          <cell r="L3693">
            <v>0</v>
          </cell>
          <cell r="M3693" t="str">
            <v>LANZAMIENTO</v>
          </cell>
          <cell r="N3693" t="str">
            <v>CREMBO</v>
          </cell>
          <cell r="O3693">
            <v>449.9</v>
          </cell>
        </row>
        <row r="3694">
          <cell r="A3694" t="str">
            <v>QD210847</v>
          </cell>
          <cell r="B3694" t="str">
            <v>PT DAMA</v>
          </cell>
          <cell r="C3694" t="str">
            <v>JEANS</v>
          </cell>
          <cell r="D3694" t="str">
            <v>CORE</v>
          </cell>
          <cell r="E3694" t="str">
            <v xml:space="preserve">PRIMAVERA / VERANO </v>
          </cell>
          <cell r="F3694">
            <v>2021</v>
          </cell>
          <cell r="G3694" t="str">
            <v>3 SEMANA</v>
          </cell>
          <cell r="H3694">
            <v>0</v>
          </cell>
          <cell r="I3694">
            <v>0</v>
          </cell>
          <cell r="J3694" t="str">
            <v>LINEA</v>
          </cell>
          <cell r="K3694" t="str">
            <v>ALGODÓN ELASTANO</v>
          </cell>
          <cell r="L3694">
            <v>0</v>
          </cell>
          <cell r="M3694" t="str">
            <v>LANZAMIENTO</v>
          </cell>
          <cell r="N3694" t="str">
            <v>CREMBO</v>
          </cell>
          <cell r="O3694">
            <v>449.9</v>
          </cell>
        </row>
        <row r="3695">
          <cell r="A3695" t="str">
            <v>QD21A524</v>
          </cell>
          <cell r="B3695" t="str">
            <v>PT DAMA</v>
          </cell>
          <cell r="C3695" t="str">
            <v>PANTALON MEZCLILLA</v>
          </cell>
          <cell r="D3695" t="str">
            <v>ADVANCED</v>
          </cell>
          <cell r="E3695" t="str">
            <v>PRIMAVERA / VERANO</v>
          </cell>
          <cell r="F3695">
            <v>2013</v>
          </cell>
          <cell r="G3695" t="str">
            <v>51 SEMANA</v>
          </cell>
          <cell r="H3695">
            <v>0</v>
          </cell>
          <cell r="I3695" t="str">
            <v>-</v>
          </cell>
          <cell r="J3695" t="str">
            <v>REBAJAS PRI - VER 2018</v>
          </cell>
          <cell r="K3695" t="str">
            <v>MEZCLILLA</v>
          </cell>
          <cell r="L3695">
            <v>0</v>
          </cell>
          <cell r="M3695" t="str">
            <v>-</v>
          </cell>
          <cell r="N3695" t="str">
            <v>RUMILLA</v>
          </cell>
          <cell r="O3695">
            <v>449.9</v>
          </cell>
        </row>
        <row r="3696">
          <cell r="A3696" t="str">
            <v>QD21A641</v>
          </cell>
          <cell r="B3696" t="str">
            <v>PT DAMA</v>
          </cell>
          <cell r="C3696" t="str">
            <v>VARIOS</v>
          </cell>
          <cell r="D3696" t="str">
            <v>ADVANCED</v>
          </cell>
          <cell r="E3696" t="str">
            <v>PRIMAVERA / VERANO</v>
          </cell>
          <cell r="F3696">
            <v>2016</v>
          </cell>
          <cell r="G3696" t="str">
            <v>7 SEMANA</v>
          </cell>
          <cell r="H3696" t="str">
            <v>HAREM</v>
          </cell>
          <cell r="I3696" t="str">
            <v>-</v>
          </cell>
          <cell r="J3696" t="str">
            <v>REBAJAS PRI - VER 2016</v>
          </cell>
          <cell r="K3696" t="str">
            <v>ALGODON</v>
          </cell>
          <cell r="L3696" t="str">
            <v>TOKYO TEAM</v>
          </cell>
          <cell r="M3696" t="str">
            <v>LANZAMIENTO</v>
          </cell>
          <cell r="N3696" t="str">
            <v>ELIAS</v>
          </cell>
          <cell r="O3696">
            <v>399.9</v>
          </cell>
        </row>
        <row r="3697">
          <cell r="A3697" t="str">
            <v>QD21A644</v>
          </cell>
          <cell r="B3697" t="str">
            <v>PT DAMA</v>
          </cell>
          <cell r="C3697" t="str">
            <v>PANTALON MEZCLILLA</v>
          </cell>
          <cell r="D3697" t="str">
            <v>TRENDY</v>
          </cell>
          <cell r="E3697" t="str">
            <v>PRIMAVERA / VERANO</v>
          </cell>
          <cell r="F3697">
            <v>2016</v>
          </cell>
          <cell r="G3697" t="str">
            <v>18 SEMANA</v>
          </cell>
          <cell r="H3697" t="str">
            <v>CURVY</v>
          </cell>
          <cell r="I3697" t="str">
            <v>-</v>
          </cell>
          <cell r="J3697" t="str">
            <v>REBAJAS OTO - INV 2017</v>
          </cell>
          <cell r="K3697" t="str">
            <v>MEZCLILLA</v>
          </cell>
          <cell r="L3697" t="str">
            <v>70´S SHOW</v>
          </cell>
          <cell r="M3697" t="str">
            <v>LANZAMIENTO</v>
          </cell>
          <cell r="N3697" t="str">
            <v>ELIAS</v>
          </cell>
          <cell r="O3697">
            <v>549.9</v>
          </cell>
        </row>
        <row r="3698">
          <cell r="A3698" t="str">
            <v>QD21A676</v>
          </cell>
          <cell r="B3698" t="str">
            <v>PT DAMA</v>
          </cell>
          <cell r="C3698" t="str">
            <v>PANTALON GABARDINA</v>
          </cell>
          <cell r="D3698" t="str">
            <v>TRENDY</v>
          </cell>
          <cell r="E3698" t="str">
            <v>PRIMAVERA / VERANO</v>
          </cell>
          <cell r="F3698">
            <v>2018</v>
          </cell>
          <cell r="G3698" t="str">
            <v>3 SEMANA</v>
          </cell>
          <cell r="H3698" t="str">
            <v>ENTUBADO</v>
          </cell>
          <cell r="I3698" t="str">
            <v>NO APLICA</v>
          </cell>
          <cell r="J3698" t="str">
            <v>REBAJAS PRI - VER 2018</v>
          </cell>
          <cell r="K3698" t="str">
            <v>GABARDINA</v>
          </cell>
          <cell r="L3698" t="str">
            <v>DARK BOHO</v>
          </cell>
          <cell r="M3698" t="str">
            <v>LANZAMIENTO</v>
          </cell>
          <cell r="N3698" t="str">
            <v>CI SONO</v>
          </cell>
          <cell r="O3698">
            <v>449.9</v>
          </cell>
        </row>
        <row r="3699">
          <cell r="A3699" t="str">
            <v>QD21A677</v>
          </cell>
          <cell r="B3699" t="str">
            <v>PT DAMA</v>
          </cell>
          <cell r="C3699" t="str">
            <v>PANTALON MEZCLILLA</v>
          </cell>
          <cell r="D3699" t="str">
            <v>TRENDY</v>
          </cell>
          <cell r="E3699" t="str">
            <v>OTOÑO / INVIERNO</v>
          </cell>
          <cell r="F3699">
            <v>2017</v>
          </cell>
          <cell r="G3699" t="str">
            <v>3 SEMANA</v>
          </cell>
          <cell r="H3699" t="str">
            <v>ENTUBADO</v>
          </cell>
          <cell r="I3699" t="str">
            <v>NO APLICA</v>
          </cell>
          <cell r="J3699" t="str">
            <v>REBAJAS PRI - VER 2018</v>
          </cell>
          <cell r="K3699" t="str">
            <v>MEZCLILLA</v>
          </cell>
          <cell r="L3699" t="str">
            <v>REBEL</v>
          </cell>
          <cell r="M3699" t="str">
            <v>LANZAMIENTO</v>
          </cell>
          <cell r="N3699" t="str">
            <v>CI SONO</v>
          </cell>
          <cell r="O3699">
            <v>449.9</v>
          </cell>
        </row>
        <row r="3700">
          <cell r="A3700" t="str">
            <v>QD21A682</v>
          </cell>
          <cell r="B3700" t="str">
            <v>PT DAMA</v>
          </cell>
          <cell r="C3700" t="str">
            <v>JEANS</v>
          </cell>
          <cell r="D3700" t="str">
            <v>TRENDY</v>
          </cell>
          <cell r="E3700" t="str">
            <v>PRIMAVERA / VERANO</v>
          </cell>
          <cell r="F3700">
            <v>2018</v>
          </cell>
          <cell r="G3700" t="str">
            <v>6 SEMANA</v>
          </cell>
          <cell r="H3700">
            <v>0</v>
          </cell>
          <cell r="I3700" t="str">
            <v>NO APLICA</v>
          </cell>
          <cell r="J3700" t="str">
            <v>REBAJAS</v>
          </cell>
          <cell r="K3700" t="str">
            <v>ALGODON  ELASTANO</v>
          </cell>
          <cell r="L3700" t="str">
            <v>DENIM</v>
          </cell>
          <cell r="M3700" t="str">
            <v>LANZAMIENTO</v>
          </cell>
          <cell r="N3700" t="str">
            <v>CI SONO</v>
          </cell>
          <cell r="O3700">
            <v>549.9</v>
          </cell>
        </row>
        <row r="3701">
          <cell r="A3701" t="str">
            <v>QD21A683</v>
          </cell>
          <cell r="B3701" t="str">
            <v>PT DAMA</v>
          </cell>
          <cell r="C3701" t="str">
            <v>JEANS</v>
          </cell>
          <cell r="D3701" t="str">
            <v>TRENDY</v>
          </cell>
          <cell r="E3701" t="str">
            <v>PRIMAVERA / VERANO</v>
          </cell>
          <cell r="F3701">
            <v>2018</v>
          </cell>
          <cell r="G3701" t="str">
            <v>6 SEMANA</v>
          </cell>
          <cell r="H3701">
            <v>0</v>
          </cell>
          <cell r="I3701" t="str">
            <v>NO APLICA</v>
          </cell>
          <cell r="J3701" t="str">
            <v>REBAJAS</v>
          </cell>
          <cell r="K3701" t="str">
            <v>ALGODON  ELASTANO</v>
          </cell>
          <cell r="L3701" t="str">
            <v>DENIM</v>
          </cell>
          <cell r="M3701" t="str">
            <v>LANZAMIENTO</v>
          </cell>
          <cell r="N3701" t="str">
            <v>CI SONO</v>
          </cell>
          <cell r="O3701">
            <v>449.9</v>
          </cell>
        </row>
        <row r="3702">
          <cell r="A3702" t="str">
            <v>QD21A684</v>
          </cell>
          <cell r="B3702" t="str">
            <v>PT DAMA</v>
          </cell>
          <cell r="C3702" t="str">
            <v>JEANS</v>
          </cell>
          <cell r="D3702" t="str">
            <v>TRENDY</v>
          </cell>
          <cell r="E3702" t="str">
            <v>PRIMAVERA / VERANO</v>
          </cell>
          <cell r="F3702">
            <v>2018</v>
          </cell>
          <cell r="G3702" t="str">
            <v>6 SEMANA</v>
          </cell>
          <cell r="H3702">
            <v>0</v>
          </cell>
          <cell r="I3702" t="str">
            <v>NO APLICA</v>
          </cell>
          <cell r="J3702" t="str">
            <v>REBAJAS</v>
          </cell>
          <cell r="K3702" t="str">
            <v>ALGODON  ELASTANO</v>
          </cell>
          <cell r="L3702" t="str">
            <v>DENIM</v>
          </cell>
          <cell r="M3702" t="str">
            <v>LANZAMIENTO</v>
          </cell>
          <cell r="N3702" t="str">
            <v>CI SONO</v>
          </cell>
          <cell r="O3702">
            <v>549.9</v>
          </cell>
        </row>
        <row r="3703">
          <cell r="A3703" t="str">
            <v>QD21A690</v>
          </cell>
          <cell r="B3703" t="str">
            <v>PT DAMA</v>
          </cell>
          <cell r="C3703" t="str">
            <v>JEANS</v>
          </cell>
          <cell r="D3703" t="str">
            <v>TRENDY</v>
          </cell>
          <cell r="E3703" t="str">
            <v>OTOÑO / INVIERNO</v>
          </cell>
          <cell r="F3703">
            <v>2018</v>
          </cell>
          <cell r="G3703" t="str">
            <v>47 SEMANA</v>
          </cell>
          <cell r="H3703" t="str">
            <v>ENTUBADO</v>
          </cell>
          <cell r="I3703" t="str">
            <v>NO APLICA</v>
          </cell>
          <cell r="J3703" t="str">
            <v>REBAJAS</v>
          </cell>
          <cell r="K3703" t="str">
            <v>100% ALGODON</v>
          </cell>
          <cell r="L3703" t="str">
            <v>COLLEGE</v>
          </cell>
          <cell r="M3703" t="str">
            <v>LANZAMIENTO</v>
          </cell>
          <cell r="N3703" t="str">
            <v>JEFF</v>
          </cell>
          <cell r="O3703">
            <v>399.9</v>
          </cell>
        </row>
        <row r="3704">
          <cell r="A3704" t="str">
            <v>QD21A691</v>
          </cell>
          <cell r="B3704" t="str">
            <v>PT DAMA</v>
          </cell>
          <cell r="C3704" t="str">
            <v>VARIOS</v>
          </cell>
          <cell r="D3704" t="str">
            <v>TRENDY</v>
          </cell>
          <cell r="E3704" t="str">
            <v>OTOÑO / INVIERNO</v>
          </cell>
          <cell r="F3704">
            <v>2018</v>
          </cell>
          <cell r="G3704" t="str">
            <v>42 SEMANA</v>
          </cell>
          <cell r="H3704" t="str">
            <v>ENTUBADO</v>
          </cell>
          <cell r="I3704" t="str">
            <v>NO APLICA</v>
          </cell>
          <cell r="J3704" t="str">
            <v>REBAJAS OTO - INV 2018</v>
          </cell>
          <cell r="K3704" t="str">
            <v>ALGODON</v>
          </cell>
          <cell r="L3704" t="str">
            <v>COLLEGE</v>
          </cell>
          <cell r="M3704" t="str">
            <v>LANZAMIENTO</v>
          </cell>
          <cell r="N3704" t="str">
            <v>JEFF</v>
          </cell>
          <cell r="O3704">
            <v>349.9</v>
          </cell>
        </row>
        <row r="3705">
          <cell r="A3705" t="str">
            <v>QD21A697</v>
          </cell>
          <cell r="B3705" t="str">
            <v>PT DAMA</v>
          </cell>
          <cell r="C3705" t="str">
            <v>JEANS</v>
          </cell>
          <cell r="D3705" t="str">
            <v>CORE</v>
          </cell>
          <cell r="E3705" t="str">
            <v>PRIMAVERA / VERANO</v>
          </cell>
          <cell r="F3705">
            <v>2018</v>
          </cell>
          <cell r="G3705" t="str">
            <v>16 SEMANA</v>
          </cell>
          <cell r="H3705" t="str">
            <v>ENTUBADO</v>
          </cell>
          <cell r="I3705" t="str">
            <v>NO APLICA</v>
          </cell>
          <cell r="J3705" t="str">
            <v>REBAJAS</v>
          </cell>
          <cell r="K3705" t="str">
            <v>ALGODON  ELASTANO</v>
          </cell>
          <cell r="L3705" t="str">
            <v>BASICOS</v>
          </cell>
          <cell r="M3705" t="str">
            <v>LANZAMIENTO</v>
          </cell>
          <cell r="N3705" t="str">
            <v>SENSE MODA</v>
          </cell>
          <cell r="O3705">
            <v>299.89999999999998</v>
          </cell>
        </row>
        <row r="3706">
          <cell r="A3706" t="str">
            <v>QD21A698</v>
          </cell>
          <cell r="B3706" t="str">
            <v>PT DAMA</v>
          </cell>
          <cell r="C3706" t="str">
            <v>PANTALON MEZCLILLA</v>
          </cell>
          <cell r="D3706" t="str">
            <v>CORE</v>
          </cell>
          <cell r="E3706" t="str">
            <v>PRIMAVERA / VERANO</v>
          </cell>
          <cell r="F3706">
            <v>2018</v>
          </cell>
          <cell r="G3706" t="str">
            <v>16 SEMANA</v>
          </cell>
          <cell r="H3706" t="str">
            <v>ENTUBADO</v>
          </cell>
          <cell r="I3706" t="str">
            <v>NO APLICA</v>
          </cell>
          <cell r="J3706" t="str">
            <v>REBAJAS PRI - VER 2019</v>
          </cell>
          <cell r="K3706" t="str">
            <v>MEZCLILLA</v>
          </cell>
          <cell r="L3706" t="str">
            <v>BASICOS</v>
          </cell>
          <cell r="M3706" t="str">
            <v>LANZAMIENTO</v>
          </cell>
          <cell r="N3706" t="str">
            <v>ELIAS</v>
          </cell>
          <cell r="O3706">
            <v>299.89999999999998</v>
          </cell>
        </row>
        <row r="3707">
          <cell r="A3707" t="str">
            <v>QD21A701</v>
          </cell>
          <cell r="B3707" t="str">
            <v>PT DAMA</v>
          </cell>
          <cell r="C3707" t="str">
            <v>JEANS</v>
          </cell>
          <cell r="D3707" t="str">
            <v>TRENDY</v>
          </cell>
          <cell r="E3707" t="str">
            <v>OTOÑO / INVIERNO</v>
          </cell>
          <cell r="F3707">
            <v>2018</v>
          </cell>
          <cell r="G3707" t="str">
            <v>51 SEMANA</v>
          </cell>
          <cell r="H3707" t="str">
            <v>ENTUBADO</v>
          </cell>
          <cell r="I3707" t="str">
            <v>NO APLICA</v>
          </cell>
          <cell r="J3707" t="str">
            <v>REBAJAS</v>
          </cell>
          <cell r="K3707" t="str">
            <v>ALGODON  ELASTANO</v>
          </cell>
          <cell r="L3707">
            <v>0</v>
          </cell>
          <cell r="M3707" t="str">
            <v>LANZAMIENTO</v>
          </cell>
          <cell r="N3707" t="str">
            <v>11.5 EUROPE SOURCE JEANS QUATI</v>
          </cell>
          <cell r="O3707">
            <v>549.9</v>
          </cell>
        </row>
        <row r="3708">
          <cell r="A3708" t="str">
            <v>QD21A702</v>
          </cell>
          <cell r="B3708" t="str">
            <v>PT DAMA</v>
          </cell>
          <cell r="C3708" t="str">
            <v>PANTALON MEZCLILLA</v>
          </cell>
          <cell r="D3708" t="str">
            <v>TRENDY</v>
          </cell>
          <cell r="E3708" t="str">
            <v>OTOÑO / INVIERNO</v>
          </cell>
          <cell r="F3708">
            <v>2018</v>
          </cell>
          <cell r="G3708" t="str">
            <v>51 SEMANA</v>
          </cell>
          <cell r="H3708" t="str">
            <v>ENTUBADO</v>
          </cell>
          <cell r="I3708" t="str">
            <v>NO APLICA</v>
          </cell>
          <cell r="J3708" t="str">
            <v>REBAJAS OTO - INV 2018</v>
          </cell>
          <cell r="K3708" t="str">
            <v>MEZCLILLA</v>
          </cell>
          <cell r="L3708">
            <v>0</v>
          </cell>
          <cell r="M3708" t="str">
            <v>LANZAMIENTO</v>
          </cell>
          <cell r="N3708" t="str">
            <v>11.5 EUROPE SOURCE JEANS QUATI</v>
          </cell>
          <cell r="O3708">
            <v>549.9</v>
          </cell>
        </row>
        <row r="3709">
          <cell r="A3709" t="str">
            <v>QD21A715</v>
          </cell>
          <cell r="B3709" t="str">
            <v>PT DAMA</v>
          </cell>
          <cell r="C3709" t="str">
            <v>PANTALON GABARDINA</v>
          </cell>
          <cell r="D3709" t="str">
            <v>ADVANCED</v>
          </cell>
          <cell r="E3709" t="str">
            <v>OTOÑO / INVIERNO</v>
          </cell>
          <cell r="F3709">
            <v>2018</v>
          </cell>
          <cell r="G3709" t="str">
            <v>41 SEMANA</v>
          </cell>
          <cell r="H3709" t="str">
            <v>RECTO</v>
          </cell>
          <cell r="I3709" t="str">
            <v>NO APLICA</v>
          </cell>
          <cell r="J3709" t="str">
            <v>REBAJAS OTO - INV 2018</v>
          </cell>
          <cell r="K3709" t="str">
            <v>GABARDINA</v>
          </cell>
          <cell r="L3709" t="str">
            <v>PENSADOR</v>
          </cell>
          <cell r="M3709" t="str">
            <v>LANZAMIENTO</v>
          </cell>
          <cell r="N3709" t="str">
            <v>ELIAS</v>
          </cell>
          <cell r="O3709">
            <v>399.9</v>
          </cell>
        </row>
        <row r="3710">
          <cell r="A3710" t="str">
            <v>QD21A716</v>
          </cell>
          <cell r="B3710" t="str">
            <v>PT DAMA</v>
          </cell>
          <cell r="C3710" t="str">
            <v>JEANS</v>
          </cell>
          <cell r="D3710" t="str">
            <v>CORE</v>
          </cell>
          <cell r="E3710" t="str">
            <v>OTOÑO / INVIERNO</v>
          </cell>
          <cell r="F3710">
            <v>2018</v>
          </cell>
          <cell r="G3710" t="str">
            <v>50 SEMANA</v>
          </cell>
          <cell r="H3710" t="str">
            <v>RECTO</v>
          </cell>
          <cell r="I3710" t="str">
            <v>NO APLICA</v>
          </cell>
          <cell r="J3710" t="str">
            <v>REBAJAS</v>
          </cell>
          <cell r="K3710" t="str">
            <v>GABARDINA</v>
          </cell>
          <cell r="L3710" t="str">
            <v>BASICOS</v>
          </cell>
          <cell r="M3710" t="str">
            <v>RESURTIDO</v>
          </cell>
          <cell r="N3710" t="str">
            <v>SENSE MODA</v>
          </cell>
          <cell r="O3710">
            <v>249.9</v>
          </cell>
        </row>
        <row r="3711">
          <cell r="A3711" t="str">
            <v>QD21A718</v>
          </cell>
          <cell r="B3711" t="str">
            <v>PT DAMA</v>
          </cell>
          <cell r="C3711" t="str">
            <v>PANTALON GABARDINA</v>
          </cell>
          <cell r="D3711" t="str">
            <v>CORE</v>
          </cell>
          <cell r="E3711" t="str">
            <v>OTOÑO / INVIERNO</v>
          </cell>
          <cell r="F3711">
            <v>2018</v>
          </cell>
          <cell r="G3711" t="str">
            <v>41 SEMANA</v>
          </cell>
          <cell r="H3711" t="str">
            <v>RECTO</v>
          </cell>
          <cell r="I3711" t="str">
            <v>NO APLICA</v>
          </cell>
          <cell r="J3711" t="str">
            <v>REBAJAS OTO - INV 2018</v>
          </cell>
          <cell r="K3711" t="str">
            <v>GABARDINA</v>
          </cell>
          <cell r="L3711" t="str">
            <v>BASICOS</v>
          </cell>
          <cell r="M3711" t="str">
            <v>LANZAMIENTO</v>
          </cell>
          <cell r="N3711" t="str">
            <v>ELIAS</v>
          </cell>
          <cell r="O3711">
            <v>249.9</v>
          </cell>
        </row>
        <row r="3712">
          <cell r="A3712" t="str">
            <v>QD21A720</v>
          </cell>
          <cell r="B3712" t="str">
            <v>PT DAMA</v>
          </cell>
          <cell r="C3712" t="str">
            <v>JEANS</v>
          </cell>
          <cell r="D3712" t="str">
            <v>TRENDY</v>
          </cell>
          <cell r="E3712" t="str">
            <v>PRIMAVERA / VERANO</v>
          </cell>
          <cell r="F3712">
            <v>2019</v>
          </cell>
          <cell r="G3712" t="str">
            <v>6 SEMANA</v>
          </cell>
          <cell r="H3712" t="str">
            <v>RECTO</v>
          </cell>
          <cell r="I3712" t="str">
            <v>NO APLICA</v>
          </cell>
          <cell r="J3712" t="str">
            <v>REBAJAS</v>
          </cell>
          <cell r="K3712" t="str">
            <v>GABARDINA</v>
          </cell>
          <cell r="L3712" t="str">
            <v>RACE SPORT</v>
          </cell>
          <cell r="M3712" t="str">
            <v>LANZAMIENTO</v>
          </cell>
          <cell r="N3712" t="str">
            <v>CI SONO</v>
          </cell>
          <cell r="O3712">
            <v>399.9</v>
          </cell>
        </row>
        <row r="3713">
          <cell r="A3713" t="str">
            <v>QD21A721</v>
          </cell>
          <cell r="B3713" t="str">
            <v>PT DAMA</v>
          </cell>
          <cell r="C3713" t="str">
            <v>JEANS</v>
          </cell>
          <cell r="D3713" t="str">
            <v>TRENDY</v>
          </cell>
          <cell r="E3713" t="str">
            <v>PRIMAVERA / VERANO</v>
          </cell>
          <cell r="F3713">
            <v>2018</v>
          </cell>
          <cell r="G3713" t="str">
            <v>6 SEMANA</v>
          </cell>
          <cell r="H3713" t="str">
            <v>RECTO</v>
          </cell>
          <cell r="I3713" t="str">
            <v>NO APLICA</v>
          </cell>
          <cell r="J3713" t="str">
            <v>REBAJAS</v>
          </cell>
          <cell r="K3713" t="str">
            <v>GABARDINA</v>
          </cell>
          <cell r="L3713" t="str">
            <v>RACE SPORT</v>
          </cell>
          <cell r="M3713" t="str">
            <v>LANZAMIENTO</v>
          </cell>
          <cell r="N3713" t="str">
            <v>CI SONO</v>
          </cell>
          <cell r="O3713">
            <v>399.9</v>
          </cell>
        </row>
        <row r="3714">
          <cell r="A3714" t="str">
            <v>QD21A729</v>
          </cell>
          <cell r="B3714" t="str">
            <v>PT DAMA</v>
          </cell>
          <cell r="C3714" t="str">
            <v>JEANS</v>
          </cell>
          <cell r="D3714" t="str">
            <v>TRENDY</v>
          </cell>
          <cell r="E3714" t="str">
            <v>OTOÑO / INVIERNO</v>
          </cell>
          <cell r="F3714">
            <v>2018</v>
          </cell>
          <cell r="G3714" t="str">
            <v>47 SEMANA</v>
          </cell>
          <cell r="H3714" t="str">
            <v>RECTO</v>
          </cell>
          <cell r="I3714" t="str">
            <v>NO APLICA</v>
          </cell>
          <cell r="J3714" t="str">
            <v>REBAJAS</v>
          </cell>
          <cell r="K3714" t="str">
            <v>GABARDINA</v>
          </cell>
          <cell r="L3714" t="str">
            <v>NATURALEZA HUMANA</v>
          </cell>
          <cell r="M3714" t="str">
            <v>LANZAMIENTO</v>
          </cell>
          <cell r="N3714" t="str">
            <v>JIN BAO LI FASHION</v>
          </cell>
          <cell r="O3714">
            <v>399.9</v>
          </cell>
        </row>
        <row r="3715">
          <cell r="A3715" t="str">
            <v>QD21A741</v>
          </cell>
          <cell r="B3715" t="str">
            <v>PT DAMA</v>
          </cell>
          <cell r="C3715" t="str">
            <v>JEANS</v>
          </cell>
          <cell r="D3715" t="str">
            <v>TRENDY</v>
          </cell>
          <cell r="E3715" t="str">
            <v>PRIMAVERA / VERANO</v>
          </cell>
          <cell r="F3715">
            <v>2019</v>
          </cell>
          <cell r="G3715" t="str">
            <v>15 SEMANA</v>
          </cell>
          <cell r="H3715" t="str">
            <v>RECTO</v>
          </cell>
          <cell r="I3715" t="str">
            <v>NO APLICA</v>
          </cell>
          <cell r="J3715" t="str">
            <v>REBAJAS</v>
          </cell>
          <cell r="K3715" t="str">
            <v>100% POLIESTER</v>
          </cell>
          <cell r="L3715" t="str">
            <v>RACE SPORT</v>
          </cell>
          <cell r="M3715" t="str">
            <v>LANZAMIENTO</v>
          </cell>
          <cell r="N3715" t="str">
            <v>BOOM BOOM</v>
          </cell>
          <cell r="O3715">
            <v>449.9</v>
          </cell>
        </row>
        <row r="3716">
          <cell r="A3716" t="str">
            <v>QD21A743</v>
          </cell>
          <cell r="B3716" t="str">
            <v>PT DAMA</v>
          </cell>
          <cell r="C3716" t="str">
            <v>JEANS</v>
          </cell>
          <cell r="D3716" t="str">
            <v>TRENDY</v>
          </cell>
          <cell r="E3716" t="str">
            <v>PRIMAVERA / VERANO</v>
          </cell>
          <cell r="F3716">
            <v>2019</v>
          </cell>
          <cell r="G3716" t="str">
            <v>15 SEMANA</v>
          </cell>
          <cell r="H3716" t="str">
            <v>RECTO</v>
          </cell>
          <cell r="I3716" t="str">
            <v>NO APLICA</v>
          </cell>
          <cell r="J3716" t="str">
            <v>REBAJAS</v>
          </cell>
          <cell r="K3716" t="str">
            <v>100% POLIESTER</v>
          </cell>
          <cell r="L3716" t="str">
            <v>RACE SPORT</v>
          </cell>
          <cell r="M3716" t="str">
            <v>LANZAMIENTO</v>
          </cell>
          <cell r="N3716" t="str">
            <v>BOOM BOOM</v>
          </cell>
          <cell r="O3716">
            <v>449.9</v>
          </cell>
        </row>
        <row r="3717">
          <cell r="A3717" t="str">
            <v>QD21A745</v>
          </cell>
          <cell r="B3717" t="str">
            <v>PT DAMA</v>
          </cell>
          <cell r="C3717" t="str">
            <v>JEANS</v>
          </cell>
          <cell r="D3717" t="str">
            <v>TRENDY</v>
          </cell>
          <cell r="E3717" t="str">
            <v>PRIMAVERA / VERANO</v>
          </cell>
          <cell r="F3717">
            <v>2019</v>
          </cell>
          <cell r="G3717" t="str">
            <v>15 SEMANA</v>
          </cell>
          <cell r="H3717" t="str">
            <v>RECTO</v>
          </cell>
          <cell r="I3717" t="str">
            <v>NO APLICA</v>
          </cell>
          <cell r="J3717" t="str">
            <v>REBAJAS</v>
          </cell>
          <cell r="K3717" t="str">
            <v>100% POLIESTER</v>
          </cell>
          <cell r="L3717" t="str">
            <v>RACE SPORT</v>
          </cell>
          <cell r="M3717" t="str">
            <v>LANZAMIENTO</v>
          </cell>
          <cell r="N3717" t="str">
            <v>BOOM BOOM</v>
          </cell>
          <cell r="O3717">
            <v>449.9</v>
          </cell>
        </row>
        <row r="3718">
          <cell r="A3718" t="str">
            <v>QD21A747</v>
          </cell>
          <cell r="B3718" t="str">
            <v>PT DAMA</v>
          </cell>
          <cell r="C3718" t="str">
            <v>JEANS</v>
          </cell>
          <cell r="D3718" t="str">
            <v>TRENDY</v>
          </cell>
          <cell r="E3718" t="str">
            <v>PRIMAVERA / VERANO</v>
          </cell>
          <cell r="F3718">
            <v>2019</v>
          </cell>
          <cell r="G3718" t="str">
            <v>4 SEMANA</v>
          </cell>
          <cell r="H3718" t="str">
            <v>RECTO</v>
          </cell>
          <cell r="I3718" t="str">
            <v>NO APLICA</v>
          </cell>
          <cell r="J3718" t="str">
            <v>REBAJAS</v>
          </cell>
          <cell r="K3718" t="str">
            <v>100% POLIESTER</v>
          </cell>
          <cell r="L3718" t="str">
            <v>VINTAGE STRIPES</v>
          </cell>
          <cell r="M3718" t="str">
            <v>LANZAMIENTO</v>
          </cell>
          <cell r="N3718" t="str">
            <v>SENSE MODA</v>
          </cell>
          <cell r="O3718">
            <v>349.9</v>
          </cell>
        </row>
        <row r="3719">
          <cell r="A3719" t="str">
            <v>QD21A748</v>
          </cell>
          <cell r="B3719" t="str">
            <v>PT DAMA</v>
          </cell>
          <cell r="C3719" t="str">
            <v>JEANS</v>
          </cell>
          <cell r="D3719" t="str">
            <v>TRENDY</v>
          </cell>
          <cell r="E3719" t="str">
            <v>PRIMAVERA / VERANO</v>
          </cell>
          <cell r="F3719">
            <v>2019</v>
          </cell>
          <cell r="G3719" t="str">
            <v>4 SEMANA</v>
          </cell>
          <cell r="H3719" t="str">
            <v>RECTO</v>
          </cell>
          <cell r="I3719" t="str">
            <v>NO APLICA</v>
          </cell>
          <cell r="J3719" t="str">
            <v>REBAJAS</v>
          </cell>
          <cell r="K3719" t="str">
            <v>100% POLIESTER</v>
          </cell>
          <cell r="L3719" t="str">
            <v>VINTAGE STRIPES</v>
          </cell>
          <cell r="M3719" t="str">
            <v>LANZAMIENTO</v>
          </cell>
          <cell r="N3719" t="str">
            <v>SENSE MODA</v>
          </cell>
          <cell r="O3719">
            <v>349.9</v>
          </cell>
        </row>
        <row r="3720">
          <cell r="A3720" t="str">
            <v>QD21A749</v>
          </cell>
          <cell r="B3720" t="str">
            <v>PT DAMA</v>
          </cell>
          <cell r="C3720" t="str">
            <v>JEANS</v>
          </cell>
          <cell r="D3720" t="str">
            <v>ADVANCE</v>
          </cell>
          <cell r="E3720" t="str">
            <v>OTOÑO / INVIERNO</v>
          </cell>
          <cell r="F3720">
            <v>2018</v>
          </cell>
          <cell r="G3720" t="str">
            <v>41 SEMANA</v>
          </cell>
          <cell r="H3720" t="str">
            <v>RECTO</v>
          </cell>
          <cell r="I3720" t="str">
            <v>NO APLICA</v>
          </cell>
          <cell r="J3720" t="str">
            <v>REBAJAS</v>
          </cell>
          <cell r="K3720" t="str">
            <v>GABARDINA</v>
          </cell>
          <cell r="L3720" t="str">
            <v>PENSADOR</v>
          </cell>
          <cell r="M3720" t="str">
            <v>LANZAMIENTO</v>
          </cell>
          <cell r="N3720" t="str">
            <v>SENSE MODA</v>
          </cell>
          <cell r="O3720">
            <v>399.9</v>
          </cell>
        </row>
        <row r="3721">
          <cell r="A3721" t="str">
            <v>QD21A761</v>
          </cell>
          <cell r="B3721" t="str">
            <v>PT DAMA</v>
          </cell>
          <cell r="C3721" t="str">
            <v>JEANS</v>
          </cell>
          <cell r="D3721" t="str">
            <v>CORE</v>
          </cell>
          <cell r="E3721" t="str">
            <v>PRIMAVERA / VERANO</v>
          </cell>
          <cell r="F3721">
            <v>2019</v>
          </cell>
          <cell r="G3721" t="str">
            <v>13 SEMANA</v>
          </cell>
          <cell r="H3721" t="str">
            <v>RECTO</v>
          </cell>
          <cell r="I3721" t="str">
            <v>NO APLICA</v>
          </cell>
          <cell r="J3721" t="str">
            <v>REBAJAS</v>
          </cell>
          <cell r="K3721" t="str">
            <v>ALGODON  ELASTANO</v>
          </cell>
          <cell r="L3721" t="str">
            <v>DENIM</v>
          </cell>
          <cell r="M3721" t="str">
            <v>LANZAMIENTO</v>
          </cell>
          <cell r="N3721" t="str">
            <v>CI SONO</v>
          </cell>
          <cell r="O3721">
            <v>399.9</v>
          </cell>
        </row>
        <row r="3722">
          <cell r="A3722" t="str">
            <v>QD21A762</v>
          </cell>
          <cell r="B3722" t="str">
            <v>PT DAMA</v>
          </cell>
          <cell r="C3722" t="str">
            <v>JEANS</v>
          </cell>
          <cell r="D3722" t="str">
            <v>TRENDY</v>
          </cell>
          <cell r="E3722" t="str">
            <v>PRIMAVERA / VERANO</v>
          </cell>
          <cell r="F3722">
            <v>2019</v>
          </cell>
          <cell r="G3722" t="str">
            <v>6 SEMANA</v>
          </cell>
          <cell r="H3722" t="str">
            <v>RECTO</v>
          </cell>
          <cell r="I3722" t="str">
            <v>NO APLICA</v>
          </cell>
          <cell r="J3722" t="str">
            <v>REBAJAS</v>
          </cell>
          <cell r="K3722" t="str">
            <v>100% POLIESTER</v>
          </cell>
          <cell r="L3722" t="str">
            <v>RESORT</v>
          </cell>
          <cell r="M3722" t="str">
            <v>LANZAMIENTO</v>
          </cell>
          <cell r="N3722" t="str">
            <v>SAPIR</v>
          </cell>
          <cell r="O3722">
            <v>399.9</v>
          </cell>
        </row>
        <row r="3723">
          <cell r="A3723" t="str">
            <v>QD21A763</v>
          </cell>
          <cell r="B3723" t="str">
            <v>PT DAMA</v>
          </cell>
          <cell r="C3723" t="str">
            <v>JEANS</v>
          </cell>
          <cell r="D3723" t="str">
            <v>ADVANCE</v>
          </cell>
          <cell r="E3723" t="str">
            <v>PRIMAVERA / VERANO</v>
          </cell>
          <cell r="F3723">
            <v>2019</v>
          </cell>
          <cell r="G3723" t="str">
            <v>7 SEMANA</v>
          </cell>
          <cell r="H3723" t="str">
            <v>RECTO</v>
          </cell>
          <cell r="I3723" t="str">
            <v>NO APLICA</v>
          </cell>
          <cell r="J3723" t="str">
            <v>REBAJAS</v>
          </cell>
          <cell r="K3723" t="str">
            <v>100% ALGODON</v>
          </cell>
          <cell r="L3723" t="str">
            <v>SAFARI</v>
          </cell>
          <cell r="M3723" t="str">
            <v>LANZAMIENTO</v>
          </cell>
          <cell r="N3723" t="str">
            <v>SAPIR</v>
          </cell>
          <cell r="O3723">
            <v>449.9</v>
          </cell>
        </row>
        <row r="3724">
          <cell r="A3724" t="str">
            <v>QD21A764</v>
          </cell>
          <cell r="B3724" t="str">
            <v>PT DAMA</v>
          </cell>
          <cell r="C3724" t="str">
            <v>JEANS</v>
          </cell>
          <cell r="D3724" t="str">
            <v>CORE</v>
          </cell>
          <cell r="E3724" t="str">
            <v>PRIMAVERA / VERANO</v>
          </cell>
          <cell r="F3724">
            <v>2019</v>
          </cell>
          <cell r="G3724" t="str">
            <v>32 SEMANA</v>
          </cell>
          <cell r="H3724" t="str">
            <v>ENTUBADO</v>
          </cell>
          <cell r="I3724" t="str">
            <v>NO APLICA</v>
          </cell>
          <cell r="J3724" t="str">
            <v>REBAJAS</v>
          </cell>
          <cell r="K3724" t="str">
            <v>GABARDINA</v>
          </cell>
          <cell r="L3724" t="str">
            <v>BASICOS</v>
          </cell>
          <cell r="M3724" t="str">
            <v>RESURTIDO</v>
          </cell>
          <cell r="N3724" t="str">
            <v>SENSE MODA</v>
          </cell>
          <cell r="O3724">
            <v>299.89999999999998</v>
          </cell>
        </row>
        <row r="3725">
          <cell r="A3725" t="str">
            <v>QD21A766</v>
          </cell>
          <cell r="B3725" t="str">
            <v>PT DAMA</v>
          </cell>
          <cell r="C3725" t="str">
            <v>JEANS</v>
          </cell>
          <cell r="D3725" t="str">
            <v>CORE</v>
          </cell>
          <cell r="E3725" t="str">
            <v>PRIMAVERA / VERANO</v>
          </cell>
          <cell r="F3725">
            <v>2019</v>
          </cell>
          <cell r="G3725" t="str">
            <v>20 SEMANA</v>
          </cell>
          <cell r="H3725" t="str">
            <v>ENTUBADO</v>
          </cell>
          <cell r="I3725" t="str">
            <v>NO APLICA</v>
          </cell>
          <cell r="J3725" t="str">
            <v>REBAJAS</v>
          </cell>
          <cell r="K3725" t="str">
            <v>ALGODON  ELASTANO</v>
          </cell>
          <cell r="L3725" t="str">
            <v>BASICOS</v>
          </cell>
          <cell r="M3725" t="str">
            <v>RESURTIDO</v>
          </cell>
          <cell r="N3725" t="str">
            <v>SENSE MODA</v>
          </cell>
          <cell r="O3725">
            <v>349.9</v>
          </cell>
        </row>
        <row r="3726">
          <cell r="A3726" t="str">
            <v>QD21A768</v>
          </cell>
          <cell r="B3726" t="str">
            <v>PT DAMA</v>
          </cell>
          <cell r="C3726" t="str">
            <v>JEANS</v>
          </cell>
          <cell r="D3726" t="str">
            <v>CLEAN</v>
          </cell>
          <cell r="E3726" t="str">
            <v>OTOÑO / INVIERNO</v>
          </cell>
          <cell r="F3726">
            <v>2019</v>
          </cell>
          <cell r="G3726" t="str">
            <v>42 SEMANA</v>
          </cell>
          <cell r="H3726" t="str">
            <v>RECTO</v>
          </cell>
          <cell r="I3726" t="str">
            <v>NO APLICA</v>
          </cell>
          <cell r="J3726" t="str">
            <v>REBAJAS</v>
          </cell>
          <cell r="K3726" t="str">
            <v>GABARDINA</v>
          </cell>
          <cell r="L3726" t="str">
            <v>BASICOS</v>
          </cell>
          <cell r="M3726" t="str">
            <v>LANZAMIENTO</v>
          </cell>
          <cell r="N3726" t="str">
            <v>WADHSONS</v>
          </cell>
          <cell r="O3726">
            <v>299.89999999999998</v>
          </cell>
        </row>
        <row r="3727">
          <cell r="A3727" t="str">
            <v>QD21A769</v>
          </cell>
          <cell r="B3727" t="str">
            <v>PT DAMA</v>
          </cell>
          <cell r="C3727" t="str">
            <v>JEANS</v>
          </cell>
          <cell r="D3727" t="str">
            <v>CORE</v>
          </cell>
          <cell r="E3727" t="str">
            <v>OTOÑO / INVIERNO</v>
          </cell>
          <cell r="F3727">
            <v>2019</v>
          </cell>
          <cell r="G3727" t="str">
            <v>51 SEMANA</v>
          </cell>
          <cell r="H3727" t="str">
            <v>RECTO</v>
          </cell>
          <cell r="I3727" t="str">
            <v>NO APLICA</v>
          </cell>
          <cell r="J3727" t="str">
            <v>LINEA</v>
          </cell>
          <cell r="K3727" t="str">
            <v>GABARDINA</v>
          </cell>
          <cell r="L3727" t="str">
            <v>BASICOS</v>
          </cell>
          <cell r="M3727" t="str">
            <v>DEVOLUCION</v>
          </cell>
          <cell r="N3727" t="str">
            <v>WADHSONS</v>
          </cell>
          <cell r="O3727">
            <v>349.9</v>
          </cell>
        </row>
        <row r="3728">
          <cell r="A3728" t="str">
            <v>QD21A770</v>
          </cell>
          <cell r="B3728" t="str">
            <v>PT DAMA</v>
          </cell>
          <cell r="C3728" t="str">
            <v>JEANS</v>
          </cell>
          <cell r="D3728" t="str">
            <v>CORE</v>
          </cell>
          <cell r="E3728" t="str">
            <v>OTOÑO / INVIERNO</v>
          </cell>
          <cell r="F3728">
            <v>2019</v>
          </cell>
          <cell r="G3728" t="str">
            <v>46 SEMANA</v>
          </cell>
          <cell r="H3728" t="str">
            <v>RECTO</v>
          </cell>
          <cell r="I3728" t="str">
            <v>NO APLICA</v>
          </cell>
          <cell r="J3728" t="str">
            <v>REBAJAS</v>
          </cell>
          <cell r="K3728" t="str">
            <v>ALGODON  ELASTANO</v>
          </cell>
          <cell r="L3728">
            <v>0</v>
          </cell>
          <cell r="M3728" t="str">
            <v>DEVOLUCION</v>
          </cell>
          <cell r="N3728" t="str">
            <v>WADHSONS</v>
          </cell>
          <cell r="O3728">
            <v>399.9</v>
          </cell>
        </row>
        <row r="3729">
          <cell r="A3729" t="str">
            <v>QD21A771</v>
          </cell>
          <cell r="B3729" t="str">
            <v>PT DAMA</v>
          </cell>
          <cell r="C3729" t="str">
            <v>JEANS</v>
          </cell>
          <cell r="D3729" t="str">
            <v>CORE</v>
          </cell>
          <cell r="E3729" t="str">
            <v>PRIMAVERA / VERANO</v>
          </cell>
          <cell r="F3729">
            <v>2020</v>
          </cell>
          <cell r="G3729" t="str">
            <v>51 SEMANA</v>
          </cell>
          <cell r="H3729" t="str">
            <v>RECTO</v>
          </cell>
          <cell r="I3729" t="str">
            <v>NO APLICA</v>
          </cell>
          <cell r="J3729" t="str">
            <v>REBAJAS</v>
          </cell>
          <cell r="K3729" t="str">
            <v>ALGODON  ELASTANO</v>
          </cell>
          <cell r="L3729">
            <v>0</v>
          </cell>
          <cell r="M3729" t="str">
            <v>DEVOLUCION</v>
          </cell>
          <cell r="N3729" t="str">
            <v>WADHSONS</v>
          </cell>
          <cell r="O3729">
            <v>349.9</v>
          </cell>
        </row>
        <row r="3730">
          <cell r="A3730" t="str">
            <v>QD21A773</v>
          </cell>
          <cell r="B3730" t="str">
            <v>PT DAMA</v>
          </cell>
          <cell r="C3730" t="str">
            <v>JEANS</v>
          </cell>
          <cell r="D3730" t="str">
            <v>TRENDY</v>
          </cell>
          <cell r="E3730" t="str">
            <v>OTOÑO / INVIERNO</v>
          </cell>
          <cell r="F3730">
            <v>2019</v>
          </cell>
          <cell r="G3730" t="str">
            <v>42 SEMANA</v>
          </cell>
          <cell r="H3730">
            <v>0</v>
          </cell>
          <cell r="I3730" t="str">
            <v>NO APLICA</v>
          </cell>
          <cell r="J3730" t="str">
            <v>REBAJAS</v>
          </cell>
          <cell r="K3730" t="str">
            <v>100% POLIESTER</v>
          </cell>
          <cell r="L3730" t="str">
            <v>CAMBRIDGE</v>
          </cell>
          <cell r="M3730" t="str">
            <v>LANZAMIENTO</v>
          </cell>
          <cell r="N3730" t="str">
            <v>SENSE MODA</v>
          </cell>
          <cell r="O3730">
            <v>399.9</v>
          </cell>
        </row>
        <row r="3731">
          <cell r="A3731" t="str">
            <v>QD21A774</v>
          </cell>
          <cell r="B3731" t="str">
            <v>PT DAMA</v>
          </cell>
          <cell r="C3731" t="str">
            <v>JEANS</v>
          </cell>
          <cell r="D3731" t="str">
            <v>TRENDY</v>
          </cell>
          <cell r="E3731" t="str">
            <v>OTOÑO / INVIERNO</v>
          </cell>
          <cell r="F3731">
            <v>2019</v>
          </cell>
          <cell r="G3731" t="str">
            <v>42 SEMANA</v>
          </cell>
          <cell r="H3731">
            <v>0</v>
          </cell>
          <cell r="I3731" t="str">
            <v>NO APLICA</v>
          </cell>
          <cell r="J3731" t="str">
            <v>REBAJAS</v>
          </cell>
          <cell r="K3731" t="str">
            <v>100% POLIESTER</v>
          </cell>
          <cell r="L3731" t="str">
            <v>CAMBRIDGE</v>
          </cell>
          <cell r="M3731" t="str">
            <v>LANZAMIENTO</v>
          </cell>
          <cell r="N3731" t="str">
            <v>SENSE MODA</v>
          </cell>
          <cell r="O3731">
            <v>299.89999999999998</v>
          </cell>
        </row>
        <row r="3732">
          <cell r="A3732" t="str">
            <v>QD21A776</v>
          </cell>
          <cell r="B3732" t="str">
            <v>PT DAMA</v>
          </cell>
          <cell r="C3732" t="str">
            <v>JEANS</v>
          </cell>
          <cell r="D3732" t="str">
            <v>CORE</v>
          </cell>
          <cell r="E3732" t="str">
            <v>PRIMAVERA / VERANO</v>
          </cell>
          <cell r="F3732">
            <v>2020</v>
          </cell>
          <cell r="G3732" t="str">
            <v>54 SEMANA</v>
          </cell>
          <cell r="H3732">
            <v>0</v>
          </cell>
          <cell r="I3732" t="str">
            <v>NO APLICA</v>
          </cell>
          <cell r="J3732" t="str">
            <v>LINEA</v>
          </cell>
          <cell r="K3732" t="str">
            <v>GABARDINA</v>
          </cell>
          <cell r="L3732" t="str">
            <v>MINIMALISTA</v>
          </cell>
          <cell r="M3732" t="str">
            <v>LANZAMIENTO</v>
          </cell>
          <cell r="N3732" t="str">
            <v>SENSE MODA</v>
          </cell>
          <cell r="O3732">
            <v>399.9</v>
          </cell>
        </row>
        <row r="3733">
          <cell r="A3733" t="str">
            <v>QD21A777</v>
          </cell>
          <cell r="B3733" t="str">
            <v>PT DAMA</v>
          </cell>
          <cell r="C3733" t="str">
            <v>JEANS</v>
          </cell>
          <cell r="D3733" t="str">
            <v>TRENDY</v>
          </cell>
          <cell r="E3733" t="str">
            <v>PRIMAVERA / VERANO</v>
          </cell>
          <cell r="F3733">
            <v>2020</v>
          </cell>
          <cell r="G3733" t="str">
            <v>10 SEMANA</v>
          </cell>
          <cell r="H3733">
            <v>0</v>
          </cell>
          <cell r="I3733" t="str">
            <v>NO APLICA</v>
          </cell>
          <cell r="J3733" t="str">
            <v>REBAJAS</v>
          </cell>
          <cell r="K3733" t="str">
            <v>GABARDINA</v>
          </cell>
          <cell r="L3733" t="str">
            <v>MINIMALISTA</v>
          </cell>
          <cell r="M3733" t="str">
            <v>LANZAMIENTO</v>
          </cell>
          <cell r="N3733" t="str">
            <v>CREMBO FASHION</v>
          </cell>
          <cell r="O3733">
            <v>449.9</v>
          </cell>
        </row>
        <row r="3734">
          <cell r="A3734" t="str">
            <v>QD21A778</v>
          </cell>
          <cell r="B3734" t="str">
            <v>PT DAMA</v>
          </cell>
          <cell r="C3734" t="str">
            <v>JEANS</v>
          </cell>
          <cell r="D3734" t="str">
            <v>CORE</v>
          </cell>
          <cell r="E3734" t="str">
            <v>OTOÑO / INVIERNO</v>
          </cell>
          <cell r="F3734">
            <v>2020</v>
          </cell>
          <cell r="G3734" t="str">
            <v>49 SEMANA</v>
          </cell>
          <cell r="H3734" t="str">
            <v>PUSH UP</v>
          </cell>
          <cell r="I3734" t="str">
            <v>NO APLICA</v>
          </cell>
          <cell r="J3734" t="str">
            <v>LINEA</v>
          </cell>
          <cell r="K3734" t="str">
            <v>ALGODON  ELASTANO</v>
          </cell>
          <cell r="L3734" t="str">
            <v>ATEMPORAL</v>
          </cell>
          <cell r="M3734" t="str">
            <v>LANZAMIENTO</v>
          </cell>
          <cell r="N3734" t="str">
            <v>TEINME</v>
          </cell>
          <cell r="O3734">
            <v>349.9</v>
          </cell>
        </row>
        <row r="3735">
          <cell r="A3735" t="str">
            <v>QD21A779</v>
          </cell>
          <cell r="B3735" t="str">
            <v>PT DAMA</v>
          </cell>
          <cell r="C3735" t="str">
            <v>JEANS</v>
          </cell>
          <cell r="D3735" t="str">
            <v>CORE</v>
          </cell>
          <cell r="E3735" t="str">
            <v>OTOÑO / INVIERNO</v>
          </cell>
          <cell r="F3735">
            <v>2020</v>
          </cell>
          <cell r="G3735" t="str">
            <v>49 SEMANA</v>
          </cell>
          <cell r="H3735" t="str">
            <v>PUSH UP</v>
          </cell>
          <cell r="I3735" t="str">
            <v>NO APLICA</v>
          </cell>
          <cell r="J3735" t="str">
            <v>LINEA</v>
          </cell>
          <cell r="K3735" t="str">
            <v>ALGODON  ELASTANO</v>
          </cell>
          <cell r="L3735" t="str">
            <v>ATEMPORAL</v>
          </cell>
          <cell r="M3735" t="str">
            <v>LANZAMIENTO</v>
          </cell>
          <cell r="N3735" t="str">
            <v>TEINME</v>
          </cell>
          <cell r="O3735">
            <v>349.9</v>
          </cell>
        </row>
        <row r="3736">
          <cell r="A3736" t="str">
            <v>QD21A780</v>
          </cell>
          <cell r="B3736" t="str">
            <v>PT DAMA</v>
          </cell>
          <cell r="C3736" t="str">
            <v>JEANS</v>
          </cell>
          <cell r="D3736" t="str">
            <v>CORE</v>
          </cell>
          <cell r="E3736" t="str">
            <v>PRIMAVERA / VERANO</v>
          </cell>
          <cell r="F3736">
            <v>2020</v>
          </cell>
          <cell r="G3736" t="str">
            <v>31 SEMANA</v>
          </cell>
          <cell r="H3736" t="str">
            <v>PUSH UP</v>
          </cell>
          <cell r="I3736" t="str">
            <v>NO APLICA</v>
          </cell>
          <cell r="J3736" t="str">
            <v>LINEA</v>
          </cell>
          <cell r="K3736" t="str">
            <v>ALGODON  ELASTANO</v>
          </cell>
          <cell r="L3736" t="str">
            <v>ATEMPORAL</v>
          </cell>
          <cell r="M3736" t="str">
            <v>LANZAMIENTO</v>
          </cell>
          <cell r="N3736" t="str">
            <v>TEINME</v>
          </cell>
          <cell r="O3736">
            <v>349.9</v>
          </cell>
        </row>
        <row r="3737">
          <cell r="A3737" t="str">
            <v>QD21A781</v>
          </cell>
          <cell r="B3737" t="str">
            <v>PT DAMA</v>
          </cell>
          <cell r="C3737" t="str">
            <v>JEANS</v>
          </cell>
          <cell r="D3737" t="str">
            <v>CORE</v>
          </cell>
          <cell r="E3737" t="str">
            <v>PRIMAVERA / VERANO</v>
          </cell>
          <cell r="F3737">
            <v>2020</v>
          </cell>
          <cell r="G3737" t="str">
            <v>31 SEMANA</v>
          </cell>
          <cell r="H3737" t="str">
            <v>PUSH UP</v>
          </cell>
          <cell r="I3737" t="str">
            <v>NO APLICA</v>
          </cell>
          <cell r="J3737" t="str">
            <v>LINEA</v>
          </cell>
          <cell r="K3737" t="str">
            <v>ALGODON  ELASTANO</v>
          </cell>
          <cell r="L3737" t="str">
            <v>ATEMPORAL</v>
          </cell>
          <cell r="M3737" t="str">
            <v>LANZAMIENTO</v>
          </cell>
          <cell r="N3737" t="str">
            <v>TEINME</v>
          </cell>
          <cell r="O3737">
            <v>349.9</v>
          </cell>
        </row>
        <row r="3738">
          <cell r="A3738" t="str">
            <v>QD21A782</v>
          </cell>
          <cell r="B3738" t="str">
            <v>PT DAMA</v>
          </cell>
          <cell r="C3738" t="str">
            <v>JEANS</v>
          </cell>
          <cell r="D3738" t="str">
            <v>CORE</v>
          </cell>
          <cell r="E3738" t="str">
            <v>OTOÑO / INVIERNO</v>
          </cell>
          <cell r="F3738">
            <v>2020</v>
          </cell>
          <cell r="G3738" t="str">
            <v>33 SEMANA</v>
          </cell>
          <cell r="H3738" t="str">
            <v>PUSH UP</v>
          </cell>
          <cell r="I3738" t="str">
            <v>NO APLICA</v>
          </cell>
          <cell r="J3738" t="str">
            <v>LINEA</v>
          </cell>
          <cell r="K3738" t="str">
            <v>ALGODON  ELASTANO</v>
          </cell>
          <cell r="L3738" t="str">
            <v>ATEMPORAL</v>
          </cell>
          <cell r="M3738" t="str">
            <v>LANZAMIENTO</v>
          </cell>
          <cell r="N3738" t="str">
            <v>TEINME</v>
          </cell>
          <cell r="O3738">
            <v>379.9</v>
          </cell>
        </row>
        <row r="3739">
          <cell r="A3739" t="str">
            <v>QD21A783</v>
          </cell>
          <cell r="B3739" t="str">
            <v>PT DAMA</v>
          </cell>
          <cell r="C3739" t="str">
            <v>JEANS</v>
          </cell>
          <cell r="D3739" t="str">
            <v>CORE</v>
          </cell>
          <cell r="E3739" t="str">
            <v>OTOÑO / INVIERNO</v>
          </cell>
          <cell r="F3739">
            <v>2020</v>
          </cell>
          <cell r="G3739" t="str">
            <v>49 SEMANA</v>
          </cell>
          <cell r="H3739" t="str">
            <v>PUSH UP</v>
          </cell>
          <cell r="I3739" t="str">
            <v>NO APLICA</v>
          </cell>
          <cell r="J3739" t="str">
            <v>LINEA</v>
          </cell>
          <cell r="K3739" t="str">
            <v>ALGODON  ELASTANO</v>
          </cell>
          <cell r="L3739" t="str">
            <v>ATEMPORAL</v>
          </cell>
          <cell r="M3739" t="str">
            <v>LANZAMIENTO</v>
          </cell>
          <cell r="N3739" t="str">
            <v>TEINME</v>
          </cell>
          <cell r="O3739">
            <v>379.9</v>
          </cell>
        </row>
        <row r="3740">
          <cell r="A3740" t="str">
            <v>QD21A785</v>
          </cell>
          <cell r="B3740" t="str">
            <v>PT DAMA</v>
          </cell>
          <cell r="C3740" t="str">
            <v>JEANS</v>
          </cell>
          <cell r="D3740" t="str">
            <v>CORE</v>
          </cell>
          <cell r="E3740" t="str">
            <v>PRIMAVERA / VERANO</v>
          </cell>
          <cell r="F3740">
            <v>2020</v>
          </cell>
          <cell r="G3740" t="str">
            <v>29 SEMANA</v>
          </cell>
          <cell r="H3740" t="str">
            <v>PUSH UP</v>
          </cell>
          <cell r="I3740" t="str">
            <v>NO APLICA</v>
          </cell>
          <cell r="J3740" t="str">
            <v>LINEA</v>
          </cell>
          <cell r="K3740" t="str">
            <v>ALGODON  ELASTANO</v>
          </cell>
          <cell r="L3740" t="str">
            <v>ATEMPORAL</v>
          </cell>
          <cell r="M3740" t="str">
            <v>LANZAMIENTO</v>
          </cell>
          <cell r="N3740" t="str">
            <v>TEINME</v>
          </cell>
          <cell r="O3740">
            <v>349.9</v>
          </cell>
        </row>
        <row r="3741">
          <cell r="A3741" t="str">
            <v>QD21A787</v>
          </cell>
          <cell r="B3741" t="str">
            <v>PT DAMA</v>
          </cell>
          <cell r="C3741" t="str">
            <v>JEANS</v>
          </cell>
          <cell r="D3741" t="str">
            <v>CORE</v>
          </cell>
          <cell r="E3741" t="str">
            <v>PRIMAVERA / VERANO</v>
          </cell>
          <cell r="F3741">
            <v>2020</v>
          </cell>
          <cell r="G3741" t="str">
            <v>16 SEMANA</v>
          </cell>
          <cell r="H3741" t="str">
            <v>PUSH UP</v>
          </cell>
          <cell r="I3741" t="str">
            <v>NO APLICA</v>
          </cell>
          <cell r="J3741" t="str">
            <v>LINEA</v>
          </cell>
          <cell r="K3741" t="str">
            <v>ALGODON  ELASTANO</v>
          </cell>
          <cell r="L3741" t="str">
            <v>ATEMPORAL</v>
          </cell>
          <cell r="M3741" t="str">
            <v>LANZAMIENTO</v>
          </cell>
          <cell r="N3741" t="str">
            <v>TEINME</v>
          </cell>
          <cell r="O3741">
            <v>349.9</v>
          </cell>
        </row>
        <row r="3742">
          <cell r="A3742" t="str">
            <v>QD21A788</v>
          </cell>
          <cell r="B3742" t="str">
            <v>PT DAMA</v>
          </cell>
          <cell r="C3742" t="str">
            <v>JEANS</v>
          </cell>
          <cell r="D3742" t="str">
            <v>CORE</v>
          </cell>
          <cell r="E3742" t="str">
            <v>PRIMAVERA / VERANO</v>
          </cell>
          <cell r="F3742">
            <v>2020</v>
          </cell>
          <cell r="G3742" t="str">
            <v>10 SEMANA</v>
          </cell>
          <cell r="H3742" t="str">
            <v>RELAXED FIT FLARE</v>
          </cell>
          <cell r="I3742" t="str">
            <v>NO APLICA</v>
          </cell>
          <cell r="J3742" t="str">
            <v>REBAJAS</v>
          </cell>
          <cell r="K3742" t="str">
            <v>RAYON</v>
          </cell>
          <cell r="L3742" t="str">
            <v>SAILOR</v>
          </cell>
          <cell r="M3742" t="str">
            <v>LANZAMIENTO</v>
          </cell>
          <cell r="N3742" t="str">
            <v>KENVELO</v>
          </cell>
          <cell r="O3742">
            <v>229.9</v>
          </cell>
        </row>
        <row r="3743">
          <cell r="A3743" t="str">
            <v>QD21A789</v>
          </cell>
          <cell r="B3743" t="str">
            <v>PT DAMA</v>
          </cell>
          <cell r="C3743" t="str">
            <v>JEANS</v>
          </cell>
          <cell r="D3743" t="str">
            <v>CORE</v>
          </cell>
          <cell r="E3743" t="str">
            <v>PRIMAVERA / VERANO</v>
          </cell>
          <cell r="F3743">
            <v>2020</v>
          </cell>
          <cell r="G3743" t="str">
            <v>10 SEMANA</v>
          </cell>
          <cell r="H3743" t="str">
            <v>RELAXED FIT FLARE</v>
          </cell>
          <cell r="I3743" t="str">
            <v>NO APLICA</v>
          </cell>
          <cell r="J3743" t="str">
            <v>REBAJAS</v>
          </cell>
          <cell r="K3743" t="str">
            <v>RAYON</v>
          </cell>
          <cell r="L3743" t="str">
            <v>SAILOR</v>
          </cell>
          <cell r="M3743" t="str">
            <v>LANZAMIENTO</v>
          </cell>
          <cell r="N3743" t="str">
            <v>KENVELO</v>
          </cell>
          <cell r="O3743">
            <v>229.9</v>
          </cell>
        </row>
        <row r="3744">
          <cell r="A3744" t="str">
            <v>QD21A792</v>
          </cell>
          <cell r="B3744" t="str">
            <v>PT DAMA</v>
          </cell>
          <cell r="C3744" t="str">
            <v>JEANS</v>
          </cell>
          <cell r="D3744" t="str">
            <v>CORE</v>
          </cell>
          <cell r="E3744" t="str">
            <v>OTOÑO / INVIERNO</v>
          </cell>
          <cell r="F3744">
            <v>2020</v>
          </cell>
          <cell r="G3744" t="str">
            <v>44 SEMANA</v>
          </cell>
          <cell r="H3744">
            <v>0</v>
          </cell>
          <cell r="I3744">
            <v>0</v>
          </cell>
          <cell r="J3744" t="str">
            <v>LINEA</v>
          </cell>
          <cell r="K3744" t="str">
            <v>ALGODON POLIESTER ELASTANO</v>
          </cell>
          <cell r="L3744">
            <v>0</v>
          </cell>
          <cell r="M3744" t="str">
            <v>LANZAMIENTO</v>
          </cell>
          <cell r="N3744" t="str">
            <v>HILEL</v>
          </cell>
          <cell r="O3744">
            <v>299.89999999999998</v>
          </cell>
        </row>
        <row r="3745">
          <cell r="A3745" t="str">
            <v>QD21A793</v>
          </cell>
          <cell r="B3745" t="str">
            <v>PT DAMA</v>
          </cell>
          <cell r="C3745" t="str">
            <v>JEANS</v>
          </cell>
          <cell r="D3745" t="str">
            <v>CORE</v>
          </cell>
          <cell r="E3745" t="str">
            <v>OTOÑO / INVIERNO</v>
          </cell>
          <cell r="F3745">
            <v>2020</v>
          </cell>
          <cell r="G3745" t="str">
            <v>44 SEMANA</v>
          </cell>
          <cell r="H3745">
            <v>0</v>
          </cell>
          <cell r="I3745">
            <v>0</v>
          </cell>
          <cell r="J3745" t="str">
            <v>LINEA</v>
          </cell>
          <cell r="K3745" t="str">
            <v>ALGODON POLIESTER ELASTANO</v>
          </cell>
          <cell r="L3745">
            <v>0</v>
          </cell>
          <cell r="M3745" t="str">
            <v>LANZAMIENTO</v>
          </cell>
          <cell r="N3745" t="str">
            <v>HILEL</v>
          </cell>
          <cell r="O3745">
            <v>349.9</v>
          </cell>
        </row>
        <row r="3746">
          <cell r="A3746" t="str">
            <v>QD21A794</v>
          </cell>
          <cell r="B3746" t="str">
            <v>PT DAMA</v>
          </cell>
          <cell r="C3746" t="str">
            <v>JEANS</v>
          </cell>
          <cell r="D3746" t="str">
            <v>CORE</v>
          </cell>
          <cell r="E3746" t="str">
            <v>OTOÑO / INVIERNO</v>
          </cell>
          <cell r="F3746">
            <v>2020</v>
          </cell>
          <cell r="G3746" t="str">
            <v>44 SEMANA</v>
          </cell>
          <cell r="H3746">
            <v>0</v>
          </cell>
          <cell r="I3746">
            <v>0</v>
          </cell>
          <cell r="J3746" t="str">
            <v>LINEA</v>
          </cell>
          <cell r="K3746" t="str">
            <v>ALGODON POLIESTER ELASTANO</v>
          </cell>
          <cell r="L3746">
            <v>0</v>
          </cell>
          <cell r="M3746" t="str">
            <v>LANZAMIENTO</v>
          </cell>
          <cell r="N3746" t="str">
            <v>HILEL</v>
          </cell>
          <cell r="O3746">
            <v>349.9</v>
          </cell>
        </row>
        <row r="3747">
          <cell r="A3747" t="str">
            <v>QD21A795</v>
          </cell>
          <cell r="B3747" t="str">
            <v>PT DAMA</v>
          </cell>
          <cell r="C3747" t="str">
            <v>JEANS</v>
          </cell>
          <cell r="D3747" t="str">
            <v>CORE</v>
          </cell>
          <cell r="E3747" t="str">
            <v>OTOÑO / INVIERNO</v>
          </cell>
          <cell r="F3747">
            <v>2020</v>
          </cell>
          <cell r="G3747" t="str">
            <v>44 SEMANA</v>
          </cell>
          <cell r="H3747">
            <v>0</v>
          </cell>
          <cell r="I3747">
            <v>0</v>
          </cell>
          <cell r="J3747" t="str">
            <v>LINEA</v>
          </cell>
          <cell r="K3747" t="str">
            <v>ALGODON POLIESTER ELASTANO</v>
          </cell>
          <cell r="L3747">
            <v>0</v>
          </cell>
          <cell r="M3747" t="str">
            <v>LANZAMIENTO</v>
          </cell>
          <cell r="N3747" t="str">
            <v>HILEL</v>
          </cell>
          <cell r="O3747">
            <v>349.9</v>
          </cell>
        </row>
        <row r="3748">
          <cell r="A3748" t="str">
            <v>QD21A796</v>
          </cell>
          <cell r="B3748" t="str">
            <v>PT DAMA</v>
          </cell>
          <cell r="C3748" t="str">
            <v>JEANS</v>
          </cell>
          <cell r="D3748" t="str">
            <v>CORE</v>
          </cell>
          <cell r="E3748" t="str">
            <v>OTOÑO / INVIERNO</v>
          </cell>
          <cell r="F3748">
            <v>2020</v>
          </cell>
          <cell r="G3748" t="str">
            <v>44 SEMANA</v>
          </cell>
          <cell r="H3748">
            <v>0</v>
          </cell>
          <cell r="I3748">
            <v>0</v>
          </cell>
          <cell r="J3748" t="str">
            <v>LINEA</v>
          </cell>
          <cell r="K3748" t="str">
            <v>ALGODON POLIESTER ELASTANO</v>
          </cell>
          <cell r="L3748">
            <v>0</v>
          </cell>
          <cell r="M3748" t="str">
            <v>LANZAMIENTO</v>
          </cell>
          <cell r="N3748" t="str">
            <v>HILEL</v>
          </cell>
          <cell r="O3748">
            <v>349.9</v>
          </cell>
        </row>
        <row r="3749">
          <cell r="A3749" t="str">
            <v>QD21A797</v>
          </cell>
          <cell r="B3749" t="str">
            <v>PT DAMA</v>
          </cell>
          <cell r="C3749" t="str">
            <v>JEANS</v>
          </cell>
          <cell r="D3749" t="str">
            <v>CORE</v>
          </cell>
          <cell r="E3749" t="str">
            <v>OTOÑO / INVIERNO</v>
          </cell>
          <cell r="F3749">
            <v>2020</v>
          </cell>
          <cell r="G3749" t="str">
            <v>44 SEMANA</v>
          </cell>
          <cell r="H3749">
            <v>0</v>
          </cell>
          <cell r="I3749">
            <v>0</v>
          </cell>
          <cell r="J3749" t="str">
            <v>LINEA</v>
          </cell>
          <cell r="K3749" t="str">
            <v>ALGODON POLIESTER ELASTANO</v>
          </cell>
          <cell r="L3749">
            <v>0</v>
          </cell>
          <cell r="M3749" t="str">
            <v>LANZAMIENTO</v>
          </cell>
          <cell r="N3749" t="str">
            <v>HILEL</v>
          </cell>
          <cell r="O3749">
            <v>349.9</v>
          </cell>
        </row>
        <row r="3750">
          <cell r="A3750" t="str">
            <v>QD21A799</v>
          </cell>
          <cell r="B3750" t="str">
            <v>PT DAMA</v>
          </cell>
          <cell r="C3750" t="str">
            <v>JEANS</v>
          </cell>
          <cell r="D3750" t="str">
            <v>CLEAN</v>
          </cell>
          <cell r="E3750" t="str">
            <v>OTOÑO / INVIERNO</v>
          </cell>
          <cell r="F3750">
            <v>2020</v>
          </cell>
          <cell r="G3750" t="str">
            <v>45 SEMANA</v>
          </cell>
          <cell r="H3750">
            <v>0</v>
          </cell>
          <cell r="I3750">
            <v>0</v>
          </cell>
          <cell r="J3750" t="str">
            <v>LINEA</v>
          </cell>
          <cell r="K3750" t="str">
            <v>MEZCLILLA</v>
          </cell>
          <cell r="L3750">
            <v>0</v>
          </cell>
          <cell r="M3750" t="str">
            <v>LANZAMIENTO</v>
          </cell>
          <cell r="N3750" t="str">
            <v>SENSE MODA</v>
          </cell>
          <cell r="O3750">
            <v>299.89999999999998</v>
          </cell>
        </row>
        <row r="3751">
          <cell r="A3751" t="str">
            <v>QD21P121</v>
          </cell>
          <cell r="B3751" t="str">
            <v>PT DAMA</v>
          </cell>
          <cell r="C3751" t="str">
            <v>JEANS</v>
          </cell>
          <cell r="D3751" t="str">
            <v>TRENDY</v>
          </cell>
          <cell r="E3751" t="str">
            <v>PRIMAVERA / VERANO</v>
          </cell>
          <cell r="F3751">
            <v>0</v>
          </cell>
          <cell r="G3751" t="str">
            <v>18 SEMANA</v>
          </cell>
          <cell r="H3751">
            <v>0</v>
          </cell>
          <cell r="I3751" t="str">
            <v>-</v>
          </cell>
          <cell r="J3751" t="str">
            <v>REBAJAS</v>
          </cell>
          <cell r="K3751" t="str">
            <v>ALGODON  ELASTANO</v>
          </cell>
          <cell r="L3751" t="str">
            <v>70´S SHOW</v>
          </cell>
          <cell r="M3751" t="str">
            <v>LANZAMIENTO</v>
          </cell>
          <cell r="N3751" t="str">
            <v>SENSE MODA</v>
          </cell>
          <cell r="O3751">
            <v>549.9</v>
          </cell>
        </row>
        <row r="3752">
          <cell r="A3752" t="str">
            <v>QD21P122</v>
          </cell>
          <cell r="B3752" t="str">
            <v>PT DAMA</v>
          </cell>
          <cell r="C3752" t="str">
            <v>JEANS</v>
          </cell>
          <cell r="D3752" t="str">
            <v>TRENDY</v>
          </cell>
          <cell r="E3752" t="str">
            <v>PRIMAVERA / VERANO</v>
          </cell>
          <cell r="F3752">
            <v>0</v>
          </cell>
          <cell r="G3752" t="str">
            <v>18 SEMANA</v>
          </cell>
          <cell r="H3752">
            <v>0</v>
          </cell>
          <cell r="I3752" t="str">
            <v>-</v>
          </cell>
          <cell r="J3752" t="str">
            <v>REBAJAS</v>
          </cell>
          <cell r="K3752" t="str">
            <v>ALGODON  ELASTANO</v>
          </cell>
          <cell r="L3752" t="str">
            <v>70´S SHOW</v>
          </cell>
          <cell r="M3752" t="str">
            <v>LANZAMIENTO</v>
          </cell>
          <cell r="N3752" t="str">
            <v>SENSE MODA</v>
          </cell>
          <cell r="O3752">
            <v>549.9</v>
          </cell>
        </row>
        <row r="3753">
          <cell r="A3753" t="str">
            <v>QD21P123</v>
          </cell>
          <cell r="B3753" t="str">
            <v>PT DAMA</v>
          </cell>
          <cell r="C3753" t="str">
            <v>JEANS</v>
          </cell>
          <cell r="D3753" t="str">
            <v>TRENDY</v>
          </cell>
          <cell r="E3753" t="str">
            <v>PRIMAVERA / VERANO</v>
          </cell>
          <cell r="F3753">
            <v>0</v>
          </cell>
          <cell r="G3753" t="str">
            <v>18 SEMANA</v>
          </cell>
          <cell r="H3753">
            <v>0</v>
          </cell>
          <cell r="I3753" t="str">
            <v>-</v>
          </cell>
          <cell r="J3753" t="str">
            <v>REBAJAS</v>
          </cell>
          <cell r="K3753" t="str">
            <v>ALGODON  ELASTANO</v>
          </cell>
          <cell r="L3753" t="str">
            <v>70´S SHOW</v>
          </cell>
          <cell r="M3753" t="str">
            <v>LANZAMIENTO</v>
          </cell>
          <cell r="N3753" t="str">
            <v>SENSE MODA</v>
          </cell>
          <cell r="O3753">
            <v>549.9</v>
          </cell>
        </row>
        <row r="3754">
          <cell r="A3754" t="str">
            <v>QD21P124</v>
          </cell>
          <cell r="B3754" t="str">
            <v>PT DAMA</v>
          </cell>
          <cell r="C3754" t="str">
            <v>JEANS</v>
          </cell>
          <cell r="D3754" t="str">
            <v>TRENDY</v>
          </cell>
          <cell r="E3754" t="str">
            <v>PRIMAVERA / VERANO</v>
          </cell>
          <cell r="F3754">
            <v>0</v>
          </cell>
          <cell r="G3754" t="str">
            <v>18 SEMANA</v>
          </cell>
          <cell r="H3754">
            <v>0</v>
          </cell>
          <cell r="I3754" t="str">
            <v>-</v>
          </cell>
          <cell r="J3754" t="str">
            <v>REBAJAS</v>
          </cell>
          <cell r="K3754" t="str">
            <v>ALGODON  ELASTANO</v>
          </cell>
          <cell r="L3754" t="str">
            <v>70´S SHOW</v>
          </cell>
          <cell r="M3754" t="str">
            <v>LANZAMIENTO</v>
          </cell>
          <cell r="N3754" t="str">
            <v>SENSE MODA</v>
          </cell>
          <cell r="O3754">
            <v>549.9</v>
          </cell>
        </row>
        <row r="3755">
          <cell r="A3755" t="str">
            <v>QD21P125</v>
          </cell>
          <cell r="B3755" t="str">
            <v>PT DAMA</v>
          </cell>
          <cell r="C3755" t="str">
            <v>VARIOS</v>
          </cell>
          <cell r="D3755" t="str">
            <v>TRENDY</v>
          </cell>
          <cell r="E3755" t="str">
            <v>PRIMAVERA / VERANO</v>
          </cell>
          <cell r="F3755">
            <v>2016</v>
          </cell>
          <cell r="G3755" t="str">
            <v>18 SEMANA</v>
          </cell>
          <cell r="H3755">
            <v>0</v>
          </cell>
          <cell r="I3755" t="str">
            <v>-</v>
          </cell>
          <cell r="J3755" t="str">
            <v>REBAJAS PRI - VER 2016</v>
          </cell>
          <cell r="K3755" t="str">
            <v>ALGODON</v>
          </cell>
          <cell r="L3755" t="str">
            <v>70´S SHOW</v>
          </cell>
          <cell r="M3755" t="str">
            <v>-</v>
          </cell>
          <cell r="N3755" t="str">
            <v>ELIAS</v>
          </cell>
          <cell r="O3755">
            <v>549.9</v>
          </cell>
        </row>
        <row r="3756">
          <cell r="A3756" t="str">
            <v>QD21P126</v>
          </cell>
          <cell r="B3756" t="str">
            <v>PT DAMA</v>
          </cell>
          <cell r="C3756" t="str">
            <v>JEANS</v>
          </cell>
          <cell r="D3756" t="str">
            <v>ADVANCE</v>
          </cell>
          <cell r="E3756" t="str">
            <v>PRIMAVERA / VERANO</v>
          </cell>
          <cell r="F3756">
            <v>0</v>
          </cell>
          <cell r="G3756" t="str">
            <v>17 SEMANA</v>
          </cell>
          <cell r="H3756">
            <v>0</v>
          </cell>
          <cell r="I3756" t="str">
            <v>-</v>
          </cell>
          <cell r="J3756" t="str">
            <v>REBAJAS</v>
          </cell>
          <cell r="K3756" t="str">
            <v>GABARDINA</v>
          </cell>
          <cell r="L3756" t="str">
            <v>70 SHOW</v>
          </cell>
          <cell r="M3756" t="str">
            <v>LANZAMIENTO</v>
          </cell>
          <cell r="N3756" t="str">
            <v>SENSE MODA</v>
          </cell>
          <cell r="O3756">
            <v>449.9</v>
          </cell>
        </row>
        <row r="3757">
          <cell r="A3757" t="str">
            <v>QD22O014</v>
          </cell>
          <cell r="B3757" t="str">
            <v>PT DAMA</v>
          </cell>
          <cell r="C3757" t="str">
            <v>PANTS</v>
          </cell>
          <cell r="D3757" t="str">
            <v>CORE</v>
          </cell>
          <cell r="E3757" t="str">
            <v>PRIMAVERA / VERANO</v>
          </cell>
          <cell r="F3757">
            <v>2020</v>
          </cell>
          <cell r="G3757" t="str">
            <v>13 SEMANA</v>
          </cell>
          <cell r="H3757" t="str">
            <v>JOGGER</v>
          </cell>
          <cell r="I3757" t="str">
            <v>NO APLICA</v>
          </cell>
          <cell r="J3757" t="str">
            <v>REBAJAS</v>
          </cell>
          <cell r="K3757" t="str">
            <v>100% POLIESTER</v>
          </cell>
          <cell r="L3757" t="str">
            <v>HIPPIE</v>
          </cell>
          <cell r="M3757" t="str">
            <v>LANZAMIENTO</v>
          </cell>
          <cell r="N3757" t="str">
            <v>KENVELO</v>
          </cell>
          <cell r="O3757">
            <v>329.9</v>
          </cell>
        </row>
        <row r="3758">
          <cell r="A3758" t="str">
            <v>QD22O019</v>
          </cell>
          <cell r="B3758" t="str">
            <v>PT DAMA</v>
          </cell>
          <cell r="C3758" t="str">
            <v>PANTS</v>
          </cell>
          <cell r="D3758" t="str">
            <v>TRENDY</v>
          </cell>
          <cell r="E3758" t="str">
            <v>PRIMAVERA / VERANO</v>
          </cell>
          <cell r="F3758">
            <v>2020</v>
          </cell>
          <cell r="G3758" t="str">
            <v>13 SEMANA</v>
          </cell>
          <cell r="H3758" t="str">
            <v>RELAXED FIT FLARE</v>
          </cell>
          <cell r="I3758" t="str">
            <v>NO APLICA</v>
          </cell>
          <cell r="J3758" t="str">
            <v>REBAJAS</v>
          </cell>
          <cell r="K3758" t="str">
            <v>100% POLIESTER</v>
          </cell>
          <cell r="L3758" t="str">
            <v>HIPPIE</v>
          </cell>
          <cell r="M3758" t="str">
            <v>LANZAMIENTO</v>
          </cell>
          <cell r="N3758" t="str">
            <v>KENVELO</v>
          </cell>
          <cell r="O3758">
            <v>249.9</v>
          </cell>
        </row>
        <row r="3759">
          <cell r="A3759" t="str">
            <v>QD240045</v>
          </cell>
          <cell r="B3759" t="str">
            <v>PT DAMA</v>
          </cell>
          <cell r="C3759" t="str">
            <v>PLAYERA</v>
          </cell>
          <cell r="D3759" t="str">
            <v>CORE</v>
          </cell>
          <cell r="E3759" t="str">
            <v>OTOÑO / INVIERNO</v>
          </cell>
          <cell r="F3759">
            <v>2020</v>
          </cell>
          <cell r="G3759" t="str">
            <v>49 SEMANA</v>
          </cell>
          <cell r="H3759">
            <v>0</v>
          </cell>
          <cell r="I3759" t="str">
            <v>CUELLO ALTO</v>
          </cell>
          <cell r="J3759" t="str">
            <v>LINEA</v>
          </cell>
          <cell r="K3759">
            <v>0</v>
          </cell>
          <cell r="L3759">
            <v>0</v>
          </cell>
          <cell r="M3759">
            <v>0</v>
          </cell>
          <cell r="N3759" t="str">
            <v>SENSE MODA</v>
          </cell>
          <cell r="O3759">
            <v>349.9</v>
          </cell>
        </row>
        <row r="3760">
          <cell r="A3760" t="str">
            <v>QD240406</v>
          </cell>
          <cell r="B3760" t="str">
            <v>PT DAMA</v>
          </cell>
          <cell r="C3760" t="str">
            <v>PLAYERA</v>
          </cell>
          <cell r="D3760" t="str">
            <v>CORE</v>
          </cell>
          <cell r="E3760" t="str">
            <v>OTOÑO / INVIERNO</v>
          </cell>
          <cell r="F3760">
            <v>2020</v>
          </cell>
          <cell r="G3760" t="str">
            <v>42 SEMANA</v>
          </cell>
          <cell r="H3760">
            <v>0</v>
          </cell>
          <cell r="I3760" t="str">
            <v>CUELLO REDONDO</v>
          </cell>
          <cell r="J3760" t="str">
            <v>REBAJAS</v>
          </cell>
          <cell r="K3760" t="str">
            <v>-</v>
          </cell>
          <cell r="L3760" t="str">
            <v>HALLOWEEN</v>
          </cell>
          <cell r="M3760" t="str">
            <v>LANZAMIENTO</v>
          </cell>
          <cell r="N3760" t="str">
            <v>MOSSEL</v>
          </cell>
          <cell r="O3760">
            <v>129.9</v>
          </cell>
        </row>
        <row r="3761">
          <cell r="A3761" t="str">
            <v>QD240407</v>
          </cell>
          <cell r="B3761" t="str">
            <v>PT DAMA</v>
          </cell>
          <cell r="C3761" t="str">
            <v>PLAYERA</v>
          </cell>
          <cell r="D3761" t="str">
            <v>CORE</v>
          </cell>
          <cell r="E3761" t="str">
            <v>OTOÑO / INVIERNO</v>
          </cell>
          <cell r="F3761">
            <v>2020</v>
          </cell>
          <cell r="G3761" t="str">
            <v>42 SEMANA</v>
          </cell>
          <cell r="H3761">
            <v>0</v>
          </cell>
          <cell r="I3761" t="str">
            <v>CUELLO REDONDO</v>
          </cell>
          <cell r="J3761" t="str">
            <v>REBAJAS</v>
          </cell>
          <cell r="K3761" t="str">
            <v>-</v>
          </cell>
          <cell r="L3761" t="str">
            <v>HALLOWEEN</v>
          </cell>
          <cell r="M3761" t="str">
            <v>LANZAMIENTO</v>
          </cell>
          <cell r="N3761" t="str">
            <v>MOSSEL</v>
          </cell>
          <cell r="O3761">
            <v>129.9</v>
          </cell>
        </row>
        <row r="3762">
          <cell r="A3762" t="str">
            <v>QD240408</v>
          </cell>
          <cell r="B3762" t="str">
            <v>PT DAMA</v>
          </cell>
          <cell r="C3762" t="str">
            <v>PLAYERA</v>
          </cell>
          <cell r="D3762" t="str">
            <v>CORE</v>
          </cell>
          <cell r="E3762" t="str">
            <v>OTOÑO / INVIERNO</v>
          </cell>
          <cell r="F3762">
            <v>2020</v>
          </cell>
          <cell r="G3762" t="str">
            <v>42 SEMANA</v>
          </cell>
          <cell r="H3762">
            <v>0</v>
          </cell>
          <cell r="I3762" t="str">
            <v>CUELLO REDONDO</v>
          </cell>
          <cell r="J3762" t="str">
            <v>REBAJAS</v>
          </cell>
          <cell r="K3762" t="str">
            <v>-</v>
          </cell>
          <cell r="L3762" t="str">
            <v>ATEMPORAL</v>
          </cell>
          <cell r="M3762" t="str">
            <v>LANZAMIENTO</v>
          </cell>
          <cell r="N3762" t="str">
            <v>MOSSEL</v>
          </cell>
          <cell r="O3762">
            <v>129.9</v>
          </cell>
        </row>
        <row r="3763">
          <cell r="A3763" t="str">
            <v>QD240409</v>
          </cell>
          <cell r="B3763" t="str">
            <v>PT DAMA</v>
          </cell>
          <cell r="C3763" t="str">
            <v>PLAYERA</v>
          </cell>
          <cell r="D3763" t="str">
            <v>CORE</v>
          </cell>
          <cell r="E3763" t="str">
            <v>OTOÑO / INVIERNO</v>
          </cell>
          <cell r="F3763">
            <v>2020</v>
          </cell>
          <cell r="G3763" t="str">
            <v>41 SEMANA</v>
          </cell>
          <cell r="H3763" t="str">
            <v/>
          </cell>
          <cell r="I3763" t="str">
            <v>MANGA CORTA</v>
          </cell>
          <cell r="J3763" t="str">
            <v>REBAJAS</v>
          </cell>
          <cell r="K3763" t="str">
            <v>100% POLIESTER</v>
          </cell>
          <cell r="L3763" t="str">
            <v>ATEMPORAL</v>
          </cell>
          <cell r="M3763" t="str">
            <v>LANZAMIENTO</v>
          </cell>
          <cell r="N3763" t="str">
            <v>ROUSH AND VALENTINA</v>
          </cell>
          <cell r="O3763">
            <v>99.9</v>
          </cell>
        </row>
        <row r="3764">
          <cell r="A3764" t="str">
            <v>QD240410</v>
          </cell>
          <cell r="B3764" t="str">
            <v>PT DAMA</v>
          </cell>
          <cell r="C3764" t="str">
            <v>PLAYERA</v>
          </cell>
          <cell r="D3764" t="str">
            <v>CLEAN</v>
          </cell>
          <cell r="E3764" t="str">
            <v>OTOÑO / INVIERNO</v>
          </cell>
          <cell r="F3764">
            <v>2020</v>
          </cell>
          <cell r="G3764" t="str">
            <v>41 SEMANA</v>
          </cell>
          <cell r="H3764" t="str">
            <v>CUELLO REDONDO</v>
          </cell>
          <cell r="I3764" t="str">
            <v>MANGA CORTA</v>
          </cell>
          <cell r="J3764" t="str">
            <v>REBAJAS</v>
          </cell>
          <cell r="K3764" t="str">
            <v>100% POLIESTER</v>
          </cell>
          <cell r="L3764" t="str">
            <v>ATEMPORAL</v>
          </cell>
          <cell r="M3764" t="str">
            <v>LANZAMIENTO</v>
          </cell>
          <cell r="N3764" t="str">
            <v>ROUSH AND VALENTINA</v>
          </cell>
          <cell r="O3764">
            <v>99.9</v>
          </cell>
        </row>
        <row r="3765">
          <cell r="A3765" t="str">
            <v>QD240411</v>
          </cell>
          <cell r="B3765" t="str">
            <v>PT DAMA</v>
          </cell>
          <cell r="C3765" t="str">
            <v>PLAYERA</v>
          </cell>
          <cell r="D3765" t="str">
            <v>CORE</v>
          </cell>
          <cell r="E3765" t="str">
            <v>OTOÑO / INVIERNO</v>
          </cell>
          <cell r="F3765">
            <v>2020</v>
          </cell>
          <cell r="G3765" t="str">
            <v>41 SEMANA</v>
          </cell>
          <cell r="H3765" t="str">
            <v/>
          </cell>
          <cell r="I3765" t="str">
            <v>MANGA CORTA</v>
          </cell>
          <cell r="J3765" t="str">
            <v>REBAJAS</v>
          </cell>
          <cell r="K3765" t="str">
            <v>100% POLIESTER</v>
          </cell>
          <cell r="L3765" t="str">
            <v>ATEMPORAL</v>
          </cell>
          <cell r="M3765" t="str">
            <v>LANZAMIENTO</v>
          </cell>
          <cell r="N3765" t="str">
            <v>ROUSH AND VALENTINA</v>
          </cell>
          <cell r="O3765">
            <v>99.9</v>
          </cell>
        </row>
        <row r="3766">
          <cell r="A3766" t="str">
            <v>QD240413</v>
          </cell>
          <cell r="B3766" t="str">
            <v>PT DAMA</v>
          </cell>
          <cell r="C3766" t="str">
            <v>PLAYERA</v>
          </cell>
          <cell r="D3766" t="str">
            <v>CLEAN</v>
          </cell>
          <cell r="E3766" t="str">
            <v>OTOÑO / INVIERNO</v>
          </cell>
          <cell r="F3766">
            <v>2020</v>
          </cell>
          <cell r="G3766" t="str">
            <v>43 SEMANA</v>
          </cell>
          <cell r="H3766" t="str">
            <v/>
          </cell>
          <cell r="I3766" t="str">
            <v>MANGA CORTA</v>
          </cell>
          <cell r="J3766" t="str">
            <v>REBAJAS</v>
          </cell>
          <cell r="K3766" t="str">
            <v>100% POLIESTER</v>
          </cell>
          <cell r="L3766" t="str">
            <v>ATEMPORAL</v>
          </cell>
          <cell r="M3766" t="str">
            <v>LANZAMIENTO</v>
          </cell>
          <cell r="N3766" t="str">
            <v>ROUSH AND VALENTINA</v>
          </cell>
          <cell r="O3766">
            <v>179.9</v>
          </cell>
        </row>
        <row r="3767">
          <cell r="A3767" t="str">
            <v>QD240415</v>
          </cell>
          <cell r="B3767" t="str">
            <v>PT DAMA</v>
          </cell>
          <cell r="C3767" t="str">
            <v>PLAYERA</v>
          </cell>
          <cell r="D3767" t="str">
            <v>CORE</v>
          </cell>
          <cell r="E3767" t="str">
            <v>OTOÑO / INVIERNO</v>
          </cell>
          <cell r="F3767" t="str">
            <v>2020</v>
          </cell>
          <cell r="G3767" t="str">
            <v>46 SEMANA</v>
          </cell>
          <cell r="H3767" t="str">
            <v/>
          </cell>
          <cell r="I3767" t="str">
            <v>MANGA LARGA</v>
          </cell>
          <cell r="J3767" t="str">
            <v>LINEA</v>
          </cell>
          <cell r="K3767" t="str">
            <v>ACRILICO</v>
          </cell>
          <cell r="L3767" t="str">
            <v>ATEMPORAL</v>
          </cell>
          <cell r="M3767" t="str">
            <v>LANZAMIENTO</v>
          </cell>
          <cell r="N3767" t="str">
            <v>AMBIANCE</v>
          </cell>
          <cell r="O3767">
            <v>199.9</v>
          </cell>
        </row>
        <row r="3768">
          <cell r="A3768" t="str">
            <v>QD240416</v>
          </cell>
          <cell r="B3768" t="str">
            <v>PT DAMA</v>
          </cell>
          <cell r="C3768" t="str">
            <v>PLAYERA</v>
          </cell>
          <cell r="D3768" t="str">
            <v>CORE</v>
          </cell>
          <cell r="E3768" t="str">
            <v>OTOÑO / INVIERNO</v>
          </cell>
          <cell r="F3768" t="str">
            <v>2020</v>
          </cell>
          <cell r="G3768" t="str">
            <v>46 SEMANA</v>
          </cell>
          <cell r="H3768" t="str">
            <v/>
          </cell>
          <cell r="I3768" t="str">
            <v>MANGA LARGA</v>
          </cell>
          <cell r="J3768" t="str">
            <v>LINEA</v>
          </cell>
          <cell r="K3768" t="str">
            <v>ACRILICO</v>
          </cell>
          <cell r="L3768" t="str">
            <v>ATEMPORAL</v>
          </cell>
          <cell r="M3768" t="str">
            <v>LANZAMIENTO</v>
          </cell>
          <cell r="N3768" t="str">
            <v>AMBIANCE</v>
          </cell>
          <cell r="O3768">
            <v>199.9</v>
          </cell>
        </row>
        <row r="3769">
          <cell r="A3769" t="str">
            <v>QD240417</v>
          </cell>
          <cell r="B3769" t="str">
            <v>PT DAMA</v>
          </cell>
          <cell r="C3769" t="str">
            <v>PLAYERA</v>
          </cell>
          <cell r="D3769" t="str">
            <v>CLEAN</v>
          </cell>
          <cell r="E3769" t="str">
            <v>OTOÑO / INVIERNO</v>
          </cell>
          <cell r="F3769">
            <v>2020</v>
          </cell>
          <cell r="G3769" t="str">
            <v>49 SEMANA</v>
          </cell>
          <cell r="H3769">
            <v>0</v>
          </cell>
          <cell r="I3769" t="str">
            <v>CUELLO REDONDO</v>
          </cell>
          <cell r="J3769" t="str">
            <v>LINEA</v>
          </cell>
          <cell r="K3769">
            <v>0</v>
          </cell>
          <cell r="L3769">
            <v>0</v>
          </cell>
          <cell r="M3769">
            <v>0</v>
          </cell>
          <cell r="N3769" t="str">
            <v>INQUIETA TEXTIL</v>
          </cell>
          <cell r="O3769">
            <v>99.9</v>
          </cell>
        </row>
        <row r="3770">
          <cell r="A3770" t="str">
            <v>QD240418</v>
          </cell>
          <cell r="B3770" t="str">
            <v>PT DAMA</v>
          </cell>
          <cell r="C3770" t="str">
            <v>PLAYERA</v>
          </cell>
          <cell r="D3770" t="str">
            <v>CLEAN</v>
          </cell>
          <cell r="E3770" t="str">
            <v>OTOÑO / INVIERNO</v>
          </cell>
          <cell r="F3770">
            <v>2020</v>
          </cell>
          <cell r="G3770" t="str">
            <v>49 SEMANA</v>
          </cell>
          <cell r="H3770">
            <v>0</v>
          </cell>
          <cell r="I3770" t="str">
            <v>CUELLO V</v>
          </cell>
          <cell r="J3770" t="str">
            <v>LINEA</v>
          </cell>
          <cell r="K3770">
            <v>0</v>
          </cell>
          <cell r="L3770">
            <v>0</v>
          </cell>
          <cell r="M3770">
            <v>0</v>
          </cell>
          <cell r="N3770" t="str">
            <v>INQUIETA TEXTIL</v>
          </cell>
          <cell r="O3770">
            <v>149.9</v>
          </cell>
        </row>
        <row r="3771">
          <cell r="A3771" t="str">
            <v>QD240419</v>
          </cell>
          <cell r="B3771" t="str">
            <v>PT DAMA</v>
          </cell>
          <cell r="C3771" t="str">
            <v>PLAYERA</v>
          </cell>
          <cell r="D3771" t="str">
            <v>CORE</v>
          </cell>
          <cell r="E3771" t="str">
            <v>OTOÑO / INVIERNO</v>
          </cell>
          <cell r="F3771">
            <v>2020</v>
          </cell>
          <cell r="G3771" t="str">
            <v>46 SEMANA</v>
          </cell>
          <cell r="H3771">
            <v>0</v>
          </cell>
          <cell r="I3771" t="str">
            <v>CUELLO REDONDO</v>
          </cell>
          <cell r="J3771" t="str">
            <v>LINEA</v>
          </cell>
          <cell r="K3771">
            <v>0</v>
          </cell>
          <cell r="L3771">
            <v>0</v>
          </cell>
          <cell r="M3771" t="str">
            <v>LANZAMIENTO</v>
          </cell>
          <cell r="N3771" t="str">
            <v>INQUIETA TEXTIL</v>
          </cell>
          <cell r="O3771">
            <v>129.9</v>
          </cell>
        </row>
        <row r="3772">
          <cell r="A3772" t="str">
            <v>QD240420</v>
          </cell>
          <cell r="B3772" t="str">
            <v>PT DAMA</v>
          </cell>
          <cell r="C3772" t="str">
            <v>PLAYERA</v>
          </cell>
          <cell r="D3772" t="str">
            <v>CORE</v>
          </cell>
          <cell r="E3772" t="str">
            <v>PRIMAVERA / VERANO</v>
          </cell>
          <cell r="F3772">
            <v>2021</v>
          </cell>
          <cell r="G3772" t="str">
            <v>54 SEMANA</v>
          </cell>
          <cell r="H3772">
            <v>0</v>
          </cell>
          <cell r="I3772" t="str">
            <v>CUELLO V</v>
          </cell>
          <cell r="J3772" t="str">
            <v>LINEA</v>
          </cell>
          <cell r="K3772">
            <v>0</v>
          </cell>
          <cell r="L3772">
            <v>0</v>
          </cell>
          <cell r="M3772">
            <v>0</v>
          </cell>
          <cell r="N3772" t="str">
            <v>INQUIETA TEXTIL</v>
          </cell>
          <cell r="O3772">
            <v>129.9</v>
          </cell>
        </row>
        <row r="3773">
          <cell r="A3773" t="str">
            <v>QD240421</v>
          </cell>
          <cell r="B3773" t="str">
            <v>PT DAMA</v>
          </cell>
          <cell r="C3773" t="str">
            <v>PLAYERA</v>
          </cell>
          <cell r="D3773" t="str">
            <v>CORE</v>
          </cell>
          <cell r="E3773" t="str">
            <v>OTOÑO / INVIERNO</v>
          </cell>
          <cell r="F3773">
            <v>2020</v>
          </cell>
          <cell r="G3773" t="str">
            <v>46 SEMANA</v>
          </cell>
          <cell r="H3773">
            <v>0</v>
          </cell>
          <cell r="I3773" t="str">
            <v>CUELLO REDONDO</v>
          </cell>
          <cell r="J3773" t="str">
            <v>LINEA</v>
          </cell>
          <cell r="K3773">
            <v>0</v>
          </cell>
          <cell r="L3773">
            <v>0</v>
          </cell>
          <cell r="M3773" t="str">
            <v>LANZAMIENTO</v>
          </cell>
          <cell r="N3773" t="str">
            <v>MOSSEL</v>
          </cell>
          <cell r="O3773">
            <v>1E-4</v>
          </cell>
        </row>
        <row r="3774">
          <cell r="A3774" t="str">
            <v>QD240422</v>
          </cell>
          <cell r="B3774" t="str">
            <v>PT DAMA</v>
          </cell>
          <cell r="C3774" t="str">
            <v>PLAYERA</v>
          </cell>
          <cell r="D3774" t="str">
            <v>CORE</v>
          </cell>
          <cell r="E3774" t="str">
            <v>OTOÑO / INVIERNO</v>
          </cell>
          <cell r="F3774">
            <v>2020</v>
          </cell>
          <cell r="G3774" t="str">
            <v>46 SEMANA</v>
          </cell>
          <cell r="H3774">
            <v>0</v>
          </cell>
          <cell r="I3774" t="str">
            <v>CUELLO REDONDO</v>
          </cell>
          <cell r="J3774" t="str">
            <v>LINEA</v>
          </cell>
          <cell r="K3774">
            <v>0</v>
          </cell>
          <cell r="L3774">
            <v>0</v>
          </cell>
          <cell r="M3774" t="str">
            <v>LANZAMIENTO</v>
          </cell>
          <cell r="N3774" t="str">
            <v>MOSSEL</v>
          </cell>
          <cell r="O3774">
            <v>1E-4</v>
          </cell>
        </row>
        <row r="3775">
          <cell r="A3775" t="str">
            <v>QD240423</v>
          </cell>
          <cell r="B3775" t="str">
            <v>PT DAMA</v>
          </cell>
          <cell r="C3775" t="str">
            <v>PLAYERA</v>
          </cell>
          <cell r="D3775" t="str">
            <v>CORE</v>
          </cell>
          <cell r="E3775" t="str">
            <v>OTOÑO / INVIERNO</v>
          </cell>
          <cell r="F3775">
            <v>2020</v>
          </cell>
          <cell r="G3775" t="str">
            <v>46 SEMANA</v>
          </cell>
          <cell r="H3775">
            <v>0</v>
          </cell>
          <cell r="I3775" t="str">
            <v>CUELLO REDONDO</v>
          </cell>
          <cell r="J3775" t="str">
            <v>LINEA</v>
          </cell>
          <cell r="K3775">
            <v>0</v>
          </cell>
          <cell r="L3775">
            <v>0</v>
          </cell>
          <cell r="M3775" t="str">
            <v>LANZAMIENTO</v>
          </cell>
          <cell r="N3775" t="str">
            <v>MOSSEL</v>
          </cell>
          <cell r="O3775">
            <v>1E-4</v>
          </cell>
        </row>
        <row r="3776">
          <cell r="A3776" t="str">
            <v>QD240424</v>
          </cell>
          <cell r="B3776" t="str">
            <v>PT DAMA</v>
          </cell>
          <cell r="C3776" t="str">
            <v>PLAYERA</v>
          </cell>
          <cell r="D3776" t="str">
            <v>CORE</v>
          </cell>
          <cell r="E3776" t="str">
            <v>OTOÑO / INVIERNO</v>
          </cell>
          <cell r="F3776">
            <v>2020</v>
          </cell>
          <cell r="G3776" t="str">
            <v>48 SEMANA</v>
          </cell>
          <cell r="H3776">
            <v>0</v>
          </cell>
          <cell r="I3776" t="str">
            <v>CUELLO ALTO</v>
          </cell>
          <cell r="J3776" t="str">
            <v>LINEA</v>
          </cell>
          <cell r="K3776">
            <v>0</v>
          </cell>
          <cell r="L3776">
            <v>0</v>
          </cell>
          <cell r="M3776" t="str">
            <v>LANZAMIENTO</v>
          </cell>
          <cell r="N3776" t="str">
            <v>ZOARA</v>
          </cell>
          <cell r="O3776">
            <v>299.89999999999998</v>
          </cell>
        </row>
        <row r="3777">
          <cell r="A3777" t="str">
            <v>QD240425</v>
          </cell>
          <cell r="B3777" t="str">
            <v>PT DAMA</v>
          </cell>
          <cell r="C3777" t="str">
            <v>PLAYERA</v>
          </cell>
          <cell r="D3777" t="str">
            <v>CORE</v>
          </cell>
          <cell r="E3777" t="str">
            <v>OTOÑO / INVIERNO</v>
          </cell>
          <cell r="F3777">
            <v>2020</v>
          </cell>
          <cell r="G3777" t="str">
            <v>48 SEMANA</v>
          </cell>
          <cell r="H3777">
            <v>0</v>
          </cell>
          <cell r="I3777" t="str">
            <v>CUELLO ALTO</v>
          </cell>
          <cell r="J3777" t="str">
            <v>LINEA</v>
          </cell>
          <cell r="K3777">
            <v>0</v>
          </cell>
          <cell r="L3777">
            <v>0</v>
          </cell>
          <cell r="M3777" t="str">
            <v>LANZAMIENTO</v>
          </cell>
          <cell r="N3777" t="str">
            <v>ZOARA</v>
          </cell>
          <cell r="O3777">
            <v>299.89999999999998</v>
          </cell>
        </row>
        <row r="3778">
          <cell r="A3778" t="str">
            <v>QD240426</v>
          </cell>
          <cell r="B3778" t="str">
            <v>PT DAMA</v>
          </cell>
          <cell r="C3778" t="str">
            <v>PLAYERA</v>
          </cell>
          <cell r="D3778" t="str">
            <v>CORE</v>
          </cell>
          <cell r="E3778" t="str">
            <v>OTOÑO / INVIERNO</v>
          </cell>
          <cell r="F3778">
            <v>2020</v>
          </cell>
          <cell r="G3778" t="str">
            <v>48 SEMANA</v>
          </cell>
          <cell r="H3778">
            <v>0</v>
          </cell>
          <cell r="I3778" t="str">
            <v>CUELLO ALTO</v>
          </cell>
          <cell r="J3778" t="str">
            <v>LINEA</v>
          </cell>
          <cell r="K3778">
            <v>0</v>
          </cell>
          <cell r="L3778">
            <v>0</v>
          </cell>
          <cell r="M3778" t="str">
            <v>LANZAMIENTO</v>
          </cell>
          <cell r="N3778" t="str">
            <v>ZOARA</v>
          </cell>
          <cell r="O3778">
            <v>299.89999999999998</v>
          </cell>
        </row>
        <row r="3779">
          <cell r="A3779" t="str">
            <v>QD240427</v>
          </cell>
          <cell r="B3779" t="str">
            <v>PT DAMA</v>
          </cell>
          <cell r="C3779" t="str">
            <v>PLAYERA</v>
          </cell>
          <cell r="D3779" t="str">
            <v>CORE</v>
          </cell>
          <cell r="E3779" t="str">
            <v>OTOÑO / INVIERNO</v>
          </cell>
          <cell r="F3779">
            <v>2020</v>
          </cell>
          <cell r="G3779" t="str">
            <v>48 SEMANA</v>
          </cell>
          <cell r="H3779">
            <v>0</v>
          </cell>
          <cell r="I3779" t="str">
            <v>CUELLO ALTO</v>
          </cell>
          <cell r="J3779" t="str">
            <v>LINEA</v>
          </cell>
          <cell r="K3779">
            <v>0</v>
          </cell>
          <cell r="L3779">
            <v>0</v>
          </cell>
          <cell r="M3779" t="str">
            <v>LANZAMIENTO</v>
          </cell>
          <cell r="N3779" t="str">
            <v>ZOARA</v>
          </cell>
          <cell r="O3779">
            <v>299.89999999999998</v>
          </cell>
        </row>
        <row r="3780">
          <cell r="A3780" t="str">
            <v>QD240428</v>
          </cell>
          <cell r="B3780" t="str">
            <v>PT DAMA</v>
          </cell>
          <cell r="C3780" t="str">
            <v>PLAYERA</v>
          </cell>
          <cell r="D3780" t="str">
            <v>CORE</v>
          </cell>
          <cell r="E3780" t="str">
            <v>OTOÑO / INVIERNO</v>
          </cell>
          <cell r="F3780">
            <v>2020</v>
          </cell>
          <cell r="G3780" t="str">
            <v>48 SEMANA</v>
          </cell>
          <cell r="H3780">
            <v>0</v>
          </cell>
          <cell r="I3780" t="str">
            <v>CUELLO ALTO</v>
          </cell>
          <cell r="J3780" t="str">
            <v>LINEA</v>
          </cell>
          <cell r="K3780">
            <v>0</v>
          </cell>
          <cell r="L3780">
            <v>0</v>
          </cell>
          <cell r="M3780" t="str">
            <v>LANZAMIENTO</v>
          </cell>
          <cell r="N3780" t="str">
            <v>ZOARA</v>
          </cell>
          <cell r="O3780">
            <v>299.89999999999998</v>
          </cell>
        </row>
        <row r="3781">
          <cell r="A3781" t="str">
            <v>QD240429</v>
          </cell>
          <cell r="B3781" t="str">
            <v>PT DAMA</v>
          </cell>
          <cell r="C3781" t="str">
            <v>PLAYERA</v>
          </cell>
          <cell r="D3781" t="str">
            <v>CORE</v>
          </cell>
          <cell r="E3781" t="str">
            <v>OTOÑO / INVIERNO</v>
          </cell>
          <cell r="F3781">
            <v>2020</v>
          </cell>
          <cell r="G3781" t="str">
            <v>48 SEMANA</v>
          </cell>
          <cell r="H3781">
            <v>0</v>
          </cell>
          <cell r="I3781" t="str">
            <v>CUELLO ALTO</v>
          </cell>
          <cell r="J3781" t="str">
            <v>LINEA</v>
          </cell>
          <cell r="K3781">
            <v>0</v>
          </cell>
          <cell r="L3781">
            <v>0</v>
          </cell>
          <cell r="M3781" t="str">
            <v>LANZAMIENTO</v>
          </cell>
          <cell r="N3781" t="str">
            <v>ZOARA</v>
          </cell>
          <cell r="O3781">
            <v>249.9</v>
          </cell>
        </row>
        <row r="3782">
          <cell r="A3782" t="str">
            <v>QD240431</v>
          </cell>
          <cell r="B3782" t="str">
            <v>PT DAMA</v>
          </cell>
          <cell r="C3782" t="str">
            <v>PLAYERA</v>
          </cell>
          <cell r="D3782" t="str">
            <v>CORE</v>
          </cell>
          <cell r="E3782" t="str">
            <v>OTOÑO / INVIERNO</v>
          </cell>
          <cell r="F3782">
            <v>2020</v>
          </cell>
          <cell r="G3782" t="str">
            <v>48 SEMANA</v>
          </cell>
          <cell r="H3782">
            <v>0</v>
          </cell>
          <cell r="I3782" t="str">
            <v>CUELLO ALTO</v>
          </cell>
          <cell r="J3782" t="str">
            <v>LINEA</v>
          </cell>
          <cell r="K3782">
            <v>0</v>
          </cell>
          <cell r="L3782">
            <v>0</v>
          </cell>
          <cell r="M3782" t="str">
            <v>LANZAMIENTO</v>
          </cell>
          <cell r="N3782" t="str">
            <v>ZOARA</v>
          </cell>
          <cell r="O3782">
            <v>249.9</v>
          </cell>
        </row>
        <row r="3783">
          <cell r="A3783" t="str">
            <v>QD240432</v>
          </cell>
          <cell r="B3783" t="str">
            <v>PT DAMA</v>
          </cell>
          <cell r="C3783" t="str">
            <v>PLAYERA</v>
          </cell>
          <cell r="D3783" t="str">
            <v>CORE</v>
          </cell>
          <cell r="E3783" t="str">
            <v>OTOÑO / INVIERNO</v>
          </cell>
          <cell r="F3783">
            <v>2020</v>
          </cell>
          <cell r="G3783" t="str">
            <v>48 SEMANA</v>
          </cell>
          <cell r="H3783">
            <v>0</v>
          </cell>
          <cell r="I3783" t="str">
            <v>CUELLO ALTO</v>
          </cell>
          <cell r="J3783" t="str">
            <v>LINEA</v>
          </cell>
          <cell r="K3783">
            <v>0</v>
          </cell>
          <cell r="L3783">
            <v>0</v>
          </cell>
          <cell r="M3783" t="str">
            <v>LANZAMIENTO</v>
          </cell>
          <cell r="N3783" t="str">
            <v>ZOARA</v>
          </cell>
          <cell r="O3783">
            <v>299.89999999999998</v>
          </cell>
        </row>
        <row r="3784">
          <cell r="A3784" t="str">
            <v>QD240433</v>
          </cell>
          <cell r="B3784" t="str">
            <v>PT DAMA</v>
          </cell>
          <cell r="C3784" t="str">
            <v>PLAYERA</v>
          </cell>
          <cell r="D3784" t="str">
            <v>CLEAN</v>
          </cell>
          <cell r="E3784" t="str">
            <v>OTOÑO / INVIERNO</v>
          </cell>
          <cell r="F3784">
            <v>2020</v>
          </cell>
          <cell r="G3784" t="str">
            <v>46 SEMANA</v>
          </cell>
          <cell r="H3784">
            <v>0</v>
          </cell>
          <cell r="I3784" t="str">
            <v>MANGA CORTA</v>
          </cell>
          <cell r="J3784" t="str">
            <v>LINEA</v>
          </cell>
          <cell r="K3784" t="str">
            <v>100% POLIESTER</v>
          </cell>
          <cell r="L3784">
            <v>0</v>
          </cell>
          <cell r="M3784" t="str">
            <v>LANZAMIENTO</v>
          </cell>
          <cell r="N3784" t="str">
            <v>ROUSH AND VALENTINA</v>
          </cell>
          <cell r="O3784">
            <v>99.9</v>
          </cell>
        </row>
        <row r="3785">
          <cell r="A3785" t="str">
            <v>QD240434</v>
          </cell>
          <cell r="B3785" t="str">
            <v>PT DAMA</v>
          </cell>
          <cell r="C3785" t="str">
            <v>PLAYERA</v>
          </cell>
          <cell r="D3785" t="str">
            <v>CORE</v>
          </cell>
          <cell r="E3785" t="str">
            <v>OTOÑO / INVIERNO</v>
          </cell>
          <cell r="F3785">
            <v>2020</v>
          </cell>
          <cell r="G3785" t="str">
            <v>47 SEMANA</v>
          </cell>
          <cell r="H3785">
            <v>0</v>
          </cell>
          <cell r="I3785" t="str">
            <v>MANGA LARGA</v>
          </cell>
          <cell r="J3785" t="str">
            <v>LINEA</v>
          </cell>
          <cell r="K3785">
            <v>0</v>
          </cell>
          <cell r="L3785">
            <v>0</v>
          </cell>
          <cell r="M3785" t="str">
            <v>LANZAMIENTO</v>
          </cell>
          <cell r="N3785" t="str">
            <v>SENSE MODA</v>
          </cell>
          <cell r="O3785">
            <v>169.9</v>
          </cell>
        </row>
        <row r="3786">
          <cell r="A3786" t="str">
            <v>QD240435</v>
          </cell>
          <cell r="B3786" t="str">
            <v>PT DAMA</v>
          </cell>
          <cell r="C3786" t="str">
            <v>PLAYERA</v>
          </cell>
          <cell r="D3786" t="str">
            <v>CORE</v>
          </cell>
          <cell r="E3786" t="str">
            <v>OTOÑO / INVIERNO</v>
          </cell>
          <cell r="F3786">
            <v>2020</v>
          </cell>
          <cell r="G3786" t="str">
            <v>47 SEMANA</v>
          </cell>
          <cell r="H3786">
            <v>0</v>
          </cell>
          <cell r="I3786" t="str">
            <v>MANGA LARGA</v>
          </cell>
          <cell r="J3786" t="str">
            <v>LINEA</v>
          </cell>
          <cell r="K3786">
            <v>0</v>
          </cell>
          <cell r="L3786">
            <v>0</v>
          </cell>
          <cell r="M3786" t="str">
            <v>LANZAMIENTO</v>
          </cell>
          <cell r="N3786" t="str">
            <v>SENSE MODA</v>
          </cell>
          <cell r="O3786">
            <v>169.9</v>
          </cell>
        </row>
        <row r="3787">
          <cell r="A3787" t="str">
            <v>QD240436</v>
          </cell>
          <cell r="B3787" t="str">
            <v>PT DAMA</v>
          </cell>
          <cell r="C3787" t="str">
            <v>PLAYERA</v>
          </cell>
          <cell r="D3787" t="str">
            <v>CORE</v>
          </cell>
          <cell r="E3787" t="str">
            <v>OTOÑO / INVIERNO</v>
          </cell>
          <cell r="F3787">
            <v>2020</v>
          </cell>
          <cell r="G3787" t="str">
            <v>47 SEMANA</v>
          </cell>
          <cell r="H3787">
            <v>0</v>
          </cell>
          <cell r="I3787" t="str">
            <v>MANGA LARGA</v>
          </cell>
          <cell r="J3787" t="str">
            <v>LINEA</v>
          </cell>
          <cell r="K3787">
            <v>0</v>
          </cell>
          <cell r="L3787">
            <v>0</v>
          </cell>
          <cell r="M3787" t="str">
            <v>LANZAMIENTO</v>
          </cell>
          <cell r="N3787" t="str">
            <v>SENSE MODA</v>
          </cell>
          <cell r="O3787">
            <v>169.9</v>
          </cell>
        </row>
        <row r="3788">
          <cell r="A3788" t="str">
            <v>QD240437</v>
          </cell>
          <cell r="B3788" t="str">
            <v>PT DAMA</v>
          </cell>
          <cell r="C3788" t="str">
            <v>PLAYERA</v>
          </cell>
          <cell r="D3788" t="str">
            <v>CORE</v>
          </cell>
          <cell r="E3788" t="str">
            <v>OTOÑO / INVIERNO</v>
          </cell>
          <cell r="F3788">
            <v>2020</v>
          </cell>
          <cell r="G3788" t="str">
            <v>47 SEMANA</v>
          </cell>
          <cell r="H3788">
            <v>0</v>
          </cell>
          <cell r="I3788" t="str">
            <v>MANGA LARGA</v>
          </cell>
          <cell r="J3788" t="str">
            <v>LINEA</v>
          </cell>
          <cell r="K3788">
            <v>0</v>
          </cell>
          <cell r="L3788">
            <v>0</v>
          </cell>
          <cell r="M3788" t="str">
            <v>LANZAMIENTO</v>
          </cell>
          <cell r="N3788" t="str">
            <v>SENSE MODA</v>
          </cell>
          <cell r="O3788">
            <v>149.9</v>
          </cell>
        </row>
        <row r="3789">
          <cell r="A3789" t="str">
            <v>QD240438</v>
          </cell>
          <cell r="B3789" t="str">
            <v>PT DAMA</v>
          </cell>
          <cell r="C3789" t="str">
            <v>PLAYERA</v>
          </cell>
          <cell r="D3789" t="str">
            <v>CORE</v>
          </cell>
          <cell r="E3789" t="str">
            <v>OTOÑO / INVIERNO</v>
          </cell>
          <cell r="F3789">
            <v>2020</v>
          </cell>
          <cell r="G3789" t="str">
            <v>47 SEMANA</v>
          </cell>
          <cell r="H3789">
            <v>0</v>
          </cell>
          <cell r="I3789" t="str">
            <v>MANGA LARGA</v>
          </cell>
          <cell r="J3789" t="str">
            <v>LINEA</v>
          </cell>
          <cell r="K3789">
            <v>0</v>
          </cell>
          <cell r="L3789">
            <v>0</v>
          </cell>
          <cell r="M3789" t="str">
            <v>LANZAMIENTO</v>
          </cell>
          <cell r="N3789" t="str">
            <v>SENSE MODA</v>
          </cell>
          <cell r="O3789">
            <v>149.9</v>
          </cell>
        </row>
        <row r="3790">
          <cell r="A3790" t="str">
            <v>QD240439</v>
          </cell>
          <cell r="B3790" t="str">
            <v>PT DAMA</v>
          </cell>
          <cell r="C3790" t="str">
            <v>PLAYERA</v>
          </cell>
          <cell r="D3790" t="str">
            <v>CORE</v>
          </cell>
          <cell r="E3790" t="str">
            <v>OTOÑO / INVIERNO</v>
          </cell>
          <cell r="F3790">
            <v>2020</v>
          </cell>
          <cell r="G3790" t="str">
            <v>47 SEMANA</v>
          </cell>
          <cell r="H3790">
            <v>0</v>
          </cell>
          <cell r="I3790" t="str">
            <v>MANGA LARGA</v>
          </cell>
          <cell r="J3790" t="str">
            <v>LINEA</v>
          </cell>
          <cell r="K3790">
            <v>0</v>
          </cell>
          <cell r="L3790">
            <v>0</v>
          </cell>
          <cell r="M3790" t="str">
            <v>LANZAMIENTO</v>
          </cell>
          <cell r="N3790" t="str">
            <v>SENSE MODA</v>
          </cell>
          <cell r="O3790">
            <v>149.9</v>
          </cell>
        </row>
        <row r="3791">
          <cell r="A3791" t="str">
            <v>QD240445</v>
          </cell>
          <cell r="B3791" t="str">
            <v>PT DAMA</v>
          </cell>
          <cell r="C3791" t="str">
            <v>PLAYERA</v>
          </cell>
          <cell r="D3791" t="str">
            <v>CORE</v>
          </cell>
          <cell r="E3791" t="str">
            <v>OTOÑO / INVIERNO</v>
          </cell>
          <cell r="F3791">
            <v>2020</v>
          </cell>
          <cell r="G3791" t="str">
            <v>50 SEMANA</v>
          </cell>
          <cell r="H3791">
            <v>0</v>
          </cell>
          <cell r="I3791" t="str">
            <v>CUELLO REDONDO</v>
          </cell>
          <cell r="J3791" t="str">
            <v>LINEA</v>
          </cell>
          <cell r="K3791">
            <v>0</v>
          </cell>
          <cell r="L3791" t="str">
            <v>RETRO</v>
          </cell>
          <cell r="M3791">
            <v>0</v>
          </cell>
          <cell r="N3791" t="str">
            <v>SENSE MODA</v>
          </cell>
          <cell r="O3791">
            <v>119.9</v>
          </cell>
        </row>
        <row r="3792">
          <cell r="A3792" t="str">
            <v>QD240446</v>
          </cell>
          <cell r="B3792" t="str">
            <v>PT DAMA</v>
          </cell>
          <cell r="C3792" t="str">
            <v>PLAYERA</v>
          </cell>
          <cell r="D3792" t="str">
            <v>CORE</v>
          </cell>
          <cell r="E3792" t="str">
            <v>OTOÑO / INVIERNO</v>
          </cell>
          <cell r="F3792">
            <v>2020</v>
          </cell>
          <cell r="G3792" t="str">
            <v>49 SEMANA</v>
          </cell>
          <cell r="H3792" t="str">
            <v>-</v>
          </cell>
          <cell r="I3792" t="str">
            <v>TIRANTES</v>
          </cell>
          <cell r="J3792" t="str">
            <v>LINEA</v>
          </cell>
          <cell r="K3792">
            <v>0</v>
          </cell>
          <cell r="L3792" t="str">
            <v>RETRO</v>
          </cell>
          <cell r="M3792">
            <v>0</v>
          </cell>
          <cell r="N3792" t="str">
            <v>SENSE MODA</v>
          </cell>
          <cell r="O3792">
            <v>199.9</v>
          </cell>
        </row>
        <row r="3793">
          <cell r="A3793" t="str">
            <v>QD240447</v>
          </cell>
          <cell r="B3793" t="str">
            <v>PT DAMA</v>
          </cell>
          <cell r="C3793" t="str">
            <v>PLAYERA</v>
          </cell>
          <cell r="D3793" t="str">
            <v>CORE</v>
          </cell>
          <cell r="E3793" t="str">
            <v>OTOÑO / INVIERNO</v>
          </cell>
          <cell r="F3793">
            <v>2020</v>
          </cell>
          <cell r="G3793" t="str">
            <v>49 SEMANA</v>
          </cell>
          <cell r="H3793" t="str">
            <v>-</v>
          </cell>
          <cell r="I3793" t="str">
            <v>SIN MANGA</v>
          </cell>
          <cell r="J3793" t="str">
            <v>LINEA</v>
          </cell>
          <cell r="K3793">
            <v>0</v>
          </cell>
          <cell r="L3793" t="str">
            <v>RETRO</v>
          </cell>
          <cell r="M3793">
            <v>0</v>
          </cell>
          <cell r="N3793" t="str">
            <v>SENSE MODA</v>
          </cell>
          <cell r="O3793">
            <v>199.9</v>
          </cell>
        </row>
        <row r="3794">
          <cell r="A3794" t="str">
            <v>QD240448</v>
          </cell>
          <cell r="B3794" t="str">
            <v>PT DAMA</v>
          </cell>
          <cell r="C3794" t="str">
            <v>PLAYERA</v>
          </cell>
          <cell r="D3794" t="str">
            <v>CORE</v>
          </cell>
          <cell r="E3794" t="str">
            <v>OTOÑO / INVIERNO</v>
          </cell>
          <cell r="F3794">
            <v>2020</v>
          </cell>
          <cell r="G3794" t="str">
            <v>50 SEMANA</v>
          </cell>
          <cell r="H3794" t="str">
            <v>-</v>
          </cell>
          <cell r="I3794" t="str">
            <v>CUELLO V</v>
          </cell>
          <cell r="J3794" t="str">
            <v>LINEA</v>
          </cell>
          <cell r="K3794">
            <v>0</v>
          </cell>
          <cell r="L3794" t="str">
            <v>RETRO</v>
          </cell>
          <cell r="M3794">
            <v>0</v>
          </cell>
          <cell r="N3794" t="str">
            <v>SENSE MODA</v>
          </cell>
          <cell r="O3794">
            <v>199.9</v>
          </cell>
        </row>
        <row r="3795">
          <cell r="A3795" t="str">
            <v>QD240449</v>
          </cell>
          <cell r="B3795" t="str">
            <v>PT DAMA</v>
          </cell>
          <cell r="C3795" t="str">
            <v>PLAYERA</v>
          </cell>
          <cell r="D3795" t="str">
            <v>CORE</v>
          </cell>
          <cell r="E3795" t="str">
            <v>OTOÑO / INVIERNO</v>
          </cell>
          <cell r="F3795">
            <v>2020</v>
          </cell>
          <cell r="G3795" t="str">
            <v>51 SEMANA</v>
          </cell>
          <cell r="H3795" t="str">
            <v>SLIM FIT</v>
          </cell>
          <cell r="I3795" t="str">
            <v>CUELLO REDONDO</v>
          </cell>
          <cell r="J3795" t="str">
            <v>LINEA</v>
          </cell>
          <cell r="K3795" t="str">
            <v>100% ALGODON</v>
          </cell>
          <cell r="L3795">
            <v>0</v>
          </cell>
          <cell r="M3795" t="str">
            <v>LANZAMIENTO</v>
          </cell>
          <cell r="N3795" t="str">
            <v>MOSSEL</v>
          </cell>
          <cell r="O3795">
            <v>129.9</v>
          </cell>
        </row>
        <row r="3796">
          <cell r="A3796" t="str">
            <v>QD240450</v>
          </cell>
          <cell r="B3796" t="str">
            <v>PT DAMA</v>
          </cell>
          <cell r="C3796" t="str">
            <v>PLAYERA</v>
          </cell>
          <cell r="D3796" t="str">
            <v>CORE</v>
          </cell>
          <cell r="E3796" t="str">
            <v>OTOÑO / INVIERNO</v>
          </cell>
          <cell r="F3796">
            <v>2020</v>
          </cell>
          <cell r="G3796" t="str">
            <v>52 SEMANA</v>
          </cell>
          <cell r="H3796" t="str">
            <v>SLIM FIT</v>
          </cell>
          <cell r="I3796" t="str">
            <v>CUELLO REDONDO</v>
          </cell>
          <cell r="J3796" t="str">
            <v>LINEA</v>
          </cell>
          <cell r="K3796" t="str">
            <v>100% ALGODON</v>
          </cell>
          <cell r="L3796">
            <v>0</v>
          </cell>
          <cell r="M3796" t="str">
            <v>LANZAMIENTO</v>
          </cell>
          <cell r="N3796" t="str">
            <v>MOSSEL</v>
          </cell>
          <cell r="O3796">
            <v>129.9</v>
          </cell>
        </row>
        <row r="3797">
          <cell r="A3797" t="str">
            <v>QD240451</v>
          </cell>
          <cell r="B3797" t="str">
            <v>PT DAMA</v>
          </cell>
          <cell r="C3797" t="str">
            <v>PLAYERA</v>
          </cell>
          <cell r="D3797" t="str">
            <v>CORE</v>
          </cell>
          <cell r="E3797" t="str">
            <v>OTOÑO / INVIERNO</v>
          </cell>
          <cell r="F3797">
            <v>2020</v>
          </cell>
          <cell r="G3797" t="str">
            <v>52 SEMANA</v>
          </cell>
          <cell r="H3797" t="str">
            <v>SLIM FIT</v>
          </cell>
          <cell r="I3797" t="str">
            <v>CUELLO REDONDO</v>
          </cell>
          <cell r="J3797" t="str">
            <v>LINEA</v>
          </cell>
          <cell r="K3797" t="str">
            <v>100% ALGODON</v>
          </cell>
          <cell r="L3797">
            <v>0</v>
          </cell>
          <cell r="M3797" t="str">
            <v>LANZAMIENTO</v>
          </cell>
          <cell r="N3797" t="str">
            <v>MOSSEL</v>
          </cell>
          <cell r="O3797">
            <v>129.9</v>
          </cell>
        </row>
        <row r="3798">
          <cell r="A3798" t="str">
            <v>QD240452</v>
          </cell>
          <cell r="B3798" t="str">
            <v>PT DAMA</v>
          </cell>
          <cell r="C3798" t="str">
            <v>PLAYERA</v>
          </cell>
          <cell r="D3798" t="str">
            <v>CORE</v>
          </cell>
          <cell r="E3798" t="str">
            <v>OTOÑO / INVIERNO</v>
          </cell>
          <cell r="F3798">
            <v>2020</v>
          </cell>
          <cell r="G3798" t="str">
            <v>52 SEMANA</v>
          </cell>
          <cell r="H3798" t="str">
            <v>SLIM FIT</v>
          </cell>
          <cell r="I3798" t="str">
            <v>CUELLO REDONDO</v>
          </cell>
          <cell r="J3798" t="str">
            <v>LINEA</v>
          </cell>
          <cell r="K3798" t="str">
            <v>100% ALGODON</v>
          </cell>
          <cell r="L3798">
            <v>0</v>
          </cell>
          <cell r="M3798" t="str">
            <v>LANZAMIENTO</v>
          </cell>
          <cell r="N3798" t="str">
            <v>MOSSEL</v>
          </cell>
          <cell r="O3798">
            <v>129.9</v>
          </cell>
        </row>
        <row r="3799">
          <cell r="A3799" t="str">
            <v>QD240497</v>
          </cell>
          <cell r="B3799" t="str">
            <v>PT DAMA</v>
          </cell>
          <cell r="C3799" t="str">
            <v>PLAYERA</v>
          </cell>
          <cell r="D3799" t="str">
            <v>ADVANCE</v>
          </cell>
          <cell r="E3799" t="str">
            <v>OTOÑO / INVIERNO</v>
          </cell>
          <cell r="F3799">
            <v>2020</v>
          </cell>
          <cell r="G3799" t="str">
            <v>54 SEMANA</v>
          </cell>
          <cell r="H3799">
            <v>0</v>
          </cell>
          <cell r="I3799" t="str">
            <v>CUELLO REDONDO</v>
          </cell>
          <cell r="J3799" t="str">
            <v>LINEA</v>
          </cell>
          <cell r="K3799">
            <v>0</v>
          </cell>
          <cell r="L3799">
            <v>0</v>
          </cell>
          <cell r="M3799">
            <v>0</v>
          </cell>
          <cell r="N3799">
            <v>0</v>
          </cell>
          <cell r="O3799">
            <v>249.9</v>
          </cell>
        </row>
        <row r="3800">
          <cell r="A3800" t="str">
            <v>QD240501</v>
          </cell>
          <cell r="B3800" t="str">
            <v>PT DAMA</v>
          </cell>
          <cell r="C3800" t="str">
            <v>PLAYERA</v>
          </cell>
          <cell r="D3800" t="str">
            <v>CORE</v>
          </cell>
          <cell r="E3800" t="str">
            <v>OTOÑO / INVIERNO</v>
          </cell>
          <cell r="F3800">
            <v>2020</v>
          </cell>
          <cell r="G3800" t="str">
            <v>3 SEMANA</v>
          </cell>
          <cell r="H3800">
            <v>0</v>
          </cell>
          <cell r="I3800">
            <v>0</v>
          </cell>
          <cell r="J3800" t="str">
            <v>LINEA</v>
          </cell>
          <cell r="K3800">
            <v>0</v>
          </cell>
          <cell r="L3800">
            <v>0</v>
          </cell>
          <cell r="M3800" t="str">
            <v>LANZAMIENTO</v>
          </cell>
          <cell r="N3800" t="str">
            <v>MOSSEL</v>
          </cell>
          <cell r="O3800">
            <v>129.9</v>
          </cell>
        </row>
        <row r="3801">
          <cell r="A3801" t="str">
            <v>QD240502</v>
          </cell>
          <cell r="B3801" t="str">
            <v>PT DAMA</v>
          </cell>
          <cell r="C3801" t="str">
            <v>PLAYERA</v>
          </cell>
          <cell r="D3801" t="str">
            <v>CORE</v>
          </cell>
          <cell r="E3801" t="str">
            <v>OTOÑO / INVIERNO</v>
          </cell>
          <cell r="F3801">
            <v>2020</v>
          </cell>
          <cell r="G3801" t="str">
            <v>3 SEMANA</v>
          </cell>
          <cell r="H3801">
            <v>0</v>
          </cell>
          <cell r="I3801">
            <v>0</v>
          </cell>
          <cell r="J3801" t="str">
            <v>LINEA</v>
          </cell>
          <cell r="K3801">
            <v>0</v>
          </cell>
          <cell r="L3801">
            <v>0</v>
          </cell>
          <cell r="M3801" t="str">
            <v>LANZAMIENTO</v>
          </cell>
          <cell r="N3801" t="str">
            <v>MOSSEL</v>
          </cell>
          <cell r="O3801">
            <v>129.9</v>
          </cell>
        </row>
        <row r="3802">
          <cell r="A3802" t="str">
            <v>QD240503</v>
          </cell>
          <cell r="B3802" t="str">
            <v>PT DAMA</v>
          </cell>
          <cell r="C3802" t="str">
            <v>PLAYERA</v>
          </cell>
          <cell r="D3802" t="str">
            <v>CORE</v>
          </cell>
          <cell r="E3802" t="str">
            <v>OTOÑO / INVIERNO</v>
          </cell>
          <cell r="F3802">
            <v>2020</v>
          </cell>
          <cell r="G3802" t="str">
            <v>3 SEMANA</v>
          </cell>
          <cell r="H3802">
            <v>0</v>
          </cell>
          <cell r="I3802">
            <v>0</v>
          </cell>
          <cell r="J3802" t="str">
            <v>LINEA</v>
          </cell>
          <cell r="K3802">
            <v>0</v>
          </cell>
          <cell r="L3802">
            <v>0</v>
          </cell>
          <cell r="M3802" t="str">
            <v>LANZAMIENTO</v>
          </cell>
          <cell r="N3802" t="str">
            <v>MOSSEL</v>
          </cell>
          <cell r="O3802">
            <v>129.9</v>
          </cell>
        </row>
        <row r="3803">
          <cell r="A3803" t="str">
            <v>QD24A095</v>
          </cell>
          <cell r="B3803" t="str">
            <v>PT DAMA</v>
          </cell>
          <cell r="C3803" t="str">
            <v>PLAYERA</v>
          </cell>
          <cell r="D3803" t="str">
            <v>LOW PRICE</v>
          </cell>
          <cell r="E3803" t="str">
            <v>PRIMAVERA / VERANO</v>
          </cell>
          <cell r="F3803">
            <v>2017</v>
          </cell>
          <cell r="G3803" t="str">
            <v>6 SEMANA</v>
          </cell>
          <cell r="H3803" t="str">
            <v>CUELLO REDONDO</v>
          </cell>
          <cell r="I3803" t="str">
            <v>SIN MANGA</v>
          </cell>
          <cell r="J3803" t="str">
            <v>REBAJAS PRI - VER 2017</v>
          </cell>
          <cell r="K3803" t="str">
            <v>ALGODON</v>
          </cell>
          <cell r="L3803" t="str">
            <v>CHAMPAGNE</v>
          </cell>
          <cell r="M3803" t="str">
            <v>LANZAMIENTO</v>
          </cell>
          <cell r="N3803" t="str">
            <v>GR &amp; PR INC</v>
          </cell>
          <cell r="O3803">
            <v>229.9</v>
          </cell>
        </row>
        <row r="3804">
          <cell r="A3804" t="str">
            <v>QD24A108</v>
          </cell>
          <cell r="B3804" t="str">
            <v>PT DAMA</v>
          </cell>
          <cell r="C3804" t="str">
            <v>PLAYERA</v>
          </cell>
          <cell r="D3804" t="str">
            <v>TRENDY</v>
          </cell>
          <cell r="E3804" t="str">
            <v>PRIMAVERA / VERANO</v>
          </cell>
          <cell r="F3804">
            <v>2017</v>
          </cell>
          <cell r="G3804" t="str">
            <v>7 SEMANA</v>
          </cell>
          <cell r="H3804" t="str">
            <v>CUELLO REDONDO</v>
          </cell>
          <cell r="I3804" t="str">
            <v>MANGA LARGA</v>
          </cell>
          <cell r="J3804" t="str">
            <v>REBAJAS PRI - VER 2017</v>
          </cell>
          <cell r="K3804" t="str">
            <v>POLYESTER</v>
          </cell>
          <cell r="L3804" t="str">
            <v>CHAMPAGNE</v>
          </cell>
          <cell r="M3804" t="str">
            <v>LANZAMIENTO</v>
          </cell>
          <cell r="N3804" t="str">
            <v>AMBIANCE</v>
          </cell>
          <cell r="O3804">
            <v>299.89999999999998</v>
          </cell>
        </row>
        <row r="3805">
          <cell r="A3805" t="str">
            <v>QD24A111</v>
          </cell>
          <cell r="B3805" t="str">
            <v>PT DAMA</v>
          </cell>
          <cell r="C3805" t="str">
            <v>PLAYERA</v>
          </cell>
          <cell r="D3805" t="str">
            <v>ADVANCED</v>
          </cell>
          <cell r="E3805" t="str">
            <v>PRIMAVERA / VERANO</v>
          </cell>
          <cell r="F3805">
            <v>2017</v>
          </cell>
          <cell r="G3805" t="str">
            <v>13 SEMANA</v>
          </cell>
          <cell r="H3805" t="str">
            <v>CUELLO REDONDO</v>
          </cell>
          <cell r="I3805" t="str">
            <v>MANGA LARGA</v>
          </cell>
          <cell r="J3805" t="str">
            <v>REBAJAS PRI - VER 2017</v>
          </cell>
          <cell r="K3805" t="str">
            <v>VISCOSA</v>
          </cell>
          <cell r="L3805" t="str">
            <v>CHAMPAGNE</v>
          </cell>
          <cell r="M3805" t="str">
            <v>LANZAMIENTO</v>
          </cell>
          <cell r="N3805" t="str">
            <v>AMBIANCE</v>
          </cell>
          <cell r="O3805">
            <v>249.9</v>
          </cell>
        </row>
        <row r="3806">
          <cell r="A3806" t="str">
            <v>QD24A423</v>
          </cell>
          <cell r="B3806" t="str">
            <v>PT DAMA</v>
          </cell>
          <cell r="C3806" t="str">
            <v>PLAYERA</v>
          </cell>
          <cell r="D3806" t="str">
            <v>TRENDY</v>
          </cell>
          <cell r="E3806" t="str">
            <v>PRIMAVERA / VERANO</v>
          </cell>
          <cell r="F3806">
            <v>2011</v>
          </cell>
          <cell r="G3806" t="str">
            <v>22 SEMANA</v>
          </cell>
          <cell r="H3806" t="str">
            <v>CUELLO REDONDO</v>
          </cell>
          <cell r="I3806" t="str">
            <v>TIRANTES</v>
          </cell>
          <cell r="J3806" t="str">
            <v>RECALL</v>
          </cell>
          <cell r="K3806" t="str">
            <v>VISCOSA</v>
          </cell>
          <cell r="L3806" t="str">
            <v>CIUDADES</v>
          </cell>
          <cell r="M3806" t="str">
            <v>-</v>
          </cell>
          <cell r="N3806" t="str">
            <v>NINE BIRD</v>
          </cell>
          <cell r="O3806">
            <v>99.9</v>
          </cell>
        </row>
        <row r="3807">
          <cell r="A3807" t="str">
            <v>QD24A537</v>
          </cell>
          <cell r="B3807" t="str">
            <v>PT DAMA</v>
          </cell>
          <cell r="C3807" t="str">
            <v>PLAYERA</v>
          </cell>
          <cell r="D3807" t="str">
            <v>TRENDY</v>
          </cell>
          <cell r="E3807" t="str">
            <v>OTOÑO / INVIERNO</v>
          </cell>
          <cell r="F3807">
            <v>2011</v>
          </cell>
          <cell r="G3807" t="str">
            <v>33 SEMANA</v>
          </cell>
          <cell r="H3807" t="str">
            <v>CUELLO REDONDO</v>
          </cell>
          <cell r="I3807" t="str">
            <v>MANGA CORTA</v>
          </cell>
          <cell r="J3807" t="str">
            <v>RECALL</v>
          </cell>
          <cell r="K3807" t="str">
            <v>RAYON</v>
          </cell>
          <cell r="L3807" t="str">
            <v>-</v>
          </cell>
          <cell r="M3807" t="str">
            <v>-</v>
          </cell>
          <cell r="N3807" t="str">
            <v>AMN CLOTHING</v>
          </cell>
          <cell r="O3807">
            <v>199.9</v>
          </cell>
        </row>
        <row r="3808">
          <cell r="A3808" t="str">
            <v>QD24A555</v>
          </cell>
          <cell r="B3808" t="str">
            <v>PT DAMA</v>
          </cell>
          <cell r="C3808" t="str">
            <v>PLAYERA</v>
          </cell>
          <cell r="D3808" t="str">
            <v>TRENDY</v>
          </cell>
          <cell r="E3808" t="str">
            <v>OTOÑO / INVIERNO</v>
          </cell>
          <cell r="F3808">
            <v>2011</v>
          </cell>
          <cell r="G3808" t="str">
            <v>40 SEMANA</v>
          </cell>
          <cell r="H3808" t="str">
            <v>CUELLO REDONDO</v>
          </cell>
          <cell r="I3808" t="str">
            <v>MANGA CORTA</v>
          </cell>
          <cell r="J3808" t="str">
            <v>1ERAS  REBAJAS PRI-VER 13JUN12</v>
          </cell>
          <cell r="K3808" t="str">
            <v>POLYESTER</v>
          </cell>
          <cell r="L3808" t="str">
            <v>-</v>
          </cell>
          <cell r="M3808" t="str">
            <v>-</v>
          </cell>
          <cell r="N3808" t="str">
            <v>BELINDA</v>
          </cell>
          <cell r="O3808">
            <v>329.9</v>
          </cell>
        </row>
        <row r="3809">
          <cell r="A3809" t="str">
            <v>QD24A843</v>
          </cell>
          <cell r="B3809" t="str">
            <v>PT DAMA</v>
          </cell>
          <cell r="C3809" t="str">
            <v>PLAYERA</v>
          </cell>
          <cell r="D3809" t="str">
            <v>MODELAJE</v>
          </cell>
          <cell r="E3809" t="str">
            <v>OTOÑO / INVIERNO</v>
          </cell>
          <cell r="F3809">
            <v>2012</v>
          </cell>
          <cell r="G3809" t="str">
            <v>26 SEMANA</v>
          </cell>
          <cell r="H3809" t="str">
            <v>CUELLO REDONDO</v>
          </cell>
          <cell r="I3809" t="str">
            <v>MANGA CORTA</v>
          </cell>
          <cell r="J3809" t="str">
            <v>1RAS. REBAJAS 4-ENE-2013</v>
          </cell>
          <cell r="K3809" t="str">
            <v>ALGODON</v>
          </cell>
          <cell r="L3809" t="str">
            <v>GRAPHICS</v>
          </cell>
          <cell r="M3809" t="str">
            <v>-</v>
          </cell>
          <cell r="N3809" t="str">
            <v>CLASSIC</v>
          </cell>
          <cell r="O3809">
            <v>299.89999999999998</v>
          </cell>
        </row>
        <row r="3810">
          <cell r="A3810" t="str">
            <v>QD24A850</v>
          </cell>
          <cell r="B3810" t="str">
            <v>PT DAMA</v>
          </cell>
          <cell r="C3810" t="str">
            <v>PLAYERA</v>
          </cell>
          <cell r="D3810" t="str">
            <v>ADVANCE</v>
          </cell>
          <cell r="E3810" t="str">
            <v>OTOÑO / INVIERNO</v>
          </cell>
          <cell r="F3810">
            <v>0</v>
          </cell>
          <cell r="G3810" t="str">
            <v>26 SEMANA</v>
          </cell>
          <cell r="H3810" t="str">
            <v>CUELLO REDONDO</v>
          </cell>
          <cell r="I3810" t="str">
            <v>SIN MANGA</v>
          </cell>
          <cell r="J3810" t="str">
            <v>REBAJAS</v>
          </cell>
          <cell r="K3810" t="str">
            <v>100% ALGODON</v>
          </cell>
          <cell r="L3810" t="str">
            <v>BASIC</v>
          </cell>
          <cell r="M3810" t="str">
            <v>-</v>
          </cell>
          <cell r="N3810" t="str">
            <v>COLOR STORY</v>
          </cell>
          <cell r="O3810">
            <v>129.9</v>
          </cell>
        </row>
        <row r="3811">
          <cell r="A3811" t="str">
            <v>QD24A860</v>
          </cell>
          <cell r="B3811" t="str">
            <v>PT DAMA</v>
          </cell>
          <cell r="C3811" t="str">
            <v>PLAYERA</v>
          </cell>
          <cell r="D3811" t="str">
            <v>ADVANCED</v>
          </cell>
          <cell r="E3811" t="str">
            <v>OTOÑO / INVIERNO</v>
          </cell>
          <cell r="F3811">
            <v>2012</v>
          </cell>
          <cell r="G3811" t="str">
            <v>28 SEMANA</v>
          </cell>
          <cell r="H3811" t="str">
            <v>CUELLO REDONDO</v>
          </cell>
          <cell r="I3811" t="str">
            <v>SIN MANGA</v>
          </cell>
          <cell r="J3811" t="str">
            <v>RECALL</v>
          </cell>
          <cell r="K3811" t="str">
            <v>ALGODON</v>
          </cell>
          <cell r="L3811" t="str">
            <v>BASIC</v>
          </cell>
          <cell r="M3811" t="str">
            <v>-</v>
          </cell>
          <cell r="N3811" t="str">
            <v>BLVD</v>
          </cell>
          <cell r="O3811">
            <v>149.9</v>
          </cell>
        </row>
        <row r="3812">
          <cell r="A3812" t="str">
            <v>QD24A867</v>
          </cell>
          <cell r="B3812" t="str">
            <v>PT DAMA</v>
          </cell>
          <cell r="C3812" t="str">
            <v>PLAYERA</v>
          </cell>
          <cell r="D3812" t="str">
            <v>TRENDY</v>
          </cell>
          <cell r="E3812" t="str">
            <v>OTOÑO / INVIERNO</v>
          </cell>
          <cell r="F3812">
            <v>0</v>
          </cell>
          <cell r="G3812" t="str">
            <v>11 SEMANA</v>
          </cell>
          <cell r="H3812" t="str">
            <v>CUELLO REDONDO</v>
          </cell>
          <cell r="I3812" t="str">
            <v>MANGA CORTA</v>
          </cell>
          <cell r="J3812" t="str">
            <v>REBAJAS</v>
          </cell>
          <cell r="K3812" t="str">
            <v>RAYON</v>
          </cell>
          <cell r="L3812" t="str">
            <v>VERSACE</v>
          </cell>
          <cell r="M3812" t="str">
            <v>-</v>
          </cell>
          <cell r="N3812" t="str">
            <v>ESTAM</v>
          </cell>
          <cell r="O3812">
            <v>299.89999999999998</v>
          </cell>
        </row>
        <row r="3813">
          <cell r="A3813" t="str">
            <v>QD24A878</v>
          </cell>
          <cell r="B3813" t="str">
            <v>PT DAMA</v>
          </cell>
          <cell r="C3813" t="str">
            <v>PLAYERA</v>
          </cell>
          <cell r="D3813" t="str">
            <v>TRENDY</v>
          </cell>
          <cell r="E3813" t="str">
            <v>OTOÑO / INVIERNO</v>
          </cell>
          <cell r="F3813">
            <v>2012</v>
          </cell>
          <cell r="G3813" t="str">
            <v>11 SEMANA</v>
          </cell>
          <cell r="H3813" t="str">
            <v>CUELLO REDONDO</v>
          </cell>
          <cell r="I3813" t="str">
            <v>STRAPLE</v>
          </cell>
          <cell r="J3813" t="str">
            <v>RECALL</v>
          </cell>
          <cell r="K3813" t="str">
            <v>RAYON</v>
          </cell>
          <cell r="L3813" t="str">
            <v>ETHNIC</v>
          </cell>
          <cell r="M3813" t="str">
            <v>-</v>
          </cell>
          <cell r="N3813" t="str">
            <v>BELINDA</v>
          </cell>
          <cell r="O3813">
            <v>279.89999999999998</v>
          </cell>
        </row>
        <row r="3814">
          <cell r="A3814" t="str">
            <v>QD24A889</v>
          </cell>
          <cell r="B3814" t="str">
            <v>PT DAMA</v>
          </cell>
          <cell r="C3814" t="str">
            <v>PLAYERA</v>
          </cell>
          <cell r="D3814" t="str">
            <v>TRENDY</v>
          </cell>
          <cell r="E3814" t="str">
            <v>OTOÑO / INVIERNO</v>
          </cell>
          <cell r="F3814">
            <v>2012</v>
          </cell>
          <cell r="G3814" t="str">
            <v>11 SEMANA</v>
          </cell>
          <cell r="H3814" t="str">
            <v>CUELLO REDONDO</v>
          </cell>
          <cell r="I3814" t="str">
            <v>MANGA CORTA</v>
          </cell>
          <cell r="J3814" t="str">
            <v>1RAS. REBAJAS 4-ENE-2013</v>
          </cell>
          <cell r="K3814" t="str">
            <v>RAYON</v>
          </cell>
          <cell r="L3814" t="str">
            <v>VERSACE</v>
          </cell>
          <cell r="M3814" t="str">
            <v>-</v>
          </cell>
          <cell r="N3814" t="str">
            <v>BELINDA</v>
          </cell>
          <cell r="O3814">
            <v>329.9</v>
          </cell>
        </row>
        <row r="3815">
          <cell r="A3815" t="str">
            <v>QD24A991</v>
          </cell>
          <cell r="B3815" t="str">
            <v>PT DAMA</v>
          </cell>
          <cell r="C3815" t="str">
            <v>PLAYERA</v>
          </cell>
          <cell r="D3815" t="str">
            <v>ADVANCE</v>
          </cell>
          <cell r="E3815" t="str">
            <v>PRIMAVERA / VERANO</v>
          </cell>
          <cell r="F3815">
            <v>0</v>
          </cell>
          <cell r="G3815" t="str">
            <v>21 SEMANA</v>
          </cell>
          <cell r="H3815" t="str">
            <v>CUELLO REDONDO</v>
          </cell>
          <cell r="I3815" t="str">
            <v>SIN MANGA</v>
          </cell>
          <cell r="J3815" t="str">
            <v>REBAJAS</v>
          </cell>
          <cell r="K3815" t="str">
            <v>100% ALGODON</v>
          </cell>
          <cell r="L3815" t="str">
            <v>BASICOS</v>
          </cell>
          <cell r="M3815" t="str">
            <v>-</v>
          </cell>
          <cell r="N3815" t="str">
            <v>AMBIANCE</v>
          </cell>
          <cell r="O3815">
            <v>49.9</v>
          </cell>
        </row>
        <row r="3816">
          <cell r="A3816" t="str">
            <v>QD24A992</v>
          </cell>
          <cell r="B3816" t="str">
            <v>PT DAMA</v>
          </cell>
          <cell r="C3816" t="str">
            <v>PLAYERA</v>
          </cell>
          <cell r="D3816" t="str">
            <v>ADVANCED</v>
          </cell>
          <cell r="E3816" t="str">
            <v>PRIMAVERA / VERANO</v>
          </cell>
          <cell r="F3816">
            <v>2014</v>
          </cell>
          <cell r="G3816" t="str">
            <v>26 SEMANA</v>
          </cell>
          <cell r="H3816" t="str">
            <v>CUELLO REDONDO</v>
          </cell>
          <cell r="I3816" t="str">
            <v>TIRANTES</v>
          </cell>
          <cell r="J3816" t="str">
            <v>-</v>
          </cell>
          <cell r="K3816" t="str">
            <v>ALGODON</v>
          </cell>
          <cell r="L3816" t="str">
            <v>BASICOS</v>
          </cell>
          <cell r="M3816" t="str">
            <v>-</v>
          </cell>
          <cell r="N3816" t="str">
            <v>AMBIANCE</v>
          </cell>
          <cell r="O3816">
            <v>79.900000000000006</v>
          </cell>
        </row>
        <row r="3817">
          <cell r="A3817" t="str">
            <v>QD24A998</v>
          </cell>
          <cell r="B3817" t="str">
            <v>PT DAMA</v>
          </cell>
          <cell r="C3817" t="str">
            <v>PLAYERA</v>
          </cell>
          <cell r="D3817" t="str">
            <v>CORE</v>
          </cell>
          <cell r="E3817" t="str">
            <v>PRIMAVERA / VERANO</v>
          </cell>
          <cell r="F3817">
            <v>2017</v>
          </cell>
          <cell r="G3817" t="str">
            <v>18 SEMANA</v>
          </cell>
          <cell r="H3817" t="str">
            <v>CUELLO REDONDO</v>
          </cell>
          <cell r="I3817" t="str">
            <v>TIRANTES</v>
          </cell>
          <cell r="J3817" t="str">
            <v>REBAJAS OTO - INV 2017</v>
          </cell>
          <cell r="K3817" t="str">
            <v>POLYESTER</v>
          </cell>
          <cell r="L3817" t="str">
            <v>BASICOS</v>
          </cell>
          <cell r="M3817" t="str">
            <v>LANZAMIENTO</v>
          </cell>
          <cell r="N3817" t="str">
            <v>SAPIR</v>
          </cell>
          <cell r="O3817">
            <v>199.9</v>
          </cell>
        </row>
        <row r="3818">
          <cell r="A3818" t="str">
            <v>QD24B079</v>
          </cell>
          <cell r="B3818" t="str">
            <v>PT DAMA</v>
          </cell>
          <cell r="C3818" t="str">
            <v>PLAYERA</v>
          </cell>
          <cell r="D3818" t="str">
            <v>TRENDY</v>
          </cell>
          <cell r="E3818" t="str">
            <v>PRIMAVERA / VERANO</v>
          </cell>
          <cell r="F3818">
            <v>2017</v>
          </cell>
          <cell r="G3818" t="str">
            <v>9 SEMANA</v>
          </cell>
          <cell r="H3818" t="str">
            <v>CUELLO REDONDO</v>
          </cell>
          <cell r="I3818" t="str">
            <v>MANGA LARGA</v>
          </cell>
          <cell r="J3818" t="str">
            <v>REBAJAS PRI - VER 2017</v>
          </cell>
          <cell r="K3818" t="str">
            <v>POLYESTER</v>
          </cell>
          <cell r="L3818" t="str">
            <v>CHAMPAGNE</v>
          </cell>
          <cell r="M3818" t="str">
            <v>LANZAMIENTO</v>
          </cell>
          <cell r="N3818" t="str">
            <v>COS</v>
          </cell>
          <cell r="O3818">
            <v>249.9</v>
          </cell>
        </row>
        <row r="3819">
          <cell r="A3819" t="str">
            <v>QD24B081</v>
          </cell>
          <cell r="B3819" t="str">
            <v>PT DAMA</v>
          </cell>
          <cell r="C3819" t="str">
            <v>PLAYERA</v>
          </cell>
          <cell r="D3819" t="str">
            <v>VANGUARDIA</v>
          </cell>
          <cell r="E3819" t="str">
            <v>PRIMAVERA / VERANO</v>
          </cell>
          <cell r="F3819">
            <v>2017</v>
          </cell>
          <cell r="G3819" t="str">
            <v>11 SEMANA</v>
          </cell>
          <cell r="H3819" t="str">
            <v>CUELLO V</v>
          </cell>
          <cell r="I3819" t="str">
            <v>MANGA LARGA</v>
          </cell>
          <cell r="J3819" t="str">
            <v>REBAJAS PRI - VER 2017</v>
          </cell>
          <cell r="K3819" t="str">
            <v>VISCOSA</v>
          </cell>
          <cell r="L3819" t="str">
            <v>CHAMPAGNE</v>
          </cell>
          <cell r="M3819" t="str">
            <v>LANZAMIENTO</v>
          </cell>
          <cell r="N3819" t="str">
            <v>COS</v>
          </cell>
          <cell r="O3819">
            <v>279.89999999999998</v>
          </cell>
        </row>
        <row r="3820">
          <cell r="A3820" t="str">
            <v>QD24B833</v>
          </cell>
          <cell r="B3820" t="str">
            <v>PT DAMA</v>
          </cell>
          <cell r="C3820" t="str">
            <v>PLAYERA</v>
          </cell>
          <cell r="D3820" t="str">
            <v>LOW PRICE</v>
          </cell>
          <cell r="E3820" t="str">
            <v>OTOÑO / INVIERNO</v>
          </cell>
          <cell r="F3820">
            <v>2016</v>
          </cell>
          <cell r="G3820" t="str">
            <v>36 SEMANA</v>
          </cell>
          <cell r="H3820" t="str">
            <v>CUELLO REDONDO</v>
          </cell>
          <cell r="I3820" t="str">
            <v>MANGA CORTA</v>
          </cell>
          <cell r="J3820" t="str">
            <v>REBAJAS OTO - INV 2016</v>
          </cell>
          <cell r="K3820" t="str">
            <v>Varios</v>
          </cell>
          <cell r="L3820" t="str">
            <v>RETRO</v>
          </cell>
          <cell r="M3820" t="str">
            <v>LANZAMIENTO</v>
          </cell>
          <cell r="N3820" t="str">
            <v>GR &amp; PR INC</v>
          </cell>
          <cell r="O3820">
            <v>179.9</v>
          </cell>
        </row>
        <row r="3821">
          <cell r="A3821" t="str">
            <v>QD24B935</v>
          </cell>
          <cell r="B3821" t="str">
            <v>PT DAMA</v>
          </cell>
          <cell r="C3821" t="str">
            <v>PLAYERA</v>
          </cell>
          <cell r="D3821" t="str">
            <v>ADVANCE</v>
          </cell>
          <cell r="E3821" t="str">
            <v>PRIMAVERA / VERANO</v>
          </cell>
          <cell r="F3821">
            <v>0</v>
          </cell>
          <cell r="G3821" t="str">
            <v>11 SEMANA</v>
          </cell>
          <cell r="H3821" t="str">
            <v>CUELLO REDONDO</v>
          </cell>
          <cell r="I3821" t="str">
            <v>SIN MANGA</v>
          </cell>
          <cell r="J3821" t="str">
            <v>REBAJAS</v>
          </cell>
          <cell r="K3821" t="str">
            <v>100% ALGODON</v>
          </cell>
          <cell r="L3821" t="str">
            <v>MIAMI</v>
          </cell>
          <cell r="M3821" t="str">
            <v>LANZAMIENTO</v>
          </cell>
          <cell r="N3821" t="str">
            <v>SENSE MODA</v>
          </cell>
          <cell r="O3821">
            <v>99.9</v>
          </cell>
        </row>
        <row r="3822">
          <cell r="A3822" t="str">
            <v>QD24B937</v>
          </cell>
          <cell r="B3822" t="str">
            <v>PT DAMA</v>
          </cell>
          <cell r="C3822" t="str">
            <v>PLAYERA</v>
          </cell>
          <cell r="D3822" t="str">
            <v>ADVANCE</v>
          </cell>
          <cell r="E3822" t="str">
            <v>PRIMAVERA / VERANO</v>
          </cell>
          <cell r="F3822">
            <v>0</v>
          </cell>
          <cell r="G3822" t="str">
            <v>16 SEMANA</v>
          </cell>
          <cell r="H3822" t="str">
            <v>CUELLO REDONDO</v>
          </cell>
          <cell r="I3822" t="str">
            <v>MANGA CORTA</v>
          </cell>
          <cell r="J3822" t="str">
            <v>REBAJAS</v>
          </cell>
          <cell r="K3822" t="str">
            <v>100% ALGODON</v>
          </cell>
          <cell r="L3822" t="str">
            <v>CALIFORNIA DREAM</v>
          </cell>
          <cell r="M3822" t="str">
            <v>LANZAMIENTO</v>
          </cell>
          <cell r="N3822" t="str">
            <v>SENSE MODA</v>
          </cell>
          <cell r="O3822">
            <v>149.9</v>
          </cell>
        </row>
        <row r="3823">
          <cell r="A3823" t="str">
            <v>QD24B938</v>
          </cell>
          <cell r="B3823" t="str">
            <v>PT DAMA</v>
          </cell>
          <cell r="C3823" t="str">
            <v>PLAYERA</v>
          </cell>
          <cell r="D3823" t="str">
            <v>ADVANCE</v>
          </cell>
          <cell r="E3823" t="str">
            <v>PRIMAVERA / VERANO</v>
          </cell>
          <cell r="F3823">
            <v>0</v>
          </cell>
          <cell r="G3823" t="str">
            <v>12 SEMANA</v>
          </cell>
          <cell r="H3823" t="str">
            <v>CUELLO REDONDO</v>
          </cell>
          <cell r="I3823" t="str">
            <v>MANGA CORTA</v>
          </cell>
          <cell r="J3823" t="str">
            <v>REBAJAS</v>
          </cell>
          <cell r="K3823" t="str">
            <v>100% ALGODON</v>
          </cell>
          <cell r="L3823" t="str">
            <v>MIAMI</v>
          </cell>
          <cell r="M3823" t="str">
            <v>LANZAMIENTO</v>
          </cell>
          <cell r="N3823" t="str">
            <v>SENSE MODA</v>
          </cell>
          <cell r="O3823">
            <v>99.9</v>
          </cell>
        </row>
        <row r="3824">
          <cell r="A3824" t="str">
            <v>QD24B940</v>
          </cell>
          <cell r="B3824" t="str">
            <v>PT DAMA</v>
          </cell>
          <cell r="C3824" t="str">
            <v>PLAYERA</v>
          </cell>
          <cell r="D3824" t="str">
            <v>ADVANCE</v>
          </cell>
          <cell r="E3824" t="str">
            <v>PRIMAVERA / VERANO</v>
          </cell>
          <cell r="F3824">
            <v>0</v>
          </cell>
          <cell r="G3824" t="str">
            <v>11 SEMANA</v>
          </cell>
          <cell r="H3824" t="str">
            <v>CUELLO REDONDO</v>
          </cell>
          <cell r="I3824" t="str">
            <v>MANGA CORTA</v>
          </cell>
          <cell r="J3824" t="str">
            <v>REBAJAS</v>
          </cell>
          <cell r="K3824" t="str">
            <v>100% ALGODON</v>
          </cell>
          <cell r="L3824" t="str">
            <v>MIAMI</v>
          </cell>
          <cell r="M3824" t="str">
            <v>LANZAMIENTO</v>
          </cell>
          <cell r="N3824" t="str">
            <v>SENSE MODA</v>
          </cell>
          <cell r="O3824">
            <v>149.9</v>
          </cell>
        </row>
        <row r="3825">
          <cell r="A3825" t="str">
            <v>QD24B942</v>
          </cell>
          <cell r="B3825" t="str">
            <v>PT DAMA</v>
          </cell>
          <cell r="C3825" t="str">
            <v>PLAYERA</v>
          </cell>
          <cell r="D3825" t="str">
            <v>CORE</v>
          </cell>
          <cell r="E3825" t="str">
            <v>PRIMAVERA / VERANO</v>
          </cell>
          <cell r="F3825">
            <v>2017</v>
          </cell>
          <cell r="G3825" t="str">
            <v>11 SEMANA</v>
          </cell>
          <cell r="H3825" t="str">
            <v>CUELLO REDONDO</v>
          </cell>
          <cell r="I3825" t="str">
            <v>SIN MANGA</v>
          </cell>
          <cell r="J3825" t="str">
            <v>REBAJAS OTO - INV 2017</v>
          </cell>
          <cell r="K3825" t="str">
            <v>POLYESTER</v>
          </cell>
          <cell r="L3825" t="str">
            <v>CHAMPAGNE</v>
          </cell>
          <cell r="M3825" t="str">
            <v>LANZAMIENTO</v>
          </cell>
          <cell r="N3825" t="str">
            <v>SAPIR</v>
          </cell>
          <cell r="O3825">
            <v>99.9</v>
          </cell>
        </row>
        <row r="3826">
          <cell r="A3826" t="str">
            <v>QD24B945</v>
          </cell>
          <cell r="B3826" t="str">
            <v>PT DAMA</v>
          </cell>
          <cell r="C3826" t="str">
            <v>PLAYERA</v>
          </cell>
          <cell r="D3826" t="str">
            <v>TRENDY</v>
          </cell>
          <cell r="E3826" t="str">
            <v>PRIMAVERA / VERANO</v>
          </cell>
          <cell r="F3826">
            <v>0</v>
          </cell>
          <cell r="G3826" t="str">
            <v>12 SEMANA</v>
          </cell>
          <cell r="H3826" t="str">
            <v>CUELLO REDONDO</v>
          </cell>
          <cell r="I3826" t="str">
            <v>SIN MANGA</v>
          </cell>
          <cell r="J3826" t="str">
            <v>REBAJAS</v>
          </cell>
          <cell r="K3826" t="str">
            <v>100% ALGODON</v>
          </cell>
          <cell r="L3826" t="str">
            <v>MONET</v>
          </cell>
          <cell r="M3826" t="str">
            <v>LANZAMIENTO</v>
          </cell>
          <cell r="N3826" t="str">
            <v>SAPIR</v>
          </cell>
          <cell r="O3826">
            <v>299.89999999999998</v>
          </cell>
        </row>
        <row r="3827">
          <cell r="A3827" t="str">
            <v>QD24B948</v>
          </cell>
          <cell r="B3827" t="str">
            <v>PT DAMA</v>
          </cell>
          <cell r="C3827" t="str">
            <v>PLAYERA</v>
          </cell>
          <cell r="D3827" t="str">
            <v>VANGUARDIA</v>
          </cell>
          <cell r="E3827" t="str">
            <v>PRIMAVERA / VERANO</v>
          </cell>
          <cell r="F3827">
            <v>2018</v>
          </cell>
          <cell r="G3827" t="str">
            <v>3 SEMANA</v>
          </cell>
          <cell r="H3827" t="str">
            <v>CUELLO REDONDO</v>
          </cell>
          <cell r="I3827" t="str">
            <v>MANGA CORTA</v>
          </cell>
          <cell r="J3827" t="str">
            <v>REBAJAS PRI - VER 2018</v>
          </cell>
          <cell r="K3827" t="str">
            <v>ALGODON</v>
          </cell>
          <cell r="L3827" t="str">
            <v>BOHEMIA URBANA</v>
          </cell>
          <cell r="M3827" t="str">
            <v>LANZAMIENTO</v>
          </cell>
          <cell r="N3827" t="str">
            <v>ELIAS</v>
          </cell>
          <cell r="O3827">
            <v>229.9</v>
          </cell>
        </row>
        <row r="3828">
          <cell r="A3828" t="str">
            <v>QD24B953</v>
          </cell>
          <cell r="B3828" t="str">
            <v>PT DAMA</v>
          </cell>
          <cell r="C3828" t="str">
            <v>PLAYERA</v>
          </cell>
          <cell r="D3828" t="str">
            <v>TRENDY</v>
          </cell>
          <cell r="E3828" t="str">
            <v>PRIMAVERA / VERANO</v>
          </cell>
          <cell r="F3828">
            <v>2018</v>
          </cell>
          <cell r="G3828" t="str">
            <v>4 SEMANA</v>
          </cell>
          <cell r="H3828" t="str">
            <v>CUELLO REDONDO</v>
          </cell>
          <cell r="I3828" t="str">
            <v>MANGA CORTA</v>
          </cell>
          <cell r="J3828" t="str">
            <v>REBAJAS PRI - VER 2018</v>
          </cell>
          <cell r="K3828" t="str">
            <v>ALGODON</v>
          </cell>
          <cell r="L3828" t="str">
            <v>BOHEMIA URBANA</v>
          </cell>
          <cell r="M3828" t="str">
            <v>LANZAMIENTO</v>
          </cell>
          <cell r="N3828" t="str">
            <v>ELIAS</v>
          </cell>
          <cell r="O3828">
            <v>149.9</v>
          </cell>
        </row>
        <row r="3829">
          <cell r="A3829" t="str">
            <v>QD24C067</v>
          </cell>
          <cell r="B3829" t="str">
            <v>PT DAMA</v>
          </cell>
          <cell r="C3829" t="str">
            <v>PLAYERA</v>
          </cell>
          <cell r="D3829" t="str">
            <v>ADVANCED</v>
          </cell>
          <cell r="E3829" t="str">
            <v>PRIMAVERA / VERANO</v>
          </cell>
          <cell r="F3829">
            <v>2013</v>
          </cell>
          <cell r="G3829" t="str">
            <v>8 SEMANA</v>
          </cell>
          <cell r="H3829" t="str">
            <v>CUELLO REDONDO</v>
          </cell>
          <cell r="I3829" t="str">
            <v>TIRANTES</v>
          </cell>
          <cell r="J3829" t="str">
            <v>RECALL</v>
          </cell>
          <cell r="K3829" t="str">
            <v>ALGODON</v>
          </cell>
          <cell r="L3829">
            <v>0</v>
          </cell>
          <cell r="M3829" t="str">
            <v>-</v>
          </cell>
          <cell r="N3829" t="str">
            <v>COLOR STORY</v>
          </cell>
          <cell r="O3829">
            <v>149.9</v>
          </cell>
        </row>
        <row r="3830">
          <cell r="A3830" t="str">
            <v>QD24C105</v>
          </cell>
          <cell r="B3830" t="str">
            <v>PT DAMA</v>
          </cell>
          <cell r="C3830" t="str">
            <v>PLAYERA</v>
          </cell>
          <cell r="D3830" t="str">
            <v>ADVANCED</v>
          </cell>
          <cell r="E3830" t="str">
            <v>PRIMAVERA / VERANO</v>
          </cell>
          <cell r="F3830">
            <v>2013</v>
          </cell>
          <cell r="G3830" t="str">
            <v>13 SEMANA</v>
          </cell>
          <cell r="H3830" t="str">
            <v>CUELLO REDONDO</v>
          </cell>
          <cell r="I3830" t="str">
            <v>SIN MANGA</v>
          </cell>
          <cell r="J3830" t="str">
            <v>RECALL</v>
          </cell>
          <cell r="K3830" t="str">
            <v>ALGODON</v>
          </cell>
          <cell r="L3830">
            <v>0</v>
          </cell>
          <cell r="M3830" t="str">
            <v>-</v>
          </cell>
          <cell r="N3830" t="str">
            <v>COLOR STORY</v>
          </cell>
          <cell r="O3830">
            <v>119.9</v>
          </cell>
        </row>
        <row r="3831">
          <cell r="A3831" t="str">
            <v>QD24C186</v>
          </cell>
          <cell r="B3831" t="str">
            <v>PT DAMA</v>
          </cell>
          <cell r="C3831" t="str">
            <v>PLAYERA</v>
          </cell>
          <cell r="D3831" t="str">
            <v>TRENDY</v>
          </cell>
          <cell r="E3831" t="str">
            <v>PRIMAVERA / VERANO</v>
          </cell>
          <cell r="F3831">
            <v>2013</v>
          </cell>
          <cell r="G3831" t="str">
            <v>11 SEMANA</v>
          </cell>
          <cell r="H3831" t="str">
            <v>CUELLO REDONDO</v>
          </cell>
          <cell r="I3831" t="str">
            <v>MANGA CORTA</v>
          </cell>
          <cell r="J3831" t="str">
            <v>1RAS. REBAJAS OI-13  (2 ENERO)</v>
          </cell>
          <cell r="K3831" t="str">
            <v>RAYON</v>
          </cell>
          <cell r="L3831">
            <v>0</v>
          </cell>
          <cell r="M3831" t="str">
            <v>-</v>
          </cell>
          <cell r="N3831" t="str">
            <v>COS</v>
          </cell>
          <cell r="O3831">
            <v>269.89999999999998</v>
          </cell>
        </row>
        <row r="3832">
          <cell r="A3832" t="str">
            <v>QD24C194</v>
          </cell>
          <cell r="B3832" t="str">
            <v>PT DAMA</v>
          </cell>
          <cell r="C3832" t="str">
            <v>PLAYERA</v>
          </cell>
          <cell r="D3832" t="str">
            <v>ADVANCED</v>
          </cell>
          <cell r="E3832" t="str">
            <v>PRIMAVERA / VERANO</v>
          </cell>
          <cell r="F3832">
            <v>2013</v>
          </cell>
          <cell r="G3832" t="str">
            <v>22 SEMANA</v>
          </cell>
          <cell r="H3832" t="str">
            <v>CUELLO REDONDO</v>
          </cell>
          <cell r="I3832" t="str">
            <v>SIN MANGA</v>
          </cell>
          <cell r="J3832" t="str">
            <v>RECALL</v>
          </cell>
          <cell r="K3832" t="str">
            <v>POLYESTER</v>
          </cell>
          <cell r="L3832">
            <v>0</v>
          </cell>
          <cell r="M3832" t="str">
            <v>RESURTIDO</v>
          </cell>
          <cell r="N3832" t="str">
            <v>AMERICAN WEAR</v>
          </cell>
          <cell r="O3832">
            <v>79.900000000000006</v>
          </cell>
        </row>
        <row r="3833">
          <cell r="A3833" t="str">
            <v>QD24C195</v>
          </cell>
          <cell r="B3833" t="str">
            <v>PT DAMA</v>
          </cell>
          <cell r="C3833" t="str">
            <v>PLAYERA</v>
          </cell>
          <cell r="D3833" t="str">
            <v>ADVANCE</v>
          </cell>
          <cell r="E3833" t="str">
            <v>PRIMAVERA / VERANO</v>
          </cell>
          <cell r="F3833">
            <v>0</v>
          </cell>
          <cell r="G3833" t="str">
            <v>22 SEMANA</v>
          </cell>
          <cell r="H3833" t="str">
            <v>CUELLO REDONDO</v>
          </cell>
          <cell r="I3833" t="str">
            <v>SIN MANGA</v>
          </cell>
          <cell r="J3833" t="str">
            <v>REBAJAS</v>
          </cell>
          <cell r="K3833" t="str">
            <v>100% POLIESTER</v>
          </cell>
          <cell r="L3833">
            <v>0</v>
          </cell>
          <cell r="M3833" t="str">
            <v>RESURTIDO</v>
          </cell>
          <cell r="N3833" t="str">
            <v>AMERICAN WEAR</v>
          </cell>
          <cell r="O3833">
            <v>79.900000000000006</v>
          </cell>
        </row>
        <row r="3834">
          <cell r="A3834" t="str">
            <v>QD24C198</v>
          </cell>
          <cell r="B3834" t="str">
            <v>PT DAMA</v>
          </cell>
          <cell r="C3834" t="str">
            <v>PLAYERA</v>
          </cell>
          <cell r="D3834" t="str">
            <v>ADVANCED</v>
          </cell>
          <cell r="E3834" t="str">
            <v>PRIMAVERA / VERANO</v>
          </cell>
          <cell r="F3834">
            <v>2013</v>
          </cell>
          <cell r="G3834" t="str">
            <v>26 SEMANA</v>
          </cell>
          <cell r="H3834" t="str">
            <v>CUELLO REDONDO</v>
          </cell>
          <cell r="I3834" t="str">
            <v>SIN MANGA</v>
          </cell>
          <cell r="J3834" t="str">
            <v>1RAS. REBAJAS OI-13  (2 ENERO)</v>
          </cell>
          <cell r="K3834" t="str">
            <v>POLYESTER</v>
          </cell>
          <cell r="L3834">
            <v>0</v>
          </cell>
          <cell r="M3834" t="str">
            <v>RESURTIDO</v>
          </cell>
          <cell r="N3834" t="str">
            <v>CREMBO FASHION</v>
          </cell>
          <cell r="O3834">
            <v>49.9</v>
          </cell>
        </row>
        <row r="3835">
          <cell r="A3835" t="str">
            <v>QD24C211</v>
          </cell>
          <cell r="B3835" t="str">
            <v>PT DAMA</v>
          </cell>
          <cell r="C3835" t="str">
            <v>PLAYERA</v>
          </cell>
          <cell r="D3835" t="str">
            <v>LOW PRICE</v>
          </cell>
          <cell r="E3835" t="str">
            <v>TRANSICION O - I  2013</v>
          </cell>
          <cell r="F3835">
            <v>2013</v>
          </cell>
          <cell r="G3835" t="str">
            <v>31 SEMANA</v>
          </cell>
          <cell r="H3835" t="str">
            <v>CUELLO REDONDO</v>
          </cell>
          <cell r="I3835" t="str">
            <v>SIN MANGA</v>
          </cell>
          <cell r="J3835" t="str">
            <v>1RAS. REBAJAS OI-13  (2 ENERO)</v>
          </cell>
          <cell r="K3835" t="str">
            <v>VISCOSA</v>
          </cell>
          <cell r="L3835">
            <v>0</v>
          </cell>
          <cell r="M3835" t="str">
            <v>-</v>
          </cell>
          <cell r="N3835" t="str">
            <v>AMBIANCE</v>
          </cell>
          <cell r="O3835">
            <v>99.9</v>
          </cell>
        </row>
        <row r="3836">
          <cell r="A3836" t="str">
            <v>QD24C224</v>
          </cell>
          <cell r="B3836" t="str">
            <v>PT DAMA</v>
          </cell>
          <cell r="C3836" t="str">
            <v>PLAYERA</v>
          </cell>
          <cell r="D3836" t="str">
            <v>TRENDY</v>
          </cell>
          <cell r="E3836" t="str">
            <v>OTOÑO / INVIERNO</v>
          </cell>
          <cell r="F3836">
            <v>2013</v>
          </cell>
          <cell r="G3836" t="str">
            <v>26 SEMANA</v>
          </cell>
          <cell r="H3836" t="str">
            <v>CUELLO REDONDO</v>
          </cell>
          <cell r="I3836" t="str">
            <v>MANGA CORTA</v>
          </cell>
          <cell r="J3836" t="str">
            <v>1RAS. REBAJAS OI-13  (2 ENERO)</v>
          </cell>
          <cell r="K3836" t="str">
            <v>VISCOSA</v>
          </cell>
          <cell r="L3836">
            <v>0</v>
          </cell>
          <cell r="M3836" t="str">
            <v>-</v>
          </cell>
          <cell r="N3836" t="str">
            <v>ULTIMATE</v>
          </cell>
          <cell r="O3836">
            <v>99.9</v>
          </cell>
        </row>
        <row r="3837">
          <cell r="A3837" t="str">
            <v>QD24C591</v>
          </cell>
          <cell r="B3837" t="str">
            <v>PT DAMA</v>
          </cell>
          <cell r="C3837" t="str">
            <v>PLAYERA</v>
          </cell>
          <cell r="D3837" t="str">
            <v>CORE</v>
          </cell>
          <cell r="E3837" t="str">
            <v>OTOÑO / INVIERNO</v>
          </cell>
          <cell r="F3837">
            <v>2014</v>
          </cell>
          <cell r="G3837" t="str">
            <v>19 SEMANA</v>
          </cell>
          <cell r="H3837" t="str">
            <v>CUELLO V</v>
          </cell>
          <cell r="I3837" t="str">
            <v>TIRANTES</v>
          </cell>
          <cell r="J3837" t="str">
            <v>RECALL</v>
          </cell>
          <cell r="K3837" t="str">
            <v>ALGODON</v>
          </cell>
          <cell r="L3837" t="str">
            <v>BASICOS</v>
          </cell>
          <cell r="M3837" t="str">
            <v>LANZAMIENTO</v>
          </cell>
          <cell r="N3837" t="str">
            <v>COLOR STORY</v>
          </cell>
          <cell r="O3837">
            <v>49.9</v>
          </cell>
        </row>
        <row r="3838">
          <cell r="A3838" t="str">
            <v>QD24C593</v>
          </cell>
          <cell r="B3838" t="str">
            <v>PT DAMA</v>
          </cell>
          <cell r="C3838" t="str">
            <v>PLAYERA</v>
          </cell>
          <cell r="D3838" t="str">
            <v>CORE</v>
          </cell>
          <cell r="E3838" t="str">
            <v>PRIMAVERA / VERANO</v>
          </cell>
          <cell r="F3838">
            <v>0</v>
          </cell>
          <cell r="G3838" t="str">
            <v>17 SEMANA</v>
          </cell>
          <cell r="H3838" t="str">
            <v>CUELLO REDONDO</v>
          </cell>
          <cell r="I3838" t="str">
            <v>SIN MANGA</v>
          </cell>
          <cell r="J3838" t="str">
            <v>REBAJAS</v>
          </cell>
          <cell r="K3838" t="str">
            <v>100% ALGODON</v>
          </cell>
          <cell r="L3838" t="str">
            <v>BASICOS</v>
          </cell>
          <cell r="M3838" t="str">
            <v>LANZAMIENTO</v>
          </cell>
          <cell r="N3838" t="str">
            <v>SENSE MODA</v>
          </cell>
          <cell r="O3838">
            <v>49.9</v>
          </cell>
        </row>
        <row r="3839">
          <cell r="A3839" t="str">
            <v>QD24C599</v>
          </cell>
          <cell r="B3839" t="str">
            <v>PT DAMA</v>
          </cell>
          <cell r="C3839" t="str">
            <v>PLAYERA</v>
          </cell>
          <cell r="D3839" t="str">
            <v>ADVANCE</v>
          </cell>
          <cell r="E3839" t="str">
            <v>PRIMAVERA / VERANO</v>
          </cell>
          <cell r="F3839">
            <v>0</v>
          </cell>
          <cell r="G3839" t="str">
            <v>15 SEMANA</v>
          </cell>
          <cell r="H3839" t="str">
            <v>CUELLO REDONDO</v>
          </cell>
          <cell r="I3839" t="str">
            <v>SIN MANGA</v>
          </cell>
          <cell r="J3839" t="str">
            <v>REBAJAS</v>
          </cell>
          <cell r="K3839" t="str">
            <v>100% ALGODON</v>
          </cell>
          <cell r="L3839" t="str">
            <v>RIOS PARADE</v>
          </cell>
          <cell r="M3839" t="str">
            <v>LANZAMIENTO</v>
          </cell>
          <cell r="N3839" t="str">
            <v>MICHEL</v>
          </cell>
          <cell r="O3839">
            <v>169.9</v>
          </cell>
        </row>
        <row r="3840">
          <cell r="A3840" t="str">
            <v>QD24C740</v>
          </cell>
          <cell r="B3840" t="str">
            <v>PT DAMA</v>
          </cell>
          <cell r="C3840" t="str">
            <v>PLAYERA</v>
          </cell>
          <cell r="D3840" t="str">
            <v>CORE</v>
          </cell>
          <cell r="E3840" t="str">
            <v>PRIMAVERA / VERANO</v>
          </cell>
          <cell r="F3840">
            <v>0</v>
          </cell>
          <cell r="G3840" t="str">
            <v>22 SEMANA</v>
          </cell>
          <cell r="H3840" t="str">
            <v>CUELLO REDONDO</v>
          </cell>
          <cell r="I3840" t="str">
            <v>MANGA CORTA</v>
          </cell>
          <cell r="J3840" t="str">
            <v>REBAJAS</v>
          </cell>
          <cell r="K3840" t="str">
            <v>100% ALGODON</v>
          </cell>
          <cell r="L3840" t="str">
            <v>BASICOS</v>
          </cell>
          <cell r="M3840" t="str">
            <v>LANZAMIENTO</v>
          </cell>
          <cell r="N3840" t="str">
            <v>AMBIANCE</v>
          </cell>
          <cell r="O3840">
            <v>99.9</v>
          </cell>
        </row>
        <row r="3841">
          <cell r="A3841" t="str">
            <v>QD24C744</v>
          </cell>
          <cell r="B3841" t="str">
            <v>PT DAMA</v>
          </cell>
          <cell r="C3841" t="str">
            <v>PLAYERA</v>
          </cell>
          <cell r="D3841" t="str">
            <v>BASICO</v>
          </cell>
          <cell r="E3841" t="str">
            <v>OTOÑO / INVIERNO</v>
          </cell>
          <cell r="F3841">
            <v>2015</v>
          </cell>
          <cell r="G3841" t="str">
            <v>36 SEMANA</v>
          </cell>
          <cell r="H3841" t="str">
            <v>CUELLO V</v>
          </cell>
          <cell r="I3841" t="str">
            <v>MANGA LARGA</v>
          </cell>
          <cell r="J3841" t="str">
            <v>REBAJAS OTO-INV 2015</v>
          </cell>
          <cell r="K3841" t="str">
            <v>ALGODON</v>
          </cell>
          <cell r="L3841" t="str">
            <v>BASICOS</v>
          </cell>
          <cell r="M3841" t="str">
            <v>LANZAMIENTO</v>
          </cell>
          <cell r="N3841" t="str">
            <v>COLOR STORY</v>
          </cell>
          <cell r="O3841">
            <v>179.9</v>
          </cell>
        </row>
        <row r="3842">
          <cell r="A3842" t="str">
            <v>QD24C772</v>
          </cell>
          <cell r="B3842" t="str">
            <v>PT DAMA</v>
          </cell>
          <cell r="C3842" t="str">
            <v>PLAYERA</v>
          </cell>
          <cell r="D3842" t="str">
            <v>ADVANCED</v>
          </cell>
          <cell r="E3842" t="str">
            <v>PRIMAVERA / VERANO</v>
          </cell>
          <cell r="F3842">
            <v>2015</v>
          </cell>
          <cell r="G3842" t="str">
            <v>2 SEMANA</v>
          </cell>
          <cell r="H3842" t="str">
            <v>CUELLO REDONDO</v>
          </cell>
          <cell r="I3842" t="str">
            <v>TIRANTES</v>
          </cell>
          <cell r="J3842" t="str">
            <v>-</v>
          </cell>
          <cell r="K3842" t="str">
            <v>ALGODON</v>
          </cell>
          <cell r="L3842" t="str">
            <v>FLORA &amp; FAUNA</v>
          </cell>
          <cell r="M3842" t="str">
            <v>LANZAMIENTO</v>
          </cell>
          <cell r="N3842" t="str">
            <v>INTERNATIONAL PRIVATE</v>
          </cell>
          <cell r="O3842">
            <v>169.9</v>
          </cell>
        </row>
        <row r="3843">
          <cell r="A3843" t="str">
            <v>QD24C803</v>
          </cell>
          <cell r="B3843" t="str">
            <v>PT DAMA</v>
          </cell>
          <cell r="C3843" t="str">
            <v>PLAYERA</v>
          </cell>
          <cell r="D3843" t="str">
            <v>TRENDY</v>
          </cell>
          <cell r="E3843" t="str">
            <v>PRIMAVERA / VERANO</v>
          </cell>
          <cell r="F3843">
            <v>2015</v>
          </cell>
          <cell r="G3843" t="str">
            <v>14 SEMANA</v>
          </cell>
          <cell r="H3843" t="str">
            <v>CUELLO REDONDO</v>
          </cell>
          <cell r="I3843" t="str">
            <v>SIN MANGA</v>
          </cell>
          <cell r="J3843" t="str">
            <v>PRIMERAS REBAJAS PRI-VER 2015</v>
          </cell>
          <cell r="K3843" t="str">
            <v>POLYESTER</v>
          </cell>
          <cell r="L3843" t="str">
            <v>PARADISE</v>
          </cell>
          <cell r="M3843" t="str">
            <v>LANZAMIENTO</v>
          </cell>
          <cell r="N3843" t="str">
            <v>TOPIA</v>
          </cell>
          <cell r="O3843">
            <v>99.9</v>
          </cell>
        </row>
        <row r="3844">
          <cell r="A3844" t="str">
            <v>QD24C826</v>
          </cell>
          <cell r="B3844" t="str">
            <v>PT DAMA</v>
          </cell>
          <cell r="C3844" t="str">
            <v>PLAYERA</v>
          </cell>
          <cell r="D3844" t="str">
            <v>VANGUARDIA</v>
          </cell>
          <cell r="E3844" t="str">
            <v>PRIMAVERA / VERANO</v>
          </cell>
          <cell r="F3844">
            <v>2015</v>
          </cell>
          <cell r="G3844" t="str">
            <v>11 SEMANA</v>
          </cell>
          <cell r="H3844" t="str">
            <v>CUELLO V</v>
          </cell>
          <cell r="I3844" t="str">
            <v>SIN MANGA</v>
          </cell>
          <cell r="J3844" t="str">
            <v>PRIMERAS REBAJAS PRI-VER 2015</v>
          </cell>
          <cell r="K3844" t="str">
            <v>ALGODON</v>
          </cell>
          <cell r="L3844" t="str">
            <v>PAUSE</v>
          </cell>
          <cell r="M3844" t="str">
            <v>LANZAMIENTO</v>
          </cell>
          <cell r="N3844" t="str">
            <v>ESTAM</v>
          </cell>
          <cell r="O3844">
            <v>269.89999999999998</v>
          </cell>
        </row>
        <row r="3845">
          <cell r="A3845" t="str">
            <v>QD24C828</v>
          </cell>
          <cell r="B3845" t="str">
            <v>PT DAMA</v>
          </cell>
          <cell r="C3845" t="str">
            <v>PLAYERA</v>
          </cell>
          <cell r="D3845" t="str">
            <v>CORE</v>
          </cell>
          <cell r="E3845" t="str">
            <v>PRIMAVERA / VERANO</v>
          </cell>
          <cell r="F3845">
            <v>2015</v>
          </cell>
          <cell r="G3845" t="str">
            <v>5 SEMANA</v>
          </cell>
          <cell r="H3845" t="str">
            <v>CUELLO REDONDO</v>
          </cell>
          <cell r="I3845" t="str">
            <v>MANGA CORTA</v>
          </cell>
          <cell r="J3845" t="str">
            <v>PRIMERAS REBAJAS PRI-VER 2015</v>
          </cell>
          <cell r="K3845" t="str">
            <v>ALGODON</v>
          </cell>
          <cell r="L3845" t="str">
            <v>BASICOS</v>
          </cell>
          <cell r="M3845" t="str">
            <v>LANZAMIENTO</v>
          </cell>
          <cell r="N3845" t="str">
            <v>ELIAS</v>
          </cell>
          <cell r="O3845">
            <v>99.9</v>
          </cell>
        </row>
        <row r="3846">
          <cell r="A3846" t="str">
            <v>QD24C854</v>
          </cell>
          <cell r="B3846" t="str">
            <v>PT DAMA</v>
          </cell>
          <cell r="C3846" t="str">
            <v>PLAYERA</v>
          </cell>
          <cell r="D3846" t="str">
            <v>ADVANCED</v>
          </cell>
          <cell r="E3846" t="str">
            <v>PRIMAVERA / VERANO</v>
          </cell>
          <cell r="F3846">
            <v>2015</v>
          </cell>
          <cell r="G3846" t="str">
            <v>14 SEMANA</v>
          </cell>
          <cell r="H3846" t="str">
            <v>CUELLO V</v>
          </cell>
          <cell r="I3846" t="str">
            <v>MANGA CORTA</v>
          </cell>
          <cell r="J3846" t="str">
            <v>PRIMERAS REBAJAS PRI-VER 2015</v>
          </cell>
          <cell r="K3846" t="str">
            <v>POLYESTER</v>
          </cell>
          <cell r="L3846" t="str">
            <v>PARADISE</v>
          </cell>
          <cell r="M3846" t="str">
            <v>LANZAMIENTO</v>
          </cell>
          <cell r="N3846" t="str">
            <v>GR &amp; PR INC</v>
          </cell>
          <cell r="O3846">
            <v>129.9</v>
          </cell>
        </row>
        <row r="3847">
          <cell r="A3847" t="str">
            <v>QD24C856</v>
          </cell>
          <cell r="B3847" t="str">
            <v>PT DAMA</v>
          </cell>
          <cell r="C3847" t="str">
            <v>PLAYERA</v>
          </cell>
          <cell r="D3847" t="str">
            <v>ADVANCED</v>
          </cell>
          <cell r="E3847" t="str">
            <v>PRIMAVERA / VERANO</v>
          </cell>
          <cell r="F3847">
            <v>2015</v>
          </cell>
          <cell r="G3847" t="str">
            <v>18 SEMANA</v>
          </cell>
          <cell r="H3847" t="str">
            <v>CUELLO REDONDO</v>
          </cell>
          <cell r="I3847" t="str">
            <v>TIRANTES</v>
          </cell>
          <cell r="J3847" t="str">
            <v>PRIMERAS REBAJAS PRI-VER 2015</v>
          </cell>
          <cell r="K3847" t="str">
            <v>ALGODON</v>
          </cell>
          <cell r="L3847" t="str">
            <v>BASICOS</v>
          </cell>
          <cell r="M3847" t="str">
            <v>LANZAMIENTO</v>
          </cell>
          <cell r="N3847" t="str">
            <v>AMBIANCE</v>
          </cell>
          <cell r="O3847">
            <v>79.900000000000006</v>
          </cell>
        </row>
        <row r="3848">
          <cell r="A3848" t="str">
            <v>QD24C876</v>
          </cell>
          <cell r="B3848" t="str">
            <v>PT DAMA</v>
          </cell>
          <cell r="C3848" t="str">
            <v>PLAYERA</v>
          </cell>
          <cell r="D3848" t="str">
            <v>ADVANCE</v>
          </cell>
          <cell r="E3848" t="str">
            <v>PRIMAVERA / VERANO</v>
          </cell>
          <cell r="F3848">
            <v>0</v>
          </cell>
          <cell r="G3848" t="str">
            <v>12 SEMANA</v>
          </cell>
          <cell r="H3848" t="str">
            <v>CUELLO V</v>
          </cell>
          <cell r="I3848" t="str">
            <v>TIRANTES</v>
          </cell>
          <cell r="J3848" t="str">
            <v>REBAJAS</v>
          </cell>
          <cell r="K3848" t="str">
            <v>100% ALGODON</v>
          </cell>
          <cell r="L3848" t="str">
            <v>BASICOS</v>
          </cell>
          <cell r="M3848" t="str">
            <v>LANZAMIENTO</v>
          </cell>
          <cell r="N3848" t="str">
            <v>SENSE MODA</v>
          </cell>
          <cell r="O3848">
            <v>79.900000000000006</v>
          </cell>
        </row>
        <row r="3849">
          <cell r="A3849" t="str">
            <v>QD24C904</v>
          </cell>
          <cell r="B3849" t="str">
            <v>PT DAMA</v>
          </cell>
          <cell r="C3849" t="str">
            <v>PLAYERA</v>
          </cell>
          <cell r="D3849" t="str">
            <v>ADVANCED</v>
          </cell>
          <cell r="E3849" t="str">
            <v>OTOÑO / INVIERNO</v>
          </cell>
          <cell r="F3849">
            <v>2015</v>
          </cell>
          <cell r="G3849" t="str">
            <v>23 SEMANA</v>
          </cell>
          <cell r="H3849" t="str">
            <v>CUELLO REDONDO</v>
          </cell>
          <cell r="I3849" t="str">
            <v>MANGA 3/4</v>
          </cell>
          <cell r="J3849" t="str">
            <v>REBAJAS OTO-INV 2015</v>
          </cell>
          <cell r="K3849" t="str">
            <v>ALGODON</v>
          </cell>
          <cell r="L3849">
            <v>0</v>
          </cell>
          <cell r="M3849" t="str">
            <v>LANZAMIENTO</v>
          </cell>
          <cell r="N3849" t="str">
            <v>ROMOS CORTE</v>
          </cell>
          <cell r="O3849">
            <v>149.9</v>
          </cell>
        </row>
        <row r="3850">
          <cell r="A3850" t="str">
            <v>QD24C922</v>
          </cell>
          <cell r="B3850" t="str">
            <v>PT DAMA</v>
          </cell>
          <cell r="C3850" t="str">
            <v>PLAYERA</v>
          </cell>
          <cell r="D3850" t="str">
            <v>LOW PRICE</v>
          </cell>
          <cell r="E3850" t="str">
            <v>PRIMAVERA / VERANO</v>
          </cell>
          <cell r="F3850">
            <v>2015</v>
          </cell>
          <cell r="G3850" t="str">
            <v>22 SEMANA</v>
          </cell>
          <cell r="H3850" t="str">
            <v>CUELLO REDONDO</v>
          </cell>
          <cell r="I3850" t="str">
            <v>TIRANTES</v>
          </cell>
          <cell r="J3850" t="str">
            <v>PRIMERAS REBAJAS PRI-VER 2015</v>
          </cell>
          <cell r="K3850" t="str">
            <v>VISCOSA</v>
          </cell>
          <cell r="L3850" t="str">
            <v>BLOCK COLORS</v>
          </cell>
          <cell r="M3850" t="str">
            <v>LANZAMIENTO</v>
          </cell>
          <cell r="N3850" t="str">
            <v>GR &amp; PR INC</v>
          </cell>
          <cell r="O3850">
            <v>199.9</v>
          </cell>
        </row>
        <row r="3851">
          <cell r="A3851" t="str">
            <v>QD24C923</v>
          </cell>
          <cell r="B3851" t="str">
            <v>PT DAMA</v>
          </cell>
          <cell r="C3851" t="str">
            <v>PLAYERA</v>
          </cell>
          <cell r="D3851" t="str">
            <v>LOW PRICE</v>
          </cell>
          <cell r="E3851" t="str">
            <v>PRIMAVERA / VERANO</v>
          </cell>
          <cell r="F3851">
            <v>2015</v>
          </cell>
          <cell r="G3851" t="str">
            <v>22 SEMANA</v>
          </cell>
          <cell r="H3851" t="str">
            <v>CUELLO REDONDO</v>
          </cell>
          <cell r="I3851" t="str">
            <v>SIN MANGA</v>
          </cell>
          <cell r="J3851" t="str">
            <v>PRIMERAS REBAJAS PRI-VER 2015</v>
          </cell>
          <cell r="K3851" t="str">
            <v>VISCOSA</v>
          </cell>
          <cell r="L3851" t="str">
            <v>BLOCK COLORS</v>
          </cell>
          <cell r="M3851" t="str">
            <v>LANZAMIENTO</v>
          </cell>
          <cell r="N3851" t="str">
            <v>GR &amp; PR INC</v>
          </cell>
          <cell r="O3851">
            <v>199.9</v>
          </cell>
        </row>
        <row r="3852">
          <cell r="A3852" t="str">
            <v>QD24C924</v>
          </cell>
          <cell r="B3852" t="str">
            <v>PT DAMA</v>
          </cell>
          <cell r="C3852" t="str">
            <v>PLAYERA</v>
          </cell>
          <cell r="D3852" t="str">
            <v>LOW PRICE</v>
          </cell>
          <cell r="E3852" t="str">
            <v>PRIMAVERA / VERANO</v>
          </cell>
          <cell r="F3852">
            <v>2015</v>
          </cell>
          <cell r="G3852" t="str">
            <v>22 SEMANA</v>
          </cell>
          <cell r="H3852" t="str">
            <v>CUELLO REDONDO</v>
          </cell>
          <cell r="I3852" t="str">
            <v>SIN MANGA</v>
          </cell>
          <cell r="J3852" t="str">
            <v>PRIMERAS REBAJAS PRI-VER 2015</v>
          </cell>
          <cell r="K3852" t="str">
            <v>VISCOSA</v>
          </cell>
          <cell r="L3852" t="str">
            <v>BLOCK COLORS</v>
          </cell>
          <cell r="M3852" t="str">
            <v>LANZAMIENTO</v>
          </cell>
          <cell r="N3852" t="str">
            <v>GR &amp; PR INC</v>
          </cell>
          <cell r="O3852">
            <v>129.9</v>
          </cell>
        </row>
        <row r="3853">
          <cell r="A3853" t="str">
            <v>QD24C975</v>
          </cell>
          <cell r="B3853" t="str">
            <v>PT DAMA</v>
          </cell>
          <cell r="C3853" t="str">
            <v>PLAYERA</v>
          </cell>
          <cell r="D3853" t="str">
            <v>TRENDY</v>
          </cell>
          <cell r="E3853" t="str">
            <v>PRIMAVERA / VERANO</v>
          </cell>
          <cell r="F3853">
            <v>0</v>
          </cell>
          <cell r="G3853" t="str">
            <v>23 SEMANA</v>
          </cell>
          <cell r="H3853" t="str">
            <v>CUELLO REDONDO</v>
          </cell>
          <cell r="I3853" t="str">
            <v>SIN MANGA</v>
          </cell>
          <cell r="J3853" t="str">
            <v>REBAJAS</v>
          </cell>
          <cell r="K3853" t="str">
            <v>100% ALGODON</v>
          </cell>
          <cell r="L3853">
            <v>0</v>
          </cell>
          <cell r="M3853" t="str">
            <v>LANZAMIENTO</v>
          </cell>
          <cell r="N3853" t="str">
            <v>AMBIANCE</v>
          </cell>
          <cell r="O3853">
            <v>199.9</v>
          </cell>
        </row>
        <row r="3854">
          <cell r="A3854" t="str">
            <v>QD24C978</v>
          </cell>
          <cell r="B3854" t="str">
            <v>PT DAMA</v>
          </cell>
          <cell r="C3854" t="str">
            <v>PLAYERA</v>
          </cell>
          <cell r="D3854" t="str">
            <v>TRENDY</v>
          </cell>
          <cell r="E3854" t="str">
            <v>PRIMAVERA / VERANO</v>
          </cell>
          <cell r="F3854">
            <v>2015</v>
          </cell>
          <cell r="G3854" t="str">
            <v>22 SEMANA</v>
          </cell>
          <cell r="H3854" t="str">
            <v>CUELLO REDONDO</v>
          </cell>
          <cell r="I3854" t="str">
            <v>MANGA CORTA</v>
          </cell>
          <cell r="J3854" t="str">
            <v>PRIMERAS REBAJAS PRI-VER 2015</v>
          </cell>
          <cell r="K3854" t="str">
            <v>POLYESTER</v>
          </cell>
          <cell r="L3854">
            <v>0</v>
          </cell>
          <cell r="M3854" t="str">
            <v>LANZAMIENTO</v>
          </cell>
          <cell r="N3854" t="str">
            <v>AMBIANCE</v>
          </cell>
          <cell r="O3854">
            <v>199.9</v>
          </cell>
        </row>
        <row r="3855">
          <cell r="A3855" t="str">
            <v>QD24C983</v>
          </cell>
          <cell r="B3855" t="str">
            <v>PT DAMA</v>
          </cell>
          <cell r="C3855" t="str">
            <v>PLAYERA</v>
          </cell>
          <cell r="D3855" t="str">
            <v>ADVANCE</v>
          </cell>
          <cell r="E3855" t="str">
            <v>PRIMAVERA / VERANO</v>
          </cell>
          <cell r="F3855">
            <v>0</v>
          </cell>
          <cell r="G3855" t="str">
            <v>23 SEMANA</v>
          </cell>
          <cell r="H3855" t="str">
            <v>CUELLO REDONDO</v>
          </cell>
          <cell r="I3855" t="str">
            <v>SIN MANGA</v>
          </cell>
          <cell r="J3855" t="str">
            <v>REBAJAS</v>
          </cell>
          <cell r="K3855" t="str">
            <v>100% POLIESTER</v>
          </cell>
          <cell r="L3855">
            <v>0</v>
          </cell>
          <cell r="M3855" t="str">
            <v>LANZAMIENTO</v>
          </cell>
          <cell r="N3855" t="str">
            <v>AMBIANCE</v>
          </cell>
          <cell r="O3855">
            <v>99.9</v>
          </cell>
        </row>
        <row r="3856">
          <cell r="A3856" t="str">
            <v>QD24C988</v>
          </cell>
          <cell r="B3856" t="str">
            <v>PT DAMA</v>
          </cell>
          <cell r="C3856" t="str">
            <v>PLAYERA</v>
          </cell>
          <cell r="D3856" t="str">
            <v>ADVANCED</v>
          </cell>
          <cell r="E3856" t="str">
            <v>OTOÑO / INVIERNO</v>
          </cell>
          <cell r="F3856">
            <v>2015</v>
          </cell>
          <cell r="G3856" t="str">
            <v>22 SEMANA</v>
          </cell>
          <cell r="H3856" t="str">
            <v>CUELLO REDONDO</v>
          </cell>
          <cell r="I3856" t="str">
            <v>SIN MANGA</v>
          </cell>
          <cell r="J3856" t="str">
            <v>PRIMERAS REBAJAS PRI-VER 2015</v>
          </cell>
          <cell r="K3856" t="str">
            <v>ALGODON</v>
          </cell>
          <cell r="L3856">
            <v>0</v>
          </cell>
          <cell r="M3856" t="str">
            <v>LANZAMIENTO</v>
          </cell>
          <cell r="N3856" t="str">
            <v>AMBIANCE</v>
          </cell>
          <cell r="O3856">
            <v>109.9</v>
          </cell>
        </row>
        <row r="3857">
          <cell r="A3857" t="str">
            <v>QD24C998</v>
          </cell>
          <cell r="B3857" t="str">
            <v>PT DAMA</v>
          </cell>
          <cell r="C3857" t="str">
            <v>PLAYERA</v>
          </cell>
          <cell r="D3857" t="str">
            <v>ADVANCE</v>
          </cell>
          <cell r="E3857" t="str">
            <v>OTOÑO / INVIERNO</v>
          </cell>
          <cell r="F3857">
            <v>0</v>
          </cell>
          <cell r="G3857" t="str">
            <v>28 SEMANA</v>
          </cell>
          <cell r="H3857" t="str">
            <v>CUELLO REDONDO</v>
          </cell>
          <cell r="I3857" t="str">
            <v>MANGA CORTA</v>
          </cell>
          <cell r="J3857" t="str">
            <v>REBAJAS</v>
          </cell>
          <cell r="K3857" t="str">
            <v>100% POLIESTER</v>
          </cell>
          <cell r="L3857">
            <v>0</v>
          </cell>
          <cell r="M3857" t="str">
            <v>LANZAMIENTO</v>
          </cell>
          <cell r="N3857" t="str">
            <v>ESTAM</v>
          </cell>
          <cell r="O3857">
            <v>179.9</v>
          </cell>
        </row>
        <row r="3858">
          <cell r="A3858" t="str">
            <v>QD24C999</v>
          </cell>
          <cell r="B3858" t="str">
            <v>PT DAMA</v>
          </cell>
          <cell r="C3858" t="str">
            <v>PLAYERA</v>
          </cell>
          <cell r="D3858" t="str">
            <v>LOW PRICE</v>
          </cell>
          <cell r="E3858" t="str">
            <v>OTOÑO / INVIERNO</v>
          </cell>
          <cell r="F3858">
            <v>2015</v>
          </cell>
          <cell r="G3858" t="str">
            <v>28 SEMANA</v>
          </cell>
          <cell r="H3858" t="str">
            <v>CUELLO REDONDO</v>
          </cell>
          <cell r="I3858" t="str">
            <v>MANGA CORTA</v>
          </cell>
          <cell r="J3858" t="str">
            <v>REBAJAS OTO-INV 2015</v>
          </cell>
          <cell r="K3858" t="str">
            <v>POLYESTER</v>
          </cell>
          <cell r="L3858">
            <v>0</v>
          </cell>
          <cell r="M3858" t="str">
            <v>LANZAMIENTO</v>
          </cell>
          <cell r="N3858" t="str">
            <v>ESTAM</v>
          </cell>
          <cell r="O3858">
            <v>179.9</v>
          </cell>
        </row>
        <row r="3859">
          <cell r="A3859" t="str">
            <v>QD24D003</v>
          </cell>
          <cell r="B3859" t="str">
            <v>PT DAMA</v>
          </cell>
          <cell r="C3859" t="str">
            <v>PLAYERA</v>
          </cell>
          <cell r="D3859" t="str">
            <v>LOW PRICE</v>
          </cell>
          <cell r="E3859" t="str">
            <v>OTOÑO / INVIERNO</v>
          </cell>
          <cell r="F3859">
            <v>2015</v>
          </cell>
          <cell r="G3859" t="str">
            <v>23 SEMANA</v>
          </cell>
          <cell r="H3859" t="str">
            <v>CUELLO REDONDO</v>
          </cell>
          <cell r="I3859" t="str">
            <v>MANGA CORTA</v>
          </cell>
          <cell r="J3859" t="str">
            <v>REBAJAS OTO-INV 2015</v>
          </cell>
          <cell r="K3859" t="str">
            <v>POLYESTER</v>
          </cell>
          <cell r="L3859">
            <v>0</v>
          </cell>
          <cell r="M3859" t="str">
            <v>LANZAMIENTO</v>
          </cell>
          <cell r="N3859" t="str">
            <v>ETERNA</v>
          </cell>
          <cell r="O3859">
            <v>179.9</v>
          </cell>
        </row>
        <row r="3860">
          <cell r="A3860" t="str">
            <v>QD24D021</v>
          </cell>
          <cell r="B3860" t="str">
            <v>PT DAMA</v>
          </cell>
          <cell r="C3860" t="str">
            <v>PLAYERA</v>
          </cell>
          <cell r="D3860" t="str">
            <v>ADVANCED</v>
          </cell>
          <cell r="E3860" t="str">
            <v>OTOÑO / INVIERNO</v>
          </cell>
          <cell r="F3860">
            <v>2015</v>
          </cell>
          <cell r="G3860" t="str">
            <v>27 SEMANA</v>
          </cell>
          <cell r="H3860" t="str">
            <v>CUELLO REDONDO</v>
          </cell>
          <cell r="I3860" t="str">
            <v>TIRANTES</v>
          </cell>
          <cell r="J3860" t="str">
            <v>REBAJAS OTO-INV 2015</v>
          </cell>
          <cell r="K3860" t="str">
            <v>POLYESTER</v>
          </cell>
          <cell r="L3860" t="str">
            <v>CYBER TRIBE</v>
          </cell>
          <cell r="M3860" t="str">
            <v>LANZAMIENTO</v>
          </cell>
          <cell r="N3860" t="str">
            <v>COS</v>
          </cell>
          <cell r="O3860">
            <v>149.9</v>
          </cell>
        </row>
        <row r="3861">
          <cell r="A3861" t="str">
            <v>QD24D029</v>
          </cell>
          <cell r="B3861" t="str">
            <v>PT DAMA</v>
          </cell>
          <cell r="C3861" t="str">
            <v>PLAYERA</v>
          </cell>
          <cell r="D3861" t="str">
            <v>ADVANCED</v>
          </cell>
          <cell r="E3861" t="str">
            <v>OTOÑO / INVIERNO</v>
          </cell>
          <cell r="F3861">
            <v>2015</v>
          </cell>
          <cell r="G3861" t="str">
            <v>28 SEMANA</v>
          </cell>
          <cell r="H3861" t="str">
            <v>CUELLO REDONDO</v>
          </cell>
          <cell r="I3861" t="str">
            <v>SIN MANGA</v>
          </cell>
          <cell r="J3861" t="str">
            <v>REBAJAS OTO-INV 2015</v>
          </cell>
          <cell r="K3861" t="str">
            <v>POLYESTER</v>
          </cell>
          <cell r="L3861" t="str">
            <v>GRAFFITI SPORT</v>
          </cell>
          <cell r="M3861" t="str">
            <v>LANZAMIENTO</v>
          </cell>
          <cell r="N3861" t="str">
            <v>COS</v>
          </cell>
          <cell r="O3861">
            <v>179.9</v>
          </cell>
        </row>
        <row r="3862">
          <cell r="A3862" t="str">
            <v>QD24D045</v>
          </cell>
          <cell r="B3862" t="str">
            <v>PT DAMA</v>
          </cell>
          <cell r="C3862" t="str">
            <v>PLAYERA</v>
          </cell>
          <cell r="D3862" t="str">
            <v>ADVANCE</v>
          </cell>
          <cell r="E3862" t="str">
            <v>OTOÑO / INVIERNO</v>
          </cell>
          <cell r="F3862">
            <v>0</v>
          </cell>
          <cell r="G3862" t="str">
            <v>27 SEMANA</v>
          </cell>
          <cell r="H3862" t="str">
            <v>CUELLO REDONDO</v>
          </cell>
          <cell r="I3862" t="str">
            <v>SIN MANGA</v>
          </cell>
          <cell r="J3862" t="str">
            <v>REBAJAS</v>
          </cell>
          <cell r="K3862" t="str">
            <v>NYLON</v>
          </cell>
          <cell r="L3862">
            <v>0</v>
          </cell>
          <cell r="M3862" t="str">
            <v>LANZAMIENTO</v>
          </cell>
          <cell r="N3862" t="str">
            <v>STYLEBOOK</v>
          </cell>
          <cell r="O3862">
            <v>179.9</v>
          </cell>
        </row>
        <row r="3863">
          <cell r="A3863" t="str">
            <v>QD24D058</v>
          </cell>
          <cell r="B3863" t="str">
            <v>PT DAMA</v>
          </cell>
          <cell r="C3863" t="str">
            <v>PLAYERA</v>
          </cell>
          <cell r="D3863" t="str">
            <v>VANGUARDIA</v>
          </cell>
          <cell r="E3863" t="str">
            <v>OTOÑO / INVIERNO</v>
          </cell>
          <cell r="F3863">
            <v>2015</v>
          </cell>
          <cell r="G3863" t="str">
            <v>27 SEMANA</v>
          </cell>
          <cell r="H3863" t="str">
            <v>CUELLO V</v>
          </cell>
          <cell r="I3863" t="str">
            <v>SIN MANGA</v>
          </cell>
          <cell r="J3863" t="str">
            <v>REBAJAS OTO-INV 2015</v>
          </cell>
          <cell r="K3863" t="str">
            <v>POLYESTER</v>
          </cell>
          <cell r="L3863" t="str">
            <v>CYBER TRIBE</v>
          </cell>
          <cell r="M3863" t="str">
            <v>LANZAMIENTO</v>
          </cell>
          <cell r="N3863" t="str">
            <v>ESTAM</v>
          </cell>
          <cell r="O3863">
            <v>249.9</v>
          </cell>
        </row>
        <row r="3864">
          <cell r="A3864" t="str">
            <v>QD24D107</v>
          </cell>
          <cell r="B3864" t="str">
            <v>PT DAMA</v>
          </cell>
          <cell r="C3864" t="str">
            <v>PLAYERA</v>
          </cell>
          <cell r="D3864" t="str">
            <v>ADVANCED</v>
          </cell>
          <cell r="E3864" t="str">
            <v>OTOÑO / INVIERNO</v>
          </cell>
          <cell r="F3864">
            <v>2015</v>
          </cell>
          <cell r="G3864" t="str">
            <v>38 SEMANA</v>
          </cell>
          <cell r="H3864" t="str">
            <v>CUELLO V</v>
          </cell>
          <cell r="I3864" t="str">
            <v>MANGA CORTA</v>
          </cell>
          <cell r="J3864" t="str">
            <v>REBAJAS OTO-INV 2015</v>
          </cell>
          <cell r="K3864" t="str">
            <v>VISCOSA</v>
          </cell>
          <cell r="L3864">
            <v>0</v>
          </cell>
          <cell r="M3864" t="str">
            <v>LANZAMIENTO</v>
          </cell>
          <cell r="N3864" t="str">
            <v>ROMOS CORTE</v>
          </cell>
          <cell r="O3864">
            <v>129.9</v>
          </cell>
        </row>
        <row r="3865">
          <cell r="A3865" t="str">
            <v>QD24D200</v>
          </cell>
          <cell r="B3865" t="str">
            <v>PT DAMA</v>
          </cell>
          <cell r="C3865" t="str">
            <v>PLAYERA</v>
          </cell>
          <cell r="D3865" t="str">
            <v>ADVANCE</v>
          </cell>
          <cell r="E3865" t="str">
            <v>OTOÑO / INVIERNO</v>
          </cell>
          <cell r="F3865">
            <v>0</v>
          </cell>
          <cell r="G3865" t="str">
            <v>33 SEMANA</v>
          </cell>
          <cell r="H3865" t="str">
            <v>CUELLO REDONDO</v>
          </cell>
          <cell r="I3865" t="str">
            <v>MANGA LARGA</v>
          </cell>
          <cell r="J3865" t="str">
            <v>REBAJAS</v>
          </cell>
          <cell r="K3865" t="str">
            <v>VISCOSA</v>
          </cell>
          <cell r="L3865">
            <v>0</v>
          </cell>
          <cell r="M3865" t="str">
            <v>LANZAMIENTO</v>
          </cell>
          <cell r="N3865" t="str">
            <v>SENSE MODA</v>
          </cell>
          <cell r="O3865">
            <v>199.9</v>
          </cell>
        </row>
        <row r="3866">
          <cell r="A3866" t="str">
            <v>QD24D220</v>
          </cell>
          <cell r="B3866" t="str">
            <v>PT DAMA</v>
          </cell>
          <cell r="C3866" t="str">
            <v>PLAYERA</v>
          </cell>
          <cell r="D3866" t="str">
            <v>ADVANCED</v>
          </cell>
          <cell r="E3866" t="str">
            <v>OTOÑO / INVIERNO</v>
          </cell>
          <cell r="F3866">
            <v>2015</v>
          </cell>
          <cell r="G3866" t="str">
            <v>40 SEMANA</v>
          </cell>
          <cell r="H3866" t="str">
            <v>CUELLO REDONDO</v>
          </cell>
          <cell r="I3866" t="str">
            <v>MANGA CORTA</v>
          </cell>
          <cell r="J3866" t="str">
            <v>REBAJAS OTO-INV 2015</v>
          </cell>
          <cell r="K3866" t="str">
            <v>ALGODON</v>
          </cell>
          <cell r="L3866" t="str">
            <v>CITY PUNK</v>
          </cell>
          <cell r="M3866" t="str">
            <v>LANZAMIENTO</v>
          </cell>
          <cell r="N3866" t="str">
            <v>AMBIANCE</v>
          </cell>
          <cell r="O3866">
            <v>149.9</v>
          </cell>
        </row>
        <row r="3867">
          <cell r="A3867" t="str">
            <v>QD24D302</v>
          </cell>
          <cell r="B3867" t="str">
            <v>PT DAMA</v>
          </cell>
          <cell r="C3867" t="str">
            <v>PLAYERA</v>
          </cell>
          <cell r="D3867" t="str">
            <v>ADVANCED</v>
          </cell>
          <cell r="E3867" t="str">
            <v>OTOÑO / INVIERNO</v>
          </cell>
          <cell r="F3867">
            <v>2015</v>
          </cell>
          <cell r="G3867" t="str">
            <v>40 SEMANA</v>
          </cell>
          <cell r="H3867" t="str">
            <v>CUELLO REDONDO</v>
          </cell>
          <cell r="I3867" t="str">
            <v>MANGA LARGA</v>
          </cell>
          <cell r="J3867" t="str">
            <v>REBAJAS OTO-INV 2015</v>
          </cell>
          <cell r="K3867" t="str">
            <v>POLYESTER</v>
          </cell>
          <cell r="L3867" t="str">
            <v>CITY PUNK</v>
          </cell>
          <cell r="M3867" t="str">
            <v>LANZAMIENTO</v>
          </cell>
          <cell r="N3867" t="str">
            <v>ELIAS</v>
          </cell>
          <cell r="O3867">
            <v>179.9</v>
          </cell>
        </row>
        <row r="3868">
          <cell r="A3868" t="str">
            <v>QD24D396</v>
          </cell>
          <cell r="B3868" t="str">
            <v>PT DAMA</v>
          </cell>
          <cell r="C3868" t="str">
            <v>PLAYERA</v>
          </cell>
          <cell r="D3868" t="str">
            <v>CORE</v>
          </cell>
          <cell r="E3868" t="str">
            <v>PRIMAVERA / VERANO</v>
          </cell>
          <cell r="F3868">
            <v>2016</v>
          </cell>
          <cell r="G3868" t="str">
            <v>7 SEMANA</v>
          </cell>
          <cell r="H3868" t="str">
            <v>CUELLO REDONDO</v>
          </cell>
          <cell r="I3868" t="str">
            <v>SIN MANGA</v>
          </cell>
          <cell r="J3868" t="str">
            <v>REBAJAS OTO - INV 2016</v>
          </cell>
          <cell r="K3868" t="str">
            <v>ALGODON</v>
          </cell>
          <cell r="L3868">
            <v>0</v>
          </cell>
          <cell r="M3868" t="str">
            <v>LANZAMIENTO</v>
          </cell>
          <cell r="N3868" t="str">
            <v>COS</v>
          </cell>
          <cell r="O3868">
            <v>129.9</v>
          </cell>
        </row>
        <row r="3869">
          <cell r="A3869" t="str">
            <v>QD24D397</v>
          </cell>
          <cell r="B3869" t="str">
            <v>PT DAMA</v>
          </cell>
          <cell r="C3869" t="str">
            <v>PLAYERA</v>
          </cell>
          <cell r="D3869" t="str">
            <v>CORE</v>
          </cell>
          <cell r="E3869" t="str">
            <v>PRIMAVERA / VERANO</v>
          </cell>
          <cell r="F3869">
            <v>0</v>
          </cell>
          <cell r="G3869" t="str">
            <v>7 SEMANA</v>
          </cell>
          <cell r="H3869" t="str">
            <v>CUELLO REDONDO</v>
          </cell>
          <cell r="I3869" t="str">
            <v>SIN MANGA</v>
          </cell>
          <cell r="J3869" t="str">
            <v>REBAJAS</v>
          </cell>
          <cell r="K3869" t="str">
            <v>100% ALGODON</v>
          </cell>
          <cell r="L3869">
            <v>0</v>
          </cell>
          <cell r="M3869" t="str">
            <v>LANZAMIENTO</v>
          </cell>
          <cell r="N3869" t="str">
            <v>COS</v>
          </cell>
          <cell r="O3869">
            <v>129.9</v>
          </cell>
        </row>
        <row r="3870">
          <cell r="A3870" t="str">
            <v>QD24D398</v>
          </cell>
          <cell r="B3870" t="str">
            <v>PT DAMA</v>
          </cell>
          <cell r="C3870" t="str">
            <v>PLAYERA</v>
          </cell>
          <cell r="D3870" t="str">
            <v>CORE</v>
          </cell>
          <cell r="E3870" t="str">
            <v>PRIMAVERA / VERANO</v>
          </cell>
          <cell r="F3870">
            <v>2016</v>
          </cell>
          <cell r="G3870" t="str">
            <v>7 SEMANA</v>
          </cell>
          <cell r="H3870" t="str">
            <v>CUELLO REDONDO</v>
          </cell>
          <cell r="I3870" t="str">
            <v>SIN MANGA</v>
          </cell>
          <cell r="J3870" t="str">
            <v>REBAJAS OTO - INV 2016</v>
          </cell>
          <cell r="K3870" t="str">
            <v>ALGODON</v>
          </cell>
          <cell r="L3870">
            <v>0</v>
          </cell>
          <cell r="M3870" t="str">
            <v>LANZAMIENTO</v>
          </cell>
          <cell r="N3870" t="str">
            <v>COS</v>
          </cell>
          <cell r="O3870">
            <v>129.9</v>
          </cell>
        </row>
        <row r="3871">
          <cell r="A3871" t="str">
            <v>QD24D412</v>
          </cell>
          <cell r="B3871" t="str">
            <v>PT DAMA</v>
          </cell>
          <cell r="C3871" t="str">
            <v>PLAYERA</v>
          </cell>
          <cell r="D3871" t="str">
            <v>ADVANCED</v>
          </cell>
          <cell r="E3871" t="str">
            <v>PRIMAVERA / VERANO</v>
          </cell>
          <cell r="F3871">
            <v>2016</v>
          </cell>
          <cell r="G3871" t="str">
            <v>7 SEMANA</v>
          </cell>
          <cell r="H3871" t="str">
            <v>CUELLO REDONDO</v>
          </cell>
          <cell r="I3871" t="str">
            <v>MANGA LARGA</v>
          </cell>
          <cell r="J3871" t="str">
            <v>REBAJAS PRI - VER 2016</v>
          </cell>
          <cell r="K3871" t="str">
            <v>RAYON</v>
          </cell>
          <cell r="L3871" t="str">
            <v>70´S SHOW</v>
          </cell>
          <cell r="M3871" t="str">
            <v>LANZAMIENTO</v>
          </cell>
          <cell r="N3871" t="str">
            <v>ELIAS</v>
          </cell>
          <cell r="O3871">
            <v>179.9</v>
          </cell>
        </row>
        <row r="3872">
          <cell r="A3872" t="str">
            <v>QD24D423</v>
          </cell>
          <cell r="B3872" t="str">
            <v>PT DAMA</v>
          </cell>
          <cell r="C3872" t="str">
            <v>PLAYERA</v>
          </cell>
          <cell r="D3872" t="str">
            <v>LOW PRICE</v>
          </cell>
          <cell r="E3872" t="str">
            <v>PRIMAVERA / VERANO</v>
          </cell>
          <cell r="F3872">
            <v>2016</v>
          </cell>
          <cell r="G3872" t="str">
            <v>47 SEMANA</v>
          </cell>
          <cell r="H3872" t="str">
            <v>CUELLO REDONDO</v>
          </cell>
          <cell r="I3872" t="str">
            <v>MANGA 3/4</v>
          </cell>
          <cell r="J3872" t="str">
            <v>REBAJAS OTO - INV 2016</v>
          </cell>
          <cell r="K3872" t="str">
            <v>POLYESTER</v>
          </cell>
          <cell r="L3872" t="str">
            <v>ENERGY FLOWER</v>
          </cell>
          <cell r="M3872" t="str">
            <v>LANZAMIENTO</v>
          </cell>
          <cell r="N3872" t="str">
            <v>FILAKIA</v>
          </cell>
          <cell r="O3872">
            <v>199.9</v>
          </cell>
        </row>
        <row r="3873">
          <cell r="A3873" t="str">
            <v>QD24D429</v>
          </cell>
          <cell r="B3873" t="str">
            <v>PT DAMA</v>
          </cell>
          <cell r="C3873" t="str">
            <v>PLAYERA</v>
          </cell>
          <cell r="D3873" t="str">
            <v>ADVANCE</v>
          </cell>
          <cell r="E3873" t="str">
            <v>PRIMAVERA / VERANO</v>
          </cell>
          <cell r="F3873">
            <v>0</v>
          </cell>
          <cell r="G3873" t="str">
            <v>9 SEMANA</v>
          </cell>
          <cell r="H3873" t="str">
            <v>CUELLO REDONDO</v>
          </cell>
          <cell r="I3873" t="str">
            <v>MANGA CORTA</v>
          </cell>
          <cell r="J3873" t="str">
            <v>REBAJAS</v>
          </cell>
          <cell r="K3873" t="str">
            <v>100% ALGODON</v>
          </cell>
          <cell r="L3873" t="str">
            <v>ENERGY FLOWER</v>
          </cell>
          <cell r="M3873" t="str">
            <v>LANZAMIENTO</v>
          </cell>
          <cell r="N3873" t="str">
            <v>SENSE MODA</v>
          </cell>
          <cell r="O3873">
            <v>119.9</v>
          </cell>
        </row>
        <row r="3874">
          <cell r="A3874" t="str">
            <v>QD24D430</v>
          </cell>
          <cell r="B3874" t="str">
            <v>PT DAMA</v>
          </cell>
          <cell r="C3874" t="str">
            <v>PLAYERA</v>
          </cell>
          <cell r="D3874" t="str">
            <v>ADVANCE</v>
          </cell>
          <cell r="E3874" t="str">
            <v>PRIMAVERA / VERANO</v>
          </cell>
          <cell r="F3874">
            <v>0</v>
          </cell>
          <cell r="G3874" t="str">
            <v>9 SEMANA</v>
          </cell>
          <cell r="H3874" t="str">
            <v>CUELLO REDONDO</v>
          </cell>
          <cell r="I3874" t="str">
            <v>MANGA CORTA</v>
          </cell>
          <cell r="J3874" t="str">
            <v>REBAJAS</v>
          </cell>
          <cell r="K3874" t="str">
            <v>100% ALGODON</v>
          </cell>
          <cell r="L3874" t="str">
            <v>ENERGY FLOWER</v>
          </cell>
          <cell r="M3874" t="str">
            <v>LANZAMIENTO</v>
          </cell>
          <cell r="N3874" t="str">
            <v>SENSE MODA</v>
          </cell>
          <cell r="O3874">
            <v>119.9</v>
          </cell>
        </row>
        <row r="3875">
          <cell r="A3875" t="str">
            <v>QD24D431</v>
          </cell>
          <cell r="B3875" t="str">
            <v>PT DAMA</v>
          </cell>
          <cell r="C3875" t="str">
            <v>PLAYERA</v>
          </cell>
          <cell r="D3875" t="str">
            <v>CORE</v>
          </cell>
          <cell r="E3875" t="str">
            <v>PRIMAVERA / VERANO</v>
          </cell>
          <cell r="F3875">
            <v>0</v>
          </cell>
          <cell r="G3875" t="str">
            <v>10 SEMANA</v>
          </cell>
          <cell r="H3875" t="str">
            <v>CUELLO V</v>
          </cell>
          <cell r="I3875" t="str">
            <v>TIRANTES</v>
          </cell>
          <cell r="J3875" t="str">
            <v>REBAJAS</v>
          </cell>
          <cell r="K3875" t="str">
            <v>100% ALGODON</v>
          </cell>
          <cell r="L3875">
            <v>0</v>
          </cell>
          <cell r="M3875" t="str">
            <v>LANZAMIENTO</v>
          </cell>
          <cell r="N3875" t="str">
            <v>SENSE MODA</v>
          </cell>
          <cell r="O3875">
            <v>99.9</v>
          </cell>
        </row>
        <row r="3876">
          <cell r="A3876" t="str">
            <v>QD24D435</v>
          </cell>
          <cell r="B3876" t="str">
            <v>PT DAMA</v>
          </cell>
          <cell r="C3876" t="str">
            <v>PLAYERA</v>
          </cell>
          <cell r="D3876" t="str">
            <v>CORE</v>
          </cell>
          <cell r="E3876" t="str">
            <v>PRIMAVERA / VERANO</v>
          </cell>
          <cell r="F3876">
            <v>0</v>
          </cell>
          <cell r="G3876" t="str">
            <v>33 SEMANA</v>
          </cell>
          <cell r="H3876" t="str">
            <v>CUELLO V</v>
          </cell>
          <cell r="I3876" t="str">
            <v>MANGA 3/4</v>
          </cell>
          <cell r="J3876" t="str">
            <v>REBAJAS</v>
          </cell>
          <cell r="K3876" t="str">
            <v>100% ALGODON</v>
          </cell>
          <cell r="L3876">
            <v>0</v>
          </cell>
          <cell r="M3876" t="str">
            <v>LANZAMIENTO</v>
          </cell>
          <cell r="N3876" t="str">
            <v>ROMOS CORTE</v>
          </cell>
          <cell r="O3876">
            <v>149.9</v>
          </cell>
        </row>
        <row r="3877">
          <cell r="A3877" t="str">
            <v>QD24D439</v>
          </cell>
          <cell r="B3877" t="str">
            <v>PT DAMA</v>
          </cell>
          <cell r="C3877" t="str">
            <v>PLAYERA</v>
          </cell>
          <cell r="D3877" t="str">
            <v>ADVANCE</v>
          </cell>
          <cell r="E3877" t="str">
            <v>PRIMAVERA / VERANO</v>
          </cell>
          <cell r="F3877">
            <v>0</v>
          </cell>
          <cell r="G3877" t="str">
            <v>11 SEMANA</v>
          </cell>
          <cell r="H3877" t="str">
            <v>CUELLO REDONDO</v>
          </cell>
          <cell r="I3877" t="str">
            <v>TIRANTES</v>
          </cell>
          <cell r="J3877" t="str">
            <v>REBAJAS</v>
          </cell>
          <cell r="K3877" t="str">
            <v>100% POLIESTER</v>
          </cell>
          <cell r="L3877" t="str">
            <v>ENERGY FLOWER</v>
          </cell>
          <cell r="M3877" t="str">
            <v>LANZAMIENTO</v>
          </cell>
          <cell r="N3877" t="str">
            <v>TASHA APPAREL</v>
          </cell>
          <cell r="O3877">
            <v>99.9</v>
          </cell>
        </row>
        <row r="3878">
          <cell r="A3878" t="str">
            <v>QD24D442</v>
          </cell>
          <cell r="B3878" t="str">
            <v>PT DAMA</v>
          </cell>
          <cell r="C3878" t="str">
            <v>PLAYERA</v>
          </cell>
          <cell r="D3878" t="str">
            <v>ADVANCE</v>
          </cell>
          <cell r="E3878" t="str">
            <v>PRIMAVERA / VERANO</v>
          </cell>
          <cell r="F3878">
            <v>0</v>
          </cell>
          <cell r="G3878" t="str">
            <v>11 SEMANA</v>
          </cell>
          <cell r="H3878" t="str">
            <v>CUELLO REDONDO</v>
          </cell>
          <cell r="I3878" t="str">
            <v>SIN MANGA</v>
          </cell>
          <cell r="J3878" t="str">
            <v>REBAJAS</v>
          </cell>
          <cell r="K3878" t="str">
            <v>100% ALGODON</v>
          </cell>
          <cell r="L3878" t="str">
            <v>TOKYO TEAM</v>
          </cell>
          <cell r="M3878" t="str">
            <v>LANZAMIENTO</v>
          </cell>
          <cell r="N3878" t="str">
            <v>TASHA APPAREL</v>
          </cell>
          <cell r="O3878">
            <v>199.9</v>
          </cell>
        </row>
        <row r="3879">
          <cell r="A3879" t="str">
            <v>QD24D443</v>
          </cell>
          <cell r="B3879" t="str">
            <v>PT DAMA</v>
          </cell>
          <cell r="C3879" t="str">
            <v>PLAYERA</v>
          </cell>
          <cell r="D3879" t="str">
            <v>ADVANCE</v>
          </cell>
          <cell r="E3879" t="str">
            <v>PRIMAVERA / VERANO</v>
          </cell>
          <cell r="F3879">
            <v>0</v>
          </cell>
          <cell r="G3879" t="str">
            <v>11 SEMANA</v>
          </cell>
          <cell r="H3879" t="str">
            <v>CUELLO REDONDO</v>
          </cell>
          <cell r="I3879" t="str">
            <v>MANGA CORTA</v>
          </cell>
          <cell r="J3879" t="str">
            <v>REBAJAS</v>
          </cell>
          <cell r="K3879" t="str">
            <v>VISCOSA</v>
          </cell>
          <cell r="L3879" t="str">
            <v>TOKYO TEAM</v>
          </cell>
          <cell r="M3879" t="str">
            <v>LANZAMIENTO</v>
          </cell>
          <cell r="N3879" t="str">
            <v>TASHA APPAREL</v>
          </cell>
          <cell r="O3879">
            <v>199.9</v>
          </cell>
        </row>
        <row r="3880">
          <cell r="A3880" t="str">
            <v>QD24D444</v>
          </cell>
          <cell r="B3880" t="str">
            <v>PT DAMA</v>
          </cell>
          <cell r="C3880" t="str">
            <v>PLAYERA</v>
          </cell>
          <cell r="D3880" t="str">
            <v>ADVANCED</v>
          </cell>
          <cell r="E3880" t="str">
            <v>PRIMAVERA / VERANO</v>
          </cell>
          <cell r="F3880">
            <v>2016</v>
          </cell>
          <cell r="G3880" t="str">
            <v>11 SEMANA</v>
          </cell>
          <cell r="H3880" t="str">
            <v>CUELLO V</v>
          </cell>
          <cell r="I3880" t="str">
            <v>SIN MANGA</v>
          </cell>
          <cell r="J3880" t="str">
            <v>REBAJAS PRI - VER 2016</v>
          </cell>
          <cell r="K3880" t="str">
            <v>VISCOSA</v>
          </cell>
          <cell r="L3880" t="str">
            <v>ENERGY FLOWER</v>
          </cell>
          <cell r="M3880" t="str">
            <v>LANZAMIENTO</v>
          </cell>
          <cell r="N3880" t="str">
            <v>TASHA APPAREL</v>
          </cell>
          <cell r="O3880">
            <v>229.9</v>
          </cell>
        </row>
        <row r="3881">
          <cell r="A3881" t="str">
            <v>QD24D445</v>
          </cell>
          <cell r="B3881" t="str">
            <v>PT DAMA</v>
          </cell>
          <cell r="C3881" t="str">
            <v>PLAYERA</v>
          </cell>
          <cell r="D3881" t="str">
            <v>ADVANCE</v>
          </cell>
          <cell r="E3881" t="str">
            <v>PRIMAVERA / VERANO</v>
          </cell>
          <cell r="F3881">
            <v>0</v>
          </cell>
          <cell r="G3881" t="str">
            <v>11 SEMANA</v>
          </cell>
          <cell r="H3881" t="str">
            <v>CUELLO REDONDO</v>
          </cell>
          <cell r="I3881" t="str">
            <v>TIRANTES</v>
          </cell>
          <cell r="J3881" t="str">
            <v>REBAJAS</v>
          </cell>
          <cell r="K3881" t="str">
            <v>100% POLIESTER</v>
          </cell>
          <cell r="L3881" t="str">
            <v>ENERGY FLOWER</v>
          </cell>
          <cell r="M3881" t="str">
            <v>LANZAMIENTO</v>
          </cell>
          <cell r="N3881" t="str">
            <v>TASHA APPAREL</v>
          </cell>
          <cell r="O3881">
            <v>229.9</v>
          </cell>
        </row>
        <row r="3882">
          <cell r="A3882" t="str">
            <v>QD24D455</v>
          </cell>
          <cell r="B3882" t="str">
            <v>PT DAMA</v>
          </cell>
          <cell r="C3882" t="str">
            <v>PLAYERA</v>
          </cell>
          <cell r="D3882" t="str">
            <v>ADVANCED</v>
          </cell>
          <cell r="E3882" t="str">
            <v>PRIMAVERA / VERANO</v>
          </cell>
          <cell r="F3882">
            <v>2016</v>
          </cell>
          <cell r="G3882" t="str">
            <v>54 SEMANA</v>
          </cell>
          <cell r="H3882" t="str">
            <v>CUELLO REDONDO</v>
          </cell>
          <cell r="I3882" t="str">
            <v>MANGA CORTA</v>
          </cell>
          <cell r="J3882" t="str">
            <v>REBAJAS PRI - VER 2019</v>
          </cell>
          <cell r="K3882" t="str">
            <v>POLYESTER</v>
          </cell>
          <cell r="L3882" t="str">
            <v>MALIBU</v>
          </cell>
          <cell r="M3882" t="str">
            <v>LANZAMIENTO</v>
          </cell>
          <cell r="N3882" t="str">
            <v>AMBIANCE</v>
          </cell>
          <cell r="O3882">
            <v>179.9</v>
          </cell>
        </row>
        <row r="3883">
          <cell r="A3883" t="str">
            <v>QD24D465</v>
          </cell>
          <cell r="B3883" t="str">
            <v>PT DAMA</v>
          </cell>
          <cell r="C3883" t="str">
            <v>PLAYERA</v>
          </cell>
          <cell r="D3883" t="str">
            <v>ADVANCED</v>
          </cell>
          <cell r="E3883" t="str">
            <v>PRIMAVERA / VERANO</v>
          </cell>
          <cell r="F3883">
            <v>2016</v>
          </cell>
          <cell r="G3883" t="str">
            <v>15 SEMANA</v>
          </cell>
          <cell r="H3883" t="str">
            <v>CUELLO REDONDO</v>
          </cell>
          <cell r="I3883" t="str">
            <v>SIN MANGA</v>
          </cell>
          <cell r="J3883" t="str">
            <v>REBAJAS PRI - VER 2016</v>
          </cell>
          <cell r="K3883" t="str">
            <v>ALGODON</v>
          </cell>
          <cell r="L3883" t="str">
            <v>MALIBU</v>
          </cell>
          <cell r="M3883" t="str">
            <v>LANZAMIENTO</v>
          </cell>
          <cell r="N3883" t="str">
            <v>COLOR STORY</v>
          </cell>
          <cell r="O3883">
            <v>169.9</v>
          </cell>
        </row>
        <row r="3884">
          <cell r="A3884" t="str">
            <v>QD24D471</v>
          </cell>
          <cell r="B3884" t="str">
            <v>PT DAMA</v>
          </cell>
          <cell r="C3884" t="str">
            <v>PLAYERA</v>
          </cell>
          <cell r="D3884" t="str">
            <v>ADVANCED</v>
          </cell>
          <cell r="E3884" t="str">
            <v>PRIMAVERA / VERANO</v>
          </cell>
          <cell r="F3884">
            <v>2016</v>
          </cell>
          <cell r="G3884" t="str">
            <v>16 SEMANA</v>
          </cell>
          <cell r="H3884" t="str">
            <v>CUELLO REDONDO</v>
          </cell>
          <cell r="I3884" t="str">
            <v>SIN MANGA</v>
          </cell>
          <cell r="J3884" t="str">
            <v>REBAJAS PRI - VER 2016</v>
          </cell>
          <cell r="K3884" t="str">
            <v>ALGODON</v>
          </cell>
          <cell r="L3884" t="str">
            <v>MALIBU</v>
          </cell>
          <cell r="M3884" t="str">
            <v>LANZAMIENTO</v>
          </cell>
          <cell r="N3884" t="str">
            <v>GR &amp; PR INC</v>
          </cell>
          <cell r="O3884">
            <v>179.9</v>
          </cell>
        </row>
        <row r="3885">
          <cell r="A3885" t="str">
            <v>QD24D474</v>
          </cell>
          <cell r="B3885" t="str">
            <v>PT DAMA</v>
          </cell>
          <cell r="C3885" t="str">
            <v>PLAYERA</v>
          </cell>
          <cell r="D3885" t="str">
            <v>ADVANCED</v>
          </cell>
          <cell r="E3885" t="str">
            <v>PRIMAVERA / VERANO</v>
          </cell>
          <cell r="F3885">
            <v>2016</v>
          </cell>
          <cell r="G3885" t="str">
            <v>16 SEMANA</v>
          </cell>
          <cell r="H3885" t="str">
            <v>CUELLO V</v>
          </cell>
          <cell r="I3885" t="str">
            <v>MANGA CORTA</v>
          </cell>
          <cell r="J3885" t="str">
            <v>REBAJAS PRI - VER 2016</v>
          </cell>
          <cell r="K3885" t="str">
            <v>ALGODON</v>
          </cell>
          <cell r="L3885" t="str">
            <v>MALIBU</v>
          </cell>
          <cell r="M3885" t="str">
            <v>LANZAMIENTO</v>
          </cell>
          <cell r="N3885" t="str">
            <v>GR &amp; PR INC</v>
          </cell>
          <cell r="O3885">
            <v>179.9</v>
          </cell>
        </row>
        <row r="3886">
          <cell r="A3886" t="str">
            <v>QD24D476</v>
          </cell>
          <cell r="B3886" t="str">
            <v>PT DAMA</v>
          </cell>
          <cell r="C3886" t="str">
            <v>PLAYERA</v>
          </cell>
          <cell r="D3886" t="str">
            <v>ADVANCED</v>
          </cell>
          <cell r="E3886" t="str">
            <v>PRIMAVERA / VERANO</v>
          </cell>
          <cell r="F3886">
            <v>2016</v>
          </cell>
          <cell r="G3886" t="str">
            <v>16 SEMANA</v>
          </cell>
          <cell r="H3886" t="str">
            <v>CUELLO REDONDO</v>
          </cell>
          <cell r="I3886" t="str">
            <v>SIN MANGA</v>
          </cell>
          <cell r="J3886" t="str">
            <v>REBAJAS PRI - VER 2016</v>
          </cell>
          <cell r="K3886" t="str">
            <v>ALGODON</v>
          </cell>
          <cell r="L3886" t="str">
            <v>MALIBU</v>
          </cell>
          <cell r="M3886" t="str">
            <v>LANZAMIENTO</v>
          </cell>
          <cell r="N3886" t="str">
            <v>GR &amp; PR INC</v>
          </cell>
          <cell r="O3886">
            <v>129.9</v>
          </cell>
        </row>
        <row r="3887">
          <cell r="A3887" t="str">
            <v>QD24D482</v>
          </cell>
          <cell r="B3887" t="str">
            <v>PT DAMA</v>
          </cell>
          <cell r="C3887" t="str">
            <v>PLAYERA</v>
          </cell>
          <cell r="D3887" t="str">
            <v>LOW PRICE</v>
          </cell>
          <cell r="E3887" t="str">
            <v>PRIMAVERA / VERANO</v>
          </cell>
          <cell r="F3887">
            <v>2016</v>
          </cell>
          <cell r="G3887" t="str">
            <v>16 SEMANA</v>
          </cell>
          <cell r="H3887" t="str">
            <v>CUELLO REDONDO</v>
          </cell>
          <cell r="I3887" t="str">
            <v>TIRANTES</v>
          </cell>
          <cell r="J3887" t="str">
            <v>REBAJAS PRI - VER 2016</v>
          </cell>
          <cell r="K3887" t="str">
            <v>VISCOSA</v>
          </cell>
          <cell r="L3887" t="str">
            <v>MALIBU</v>
          </cell>
          <cell r="M3887" t="str">
            <v>LANZAMIENTO</v>
          </cell>
          <cell r="N3887" t="str">
            <v>HEART &amp; HIPS</v>
          </cell>
          <cell r="O3887">
            <v>199.9</v>
          </cell>
        </row>
        <row r="3888">
          <cell r="A3888" t="str">
            <v>QD24D490</v>
          </cell>
          <cell r="B3888" t="str">
            <v>PT DAMA</v>
          </cell>
          <cell r="C3888" t="str">
            <v>PLAYERA</v>
          </cell>
          <cell r="D3888" t="str">
            <v>ADVANCED</v>
          </cell>
          <cell r="E3888" t="str">
            <v>PRIMAVERA / VERANO</v>
          </cell>
          <cell r="F3888">
            <v>2016</v>
          </cell>
          <cell r="G3888" t="str">
            <v>16 SEMANA</v>
          </cell>
          <cell r="H3888" t="str">
            <v>CUELLO REDONDO</v>
          </cell>
          <cell r="I3888" t="str">
            <v>MANGA 3/4</v>
          </cell>
          <cell r="J3888" t="str">
            <v>REBAJAS PRI - VER 2016</v>
          </cell>
          <cell r="K3888" t="str">
            <v>ALGODON</v>
          </cell>
          <cell r="L3888" t="str">
            <v>MALIBU</v>
          </cell>
          <cell r="M3888" t="str">
            <v>LANZAMIENTO</v>
          </cell>
          <cell r="N3888" t="str">
            <v>HEART &amp; HIPS</v>
          </cell>
          <cell r="O3888">
            <v>149.9</v>
          </cell>
        </row>
        <row r="3889">
          <cell r="A3889" t="str">
            <v>QD24D512</v>
          </cell>
          <cell r="B3889" t="str">
            <v>PT DAMA</v>
          </cell>
          <cell r="C3889" t="str">
            <v>PLAYERA</v>
          </cell>
          <cell r="D3889" t="str">
            <v>CORE</v>
          </cell>
          <cell r="E3889" t="str">
            <v>PRIMAVERA / VERANO</v>
          </cell>
          <cell r="F3889">
            <v>0</v>
          </cell>
          <cell r="G3889" t="str">
            <v>19 SEMANA</v>
          </cell>
          <cell r="H3889" t="str">
            <v>CUELLO REDONDO</v>
          </cell>
          <cell r="I3889" t="str">
            <v>MANGA CORTA</v>
          </cell>
          <cell r="J3889" t="str">
            <v>REBAJAS</v>
          </cell>
          <cell r="K3889" t="str">
            <v>100% ALGODON</v>
          </cell>
          <cell r="L3889" t="str">
            <v>BASICOS</v>
          </cell>
          <cell r="M3889" t="str">
            <v>LANZAMIENTO</v>
          </cell>
          <cell r="N3889" t="str">
            <v>SENSE MODA</v>
          </cell>
          <cell r="O3889">
            <v>79.900000000000006</v>
          </cell>
        </row>
        <row r="3890">
          <cell r="A3890" t="str">
            <v>QD24D565</v>
          </cell>
          <cell r="B3890" t="str">
            <v>PT DAMA</v>
          </cell>
          <cell r="C3890" t="str">
            <v>PLAYERA</v>
          </cell>
          <cell r="D3890" t="str">
            <v>ADVANCE</v>
          </cell>
          <cell r="E3890" t="str">
            <v>OTOÑO / INVIERNO</v>
          </cell>
          <cell r="F3890">
            <v>0</v>
          </cell>
          <cell r="G3890" t="str">
            <v>31 SEMANA</v>
          </cell>
          <cell r="H3890" t="str">
            <v>CUELLO REDONDO</v>
          </cell>
          <cell r="I3890" t="str">
            <v>MANGA CORTA</v>
          </cell>
          <cell r="J3890" t="str">
            <v>REBAJAS</v>
          </cell>
          <cell r="K3890" t="str">
            <v>RAYON</v>
          </cell>
          <cell r="L3890">
            <v>0</v>
          </cell>
          <cell r="M3890" t="str">
            <v>LANZAMIENTO</v>
          </cell>
          <cell r="N3890" t="str">
            <v>GR &amp; PR INC</v>
          </cell>
          <cell r="O3890">
            <v>49.9</v>
          </cell>
        </row>
        <row r="3891">
          <cell r="A3891" t="str">
            <v>QD24D581</v>
          </cell>
          <cell r="B3891" t="str">
            <v>PT DAMA</v>
          </cell>
          <cell r="C3891" t="str">
            <v>PLAYERA</v>
          </cell>
          <cell r="D3891" t="str">
            <v>ADVANCED</v>
          </cell>
          <cell r="E3891" t="str">
            <v>OTOÑO / INVIERNO</v>
          </cell>
          <cell r="F3891">
            <v>2016</v>
          </cell>
          <cell r="G3891" t="str">
            <v>32 SEMANA</v>
          </cell>
          <cell r="H3891" t="str">
            <v>CUELLO REDONDO</v>
          </cell>
          <cell r="I3891" t="str">
            <v>SIN MANGA</v>
          </cell>
          <cell r="J3891" t="str">
            <v>REBAJAS OTO - INV 2016</v>
          </cell>
          <cell r="K3891" t="str">
            <v>POLYESTER</v>
          </cell>
          <cell r="L3891">
            <v>0</v>
          </cell>
          <cell r="M3891" t="str">
            <v>LANZAMIENTO</v>
          </cell>
          <cell r="N3891" t="str">
            <v>AMBIANCE</v>
          </cell>
          <cell r="O3891">
            <v>279.89999999999998</v>
          </cell>
        </row>
        <row r="3892">
          <cell r="A3892" t="str">
            <v>QD24D585</v>
          </cell>
          <cell r="B3892" t="str">
            <v>PT DAMA</v>
          </cell>
          <cell r="C3892" t="str">
            <v>PLAYERA</v>
          </cell>
          <cell r="D3892" t="str">
            <v>ADVANCED</v>
          </cell>
          <cell r="E3892" t="str">
            <v>OTOÑO / INVIERNO</v>
          </cell>
          <cell r="F3892">
            <v>2016</v>
          </cell>
          <cell r="G3892" t="str">
            <v>31 SEMANA</v>
          </cell>
          <cell r="H3892" t="str">
            <v>CUELLO REDONDO</v>
          </cell>
          <cell r="I3892" t="str">
            <v>TIRANTES</v>
          </cell>
          <cell r="J3892" t="str">
            <v>REBAJAS OTO - INV 2016</v>
          </cell>
          <cell r="K3892" t="str">
            <v>POLYESTER</v>
          </cell>
          <cell r="L3892">
            <v>0</v>
          </cell>
          <cell r="M3892" t="str">
            <v>LANZAMIENTO</v>
          </cell>
          <cell r="N3892" t="str">
            <v>GR &amp; PR INC</v>
          </cell>
          <cell r="O3892">
            <v>199.9</v>
          </cell>
        </row>
        <row r="3893">
          <cell r="A3893" t="str">
            <v>QD24D588</v>
          </cell>
          <cell r="B3893" t="str">
            <v>PT DAMA</v>
          </cell>
          <cell r="C3893" t="str">
            <v>PLAYERA</v>
          </cell>
          <cell r="D3893" t="str">
            <v>ADVANCE</v>
          </cell>
          <cell r="E3893" t="str">
            <v>OTOÑO / INVIERNO</v>
          </cell>
          <cell r="F3893">
            <v>0</v>
          </cell>
          <cell r="G3893" t="str">
            <v>32 SEMANA</v>
          </cell>
          <cell r="H3893" t="str">
            <v>CUELLO REDONDO</v>
          </cell>
          <cell r="I3893" t="str">
            <v>SIN MANGA</v>
          </cell>
          <cell r="J3893" t="str">
            <v>REBAJAS</v>
          </cell>
          <cell r="K3893" t="str">
            <v>100% POLIESTER</v>
          </cell>
          <cell r="L3893">
            <v>0</v>
          </cell>
          <cell r="M3893" t="str">
            <v>LANZAMIENTO</v>
          </cell>
          <cell r="N3893" t="str">
            <v>GR &amp; PR INC</v>
          </cell>
          <cell r="O3893">
            <v>99.9</v>
          </cell>
        </row>
        <row r="3894">
          <cell r="A3894" t="str">
            <v>QD24D601</v>
          </cell>
          <cell r="B3894" t="str">
            <v>PT DAMA</v>
          </cell>
          <cell r="C3894" t="str">
            <v>PLAYERA</v>
          </cell>
          <cell r="D3894" t="str">
            <v>ADVANCE</v>
          </cell>
          <cell r="E3894" t="str">
            <v>OTOÑO / INVIERNO</v>
          </cell>
          <cell r="F3894">
            <v>0</v>
          </cell>
          <cell r="G3894" t="str">
            <v>29 SEMANA</v>
          </cell>
          <cell r="H3894" t="str">
            <v>CUELLO REDONDO</v>
          </cell>
          <cell r="I3894" t="str">
            <v>SIN MANGA</v>
          </cell>
          <cell r="J3894" t="str">
            <v>REBAJAS</v>
          </cell>
          <cell r="K3894" t="str">
            <v>100% POLIESTER</v>
          </cell>
          <cell r="L3894">
            <v>0</v>
          </cell>
          <cell r="M3894" t="str">
            <v>LANZAMIENTO</v>
          </cell>
          <cell r="N3894" t="str">
            <v>ANN´S</v>
          </cell>
          <cell r="O3894">
            <v>299.89999999999998</v>
          </cell>
        </row>
        <row r="3895">
          <cell r="A3895" t="str">
            <v>QD24D605</v>
          </cell>
          <cell r="B3895" t="str">
            <v>PT DAMA</v>
          </cell>
          <cell r="C3895" t="str">
            <v>PLAYERA</v>
          </cell>
          <cell r="D3895" t="str">
            <v>ADVANCE</v>
          </cell>
          <cell r="E3895" t="str">
            <v>OTOÑO / INVIERNO</v>
          </cell>
          <cell r="F3895">
            <v>0</v>
          </cell>
          <cell r="G3895" t="str">
            <v>30 SEMANA</v>
          </cell>
          <cell r="H3895" t="str">
            <v>CUELLO REDONDO</v>
          </cell>
          <cell r="I3895" t="str">
            <v>MANGA CORTA</v>
          </cell>
          <cell r="J3895" t="str">
            <v>REBAJAS</v>
          </cell>
          <cell r="K3895" t="str">
            <v>100% POLIESTER</v>
          </cell>
          <cell r="L3895">
            <v>0</v>
          </cell>
          <cell r="M3895" t="str">
            <v>LANZAMIENTO</v>
          </cell>
          <cell r="N3895" t="str">
            <v>SENSE MODA</v>
          </cell>
          <cell r="O3895">
            <v>99.9</v>
          </cell>
        </row>
        <row r="3896">
          <cell r="A3896" t="str">
            <v>QD24D607</v>
          </cell>
          <cell r="B3896" t="str">
            <v>PT DAMA</v>
          </cell>
          <cell r="C3896" t="str">
            <v>PLAYERA</v>
          </cell>
          <cell r="D3896" t="str">
            <v>TRENDY</v>
          </cell>
          <cell r="E3896" t="str">
            <v>PRIMAVERA / VERANO</v>
          </cell>
          <cell r="F3896">
            <v>0</v>
          </cell>
          <cell r="G3896" t="str">
            <v>29 SEMANA</v>
          </cell>
          <cell r="H3896" t="str">
            <v>CUELLO REDONDO</v>
          </cell>
          <cell r="I3896" t="str">
            <v>TIRANTES</v>
          </cell>
          <cell r="J3896" t="str">
            <v>REBAJAS</v>
          </cell>
          <cell r="K3896" t="str">
            <v>100% POLIESTER</v>
          </cell>
          <cell r="L3896" t="str">
            <v>MALIBU</v>
          </cell>
          <cell r="M3896" t="str">
            <v>LANZAMIENTO</v>
          </cell>
          <cell r="N3896" t="str">
            <v>SAPIR</v>
          </cell>
          <cell r="O3896">
            <v>99.9</v>
          </cell>
        </row>
        <row r="3897">
          <cell r="A3897" t="str">
            <v>QD24D659</v>
          </cell>
          <cell r="B3897" t="str">
            <v>PT DAMA</v>
          </cell>
          <cell r="C3897" t="str">
            <v>PLAYERA</v>
          </cell>
          <cell r="D3897" t="str">
            <v>TRENDY</v>
          </cell>
          <cell r="E3897" t="str">
            <v>OTOÑO / INVIERNO</v>
          </cell>
          <cell r="F3897">
            <v>0</v>
          </cell>
          <cell r="G3897" t="str">
            <v>32 SEMANA</v>
          </cell>
          <cell r="H3897" t="str">
            <v>CUELLO REDONDO</v>
          </cell>
          <cell r="I3897" t="str">
            <v>MANGA CORTA</v>
          </cell>
          <cell r="J3897" t="str">
            <v>REBAJAS</v>
          </cell>
          <cell r="K3897" t="str">
            <v>100% ALGODON</v>
          </cell>
          <cell r="L3897" t="str">
            <v>GRUNGE</v>
          </cell>
          <cell r="M3897" t="str">
            <v>LANZAMIENTO</v>
          </cell>
          <cell r="N3897" t="str">
            <v>SAPIR</v>
          </cell>
          <cell r="O3897">
            <v>229.9</v>
          </cell>
        </row>
        <row r="3898">
          <cell r="A3898" t="str">
            <v>QD24D662</v>
          </cell>
          <cell r="B3898" t="str">
            <v>PT DAMA</v>
          </cell>
          <cell r="C3898" t="str">
            <v>PLAYERA</v>
          </cell>
          <cell r="D3898" t="str">
            <v>TRENDY</v>
          </cell>
          <cell r="E3898" t="str">
            <v>OTOÑO / INVIERNO</v>
          </cell>
          <cell r="F3898">
            <v>2017</v>
          </cell>
          <cell r="G3898" t="str">
            <v>34 SEMANA</v>
          </cell>
          <cell r="H3898" t="str">
            <v>CUELLO REDONDO</v>
          </cell>
          <cell r="I3898" t="str">
            <v>MANGA CORTA</v>
          </cell>
          <cell r="J3898" t="str">
            <v>REBAJAS OTO - INV 2017</v>
          </cell>
          <cell r="K3898" t="str">
            <v>POLYESTER</v>
          </cell>
          <cell r="L3898" t="str">
            <v>URBAN SPORT</v>
          </cell>
          <cell r="M3898" t="str">
            <v>LANZAMIENTO</v>
          </cell>
          <cell r="N3898" t="str">
            <v>SAPIR</v>
          </cell>
          <cell r="O3898">
            <v>99.9</v>
          </cell>
        </row>
        <row r="3899">
          <cell r="A3899" t="str">
            <v>QD24D664</v>
          </cell>
          <cell r="B3899" t="str">
            <v>PT DAMA</v>
          </cell>
          <cell r="C3899" t="str">
            <v>PLAYERA</v>
          </cell>
          <cell r="D3899" t="str">
            <v>TRENDY</v>
          </cell>
          <cell r="E3899" t="str">
            <v>OTOÑO / INVIERNO</v>
          </cell>
          <cell r="F3899">
            <v>2017</v>
          </cell>
          <cell r="G3899" t="str">
            <v>36 SEMANA</v>
          </cell>
          <cell r="H3899" t="str">
            <v>CUELLO ALTO</v>
          </cell>
          <cell r="I3899" t="str">
            <v>MANGA LARGA</v>
          </cell>
          <cell r="J3899" t="str">
            <v>REBAJAS OTO - INV 2017</v>
          </cell>
          <cell r="K3899" t="str">
            <v>POLYESTER</v>
          </cell>
          <cell r="L3899" t="str">
            <v>REBEL</v>
          </cell>
          <cell r="M3899" t="str">
            <v>LANZAMIENTO</v>
          </cell>
          <cell r="N3899" t="str">
            <v>SAPIR</v>
          </cell>
          <cell r="O3899">
            <v>269.89999999999998</v>
          </cell>
        </row>
        <row r="3900">
          <cell r="A3900" t="str">
            <v>QD24D668</v>
          </cell>
          <cell r="B3900" t="str">
            <v>PT DAMA</v>
          </cell>
          <cell r="C3900" t="str">
            <v>PLAYERA</v>
          </cell>
          <cell r="D3900" t="str">
            <v>TRENDY</v>
          </cell>
          <cell r="E3900" t="str">
            <v>OTOÑO / INVIERNO</v>
          </cell>
          <cell r="F3900">
            <v>2017</v>
          </cell>
          <cell r="G3900" t="str">
            <v>39 SEMANA</v>
          </cell>
          <cell r="H3900" t="str">
            <v>CUELLO REDONDO</v>
          </cell>
          <cell r="I3900" t="str">
            <v>MANGA LARGA</v>
          </cell>
          <cell r="J3900" t="str">
            <v>REBAJAS OTO - INV 2017</v>
          </cell>
          <cell r="K3900" t="str">
            <v>POLYESTER</v>
          </cell>
          <cell r="L3900" t="str">
            <v>REBEL</v>
          </cell>
          <cell r="M3900" t="str">
            <v>LANZAMIENTO</v>
          </cell>
          <cell r="N3900" t="str">
            <v>SAPIR</v>
          </cell>
          <cell r="O3900">
            <v>299.89999999999998</v>
          </cell>
        </row>
        <row r="3901">
          <cell r="A3901" t="str">
            <v>QD24D671</v>
          </cell>
          <cell r="B3901" t="str">
            <v>PT DAMA</v>
          </cell>
          <cell r="C3901" t="str">
            <v>PLAYERA</v>
          </cell>
          <cell r="D3901" t="str">
            <v>VANGUARDIA</v>
          </cell>
          <cell r="E3901" t="str">
            <v>OTOÑO / INVIERNO</v>
          </cell>
          <cell r="F3901">
            <v>2017</v>
          </cell>
          <cell r="G3901" t="str">
            <v>38 SEMANA</v>
          </cell>
          <cell r="H3901" t="str">
            <v>CUELLO REDONDO</v>
          </cell>
          <cell r="I3901" t="str">
            <v>MANGA 3/4</v>
          </cell>
          <cell r="J3901" t="str">
            <v>REBAJAS OTO - INV 2017</v>
          </cell>
          <cell r="K3901" t="str">
            <v>POLYESTER</v>
          </cell>
          <cell r="L3901" t="str">
            <v>GRUNGE</v>
          </cell>
          <cell r="M3901" t="str">
            <v>LANZAMIENTO</v>
          </cell>
          <cell r="N3901" t="str">
            <v>ELIAS</v>
          </cell>
          <cell r="O3901">
            <v>249.9</v>
          </cell>
        </row>
        <row r="3902">
          <cell r="A3902" t="str">
            <v>QD24D675</v>
          </cell>
          <cell r="B3902" t="str">
            <v>PT DAMA</v>
          </cell>
          <cell r="C3902" t="str">
            <v>PLAYERA</v>
          </cell>
          <cell r="D3902" t="str">
            <v>TRENDY</v>
          </cell>
          <cell r="E3902" t="str">
            <v>OTOÑO / INVIERNO</v>
          </cell>
          <cell r="F3902">
            <v>2017</v>
          </cell>
          <cell r="G3902" t="str">
            <v>38 SEMANA</v>
          </cell>
          <cell r="H3902" t="str">
            <v>CUELLO REDONDO</v>
          </cell>
          <cell r="I3902" t="str">
            <v>SIN MANGA</v>
          </cell>
          <cell r="J3902" t="str">
            <v>REBAJAS OTO - INV 2017</v>
          </cell>
          <cell r="K3902" t="str">
            <v>NYLON</v>
          </cell>
          <cell r="L3902" t="str">
            <v>REBEL</v>
          </cell>
          <cell r="M3902" t="str">
            <v>LANZAMIENTO</v>
          </cell>
          <cell r="N3902" t="str">
            <v>ELIAS</v>
          </cell>
          <cell r="O3902">
            <v>229.9</v>
          </cell>
        </row>
        <row r="3903">
          <cell r="A3903" t="str">
            <v>QD24D677</v>
          </cell>
          <cell r="B3903" t="str">
            <v>PT DAMA</v>
          </cell>
          <cell r="C3903" t="str">
            <v>PLAYERA</v>
          </cell>
          <cell r="D3903" t="str">
            <v>TRENDY</v>
          </cell>
          <cell r="E3903" t="str">
            <v>PRIMAVERA / VERANO</v>
          </cell>
          <cell r="F3903">
            <v>2018</v>
          </cell>
          <cell r="G3903" t="str">
            <v>45 SEMANA</v>
          </cell>
          <cell r="H3903" t="str">
            <v>CUELLO REDONDO</v>
          </cell>
          <cell r="I3903" t="str">
            <v>MANGA LARGA</v>
          </cell>
          <cell r="J3903" t="str">
            <v>REBAJAS PRI - VER 2018</v>
          </cell>
          <cell r="K3903" t="str">
            <v>POLYESTER</v>
          </cell>
          <cell r="L3903" t="str">
            <v>DARK BOHO</v>
          </cell>
          <cell r="M3903" t="str">
            <v>LANZAMIENTO</v>
          </cell>
          <cell r="N3903" t="str">
            <v>COS</v>
          </cell>
          <cell r="O3903">
            <v>199.9</v>
          </cell>
        </row>
        <row r="3904">
          <cell r="A3904" t="str">
            <v>QD24D678</v>
          </cell>
          <cell r="B3904" t="str">
            <v>PT DAMA</v>
          </cell>
          <cell r="C3904" t="str">
            <v>PLAYERA</v>
          </cell>
          <cell r="D3904" t="str">
            <v>ADVANCED</v>
          </cell>
          <cell r="E3904" t="str">
            <v>PRIMAVERA / VERANO</v>
          </cell>
          <cell r="F3904">
            <v>2018</v>
          </cell>
          <cell r="G3904" t="str">
            <v>45 SEMANA</v>
          </cell>
          <cell r="H3904" t="str">
            <v>CUELLO REDONDO</v>
          </cell>
          <cell r="I3904" t="str">
            <v>MANGA CORTA</v>
          </cell>
          <cell r="J3904" t="str">
            <v>REBAJAS PRI - VER 2018</v>
          </cell>
          <cell r="K3904" t="str">
            <v>POLYESTER</v>
          </cell>
          <cell r="L3904" t="str">
            <v>DARK BOHO</v>
          </cell>
          <cell r="M3904" t="str">
            <v>LANZAMIENTO</v>
          </cell>
          <cell r="N3904" t="str">
            <v>COS</v>
          </cell>
          <cell r="O3904">
            <v>149.9</v>
          </cell>
        </row>
        <row r="3905">
          <cell r="A3905" t="str">
            <v>QD24D686</v>
          </cell>
          <cell r="B3905" t="str">
            <v>PT DAMA</v>
          </cell>
          <cell r="C3905" t="str">
            <v>PLAYERA</v>
          </cell>
          <cell r="D3905" t="str">
            <v>ADVANCE</v>
          </cell>
          <cell r="E3905" t="str">
            <v>PRIMAVERA / VERANO</v>
          </cell>
          <cell r="F3905">
            <v>2018</v>
          </cell>
          <cell r="G3905" t="str">
            <v>45 SEMANA</v>
          </cell>
          <cell r="H3905" t="str">
            <v>CUELLO REDONDO</v>
          </cell>
          <cell r="I3905" t="str">
            <v>MANGA CORTA</v>
          </cell>
          <cell r="J3905" t="str">
            <v>REBAJAS</v>
          </cell>
          <cell r="K3905" t="str">
            <v>VISCOSA</v>
          </cell>
          <cell r="L3905" t="str">
            <v>DARK BOHO</v>
          </cell>
          <cell r="M3905" t="str">
            <v>LANZAMIENTO</v>
          </cell>
          <cell r="N3905" t="str">
            <v>COS</v>
          </cell>
          <cell r="O3905">
            <v>149.9</v>
          </cell>
        </row>
        <row r="3906">
          <cell r="A3906" t="str">
            <v>QD24D687</v>
          </cell>
          <cell r="B3906" t="str">
            <v>PT DAMA</v>
          </cell>
          <cell r="C3906" t="str">
            <v>PLAYERA</v>
          </cell>
          <cell r="D3906" t="str">
            <v>ADVANCE</v>
          </cell>
          <cell r="E3906" t="str">
            <v>PRIMAVERA / VERANO</v>
          </cell>
          <cell r="F3906">
            <v>2018</v>
          </cell>
          <cell r="G3906" t="str">
            <v>46 SEMANA</v>
          </cell>
          <cell r="H3906" t="str">
            <v>CUELLO REDONDO</v>
          </cell>
          <cell r="I3906" t="str">
            <v>MANGA CORTA</v>
          </cell>
          <cell r="J3906" t="str">
            <v>REBAJAS</v>
          </cell>
          <cell r="K3906" t="str">
            <v>VISCOSA</v>
          </cell>
          <cell r="L3906" t="str">
            <v>DARK BOHO</v>
          </cell>
          <cell r="M3906" t="str">
            <v>LANZAMIENTO</v>
          </cell>
          <cell r="N3906" t="str">
            <v>COS</v>
          </cell>
          <cell r="O3906">
            <v>249.9</v>
          </cell>
        </row>
        <row r="3907">
          <cell r="A3907" t="str">
            <v>QD24D695</v>
          </cell>
          <cell r="B3907" t="str">
            <v>PT DAMA</v>
          </cell>
          <cell r="C3907" t="str">
            <v>PLAYERA</v>
          </cell>
          <cell r="D3907" t="str">
            <v>TRENDY</v>
          </cell>
          <cell r="E3907" t="str">
            <v>OTOÑO / INVIERNO</v>
          </cell>
          <cell r="F3907">
            <v>2017</v>
          </cell>
          <cell r="G3907" t="str">
            <v>41 SEMANA</v>
          </cell>
          <cell r="H3907" t="str">
            <v>CUELLO REDONDO</v>
          </cell>
          <cell r="I3907" t="str">
            <v>MANGA CORTA</v>
          </cell>
          <cell r="J3907" t="str">
            <v>REBAJAS OTO - INV 2017</v>
          </cell>
          <cell r="K3907" t="str">
            <v>POLYESTER</v>
          </cell>
          <cell r="L3907" t="str">
            <v>URBAN SPORT</v>
          </cell>
          <cell r="M3907" t="str">
            <v>LANZAMIENTO</v>
          </cell>
          <cell r="N3907" t="str">
            <v>SAPIR</v>
          </cell>
          <cell r="O3907">
            <v>349.9</v>
          </cell>
        </row>
        <row r="3908">
          <cell r="A3908" t="str">
            <v>QD24D701</v>
          </cell>
          <cell r="B3908" t="str">
            <v>PT DAMA</v>
          </cell>
          <cell r="C3908" t="str">
            <v>PLAYERA</v>
          </cell>
          <cell r="D3908" t="str">
            <v>ADVANCE</v>
          </cell>
          <cell r="E3908" t="str">
            <v>OTOÑO / INVIERNO</v>
          </cell>
          <cell r="F3908">
            <v>0</v>
          </cell>
          <cell r="G3908" t="str">
            <v>41 SEMANA</v>
          </cell>
          <cell r="H3908" t="str">
            <v>CUELLO REDONDO</v>
          </cell>
          <cell r="I3908" t="str">
            <v>MANGA CORTA</v>
          </cell>
          <cell r="J3908" t="str">
            <v>REBAJAS</v>
          </cell>
          <cell r="K3908" t="str">
            <v>VISCOSA</v>
          </cell>
          <cell r="L3908" t="str">
            <v>URBAN SPORT</v>
          </cell>
          <cell r="M3908" t="str">
            <v>LANZAMIENTO</v>
          </cell>
          <cell r="N3908" t="str">
            <v>SENSE MODA</v>
          </cell>
          <cell r="O3908">
            <v>179.9</v>
          </cell>
        </row>
        <row r="3909">
          <cell r="A3909" t="str">
            <v>QD24D703</v>
          </cell>
          <cell r="B3909" t="str">
            <v>PT DAMA</v>
          </cell>
          <cell r="C3909" t="str">
            <v>PLAYERA</v>
          </cell>
          <cell r="D3909" t="str">
            <v>ADVANCE</v>
          </cell>
          <cell r="E3909" t="str">
            <v>OTOÑO / INVIERNO</v>
          </cell>
          <cell r="F3909">
            <v>0</v>
          </cell>
          <cell r="G3909" t="str">
            <v>43 SEMANA</v>
          </cell>
          <cell r="H3909" t="str">
            <v>CUELLO REDONDO</v>
          </cell>
          <cell r="I3909" t="str">
            <v>MANGA LARGA</v>
          </cell>
          <cell r="J3909" t="str">
            <v>REBAJAS</v>
          </cell>
          <cell r="K3909" t="str">
            <v>NYLON</v>
          </cell>
          <cell r="L3909" t="str">
            <v>BOHEMIA URBANA</v>
          </cell>
          <cell r="M3909" t="str">
            <v>LANZAMIENTO</v>
          </cell>
          <cell r="N3909" t="str">
            <v>SENSE MODA</v>
          </cell>
          <cell r="O3909">
            <v>179.9</v>
          </cell>
        </row>
        <row r="3910">
          <cell r="A3910" t="str">
            <v>QD24D709</v>
          </cell>
          <cell r="B3910" t="str">
            <v>PT DAMA</v>
          </cell>
          <cell r="C3910" t="str">
            <v>PLAYERA</v>
          </cell>
          <cell r="D3910" t="str">
            <v>VANGUARDIA</v>
          </cell>
          <cell r="E3910" t="str">
            <v>OTOÑO / INVIERNO</v>
          </cell>
          <cell r="F3910">
            <v>2017</v>
          </cell>
          <cell r="G3910" t="str">
            <v>47 SEMANA</v>
          </cell>
          <cell r="H3910" t="str">
            <v>CUELLO REDONDO</v>
          </cell>
          <cell r="I3910" t="str">
            <v>MANGA LARGA</v>
          </cell>
          <cell r="J3910" t="str">
            <v>REBAJAS OTO - INV 2017</v>
          </cell>
          <cell r="K3910" t="str">
            <v>POLYESTER</v>
          </cell>
          <cell r="L3910" t="str">
            <v>GRUNGE</v>
          </cell>
          <cell r="M3910" t="str">
            <v>LANZAMIENTO</v>
          </cell>
          <cell r="N3910" t="str">
            <v>COLIN VALLE ENRIQUE</v>
          </cell>
          <cell r="O3910">
            <v>229.9</v>
          </cell>
        </row>
        <row r="3911">
          <cell r="A3911" t="str">
            <v>QD24D710</v>
          </cell>
          <cell r="B3911" t="str">
            <v>PT DAMA</v>
          </cell>
          <cell r="C3911" t="str">
            <v>PLAYERA</v>
          </cell>
          <cell r="D3911" t="str">
            <v>BASICO</v>
          </cell>
          <cell r="E3911" t="str">
            <v>OTOÑO / INVIERNO</v>
          </cell>
          <cell r="F3911">
            <v>2017</v>
          </cell>
          <cell r="G3911" t="str">
            <v>44 SEMANA</v>
          </cell>
          <cell r="H3911" t="str">
            <v>CUELLO V</v>
          </cell>
          <cell r="I3911" t="str">
            <v>MANGA CORTA</v>
          </cell>
          <cell r="J3911" t="str">
            <v>REBAJAS OTO - INV 2017</v>
          </cell>
          <cell r="K3911" t="str">
            <v>ALGODON</v>
          </cell>
          <cell r="L3911" t="str">
            <v>BASICOS</v>
          </cell>
          <cell r="M3911" t="str">
            <v>LANZAMIENTO</v>
          </cell>
          <cell r="N3911" t="str">
            <v>AMBIANCE</v>
          </cell>
          <cell r="O3911">
            <v>119.9</v>
          </cell>
        </row>
        <row r="3912">
          <cell r="A3912" t="str">
            <v>QD24D723</v>
          </cell>
          <cell r="B3912" t="str">
            <v>PT DAMA</v>
          </cell>
          <cell r="C3912" t="str">
            <v>PLAYERA</v>
          </cell>
          <cell r="D3912" t="str">
            <v>ADVANCED</v>
          </cell>
          <cell r="E3912" t="str">
            <v>PRIMAVERA / VERANO</v>
          </cell>
          <cell r="F3912">
            <v>2018</v>
          </cell>
          <cell r="G3912" t="str">
            <v>3 SEMANA</v>
          </cell>
          <cell r="H3912" t="str">
            <v>CUELLO REDONDO</v>
          </cell>
          <cell r="I3912" t="str">
            <v>MANGA CORTA</v>
          </cell>
          <cell r="J3912" t="str">
            <v>REBAJAS PRI - VER 2018</v>
          </cell>
          <cell r="K3912" t="str">
            <v>VISCOSA</v>
          </cell>
          <cell r="L3912" t="str">
            <v>DARK BOHO</v>
          </cell>
          <cell r="M3912" t="str">
            <v>LANZAMIENTO</v>
          </cell>
          <cell r="N3912" t="str">
            <v>ELIAS</v>
          </cell>
          <cell r="O3912">
            <v>199.9</v>
          </cell>
        </row>
        <row r="3913">
          <cell r="A3913" t="str">
            <v>QD24D724</v>
          </cell>
          <cell r="B3913" t="str">
            <v>PT DAMA</v>
          </cell>
          <cell r="C3913" t="str">
            <v>PLAYERA</v>
          </cell>
          <cell r="D3913" t="str">
            <v>ADVANCED</v>
          </cell>
          <cell r="E3913" t="str">
            <v>PRIMAVERA / VERANO</v>
          </cell>
          <cell r="F3913">
            <v>2018</v>
          </cell>
          <cell r="G3913" t="str">
            <v>1 SEMANA</v>
          </cell>
          <cell r="H3913" t="str">
            <v>CUELLO REDONDO</v>
          </cell>
          <cell r="I3913" t="str">
            <v>MANGA LARGA</v>
          </cell>
          <cell r="J3913" t="str">
            <v>REBAJAS PRI - VER 2018</v>
          </cell>
          <cell r="K3913" t="str">
            <v>VISCOSA</v>
          </cell>
          <cell r="L3913" t="str">
            <v>DARK BOHO</v>
          </cell>
          <cell r="M3913" t="str">
            <v>LANZAMIENTO</v>
          </cell>
          <cell r="N3913" t="str">
            <v>ELIAS</v>
          </cell>
          <cell r="O3913">
            <v>99.9</v>
          </cell>
        </row>
        <row r="3914">
          <cell r="A3914" t="str">
            <v>QD24D727</v>
          </cell>
          <cell r="B3914" t="str">
            <v>PT DAMA</v>
          </cell>
          <cell r="C3914" t="str">
            <v>PLAYERA</v>
          </cell>
          <cell r="D3914" t="str">
            <v>TRENDY</v>
          </cell>
          <cell r="E3914" t="str">
            <v>PRIMAVERA / VERANO</v>
          </cell>
          <cell r="F3914">
            <v>2018</v>
          </cell>
          <cell r="G3914" t="str">
            <v>5 SEMANA</v>
          </cell>
          <cell r="H3914" t="str">
            <v>CUELLO REDONDO</v>
          </cell>
          <cell r="I3914" t="str">
            <v>MANGA LARGA</v>
          </cell>
          <cell r="J3914" t="str">
            <v>REBAJAS PRI - VER 2018</v>
          </cell>
          <cell r="K3914" t="str">
            <v>Varios</v>
          </cell>
          <cell r="L3914" t="str">
            <v>DARK BOHO</v>
          </cell>
          <cell r="M3914" t="str">
            <v>LANZAMIENTO</v>
          </cell>
          <cell r="N3914" t="str">
            <v>AMBIANCE</v>
          </cell>
          <cell r="O3914">
            <v>269.89999999999998</v>
          </cell>
        </row>
        <row r="3915">
          <cell r="A3915" t="str">
            <v>QD24D729</v>
          </cell>
          <cell r="B3915" t="str">
            <v>PT DAMA</v>
          </cell>
          <cell r="C3915" t="str">
            <v>PLAYERA</v>
          </cell>
          <cell r="D3915" t="str">
            <v>ADVANCED</v>
          </cell>
          <cell r="E3915" t="str">
            <v>PRIMAVERA / VERANO</v>
          </cell>
          <cell r="F3915">
            <v>2018</v>
          </cell>
          <cell r="G3915" t="str">
            <v>5 SEMANA</v>
          </cell>
          <cell r="H3915" t="str">
            <v>CUELLO REDONDO</v>
          </cell>
          <cell r="I3915" t="str">
            <v>MANGA LARGA</v>
          </cell>
          <cell r="J3915" t="str">
            <v>REBAJAS PRI - VER 2018</v>
          </cell>
          <cell r="K3915" t="str">
            <v>Varios</v>
          </cell>
          <cell r="L3915" t="str">
            <v>DARK BOHO</v>
          </cell>
          <cell r="M3915" t="str">
            <v>LANZAMIENTO</v>
          </cell>
          <cell r="N3915" t="str">
            <v>AMBIANCE</v>
          </cell>
          <cell r="O3915">
            <v>179.9</v>
          </cell>
        </row>
        <row r="3916">
          <cell r="A3916" t="str">
            <v>QD24D730</v>
          </cell>
          <cell r="B3916" t="str">
            <v>PT DAMA</v>
          </cell>
          <cell r="C3916" t="str">
            <v>PLAYERA</v>
          </cell>
          <cell r="D3916" t="str">
            <v>CORE</v>
          </cell>
          <cell r="E3916" t="str">
            <v>PRIMAVERA / VERANO</v>
          </cell>
          <cell r="F3916">
            <v>2018</v>
          </cell>
          <cell r="G3916" t="str">
            <v>5 SEMANA</v>
          </cell>
          <cell r="H3916" t="str">
            <v>CUELLO REDONDO</v>
          </cell>
          <cell r="I3916" t="str">
            <v>MANGA CORTA</v>
          </cell>
          <cell r="J3916" t="str">
            <v>REBAJAS</v>
          </cell>
          <cell r="K3916" t="str">
            <v>Varios</v>
          </cell>
          <cell r="L3916" t="str">
            <v>BASICOS</v>
          </cell>
          <cell r="M3916" t="str">
            <v>LANZAMIENTO</v>
          </cell>
          <cell r="N3916" t="str">
            <v>AMBIANCE</v>
          </cell>
          <cell r="O3916">
            <v>129.9</v>
          </cell>
        </row>
        <row r="3917">
          <cell r="A3917" t="str">
            <v>QD24D733</v>
          </cell>
          <cell r="B3917" t="str">
            <v>PT DAMA</v>
          </cell>
          <cell r="C3917" t="str">
            <v>PLAYERA</v>
          </cell>
          <cell r="D3917" t="str">
            <v>ADVANCED</v>
          </cell>
          <cell r="E3917" t="str">
            <v>PRIMAVERA / VERANO</v>
          </cell>
          <cell r="F3917">
            <v>2018</v>
          </cell>
          <cell r="G3917" t="str">
            <v>4 SEMANA</v>
          </cell>
          <cell r="H3917" t="str">
            <v>CUELLO REDONDO</v>
          </cell>
          <cell r="I3917" t="str">
            <v>SIN MANGA</v>
          </cell>
          <cell r="J3917" t="str">
            <v>REBAJAS PRI - VER 2018</v>
          </cell>
          <cell r="K3917" t="str">
            <v>Varios</v>
          </cell>
          <cell r="L3917" t="str">
            <v>DARK BOHO</v>
          </cell>
          <cell r="M3917" t="str">
            <v>LANZAMIENTO</v>
          </cell>
          <cell r="N3917" t="str">
            <v>ELIAS</v>
          </cell>
          <cell r="O3917">
            <v>49.9</v>
          </cell>
        </row>
        <row r="3918">
          <cell r="A3918" t="str">
            <v>QD24D735</v>
          </cell>
          <cell r="B3918" t="str">
            <v>PT DAMA</v>
          </cell>
          <cell r="C3918" t="str">
            <v>PLAYERA</v>
          </cell>
          <cell r="D3918" t="str">
            <v>ADVANCE</v>
          </cell>
          <cell r="E3918" t="str">
            <v>PRIMAVERA / VERANO</v>
          </cell>
          <cell r="F3918">
            <v>2018</v>
          </cell>
          <cell r="G3918" t="str">
            <v>4 SEMANA</v>
          </cell>
          <cell r="H3918" t="str">
            <v>CUELLO V</v>
          </cell>
          <cell r="I3918" t="str">
            <v>SIN MANGA</v>
          </cell>
          <cell r="J3918" t="str">
            <v>REBAJAS PRI - VER 2018</v>
          </cell>
          <cell r="K3918" t="str">
            <v>Varios</v>
          </cell>
          <cell r="L3918" t="str">
            <v>DARK BOHO</v>
          </cell>
          <cell r="M3918" t="str">
            <v>LANZAMIENTO</v>
          </cell>
          <cell r="N3918" t="str">
            <v>GR &amp; PR INC</v>
          </cell>
          <cell r="O3918">
            <v>209.9</v>
          </cell>
        </row>
        <row r="3919">
          <cell r="A3919" t="str">
            <v>QD24D738</v>
          </cell>
          <cell r="B3919" t="str">
            <v>PT DAMA</v>
          </cell>
          <cell r="C3919" t="str">
            <v>PLAYERA</v>
          </cell>
          <cell r="D3919" t="str">
            <v>ADVANCE</v>
          </cell>
          <cell r="E3919" t="str">
            <v>PRIMAVERA / VERANO</v>
          </cell>
          <cell r="F3919">
            <v>2018</v>
          </cell>
          <cell r="G3919" t="str">
            <v>4 SEMANA</v>
          </cell>
          <cell r="H3919" t="str">
            <v>CUELLO REDONDO</v>
          </cell>
          <cell r="I3919" t="str">
            <v>TIRANTES</v>
          </cell>
          <cell r="J3919" t="str">
            <v>REBAJAS PRI - VER 2018</v>
          </cell>
          <cell r="K3919" t="str">
            <v>ALGODON</v>
          </cell>
          <cell r="L3919" t="str">
            <v>BOHO</v>
          </cell>
          <cell r="M3919" t="str">
            <v>LANZAMIENTO</v>
          </cell>
          <cell r="N3919" t="str">
            <v>GR &amp; PR INC</v>
          </cell>
          <cell r="O3919">
            <v>199.9</v>
          </cell>
        </row>
        <row r="3920">
          <cell r="A3920" t="str">
            <v>QD24D742</v>
          </cell>
          <cell r="B3920" t="str">
            <v>PT DAMA</v>
          </cell>
          <cell r="C3920" t="str">
            <v>PLAYERA</v>
          </cell>
          <cell r="D3920" t="str">
            <v>TRENDY</v>
          </cell>
          <cell r="E3920" t="str">
            <v>PRIMAVERA / VERANO</v>
          </cell>
          <cell r="F3920">
            <v>2018</v>
          </cell>
          <cell r="G3920" t="str">
            <v>4 SEMANA</v>
          </cell>
          <cell r="H3920" t="str">
            <v>CUELLO REDONDO</v>
          </cell>
          <cell r="I3920" t="str">
            <v>MANGA LARGA</v>
          </cell>
          <cell r="J3920" t="str">
            <v>REBAJAS PRI - VER 2018</v>
          </cell>
          <cell r="K3920" t="str">
            <v>Varios</v>
          </cell>
          <cell r="L3920" t="str">
            <v>DARK BOHO</v>
          </cell>
          <cell r="M3920" t="str">
            <v>LANZAMIENTO</v>
          </cell>
          <cell r="N3920" t="str">
            <v>GR &amp; PR INC</v>
          </cell>
          <cell r="O3920">
            <v>279.89999999999998</v>
          </cell>
        </row>
        <row r="3921">
          <cell r="A3921" t="str">
            <v>QD24D754</v>
          </cell>
          <cell r="B3921" t="str">
            <v>PT DAMA</v>
          </cell>
          <cell r="C3921" t="str">
            <v>PLAYERA</v>
          </cell>
          <cell r="D3921" t="str">
            <v>ADVANCE</v>
          </cell>
          <cell r="E3921" t="str">
            <v>PRIMAVERA / VERANO</v>
          </cell>
          <cell r="F3921">
            <v>2018</v>
          </cell>
          <cell r="G3921" t="str">
            <v>4 SEMANA</v>
          </cell>
          <cell r="H3921" t="str">
            <v>CUELLO REDONDO</v>
          </cell>
          <cell r="I3921" t="str">
            <v>TIRANTES</v>
          </cell>
          <cell r="J3921" t="str">
            <v>REBAJAS PRI - VER 2018</v>
          </cell>
          <cell r="K3921" t="str">
            <v>Varios</v>
          </cell>
          <cell r="L3921" t="str">
            <v>ACTIVE WEAR</v>
          </cell>
          <cell r="M3921" t="str">
            <v>LANZAMIENTO</v>
          </cell>
          <cell r="N3921" t="str">
            <v>GR &amp; PR INC</v>
          </cell>
          <cell r="O3921">
            <v>299.89999999999998</v>
          </cell>
        </row>
        <row r="3922">
          <cell r="A3922" t="str">
            <v>QD24D757</v>
          </cell>
          <cell r="B3922" t="str">
            <v>PT DAMA</v>
          </cell>
          <cell r="C3922" t="str">
            <v>PLAYERA</v>
          </cell>
          <cell r="D3922" t="str">
            <v>TRENDY</v>
          </cell>
          <cell r="E3922" t="str">
            <v>PRIMAVERA / VERANO</v>
          </cell>
          <cell r="F3922">
            <v>2018</v>
          </cell>
          <cell r="G3922" t="str">
            <v>49 SEMANA</v>
          </cell>
          <cell r="H3922" t="str">
            <v>CUELLO V</v>
          </cell>
          <cell r="I3922" t="str">
            <v>TIRANTES</v>
          </cell>
          <cell r="J3922" t="str">
            <v>REBAJAS PRI - VER 2018</v>
          </cell>
          <cell r="K3922" t="str">
            <v>POLYESTER</v>
          </cell>
          <cell r="L3922" t="str">
            <v>HOLIDAYS</v>
          </cell>
          <cell r="M3922" t="str">
            <v>LANZAMIENTO</v>
          </cell>
          <cell r="N3922" t="str">
            <v>SAPIR</v>
          </cell>
          <cell r="O3922">
            <v>299.89999999999998</v>
          </cell>
        </row>
        <row r="3923">
          <cell r="A3923" t="str">
            <v>QD24D760</v>
          </cell>
          <cell r="B3923" t="str">
            <v>PT DAMA</v>
          </cell>
          <cell r="C3923" t="str">
            <v>PLAYERA</v>
          </cell>
          <cell r="D3923" t="str">
            <v>TRENDY</v>
          </cell>
          <cell r="E3923" t="str">
            <v>PRIMAVERA / VERANO</v>
          </cell>
          <cell r="F3923">
            <v>2018</v>
          </cell>
          <cell r="G3923" t="str">
            <v>50 SEMANA</v>
          </cell>
          <cell r="H3923" t="str">
            <v>CUELLO REDONDO</v>
          </cell>
          <cell r="I3923" t="str">
            <v>SIN MANGA</v>
          </cell>
          <cell r="J3923" t="str">
            <v>REBAJAS PRI - VER 2018</v>
          </cell>
          <cell r="K3923" t="str">
            <v>ALGODON</v>
          </cell>
          <cell r="L3923" t="str">
            <v>DARK BOHO</v>
          </cell>
          <cell r="M3923" t="str">
            <v>LANZAMIENTO</v>
          </cell>
          <cell r="N3923" t="str">
            <v>SAPIR</v>
          </cell>
          <cell r="O3923">
            <v>99.9</v>
          </cell>
        </row>
        <row r="3924">
          <cell r="A3924" t="str">
            <v>QD24D763</v>
          </cell>
          <cell r="B3924" t="str">
            <v>PT DAMA</v>
          </cell>
          <cell r="C3924" t="str">
            <v>PLAYERA</v>
          </cell>
          <cell r="D3924" t="str">
            <v>ADVANCE</v>
          </cell>
          <cell r="E3924" t="str">
            <v>PRIMAVERA / VERANO</v>
          </cell>
          <cell r="F3924">
            <v>2018</v>
          </cell>
          <cell r="G3924" t="str">
            <v>3 SEMANA</v>
          </cell>
          <cell r="H3924" t="str">
            <v>CUELLO V</v>
          </cell>
          <cell r="I3924" t="str">
            <v>MANGA CORTA</v>
          </cell>
          <cell r="J3924" t="str">
            <v>REBAJAS</v>
          </cell>
          <cell r="K3924" t="str">
            <v>VISCOSA</v>
          </cell>
          <cell r="L3924" t="str">
            <v>BOHO</v>
          </cell>
          <cell r="M3924" t="str">
            <v>LANZAMIENTO</v>
          </cell>
          <cell r="N3924" t="str">
            <v>SENSE MODA</v>
          </cell>
          <cell r="O3924">
            <v>169.9</v>
          </cell>
        </row>
        <row r="3925">
          <cell r="A3925" t="str">
            <v>QD24D764</v>
          </cell>
          <cell r="B3925" t="str">
            <v>PT DAMA</v>
          </cell>
          <cell r="C3925" t="str">
            <v>PLAYERA</v>
          </cell>
          <cell r="D3925" t="str">
            <v>TRENDY</v>
          </cell>
          <cell r="E3925" t="str">
            <v>PRIMAVERA / VERANO</v>
          </cell>
          <cell r="F3925">
            <v>2018</v>
          </cell>
          <cell r="G3925" t="str">
            <v>5 SEMANA</v>
          </cell>
          <cell r="H3925" t="str">
            <v>CUELLO REDONDO</v>
          </cell>
          <cell r="I3925" t="str">
            <v>MANGA CORTA</v>
          </cell>
          <cell r="J3925" t="str">
            <v>REBAJAS</v>
          </cell>
          <cell r="K3925" t="str">
            <v>100% POLIESTER</v>
          </cell>
          <cell r="L3925" t="str">
            <v>DARK BOHO</v>
          </cell>
          <cell r="M3925" t="str">
            <v>LANZAMIENTO</v>
          </cell>
          <cell r="N3925" t="str">
            <v>SAPIR</v>
          </cell>
          <cell r="O3925">
            <v>329.9</v>
          </cell>
        </row>
        <row r="3926">
          <cell r="A3926" t="str">
            <v>QD24D766</v>
          </cell>
          <cell r="B3926" t="str">
            <v>PT DAMA</v>
          </cell>
          <cell r="C3926" t="str">
            <v>PLAYERA</v>
          </cell>
          <cell r="D3926" t="str">
            <v>TRENDY</v>
          </cell>
          <cell r="E3926" t="str">
            <v>PRIMAVERA / VERANO</v>
          </cell>
          <cell r="F3926">
            <v>2018</v>
          </cell>
          <cell r="G3926" t="str">
            <v>5 SEMANA</v>
          </cell>
          <cell r="H3926" t="str">
            <v>CUELLO REDONDO</v>
          </cell>
          <cell r="I3926" t="str">
            <v>MANGA CORTA</v>
          </cell>
          <cell r="J3926" t="str">
            <v>REBAJAS</v>
          </cell>
          <cell r="K3926" t="str">
            <v>100% ALGODON</v>
          </cell>
          <cell r="L3926" t="str">
            <v>DARK BOHO</v>
          </cell>
          <cell r="M3926" t="str">
            <v>LANZAMIENTO</v>
          </cell>
          <cell r="N3926" t="str">
            <v>SAPIR</v>
          </cell>
          <cell r="O3926">
            <v>149.9</v>
          </cell>
        </row>
        <row r="3927">
          <cell r="A3927" t="str">
            <v>QD24D767</v>
          </cell>
          <cell r="B3927" t="str">
            <v>PT DAMA</v>
          </cell>
          <cell r="C3927" t="str">
            <v>PLAYERA</v>
          </cell>
          <cell r="D3927" t="str">
            <v>TRENDY</v>
          </cell>
          <cell r="E3927" t="str">
            <v>PRIMAVERA / VERANO</v>
          </cell>
          <cell r="F3927">
            <v>2018</v>
          </cell>
          <cell r="G3927" t="str">
            <v>5 SEMANA</v>
          </cell>
          <cell r="H3927" t="str">
            <v>CUELLO REDONDO</v>
          </cell>
          <cell r="I3927" t="str">
            <v>SIN MANGA</v>
          </cell>
          <cell r="J3927" t="str">
            <v>REBAJAS</v>
          </cell>
          <cell r="K3927" t="str">
            <v>100% POLIESTER</v>
          </cell>
          <cell r="L3927" t="str">
            <v>ACTIVE WEAR</v>
          </cell>
          <cell r="M3927" t="str">
            <v>LANZAMIENTO</v>
          </cell>
          <cell r="N3927" t="str">
            <v>SAPIR</v>
          </cell>
          <cell r="O3927">
            <v>199.9</v>
          </cell>
        </row>
        <row r="3928">
          <cell r="A3928" t="str">
            <v>QD24D772</v>
          </cell>
          <cell r="B3928" t="str">
            <v>PT DAMA</v>
          </cell>
          <cell r="C3928" t="str">
            <v>PLAYERA</v>
          </cell>
          <cell r="D3928" t="str">
            <v>TRENDY</v>
          </cell>
          <cell r="E3928" t="str">
            <v>PRIMAVERA / VERANO</v>
          </cell>
          <cell r="F3928">
            <v>2018</v>
          </cell>
          <cell r="G3928" t="str">
            <v>4 SEMANA</v>
          </cell>
          <cell r="H3928" t="str">
            <v>CUELLO REDONDO</v>
          </cell>
          <cell r="I3928" t="str">
            <v>MANGA LARGA</v>
          </cell>
          <cell r="J3928" t="str">
            <v>REBAJAS PRI - VER 2018</v>
          </cell>
          <cell r="K3928" t="str">
            <v>POLYESTER</v>
          </cell>
          <cell r="L3928" t="str">
            <v>DARK BOHO</v>
          </cell>
          <cell r="M3928" t="str">
            <v>LANZAMIENTO</v>
          </cell>
          <cell r="N3928" t="str">
            <v>SAPIR</v>
          </cell>
          <cell r="O3928">
            <v>199.9</v>
          </cell>
        </row>
        <row r="3929">
          <cell r="A3929" t="str">
            <v>QD24D773</v>
          </cell>
          <cell r="B3929" t="str">
            <v>PT DAMA</v>
          </cell>
          <cell r="C3929" t="str">
            <v>PLAYERA</v>
          </cell>
          <cell r="D3929" t="str">
            <v>TRENDY</v>
          </cell>
          <cell r="E3929" t="str">
            <v>PRIMAVERA / VERANO</v>
          </cell>
          <cell r="F3929">
            <v>2018</v>
          </cell>
          <cell r="G3929" t="str">
            <v>4 SEMANA</v>
          </cell>
          <cell r="H3929" t="str">
            <v>CUELLO ALTO</v>
          </cell>
          <cell r="I3929" t="str">
            <v>MANGA LARGA</v>
          </cell>
          <cell r="J3929" t="str">
            <v>REBAJAS PRI - VER 2018</v>
          </cell>
          <cell r="K3929" t="str">
            <v>ALGODON</v>
          </cell>
          <cell r="L3929" t="str">
            <v>NEOENERGY</v>
          </cell>
          <cell r="M3929" t="str">
            <v>LANZAMIENTO</v>
          </cell>
          <cell r="N3929" t="str">
            <v>SAPIR</v>
          </cell>
          <cell r="O3929">
            <v>199.9</v>
          </cell>
        </row>
        <row r="3930">
          <cell r="A3930" t="str">
            <v>QD24D775</v>
          </cell>
          <cell r="B3930" t="str">
            <v>PT DAMA</v>
          </cell>
          <cell r="C3930" t="str">
            <v>PLAYERA</v>
          </cell>
          <cell r="D3930" t="str">
            <v>TRENDY</v>
          </cell>
          <cell r="E3930" t="str">
            <v>PRIMAVERA / VERANO</v>
          </cell>
          <cell r="F3930">
            <v>2018</v>
          </cell>
          <cell r="G3930" t="str">
            <v>11 SEMANA</v>
          </cell>
          <cell r="H3930" t="str">
            <v>CUELLO REDONDO</v>
          </cell>
          <cell r="I3930" t="str">
            <v>MANGA CORTA</v>
          </cell>
          <cell r="J3930" t="str">
            <v>REBAJAS PRI - VER 2018</v>
          </cell>
          <cell r="K3930" t="str">
            <v>POLYESTER</v>
          </cell>
          <cell r="L3930" t="str">
            <v>NEOENERGY</v>
          </cell>
          <cell r="M3930" t="str">
            <v>LANZAMIENTO</v>
          </cell>
          <cell r="N3930" t="str">
            <v>COS</v>
          </cell>
          <cell r="O3930">
            <v>249.9</v>
          </cell>
        </row>
        <row r="3931">
          <cell r="A3931" t="str">
            <v>QD24D778</v>
          </cell>
          <cell r="B3931" t="str">
            <v>PT DAMA</v>
          </cell>
          <cell r="C3931" t="str">
            <v>PLAYERA</v>
          </cell>
          <cell r="D3931" t="str">
            <v>TRENDY</v>
          </cell>
          <cell r="E3931" t="str">
            <v>PRIMAVERA / VERANO</v>
          </cell>
          <cell r="F3931">
            <v>2018</v>
          </cell>
          <cell r="G3931" t="str">
            <v>11 SEMANA</v>
          </cell>
          <cell r="H3931" t="str">
            <v>HOMBRO DESCUBIERTO</v>
          </cell>
          <cell r="I3931" t="str">
            <v>MANGA CORTA</v>
          </cell>
          <cell r="J3931" t="str">
            <v>REBAJAS</v>
          </cell>
          <cell r="K3931" t="str">
            <v>VISCOSA</v>
          </cell>
          <cell r="L3931" t="str">
            <v>NEOENERGY</v>
          </cell>
          <cell r="M3931" t="str">
            <v>LANZAMIENTO</v>
          </cell>
          <cell r="N3931" t="str">
            <v>COS</v>
          </cell>
          <cell r="O3931">
            <v>209.9</v>
          </cell>
        </row>
        <row r="3932">
          <cell r="A3932" t="str">
            <v>QD24D779</v>
          </cell>
          <cell r="B3932" t="str">
            <v>PT DAMA</v>
          </cell>
          <cell r="C3932" t="str">
            <v>PLAYERA</v>
          </cell>
          <cell r="D3932" t="str">
            <v>TRENDY</v>
          </cell>
          <cell r="E3932" t="str">
            <v>PRIMAVERA / VERANO</v>
          </cell>
          <cell r="F3932">
            <v>2018</v>
          </cell>
          <cell r="G3932" t="str">
            <v>9 SEMANA</v>
          </cell>
          <cell r="H3932" t="str">
            <v>CUELLO REDONDO</v>
          </cell>
          <cell r="I3932" t="str">
            <v>MANGA LARGA</v>
          </cell>
          <cell r="J3932" t="str">
            <v>REBAJAS PRI - VER 2018</v>
          </cell>
          <cell r="K3932" t="str">
            <v>POLYESTER</v>
          </cell>
          <cell r="L3932" t="str">
            <v>BOHO</v>
          </cell>
          <cell r="M3932" t="str">
            <v>LANZAMIENTO</v>
          </cell>
          <cell r="N3932" t="str">
            <v>SAPIR</v>
          </cell>
          <cell r="O3932">
            <v>199.9</v>
          </cell>
        </row>
        <row r="3933">
          <cell r="A3933" t="str">
            <v>QD24D781</v>
          </cell>
          <cell r="B3933" t="str">
            <v>PT DAMA</v>
          </cell>
          <cell r="C3933" t="str">
            <v>PLAYERA</v>
          </cell>
          <cell r="D3933" t="str">
            <v>TRENDY</v>
          </cell>
          <cell r="E3933" t="str">
            <v>PRIMAVERA / VERANO</v>
          </cell>
          <cell r="F3933">
            <v>2018</v>
          </cell>
          <cell r="G3933" t="str">
            <v>9 SEMANA</v>
          </cell>
          <cell r="H3933" t="str">
            <v>CUELLO REDONDO</v>
          </cell>
          <cell r="I3933" t="str">
            <v>MANGA LARGA</v>
          </cell>
          <cell r="J3933" t="str">
            <v>REBAJAS PRI - VER 2018</v>
          </cell>
          <cell r="K3933" t="str">
            <v>VISCOSA</v>
          </cell>
          <cell r="L3933" t="str">
            <v>DARK BOHO</v>
          </cell>
          <cell r="M3933" t="str">
            <v>LANZAMIENTO</v>
          </cell>
          <cell r="N3933" t="str">
            <v>SAPIR</v>
          </cell>
          <cell r="O3933">
            <v>299.89999999999998</v>
          </cell>
        </row>
        <row r="3934">
          <cell r="A3934" t="str">
            <v>QD24D783</v>
          </cell>
          <cell r="B3934" t="str">
            <v>PT DAMA</v>
          </cell>
          <cell r="C3934" t="str">
            <v>PLAYERA</v>
          </cell>
          <cell r="D3934" t="str">
            <v>TRENDY</v>
          </cell>
          <cell r="E3934" t="str">
            <v>PRIMAVERA / VERANO</v>
          </cell>
          <cell r="F3934">
            <v>2018</v>
          </cell>
          <cell r="G3934" t="str">
            <v>10 SEMANA</v>
          </cell>
          <cell r="H3934" t="str">
            <v>CUELLO REDONDO</v>
          </cell>
          <cell r="I3934" t="str">
            <v>MANGA CORTA</v>
          </cell>
          <cell r="J3934" t="str">
            <v>REBAJAS</v>
          </cell>
          <cell r="K3934" t="str">
            <v>100% ALGODON</v>
          </cell>
          <cell r="L3934" t="str">
            <v>NEOENERGY</v>
          </cell>
          <cell r="M3934" t="str">
            <v>LANZAMIENTO</v>
          </cell>
          <cell r="N3934" t="str">
            <v>SAPIR</v>
          </cell>
          <cell r="O3934">
            <v>129.9</v>
          </cell>
        </row>
        <row r="3935">
          <cell r="A3935" t="str">
            <v>QD24D784</v>
          </cell>
          <cell r="B3935" t="str">
            <v>PT DAMA</v>
          </cell>
          <cell r="C3935" t="str">
            <v>PLAYERA</v>
          </cell>
          <cell r="D3935" t="str">
            <v>TRENDY</v>
          </cell>
          <cell r="E3935" t="str">
            <v>PRIMAVERA / VERANO</v>
          </cell>
          <cell r="F3935">
            <v>2018</v>
          </cell>
          <cell r="G3935" t="str">
            <v>10 SEMANA</v>
          </cell>
          <cell r="H3935" t="str">
            <v>CUELLO REDONDO</v>
          </cell>
          <cell r="I3935" t="str">
            <v>MANGA CORTA</v>
          </cell>
          <cell r="J3935" t="str">
            <v>REBAJAS PRI - VER 2018</v>
          </cell>
          <cell r="K3935" t="str">
            <v>ALGODON</v>
          </cell>
          <cell r="L3935" t="str">
            <v>NEOENERGY</v>
          </cell>
          <cell r="M3935" t="str">
            <v>LANZAMIENTO</v>
          </cell>
          <cell r="N3935" t="str">
            <v>SAPIR</v>
          </cell>
          <cell r="O3935">
            <v>149.9</v>
          </cell>
        </row>
        <row r="3936">
          <cell r="A3936" t="str">
            <v>QD24D787</v>
          </cell>
          <cell r="B3936" t="str">
            <v>PT DAMA</v>
          </cell>
          <cell r="C3936" t="str">
            <v>PLAYERA</v>
          </cell>
          <cell r="D3936" t="str">
            <v>TRENDY</v>
          </cell>
          <cell r="E3936" t="str">
            <v>PRIMAVERA / VERANO</v>
          </cell>
          <cell r="F3936">
            <v>2018</v>
          </cell>
          <cell r="G3936" t="str">
            <v>10 SEMANA</v>
          </cell>
          <cell r="H3936" t="str">
            <v>CUELLO REDONDO</v>
          </cell>
          <cell r="I3936" t="str">
            <v>MANGA 3/4</v>
          </cell>
          <cell r="J3936" t="str">
            <v>REBAJAS PRI - VER 2018</v>
          </cell>
          <cell r="K3936" t="str">
            <v>POLYESTER</v>
          </cell>
          <cell r="L3936" t="str">
            <v>NEOENERGY</v>
          </cell>
          <cell r="M3936" t="str">
            <v>LANZAMIENTO</v>
          </cell>
          <cell r="N3936" t="str">
            <v>SAPIR</v>
          </cell>
          <cell r="O3936">
            <v>299.89999999999998</v>
          </cell>
        </row>
        <row r="3937">
          <cell r="A3937" t="str">
            <v>QD24D788</v>
          </cell>
          <cell r="B3937" t="str">
            <v>PT DAMA</v>
          </cell>
          <cell r="C3937" t="str">
            <v>PLAYERA</v>
          </cell>
          <cell r="D3937" t="str">
            <v>TRENDY</v>
          </cell>
          <cell r="E3937" t="str">
            <v>PRIMAVERA / VERANO</v>
          </cell>
          <cell r="F3937">
            <v>2018</v>
          </cell>
          <cell r="G3937" t="str">
            <v>10 SEMANA</v>
          </cell>
          <cell r="H3937" t="str">
            <v>CUELLO V</v>
          </cell>
          <cell r="I3937" t="str">
            <v>MANGA 3/4</v>
          </cell>
          <cell r="J3937" t="str">
            <v>REBAJAS PRI - VER 2018</v>
          </cell>
          <cell r="K3937" t="str">
            <v>POLYESTER</v>
          </cell>
          <cell r="L3937" t="str">
            <v>NEOENERGY</v>
          </cell>
          <cell r="M3937" t="str">
            <v>LANZAMIENTO</v>
          </cell>
          <cell r="N3937" t="str">
            <v>SAPIR</v>
          </cell>
          <cell r="O3937">
            <v>299.89999999999998</v>
          </cell>
        </row>
        <row r="3938">
          <cell r="A3938" t="str">
            <v>QD24D789</v>
          </cell>
          <cell r="B3938" t="str">
            <v>PT DAMA</v>
          </cell>
          <cell r="C3938" t="str">
            <v>PLAYERA</v>
          </cell>
          <cell r="D3938" t="str">
            <v>TRENDY</v>
          </cell>
          <cell r="E3938" t="str">
            <v>PRIMAVERA / VERANO</v>
          </cell>
          <cell r="F3938">
            <v>2018</v>
          </cell>
          <cell r="G3938" t="str">
            <v>10 SEMANA</v>
          </cell>
          <cell r="H3938" t="str">
            <v>CUELLO REDONDO</v>
          </cell>
          <cell r="I3938" t="str">
            <v>MANGA LARGA</v>
          </cell>
          <cell r="J3938" t="str">
            <v>REBAJAS</v>
          </cell>
          <cell r="K3938" t="str">
            <v>100% POLIESTER</v>
          </cell>
          <cell r="L3938" t="str">
            <v>NEOENERGY</v>
          </cell>
          <cell r="M3938" t="str">
            <v>LANZAMIENTO</v>
          </cell>
          <cell r="N3938" t="str">
            <v>SAPIR</v>
          </cell>
          <cell r="O3938">
            <v>299.89999999999998</v>
          </cell>
        </row>
        <row r="3939">
          <cell r="A3939" t="str">
            <v>QD24D790</v>
          </cell>
          <cell r="B3939" t="str">
            <v>PT DAMA</v>
          </cell>
          <cell r="C3939" t="str">
            <v>PLAYERA</v>
          </cell>
          <cell r="D3939" t="str">
            <v>TRENDY</v>
          </cell>
          <cell r="E3939" t="str">
            <v>PRIMAVERA / VERANO</v>
          </cell>
          <cell r="F3939">
            <v>2018</v>
          </cell>
          <cell r="G3939" t="str">
            <v>10 SEMANA</v>
          </cell>
          <cell r="H3939" t="str">
            <v>CUELLO REDONDO</v>
          </cell>
          <cell r="I3939" t="str">
            <v>MANGA LARGA</v>
          </cell>
          <cell r="J3939" t="str">
            <v>REBAJAS</v>
          </cell>
          <cell r="K3939" t="str">
            <v>100% POLIESTER</v>
          </cell>
          <cell r="L3939" t="str">
            <v>DARK BOHO</v>
          </cell>
          <cell r="M3939" t="str">
            <v>LANZAMIENTO</v>
          </cell>
          <cell r="N3939" t="str">
            <v>SAPIR</v>
          </cell>
          <cell r="O3939">
            <v>199.9</v>
          </cell>
        </row>
        <row r="3940">
          <cell r="A3940" t="str">
            <v>QD24D791</v>
          </cell>
          <cell r="B3940" t="str">
            <v>PT DAMA</v>
          </cell>
          <cell r="C3940" t="str">
            <v>PLAYERA</v>
          </cell>
          <cell r="D3940" t="str">
            <v>ADVANCE</v>
          </cell>
          <cell r="E3940" t="str">
            <v>PRIMAVERA / VERANO</v>
          </cell>
          <cell r="F3940">
            <v>2018</v>
          </cell>
          <cell r="G3940" t="str">
            <v>18 SEMANA</v>
          </cell>
          <cell r="H3940" t="str">
            <v>CUELLO REDONDO</v>
          </cell>
          <cell r="I3940" t="str">
            <v>SIN MANGA</v>
          </cell>
          <cell r="J3940" t="str">
            <v>REBAJAS PRI - VER 2018</v>
          </cell>
          <cell r="K3940" t="str">
            <v>POLYESTER</v>
          </cell>
          <cell r="L3940" t="str">
            <v>PSICOTROPICAL</v>
          </cell>
          <cell r="M3940" t="str">
            <v>LANZAMIENTO</v>
          </cell>
          <cell r="N3940" t="str">
            <v>COLIN VALLE ENRIQUE</v>
          </cell>
          <cell r="O3940">
            <v>79.900000000000006</v>
          </cell>
        </row>
        <row r="3941">
          <cell r="A3941" t="str">
            <v>QD24D792</v>
          </cell>
          <cell r="B3941" t="str">
            <v>PT DAMA</v>
          </cell>
          <cell r="C3941" t="str">
            <v>PLAYERA</v>
          </cell>
          <cell r="D3941" t="str">
            <v>ADVANCE</v>
          </cell>
          <cell r="E3941" t="str">
            <v>PRIMAVERA / VERANO</v>
          </cell>
          <cell r="F3941">
            <v>2018</v>
          </cell>
          <cell r="G3941" t="str">
            <v>19 SEMANA</v>
          </cell>
          <cell r="H3941" t="str">
            <v>CUELLO REDONDO</v>
          </cell>
          <cell r="I3941" t="str">
            <v>SIN MANGA</v>
          </cell>
          <cell r="J3941" t="str">
            <v>REBAJAS</v>
          </cell>
          <cell r="K3941" t="str">
            <v>100% POLIESTER</v>
          </cell>
          <cell r="L3941" t="str">
            <v>PSICOTROPICAL</v>
          </cell>
          <cell r="M3941" t="str">
            <v>LANZAMIENTO</v>
          </cell>
          <cell r="N3941" t="str">
            <v>COLIN VALLE ENRIQUE</v>
          </cell>
          <cell r="O3941">
            <v>179.9</v>
          </cell>
        </row>
        <row r="3942">
          <cell r="A3942" t="str">
            <v>QD24D793</v>
          </cell>
          <cell r="B3942" t="str">
            <v>PT DAMA</v>
          </cell>
          <cell r="C3942" t="str">
            <v>PLAYERA</v>
          </cell>
          <cell r="D3942" t="str">
            <v>ADVANCE</v>
          </cell>
          <cell r="E3942" t="str">
            <v>PRIMAVERA / VERANO</v>
          </cell>
          <cell r="F3942">
            <v>2018</v>
          </cell>
          <cell r="G3942" t="str">
            <v>18 SEMANA</v>
          </cell>
          <cell r="H3942" t="str">
            <v>CUELLO REDONDO</v>
          </cell>
          <cell r="I3942" t="str">
            <v>SIN MANGA</v>
          </cell>
          <cell r="J3942" t="str">
            <v>REBAJAS</v>
          </cell>
          <cell r="K3942" t="str">
            <v>100% POLIESTER</v>
          </cell>
          <cell r="L3942" t="str">
            <v>PSICOTROPICAL</v>
          </cell>
          <cell r="M3942" t="str">
            <v>LANZAMIENTO</v>
          </cell>
          <cell r="N3942" t="str">
            <v>COLIN VALLE ENRIQUE</v>
          </cell>
          <cell r="O3942">
            <v>179.9</v>
          </cell>
        </row>
        <row r="3943">
          <cell r="A3943" t="str">
            <v>QD24D794</v>
          </cell>
          <cell r="B3943" t="str">
            <v>PT DAMA</v>
          </cell>
          <cell r="C3943" t="str">
            <v>PLAYERA</v>
          </cell>
          <cell r="D3943" t="str">
            <v>ADVANCE</v>
          </cell>
          <cell r="E3943" t="str">
            <v>PRIMAVERA / VERANO</v>
          </cell>
          <cell r="F3943">
            <v>2018</v>
          </cell>
          <cell r="G3943" t="str">
            <v>18 SEMANA</v>
          </cell>
          <cell r="H3943" t="str">
            <v>CUELLO REDONDO</v>
          </cell>
          <cell r="I3943" t="str">
            <v>SIN MANGA</v>
          </cell>
          <cell r="J3943" t="str">
            <v>REBAJAS</v>
          </cell>
          <cell r="K3943" t="str">
            <v>100% POLIESTER</v>
          </cell>
          <cell r="L3943" t="str">
            <v>PSICOTROPICAL</v>
          </cell>
          <cell r="M3943" t="str">
            <v>LANZAMIENTO</v>
          </cell>
          <cell r="N3943" t="str">
            <v>COLIN VALLE ENRIQUE</v>
          </cell>
          <cell r="O3943">
            <v>179.9</v>
          </cell>
        </row>
        <row r="3944">
          <cell r="A3944" t="str">
            <v>QD24D795</v>
          </cell>
          <cell r="B3944" t="str">
            <v>PT DAMA</v>
          </cell>
          <cell r="C3944" t="str">
            <v>PLAYERA</v>
          </cell>
          <cell r="D3944" t="str">
            <v>ADVANCE</v>
          </cell>
          <cell r="E3944" t="str">
            <v>PRIMAVERA / VERANO</v>
          </cell>
          <cell r="F3944">
            <v>2018</v>
          </cell>
          <cell r="G3944" t="str">
            <v>18 SEMANA</v>
          </cell>
          <cell r="H3944" t="str">
            <v>CUELLO REDONDO</v>
          </cell>
          <cell r="I3944" t="str">
            <v>SIN MANGA</v>
          </cell>
          <cell r="J3944" t="str">
            <v>REBAJAS</v>
          </cell>
          <cell r="K3944" t="str">
            <v>100% POLIESTER</v>
          </cell>
          <cell r="L3944" t="str">
            <v>PSICOTROPICAL</v>
          </cell>
          <cell r="M3944" t="str">
            <v>LANZAMIENTO</v>
          </cell>
          <cell r="N3944" t="str">
            <v>COLIN VALLE ENRIQUE</v>
          </cell>
          <cell r="O3944">
            <v>79.900000000000006</v>
          </cell>
        </row>
        <row r="3945">
          <cell r="A3945" t="str">
            <v>QD24D797</v>
          </cell>
          <cell r="B3945" t="str">
            <v>PT DAMA</v>
          </cell>
          <cell r="C3945" t="str">
            <v>PLAYERA</v>
          </cell>
          <cell r="D3945" t="str">
            <v>ADVANCED</v>
          </cell>
          <cell r="E3945" t="str">
            <v>PRIMAVERA / VERANO</v>
          </cell>
          <cell r="F3945">
            <v>2018</v>
          </cell>
          <cell r="G3945" t="str">
            <v>19 SEMANA</v>
          </cell>
          <cell r="H3945" t="str">
            <v>CUELLO REDONDO</v>
          </cell>
          <cell r="I3945" t="str">
            <v>SIN MANGA</v>
          </cell>
          <cell r="J3945" t="str">
            <v>REBAJAS PRI - VER 2018</v>
          </cell>
          <cell r="K3945" t="str">
            <v>POLYESTER</v>
          </cell>
          <cell r="L3945" t="str">
            <v>PSICOTROPICAL</v>
          </cell>
          <cell r="M3945" t="str">
            <v>LANZAMIENTO</v>
          </cell>
          <cell r="N3945" t="str">
            <v>COLIN VALLE ENRIQUE</v>
          </cell>
          <cell r="O3945">
            <v>79.900000000000006</v>
          </cell>
        </row>
        <row r="3946">
          <cell r="A3946" t="str">
            <v>QD24D798</v>
          </cell>
          <cell r="B3946" t="str">
            <v>PT DAMA</v>
          </cell>
          <cell r="C3946" t="str">
            <v>PLAYERA</v>
          </cell>
          <cell r="D3946" t="str">
            <v>ADVANCE</v>
          </cell>
          <cell r="E3946" t="str">
            <v>PRIMAVERA / VERANO</v>
          </cell>
          <cell r="F3946">
            <v>2018</v>
          </cell>
          <cell r="G3946" t="str">
            <v>18 SEMANA</v>
          </cell>
          <cell r="H3946" t="str">
            <v>CUELLO REDONDO</v>
          </cell>
          <cell r="I3946" t="str">
            <v>SIN MANGA</v>
          </cell>
          <cell r="J3946" t="str">
            <v>REBAJAS</v>
          </cell>
          <cell r="K3946" t="str">
            <v>100% POLIESTER</v>
          </cell>
          <cell r="L3946" t="str">
            <v>PSICOTROPICAL</v>
          </cell>
          <cell r="M3946" t="str">
            <v>LANZAMIENTO</v>
          </cell>
          <cell r="N3946" t="str">
            <v>COLIN VALLE ENRIQUE</v>
          </cell>
          <cell r="O3946">
            <v>79.900000000000006</v>
          </cell>
        </row>
        <row r="3947">
          <cell r="A3947" t="str">
            <v>QD24D799</v>
          </cell>
          <cell r="B3947" t="str">
            <v>PT DAMA</v>
          </cell>
          <cell r="C3947" t="str">
            <v>PLAYERA</v>
          </cell>
          <cell r="D3947" t="str">
            <v>ADVANCE</v>
          </cell>
          <cell r="E3947" t="str">
            <v>PRIMAVERA / VERANO</v>
          </cell>
          <cell r="F3947">
            <v>2018</v>
          </cell>
          <cell r="G3947" t="str">
            <v>18 SEMANA</v>
          </cell>
          <cell r="H3947" t="str">
            <v>CUELLO REDONDO</v>
          </cell>
          <cell r="I3947" t="str">
            <v>SIN MANGA</v>
          </cell>
          <cell r="J3947" t="str">
            <v>REBAJAS</v>
          </cell>
          <cell r="K3947" t="str">
            <v>100% POLIESTER</v>
          </cell>
          <cell r="L3947" t="str">
            <v>PSICOTROPICAL</v>
          </cell>
          <cell r="M3947" t="str">
            <v>LANZAMIENTO</v>
          </cell>
          <cell r="N3947" t="str">
            <v>COLIN VALLE ENRIQUE</v>
          </cell>
          <cell r="O3947">
            <v>79.900000000000006</v>
          </cell>
        </row>
        <row r="3948">
          <cell r="A3948" t="str">
            <v>QD24D801</v>
          </cell>
          <cell r="B3948" t="str">
            <v>PT DAMA</v>
          </cell>
          <cell r="C3948" t="str">
            <v>PLAYERA</v>
          </cell>
          <cell r="D3948" t="str">
            <v>TRENDY</v>
          </cell>
          <cell r="E3948" t="str">
            <v>PRIMAVERA / VERANO</v>
          </cell>
          <cell r="F3948">
            <v>2018</v>
          </cell>
          <cell r="G3948" t="str">
            <v>11 SEMANA</v>
          </cell>
          <cell r="H3948" t="str">
            <v>CUELLO REDONDO</v>
          </cell>
          <cell r="I3948" t="str">
            <v>MANGA CORTA</v>
          </cell>
          <cell r="J3948" t="str">
            <v>REBAJAS</v>
          </cell>
          <cell r="K3948" t="str">
            <v>100% POLIESTER</v>
          </cell>
          <cell r="L3948" t="str">
            <v>DARK BOHO</v>
          </cell>
          <cell r="M3948" t="str">
            <v>LANZAMIENTO</v>
          </cell>
          <cell r="N3948" t="str">
            <v>SAPIR</v>
          </cell>
          <cell r="O3948">
            <v>279.89999999999998</v>
          </cell>
        </row>
        <row r="3949">
          <cell r="A3949" t="str">
            <v>QD24D803</v>
          </cell>
          <cell r="B3949" t="str">
            <v>PT DAMA</v>
          </cell>
          <cell r="C3949" t="str">
            <v>PLAYERA</v>
          </cell>
          <cell r="D3949" t="str">
            <v>TRENDY</v>
          </cell>
          <cell r="E3949" t="str">
            <v>PRIMAVERA / VERANO</v>
          </cell>
          <cell r="F3949">
            <v>2018</v>
          </cell>
          <cell r="G3949" t="str">
            <v>12 SEMANA</v>
          </cell>
          <cell r="H3949" t="str">
            <v>CUELLO REDONDO</v>
          </cell>
          <cell r="I3949" t="str">
            <v>MANGA CORTA</v>
          </cell>
          <cell r="J3949" t="str">
            <v>REBAJAS</v>
          </cell>
          <cell r="K3949" t="str">
            <v>100% ALGODON</v>
          </cell>
          <cell r="L3949" t="str">
            <v>DARK BOHO</v>
          </cell>
          <cell r="M3949" t="str">
            <v>LANZAMIENTO</v>
          </cell>
          <cell r="N3949" t="str">
            <v>SAPIR</v>
          </cell>
          <cell r="O3949">
            <v>269.89999999999998</v>
          </cell>
        </row>
        <row r="3950">
          <cell r="A3950" t="str">
            <v>QD24D804</v>
          </cell>
          <cell r="B3950" t="str">
            <v>PT DAMA</v>
          </cell>
          <cell r="C3950" t="str">
            <v>PLAYERA</v>
          </cell>
          <cell r="D3950" t="str">
            <v>TRENDY</v>
          </cell>
          <cell r="E3950" t="str">
            <v>PRIMAVERA / VERANO</v>
          </cell>
          <cell r="F3950">
            <v>2019</v>
          </cell>
          <cell r="G3950" t="str">
            <v>11 SEMANA</v>
          </cell>
          <cell r="H3950" t="str">
            <v>CUELLO REDONDO</v>
          </cell>
          <cell r="I3950" t="str">
            <v>MANGA CORTA</v>
          </cell>
          <cell r="J3950" t="str">
            <v>REBAJAS</v>
          </cell>
          <cell r="K3950" t="str">
            <v>Varios</v>
          </cell>
          <cell r="L3950" t="str">
            <v>RACE SPORT</v>
          </cell>
          <cell r="M3950" t="str">
            <v>LANZAMIENTO</v>
          </cell>
          <cell r="N3950" t="str">
            <v>YI MEI FASHION</v>
          </cell>
          <cell r="O3950">
            <v>149.9</v>
          </cell>
        </row>
        <row r="3951">
          <cell r="A3951" t="str">
            <v>QD24D807</v>
          </cell>
          <cell r="B3951" t="str">
            <v>PT DAMA</v>
          </cell>
          <cell r="C3951" t="str">
            <v>PLAYERA</v>
          </cell>
          <cell r="D3951" t="str">
            <v>TRENDY</v>
          </cell>
          <cell r="E3951" t="str">
            <v>PRIMAVERA / VERANO</v>
          </cell>
          <cell r="F3951">
            <v>2019</v>
          </cell>
          <cell r="G3951" t="str">
            <v>11 SEMANA</v>
          </cell>
          <cell r="H3951" t="str">
            <v>CUELLO REDONDO</v>
          </cell>
          <cell r="I3951" t="str">
            <v>MANGA CORTA</v>
          </cell>
          <cell r="J3951" t="str">
            <v>REBAJAS</v>
          </cell>
          <cell r="K3951" t="str">
            <v>Varios</v>
          </cell>
          <cell r="L3951" t="str">
            <v>RACE SPORT</v>
          </cell>
          <cell r="M3951" t="str">
            <v>LANZAMIENTO</v>
          </cell>
          <cell r="N3951" t="str">
            <v>YI MEI FASHION</v>
          </cell>
          <cell r="O3951">
            <v>149.9</v>
          </cell>
        </row>
        <row r="3952">
          <cell r="A3952" t="str">
            <v>QD24D808</v>
          </cell>
          <cell r="B3952" t="str">
            <v>PT DAMA</v>
          </cell>
          <cell r="C3952" t="str">
            <v>PLAYERA</v>
          </cell>
          <cell r="D3952" t="str">
            <v>TRENDY</v>
          </cell>
          <cell r="E3952" t="str">
            <v>PRIMAVERA / VERANO</v>
          </cell>
          <cell r="F3952">
            <v>2019</v>
          </cell>
          <cell r="G3952" t="str">
            <v>11 SEMANA</v>
          </cell>
          <cell r="H3952" t="str">
            <v>CUELLO REDONDO</v>
          </cell>
          <cell r="I3952" t="str">
            <v>MANGA CORTA</v>
          </cell>
          <cell r="J3952" t="str">
            <v>REBAJAS</v>
          </cell>
          <cell r="K3952" t="str">
            <v>Varios</v>
          </cell>
          <cell r="L3952" t="str">
            <v>RACE SPORT</v>
          </cell>
          <cell r="M3952" t="str">
            <v>LANZAMIENTO</v>
          </cell>
          <cell r="N3952" t="str">
            <v>YI MEI FASHION</v>
          </cell>
          <cell r="O3952">
            <v>229.9</v>
          </cell>
        </row>
        <row r="3953">
          <cell r="A3953" t="str">
            <v>QD24D809</v>
          </cell>
          <cell r="B3953" t="str">
            <v>PT DAMA</v>
          </cell>
          <cell r="C3953" t="str">
            <v>PLAYERA</v>
          </cell>
          <cell r="D3953" t="str">
            <v>TRENDY</v>
          </cell>
          <cell r="E3953" t="str">
            <v>PRIMAVERA / VERANO</v>
          </cell>
          <cell r="F3953">
            <v>2019</v>
          </cell>
          <cell r="G3953" t="str">
            <v>11 SEMANA</v>
          </cell>
          <cell r="H3953" t="str">
            <v>CUELLO REDONDO</v>
          </cell>
          <cell r="I3953" t="str">
            <v>MANGA CORTA</v>
          </cell>
          <cell r="J3953" t="str">
            <v>REBAJAS</v>
          </cell>
          <cell r="K3953" t="str">
            <v>Varios</v>
          </cell>
          <cell r="L3953" t="str">
            <v>RACE SPORT</v>
          </cell>
          <cell r="M3953" t="str">
            <v>LANZAMIENTO</v>
          </cell>
          <cell r="N3953" t="str">
            <v>YI MEI FASHION</v>
          </cell>
          <cell r="O3953">
            <v>149.9</v>
          </cell>
        </row>
        <row r="3954">
          <cell r="A3954" t="str">
            <v>QD24D810</v>
          </cell>
          <cell r="B3954" t="str">
            <v>PT DAMA</v>
          </cell>
          <cell r="C3954" t="str">
            <v>PLAYERA</v>
          </cell>
          <cell r="D3954" t="str">
            <v>TRENDY</v>
          </cell>
          <cell r="E3954" t="str">
            <v>PRIMAVERA / VERANO</v>
          </cell>
          <cell r="F3954">
            <v>2019</v>
          </cell>
          <cell r="G3954" t="str">
            <v>11 SEMANA</v>
          </cell>
          <cell r="H3954" t="str">
            <v>CUELLO REDONDO</v>
          </cell>
          <cell r="I3954" t="str">
            <v>MANGA CORTA</v>
          </cell>
          <cell r="J3954" t="str">
            <v>REBAJAS</v>
          </cell>
          <cell r="K3954" t="str">
            <v>Varios</v>
          </cell>
          <cell r="L3954" t="str">
            <v>RACE SPORT</v>
          </cell>
          <cell r="M3954" t="str">
            <v>LANZAMIENTO</v>
          </cell>
          <cell r="N3954" t="str">
            <v>YI MEI FASHION</v>
          </cell>
          <cell r="O3954">
            <v>229.9</v>
          </cell>
        </row>
        <row r="3955">
          <cell r="A3955" t="str">
            <v>QD24D812</v>
          </cell>
          <cell r="B3955" t="str">
            <v>PT DAMA</v>
          </cell>
          <cell r="C3955" t="str">
            <v>PLAYERA</v>
          </cell>
          <cell r="D3955" t="str">
            <v>CORE</v>
          </cell>
          <cell r="E3955" t="str">
            <v>PRIMAVERA / VERANO</v>
          </cell>
          <cell r="F3955">
            <v>2018</v>
          </cell>
          <cell r="G3955" t="str">
            <v>14 SEMANA</v>
          </cell>
          <cell r="H3955" t="str">
            <v>CUELLO V</v>
          </cell>
          <cell r="I3955" t="str">
            <v>TIRANTES</v>
          </cell>
          <cell r="J3955" t="str">
            <v>REBAJAS</v>
          </cell>
          <cell r="K3955" t="str">
            <v>100% ALGODON</v>
          </cell>
          <cell r="L3955" t="str">
            <v>BASICOS</v>
          </cell>
          <cell r="M3955" t="str">
            <v>LANZAMIENTO</v>
          </cell>
          <cell r="N3955" t="str">
            <v>SENSE MODA</v>
          </cell>
          <cell r="O3955">
            <v>79.900000000000006</v>
          </cell>
        </row>
        <row r="3956">
          <cell r="A3956" t="str">
            <v>QD24D813</v>
          </cell>
          <cell r="B3956" t="str">
            <v>PT DAMA</v>
          </cell>
          <cell r="C3956" t="str">
            <v>PLAYERA</v>
          </cell>
          <cell r="D3956" t="str">
            <v>TRENDY</v>
          </cell>
          <cell r="E3956" t="str">
            <v>PRIMAVERA / VERANO</v>
          </cell>
          <cell r="F3956">
            <v>2018</v>
          </cell>
          <cell r="G3956" t="str">
            <v>15 SEMANA</v>
          </cell>
          <cell r="H3956" t="str">
            <v>CUELLO REDONDO</v>
          </cell>
          <cell r="I3956" t="str">
            <v>MANGA CORTA</v>
          </cell>
          <cell r="J3956" t="str">
            <v>REBAJAS</v>
          </cell>
          <cell r="K3956" t="str">
            <v>100% ALGODON</v>
          </cell>
          <cell r="L3956" t="str">
            <v>NEOENERGY</v>
          </cell>
          <cell r="M3956" t="str">
            <v>LANZAMIENTO</v>
          </cell>
          <cell r="N3956" t="str">
            <v>J&amp;h</v>
          </cell>
          <cell r="O3956">
            <v>249.9</v>
          </cell>
        </row>
        <row r="3957">
          <cell r="A3957" t="str">
            <v>QD24D822</v>
          </cell>
          <cell r="B3957" t="str">
            <v>PT DAMA</v>
          </cell>
          <cell r="C3957" t="str">
            <v>PLAYERA</v>
          </cell>
          <cell r="D3957" t="str">
            <v>TRENDY</v>
          </cell>
          <cell r="E3957" t="str">
            <v>OTOÑO / INVIERNO</v>
          </cell>
          <cell r="F3957">
            <v>2018</v>
          </cell>
          <cell r="G3957" t="str">
            <v>35 SEMANA</v>
          </cell>
          <cell r="H3957" t="str">
            <v>CUELLO REDONDO</v>
          </cell>
          <cell r="I3957" t="str">
            <v>MANGA CORTA</v>
          </cell>
          <cell r="J3957" t="str">
            <v>REBAJAS OTO - INV 2018</v>
          </cell>
          <cell r="K3957" t="str">
            <v>ALGODON</v>
          </cell>
          <cell r="L3957">
            <v>0</v>
          </cell>
          <cell r="M3957" t="str">
            <v>LANZAMIENTO</v>
          </cell>
          <cell r="N3957" t="str">
            <v>QJAN QJAN GE FASHION</v>
          </cell>
          <cell r="O3957">
            <v>199.9</v>
          </cell>
        </row>
        <row r="3958">
          <cell r="A3958" t="str">
            <v>QD24D824</v>
          </cell>
          <cell r="B3958" t="str">
            <v>PT DAMA</v>
          </cell>
          <cell r="C3958" t="str">
            <v>PLAYERA</v>
          </cell>
          <cell r="D3958" t="str">
            <v>TRENDY</v>
          </cell>
          <cell r="E3958" t="str">
            <v>OTOÑO / INVIERNO</v>
          </cell>
          <cell r="F3958">
            <v>2018</v>
          </cell>
          <cell r="G3958" t="str">
            <v>35 SEMANA</v>
          </cell>
          <cell r="H3958" t="str">
            <v>CUELLO REDONDO</v>
          </cell>
          <cell r="I3958" t="str">
            <v>MANGA CORTA</v>
          </cell>
          <cell r="J3958" t="str">
            <v>REBAJAS</v>
          </cell>
          <cell r="K3958" t="str">
            <v>100% ALGODON</v>
          </cell>
          <cell r="L3958">
            <v>0</v>
          </cell>
          <cell r="M3958" t="str">
            <v>LANZAMIENTO</v>
          </cell>
          <cell r="N3958" t="str">
            <v>QJAN QJAN GE FASHION</v>
          </cell>
          <cell r="O3958">
            <v>199.9</v>
          </cell>
        </row>
        <row r="3959">
          <cell r="A3959" t="str">
            <v>QD24D829</v>
          </cell>
          <cell r="B3959" t="str">
            <v>PT DAMA</v>
          </cell>
          <cell r="C3959" t="str">
            <v>PLAYERA</v>
          </cell>
          <cell r="D3959" t="str">
            <v>TRENDY</v>
          </cell>
          <cell r="E3959" t="str">
            <v>PRIMAVERA / VERANO</v>
          </cell>
          <cell r="F3959">
            <v>2018</v>
          </cell>
          <cell r="G3959" t="str">
            <v>16 SEMANA</v>
          </cell>
          <cell r="H3959" t="str">
            <v>CUELLO REDONDO</v>
          </cell>
          <cell r="I3959" t="str">
            <v>MANGA CORTA</v>
          </cell>
          <cell r="J3959" t="str">
            <v>REBAJAS</v>
          </cell>
          <cell r="K3959" t="str">
            <v>100% ALGODON</v>
          </cell>
          <cell r="L3959" t="str">
            <v>BOHO</v>
          </cell>
          <cell r="M3959" t="str">
            <v>LANZAMIENTO</v>
          </cell>
          <cell r="N3959" t="str">
            <v>SAPIR</v>
          </cell>
          <cell r="O3959">
            <v>199.9</v>
          </cell>
        </row>
        <row r="3960">
          <cell r="A3960" t="str">
            <v>QD24D831</v>
          </cell>
          <cell r="B3960" t="str">
            <v>PT DAMA</v>
          </cell>
          <cell r="C3960" t="str">
            <v>PLAYERA</v>
          </cell>
          <cell r="D3960" t="str">
            <v>TRENDY</v>
          </cell>
          <cell r="E3960" t="str">
            <v>PRIMAVERA / VERANO</v>
          </cell>
          <cell r="F3960">
            <v>2018</v>
          </cell>
          <cell r="G3960" t="str">
            <v>15 SEMANA</v>
          </cell>
          <cell r="H3960" t="str">
            <v>CUELLO REDONDO</v>
          </cell>
          <cell r="I3960" t="str">
            <v>MANGA CORTA</v>
          </cell>
          <cell r="J3960" t="str">
            <v>REBAJAS PRI - VER 2018</v>
          </cell>
          <cell r="K3960" t="str">
            <v>POLYESTER</v>
          </cell>
          <cell r="L3960" t="str">
            <v>SECRET GARDEN</v>
          </cell>
          <cell r="M3960" t="str">
            <v>LANZAMIENTO</v>
          </cell>
          <cell r="N3960" t="str">
            <v>SAPIR</v>
          </cell>
          <cell r="O3960">
            <v>229.9</v>
          </cell>
        </row>
        <row r="3961">
          <cell r="A3961" t="str">
            <v>QD24D832</v>
          </cell>
          <cell r="B3961" t="str">
            <v>PT DAMA</v>
          </cell>
          <cell r="C3961" t="str">
            <v>PLAYERA</v>
          </cell>
          <cell r="D3961" t="str">
            <v>TRENDY</v>
          </cell>
          <cell r="E3961" t="str">
            <v>PRIMAVERA / VERANO</v>
          </cell>
          <cell r="F3961">
            <v>2018</v>
          </cell>
          <cell r="G3961" t="str">
            <v>15 SEMANA</v>
          </cell>
          <cell r="H3961" t="str">
            <v>CUELLO REDONDO</v>
          </cell>
          <cell r="I3961" t="str">
            <v>MANGA CORTA</v>
          </cell>
          <cell r="J3961" t="str">
            <v>REBAJAS</v>
          </cell>
          <cell r="K3961" t="str">
            <v>100% POLIESTER</v>
          </cell>
          <cell r="L3961" t="str">
            <v>DARK BOHO</v>
          </cell>
          <cell r="M3961" t="str">
            <v>LANZAMIENTO</v>
          </cell>
          <cell r="N3961" t="str">
            <v>SAPIR</v>
          </cell>
          <cell r="O3961">
            <v>249.9</v>
          </cell>
        </row>
        <row r="3962">
          <cell r="A3962" t="str">
            <v>QD24D835</v>
          </cell>
          <cell r="B3962" t="str">
            <v>PT DAMA</v>
          </cell>
          <cell r="C3962" t="str">
            <v>PLAYERA</v>
          </cell>
          <cell r="D3962" t="str">
            <v>TRENDY</v>
          </cell>
          <cell r="E3962" t="str">
            <v>PRIMAVERA / VERANO</v>
          </cell>
          <cell r="F3962">
            <v>2018</v>
          </cell>
          <cell r="G3962" t="str">
            <v>16 SEMANA</v>
          </cell>
          <cell r="H3962" t="str">
            <v>CUELLO V</v>
          </cell>
          <cell r="I3962" t="str">
            <v>MANGA LARGA</v>
          </cell>
          <cell r="J3962" t="str">
            <v>REBAJAS</v>
          </cell>
          <cell r="K3962" t="str">
            <v>100% ALGODON</v>
          </cell>
          <cell r="L3962" t="str">
            <v>BOHO</v>
          </cell>
          <cell r="M3962" t="str">
            <v>LANZAMIENTO</v>
          </cell>
          <cell r="N3962" t="str">
            <v>SAPIR</v>
          </cell>
          <cell r="O3962">
            <v>299.89999999999998</v>
          </cell>
        </row>
        <row r="3963">
          <cell r="A3963" t="str">
            <v>QD24D837</v>
          </cell>
          <cell r="B3963" t="str">
            <v>PT DAMA</v>
          </cell>
          <cell r="C3963" t="str">
            <v>PLAYERA</v>
          </cell>
          <cell r="D3963" t="str">
            <v>TRENDY</v>
          </cell>
          <cell r="E3963" t="str">
            <v>PRIMAVERA / VERANO</v>
          </cell>
          <cell r="F3963">
            <v>2018</v>
          </cell>
          <cell r="G3963" t="str">
            <v>16 SEMANA</v>
          </cell>
          <cell r="H3963" t="str">
            <v>CUELLO REDONDO</v>
          </cell>
          <cell r="I3963" t="str">
            <v>MANGA CORTA</v>
          </cell>
          <cell r="J3963" t="str">
            <v>REBAJAS</v>
          </cell>
          <cell r="K3963" t="str">
            <v>100% ALGODON</v>
          </cell>
          <cell r="L3963" t="str">
            <v>NEOENERGY</v>
          </cell>
          <cell r="M3963" t="str">
            <v>LANZAMIENTO</v>
          </cell>
          <cell r="N3963" t="str">
            <v>SAPIR</v>
          </cell>
          <cell r="O3963">
            <v>269.89999999999998</v>
          </cell>
        </row>
        <row r="3964">
          <cell r="A3964" t="str">
            <v>QD24D838</v>
          </cell>
          <cell r="B3964" t="str">
            <v>PT DAMA</v>
          </cell>
          <cell r="C3964" t="str">
            <v>PLAYERA</v>
          </cell>
          <cell r="D3964" t="str">
            <v>TRENDY</v>
          </cell>
          <cell r="E3964" t="str">
            <v>PRIMAVERA / VERANO</v>
          </cell>
          <cell r="F3964">
            <v>2018</v>
          </cell>
          <cell r="G3964" t="str">
            <v>17 SEMANA</v>
          </cell>
          <cell r="H3964" t="str">
            <v>CUELLO REDONDO</v>
          </cell>
          <cell r="I3964" t="str">
            <v>MANGA CORTA</v>
          </cell>
          <cell r="J3964" t="str">
            <v>REBAJAS PRI - VER 2018</v>
          </cell>
          <cell r="K3964" t="str">
            <v>ALGODON</v>
          </cell>
          <cell r="L3964" t="str">
            <v>DARK BOHO</v>
          </cell>
          <cell r="M3964" t="str">
            <v>LANZAMIENTO</v>
          </cell>
          <cell r="N3964" t="str">
            <v>SAPIR</v>
          </cell>
          <cell r="O3964">
            <v>269.89999999999998</v>
          </cell>
        </row>
        <row r="3965">
          <cell r="A3965" t="str">
            <v>QD24D839</v>
          </cell>
          <cell r="B3965" t="str">
            <v>PT DAMA</v>
          </cell>
          <cell r="C3965" t="str">
            <v>PLAYERA</v>
          </cell>
          <cell r="D3965" t="str">
            <v>TRENDY</v>
          </cell>
          <cell r="E3965" t="str">
            <v>PRIMAVERA / VERANO</v>
          </cell>
          <cell r="F3965">
            <v>2018</v>
          </cell>
          <cell r="G3965" t="str">
            <v>17 SEMANA</v>
          </cell>
          <cell r="H3965" t="str">
            <v>CUELLO REDONDO</v>
          </cell>
          <cell r="I3965" t="str">
            <v>SIN MANGA</v>
          </cell>
          <cell r="J3965" t="str">
            <v>REBAJAS</v>
          </cell>
          <cell r="K3965" t="str">
            <v>100% ALGODON</v>
          </cell>
          <cell r="L3965" t="str">
            <v>SECRET GARDEN</v>
          </cell>
          <cell r="M3965" t="str">
            <v>LANZAMIENTO</v>
          </cell>
          <cell r="N3965" t="str">
            <v>SAPIR</v>
          </cell>
          <cell r="O3965">
            <v>249.9</v>
          </cell>
        </row>
        <row r="3966">
          <cell r="A3966" t="str">
            <v>QD24D840</v>
          </cell>
          <cell r="B3966" t="str">
            <v>PT DAMA</v>
          </cell>
          <cell r="C3966" t="str">
            <v>PLAYERA</v>
          </cell>
          <cell r="D3966" t="str">
            <v>TRENDY</v>
          </cell>
          <cell r="E3966" t="str">
            <v>PRIMAVERA / VERANO</v>
          </cell>
          <cell r="F3966">
            <v>2018</v>
          </cell>
          <cell r="G3966" t="str">
            <v>17 SEMANA</v>
          </cell>
          <cell r="H3966" t="str">
            <v>CUELLO REDONDO</v>
          </cell>
          <cell r="I3966" t="str">
            <v>MANGA CORTA</v>
          </cell>
          <cell r="J3966" t="str">
            <v>REBAJAS</v>
          </cell>
          <cell r="K3966" t="str">
            <v>100% POLIESTER</v>
          </cell>
          <cell r="L3966" t="str">
            <v>DARK BOHO</v>
          </cell>
          <cell r="M3966" t="str">
            <v>LANZAMIENTO</v>
          </cell>
          <cell r="N3966" t="str">
            <v>SAPIR</v>
          </cell>
          <cell r="O3966">
            <v>279.89999999999998</v>
          </cell>
        </row>
        <row r="3967">
          <cell r="A3967" t="str">
            <v>QD24D843</v>
          </cell>
          <cell r="B3967" t="str">
            <v>PT DAMA</v>
          </cell>
          <cell r="C3967" t="str">
            <v>PLAYERA</v>
          </cell>
          <cell r="D3967" t="str">
            <v>TRENDY</v>
          </cell>
          <cell r="E3967" t="str">
            <v>PRIMAVERA / VERANO</v>
          </cell>
          <cell r="F3967">
            <v>2018</v>
          </cell>
          <cell r="G3967" t="str">
            <v>18 SEMANA</v>
          </cell>
          <cell r="H3967" t="str">
            <v>CUELLO REDONDO</v>
          </cell>
          <cell r="I3967" t="str">
            <v>TIRANTES</v>
          </cell>
          <cell r="J3967" t="str">
            <v>REBAJAS PRI - VER 2018</v>
          </cell>
          <cell r="K3967" t="str">
            <v>VISCOSA</v>
          </cell>
          <cell r="L3967" t="str">
            <v>BOHO</v>
          </cell>
          <cell r="M3967" t="str">
            <v>LANZAMIENTO</v>
          </cell>
          <cell r="N3967" t="str">
            <v>ELIAS</v>
          </cell>
          <cell r="O3967">
            <v>99.9</v>
          </cell>
        </row>
        <row r="3968">
          <cell r="A3968" t="str">
            <v>QD24D844</v>
          </cell>
          <cell r="B3968" t="str">
            <v>PT DAMA</v>
          </cell>
          <cell r="C3968" t="str">
            <v>PLAYERA</v>
          </cell>
          <cell r="D3968" t="str">
            <v>ADVANCE</v>
          </cell>
          <cell r="E3968" t="str">
            <v>PRIMAVERA / VERANO</v>
          </cell>
          <cell r="F3968">
            <v>2018</v>
          </cell>
          <cell r="G3968" t="str">
            <v>22 SEMANA</v>
          </cell>
          <cell r="H3968" t="str">
            <v>CUELLO V</v>
          </cell>
          <cell r="I3968" t="str">
            <v>SIN MANGA</v>
          </cell>
          <cell r="J3968" t="str">
            <v>REBAJAS OTO - INV 2018</v>
          </cell>
          <cell r="K3968" t="str">
            <v>VISCOSA</v>
          </cell>
          <cell r="L3968" t="str">
            <v>PSICOTROPICAL</v>
          </cell>
          <cell r="M3968" t="str">
            <v>LANZAMIENTO</v>
          </cell>
          <cell r="N3968" t="str">
            <v>GR &amp; PR INC</v>
          </cell>
          <cell r="O3968">
            <v>199.9</v>
          </cell>
        </row>
        <row r="3969">
          <cell r="A3969" t="str">
            <v>QD24D846</v>
          </cell>
          <cell r="B3969" t="str">
            <v>PT DAMA</v>
          </cell>
          <cell r="C3969" t="str">
            <v>PLAYERA</v>
          </cell>
          <cell r="D3969" t="str">
            <v>ADVANCED</v>
          </cell>
          <cell r="E3969" t="str">
            <v>PRIMAVERA / VERANO</v>
          </cell>
          <cell r="F3969">
            <v>2018</v>
          </cell>
          <cell r="G3969" t="str">
            <v>21 SEMANA</v>
          </cell>
          <cell r="H3969" t="str">
            <v>CUELLO V</v>
          </cell>
          <cell r="I3969" t="str">
            <v>TIRANTES</v>
          </cell>
          <cell r="J3969" t="str">
            <v>REBAJAS OTO - INV 2018</v>
          </cell>
          <cell r="K3969" t="str">
            <v>VISCOSA</v>
          </cell>
          <cell r="L3969" t="str">
            <v>PSICOTROPICAL</v>
          </cell>
          <cell r="M3969" t="str">
            <v>LANZAMIENTO</v>
          </cell>
          <cell r="N3969" t="str">
            <v>GR &amp; PR INC</v>
          </cell>
          <cell r="O3969">
            <v>199.9</v>
          </cell>
        </row>
        <row r="3970">
          <cell r="A3970" t="str">
            <v>QD24D847</v>
          </cell>
          <cell r="B3970" t="str">
            <v>PT DAMA</v>
          </cell>
          <cell r="C3970" t="str">
            <v>PLAYERA</v>
          </cell>
          <cell r="D3970" t="str">
            <v>ADVANCE</v>
          </cell>
          <cell r="E3970" t="str">
            <v>PRIMAVERA / VERANO</v>
          </cell>
          <cell r="F3970">
            <v>2018</v>
          </cell>
          <cell r="G3970" t="str">
            <v>22 SEMANA</v>
          </cell>
          <cell r="H3970" t="str">
            <v>CUELLO REDONDO</v>
          </cell>
          <cell r="I3970" t="str">
            <v>MANGA CORTA</v>
          </cell>
          <cell r="J3970" t="str">
            <v>REBAJAS</v>
          </cell>
          <cell r="K3970" t="str">
            <v>100% ALGODON</v>
          </cell>
          <cell r="L3970" t="str">
            <v>PSICOTROPICAL</v>
          </cell>
          <cell r="M3970" t="str">
            <v>LANZAMIENTO</v>
          </cell>
          <cell r="N3970" t="str">
            <v>GR &amp; PR INC</v>
          </cell>
          <cell r="O3970">
            <v>79.900000000000006</v>
          </cell>
        </row>
        <row r="3971">
          <cell r="A3971" t="str">
            <v>QD24D848</v>
          </cell>
          <cell r="B3971" t="str">
            <v>PT DAMA</v>
          </cell>
          <cell r="C3971" t="str">
            <v>PLAYERA</v>
          </cell>
          <cell r="D3971" t="str">
            <v>ADVANCE</v>
          </cell>
          <cell r="E3971" t="str">
            <v>PRIMAVERA / VERANO</v>
          </cell>
          <cell r="F3971">
            <v>2018</v>
          </cell>
          <cell r="G3971" t="str">
            <v>21 SEMANA</v>
          </cell>
          <cell r="H3971" t="str">
            <v>CUELLO V</v>
          </cell>
          <cell r="I3971" t="str">
            <v>MANGA CORTA</v>
          </cell>
          <cell r="J3971" t="str">
            <v>REBAJAS</v>
          </cell>
          <cell r="K3971" t="str">
            <v>100% ALGODON</v>
          </cell>
          <cell r="L3971" t="str">
            <v>PSICOTROPICAL</v>
          </cell>
          <cell r="M3971" t="str">
            <v>LANZAMIENTO</v>
          </cell>
          <cell r="N3971" t="str">
            <v>GR &amp; PR INC</v>
          </cell>
          <cell r="O3971">
            <v>199.9</v>
          </cell>
        </row>
        <row r="3972">
          <cell r="A3972" t="str">
            <v>QD24D852</v>
          </cell>
          <cell r="B3972" t="str">
            <v>PT DAMA</v>
          </cell>
          <cell r="C3972" t="str">
            <v>PLAYERA</v>
          </cell>
          <cell r="D3972" t="str">
            <v>ADVANCE</v>
          </cell>
          <cell r="E3972" t="str">
            <v>PRIMAVERA / VERANO</v>
          </cell>
          <cell r="F3972">
            <v>2018</v>
          </cell>
          <cell r="G3972" t="str">
            <v>22 SEMANA</v>
          </cell>
          <cell r="H3972" t="str">
            <v>CUELLO REDONDO</v>
          </cell>
          <cell r="I3972" t="str">
            <v>TIRANTES</v>
          </cell>
          <cell r="J3972" t="str">
            <v>REBAJAS</v>
          </cell>
          <cell r="K3972" t="str">
            <v>VISCOSA</v>
          </cell>
          <cell r="L3972" t="str">
            <v>PSICOTROPICAL</v>
          </cell>
          <cell r="M3972" t="str">
            <v>LANZAMIENTO</v>
          </cell>
          <cell r="N3972" t="str">
            <v>GR &amp; PR INC</v>
          </cell>
          <cell r="O3972">
            <v>129.9</v>
          </cell>
        </row>
        <row r="3973">
          <cell r="A3973" t="str">
            <v>QD24D854</v>
          </cell>
          <cell r="B3973" t="str">
            <v>PT DAMA</v>
          </cell>
          <cell r="C3973" t="str">
            <v>PLAYERA</v>
          </cell>
          <cell r="D3973" t="str">
            <v>ADVANCE</v>
          </cell>
          <cell r="E3973" t="str">
            <v>PRIMAVERA / VERANO</v>
          </cell>
          <cell r="F3973">
            <v>2018</v>
          </cell>
          <cell r="G3973" t="str">
            <v>19 SEMANA</v>
          </cell>
          <cell r="H3973" t="str">
            <v>CUELLO REDONDO</v>
          </cell>
          <cell r="I3973" t="str">
            <v>SIN MANGA</v>
          </cell>
          <cell r="J3973" t="str">
            <v>REBAJAS PRI - VER 2018</v>
          </cell>
          <cell r="K3973" t="str">
            <v>ALGODON</v>
          </cell>
          <cell r="L3973" t="str">
            <v>ACTIVE WEAR</v>
          </cell>
          <cell r="M3973" t="str">
            <v>LANZAMIENTO</v>
          </cell>
          <cell r="N3973" t="str">
            <v>GR &amp; PR INC</v>
          </cell>
          <cell r="O3973">
            <v>99.9</v>
          </cell>
        </row>
        <row r="3974">
          <cell r="A3974" t="str">
            <v>QD24D855</v>
          </cell>
          <cell r="B3974" t="str">
            <v>PT DAMA</v>
          </cell>
          <cell r="C3974" t="str">
            <v>PLAYERA</v>
          </cell>
          <cell r="D3974" t="str">
            <v>ADVANCE</v>
          </cell>
          <cell r="E3974" t="str">
            <v>PRIMAVERA / VERANO</v>
          </cell>
          <cell r="F3974">
            <v>2018</v>
          </cell>
          <cell r="G3974" t="str">
            <v>19 SEMANA</v>
          </cell>
          <cell r="H3974" t="str">
            <v>CUELLO REDONDO</v>
          </cell>
          <cell r="I3974" t="str">
            <v>SIN MANGA</v>
          </cell>
          <cell r="J3974" t="str">
            <v>REBAJAS</v>
          </cell>
          <cell r="K3974" t="str">
            <v>VISCOSA</v>
          </cell>
          <cell r="L3974" t="str">
            <v>ACTIVE WEAR</v>
          </cell>
          <cell r="M3974" t="str">
            <v>LANZAMIENTO</v>
          </cell>
          <cell r="N3974" t="str">
            <v>GR &amp; PR INC</v>
          </cell>
          <cell r="O3974">
            <v>79.900000000000006</v>
          </cell>
        </row>
        <row r="3975">
          <cell r="A3975" t="str">
            <v>QD24D859</v>
          </cell>
          <cell r="B3975" t="str">
            <v>PT DAMA</v>
          </cell>
          <cell r="C3975" t="str">
            <v>PLAYERA</v>
          </cell>
          <cell r="D3975" t="str">
            <v>ADVANCE</v>
          </cell>
          <cell r="E3975" t="str">
            <v>PRIMAVERA / VERANO</v>
          </cell>
          <cell r="F3975">
            <v>2018</v>
          </cell>
          <cell r="G3975" t="str">
            <v>21 SEMANA</v>
          </cell>
          <cell r="H3975" t="str">
            <v>CUELLO REDONDO</v>
          </cell>
          <cell r="I3975" t="str">
            <v>TIRANTES</v>
          </cell>
          <cell r="J3975" t="str">
            <v>REBAJAS</v>
          </cell>
          <cell r="K3975" t="str">
            <v>100% ALGODON</v>
          </cell>
          <cell r="L3975" t="str">
            <v>PSICOTROPICAL</v>
          </cell>
          <cell r="M3975" t="str">
            <v>LANZAMIENTO</v>
          </cell>
          <cell r="N3975" t="str">
            <v>GR &amp; PR INC</v>
          </cell>
          <cell r="O3975">
            <v>169.9</v>
          </cell>
        </row>
        <row r="3976">
          <cell r="A3976" t="str">
            <v>QD24D860</v>
          </cell>
          <cell r="B3976" t="str">
            <v>PT DAMA</v>
          </cell>
          <cell r="C3976" t="str">
            <v>PLAYERA</v>
          </cell>
          <cell r="D3976" t="str">
            <v>CORE</v>
          </cell>
          <cell r="E3976" t="str">
            <v>PRIMAVERA / VERANO</v>
          </cell>
          <cell r="F3976">
            <v>2018</v>
          </cell>
          <cell r="G3976" t="str">
            <v>21 SEMANA</v>
          </cell>
          <cell r="H3976" t="str">
            <v>CUELLO REDONDO</v>
          </cell>
          <cell r="I3976" t="str">
            <v>TIRANTES</v>
          </cell>
          <cell r="J3976" t="str">
            <v>REBAJAS OTO - INV 2018</v>
          </cell>
          <cell r="K3976" t="str">
            <v>ALGODON</v>
          </cell>
          <cell r="L3976" t="str">
            <v>BASICOS</v>
          </cell>
          <cell r="M3976" t="str">
            <v>LANZAMIENTO</v>
          </cell>
          <cell r="N3976" t="str">
            <v>GR &amp; PR INC</v>
          </cell>
          <cell r="O3976">
            <v>99.9</v>
          </cell>
        </row>
        <row r="3977">
          <cell r="A3977" t="str">
            <v>QD24D861</v>
          </cell>
          <cell r="B3977" t="str">
            <v>PT DAMA</v>
          </cell>
          <cell r="C3977" t="str">
            <v>PLAYERA</v>
          </cell>
          <cell r="D3977" t="str">
            <v>ADVANCE</v>
          </cell>
          <cell r="E3977" t="str">
            <v>PRIMAVERA / VERANO</v>
          </cell>
          <cell r="F3977">
            <v>2018</v>
          </cell>
          <cell r="G3977" t="str">
            <v>21 SEMANA</v>
          </cell>
          <cell r="H3977" t="str">
            <v>CUELLO V</v>
          </cell>
          <cell r="I3977" t="str">
            <v>TIRANTES</v>
          </cell>
          <cell r="J3977" t="str">
            <v>REBAJAS</v>
          </cell>
          <cell r="K3977" t="str">
            <v>VISCOSA</v>
          </cell>
          <cell r="L3977" t="str">
            <v>PSICOTROPICAL</v>
          </cell>
          <cell r="M3977" t="str">
            <v>LANZAMIENTO</v>
          </cell>
          <cell r="N3977" t="str">
            <v>GR &amp; PR INC</v>
          </cell>
          <cell r="O3977">
            <v>229.9</v>
          </cell>
        </row>
        <row r="3978">
          <cell r="A3978" t="str">
            <v>QD24D862</v>
          </cell>
          <cell r="B3978" t="str">
            <v>PT DAMA</v>
          </cell>
          <cell r="C3978" t="str">
            <v>PLAYERA</v>
          </cell>
          <cell r="D3978" t="str">
            <v>ADVANCE</v>
          </cell>
          <cell r="E3978" t="str">
            <v>PRIMAVERA / VERANO</v>
          </cell>
          <cell r="F3978">
            <v>2018</v>
          </cell>
          <cell r="G3978" t="str">
            <v>21 SEMANA</v>
          </cell>
          <cell r="H3978" t="str">
            <v>CUELLO REDONDO</v>
          </cell>
          <cell r="I3978" t="str">
            <v>TIRANTES</v>
          </cell>
          <cell r="J3978" t="str">
            <v>REBAJAS</v>
          </cell>
          <cell r="K3978" t="str">
            <v>100% ALGODON</v>
          </cell>
          <cell r="L3978" t="str">
            <v>PSICOTROPICAL</v>
          </cell>
          <cell r="M3978" t="str">
            <v>LANZAMIENTO</v>
          </cell>
          <cell r="N3978" t="str">
            <v>GR &amp; PR INC</v>
          </cell>
          <cell r="O3978">
            <v>129.9</v>
          </cell>
        </row>
        <row r="3979">
          <cell r="A3979" t="str">
            <v>QD24D863</v>
          </cell>
          <cell r="B3979" t="str">
            <v>PT DAMA</v>
          </cell>
          <cell r="C3979" t="str">
            <v>PLAYERA</v>
          </cell>
          <cell r="D3979" t="str">
            <v>ADVANCE</v>
          </cell>
          <cell r="E3979" t="str">
            <v>PRIMAVERA / VERANO</v>
          </cell>
          <cell r="F3979">
            <v>2018</v>
          </cell>
          <cell r="G3979" t="str">
            <v>21 SEMANA</v>
          </cell>
          <cell r="H3979" t="str">
            <v>CUELLO V</v>
          </cell>
          <cell r="I3979" t="str">
            <v>TIRANTES</v>
          </cell>
          <cell r="J3979" t="str">
            <v>REBAJAS OTO - INV 2018</v>
          </cell>
          <cell r="K3979" t="str">
            <v>VISCOSA</v>
          </cell>
          <cell r="L3979" t="str">
            <v>PSICOTROPICAL</v>
          </cell>
          <cell r="M3979" t="str">
            <v>LANZAMIENTO</v>
          </cell>
          <cell r="N3979" t="str">
            <v>GR &amp; PR INC</v>
          </cell>
          <cell r="O3979">
            <v>229.9</v>
          </cell>
        </row>
        <row r="3980">
          <cell r="A3980" t="str">
            <v>QD24D864</v>
          </cell>
          <cell r="B3980" t="str">
            <v>PT DAMA</v>
          </cell>
          <cell r="C3980" t="str">
            <v>PLAYERA</v>
          </cell>
          <cell r="D3980" t="str">
            <v>ADVANCE</v>
          </cell>
          <cell r="E3980" t="str">
            <v>PRIMAVERA / VERANO</v>
          </cell>
          <cell r="F3980">
            <v>2018</v>
          </cell>
          <cell r="G3980" t="str">
            <v>21 SEMANA</v>
          </cell>
          <cell r="H3980" t="str">
            <v>CUELLO REDONDO</v>
          </cell>
          <cell r="I3980" t="str">
            <v>TIRANTES</v>
          </cell>
          <cell r="J3980" t="str">
            <v>REBAJAS</v>
          </cell>
          <cell r="K3980" t="str">
            <v>VISCOSA</v>
          </cell>
          <cell r="L3980" t="str">
            <v>PSICOTROPICAL</v>
          </cell>
          <cell r="M3980" t="str">
            <v>LANZAMIENTO</v>
          </cell>
          <cell r="N3980" t="str">
            <v>GR &amp; PR INC</v>
          </cell>
          <cell r="O3980">
            <v>79.900000000000006</v>
          </cell>
        </row>
        <row r="3981">
          <cell r="A3981" t="str">
            <v>QD24D865</v>
          </cell>
          <cell r="B3981" t="str">
            <v>PT DAMA</v>
          </cell>
          <cell r="C3981" t="str">
            <v>PLAYERA</v>
          </cell>
          <cell r="D3981" t="str">
            <v>ADVANCE</v>
          </cell>
          <cell r="E3981" t="str">
            <v>PRIMAVERA / VERANO</v>
          </cell>
          <cell r="F3981">
            <v>2018</v>
          </cell>
          <cell r="G3981" t="str">
            <v>21 SEMANA</v>
          </cell>
          <cell r="H3981" t="str">
            <v>CUELLO V</v>
          </cell>
          <cell r="I3981" t="str">
            <v>TIRANTES</v>
          </cell>
          <cell r="J3981" t="str">
            <v>REBAJAS</v>
          </cell>
          <cell r="K3981" t="str">
            <v>VISCOSA</v>
          </cell>
          <cell r="L3981" t="str">
            <v>PSICOTROPICAL</v>
          </cell>
          <cell r="M3981" t="str">
            <v>LANZAMIENTO</v>
          </cell>
          <cell r="N3981" t="str">
            <v>GR &amp; PR INC</v>
          </cell>
          <cell r="O3981">
            <v>79.900000000000006</v>
          </cell>
        </row>
        <row r="3982">
          <cell r="A3982" t="str">
            <v>QD24D867</v>
          </cell>
          <cell r="B3982" t="str">
            <v>PT DAMA</v>
          </cell>
          <cell r="C3982" t="str">
            <v>PLAYERA</v>
          </cell>
          <cell r="D3982" t="str">
            <v>ADVANCE</v>
          </cell>
          <cell r="E3982" t="str">
            <v>PRIMAVERA / VERANO</v>
          </cell>
          <cell r="F3982">
            <v>2018</v>
          </cell>
          <cell r="G3982" t="str">
            <v>22 SEMANA</v>
          </cell>
          <cell r="H3982" t="str">
            <v>CUELLO REDONDO</v>
          </cell>
          <cell r="I3982" t="str">
            <v>TIRANTES</v>
          </cell>
          <cell r="J3982" t="str">
            <v>REBAJAS</v>
          </cell>
          <cell r="K3982" t="str">
            <v>100% ALGODON</v>
          </cell>
          <cell r="L3982" t="str">
            <v>BOHO</v>
          </cell>
          <cell r="M3982" t="str">
            <v>LANZAMIENTO</v>
          </cell>
          <cell r="N3982" t="str">
            <v>AMBIANCE</v>
          </cell>
          <cell r="O3982">
            <v>79.900000000000006</v>
          </cell>
        </row>
        <row r="3983">
          <cell r="A3983" t="str">
            <v>QD24D868</v>
          </cell>
          <cell r="B3983" t="str">
            <v>PT DAMA</v>
          </cell>
          <cell r="C3983" t="str">
            <v>PLAYERA</v>
          </cell>
          <cell r="D3983" t="str">
            <v>ADVANCED</v>
          </cell>
          <cell r="E3983" t="str">
            <v>PRIMAVERA / VERANO</v>
          </cell>
          <cell r="F3983">
            <v>2018</v>
          </cell>
          <cell r="G3983" t="str">
            <v>22 SEMANA</v>
          </cell>
          <cell r="H3983" t="str">
            <v>HOMBRO DESCUBIERTO</v>
          </cell>
          <cell r="I3983" t="str">
            <v>MANGA CORTA</v>
          </cell>
          <cell r="J3983" t="str">
            <v>REBAJAS OTO - INV 2018</v>
          </cell>
          <cell r="K3983" t="str">
            <v>VISCOSA</v>
          </cell>
          <cell r="L3983" t="str">
            <v>BOHO</v>
          </cell>
          <cell r="M3983" t="str">
            <v>LANZAMIENTO</v>
          </cell>
          <cell r="N3983" t="str">
            <v>AMBIANCE</v>
          </cell>
          <cell r="O3983">
            <v>79.900000000000006</v>
          </cell>
        </row>
        <row r="3984">
          <cell r="A3984" t="str">
            <v>QD24D869</v>
          </cell>
          <cell r="B3984" t="str">
            <v>PT DAMA</v>
          </cell>
          <cell r="C3984" t="str">
            <v>PLAYERA</v>
          </cell>
          <cell r="D3984" t="str">
            <v>ADVANCE</v>
          </cell>
          <cell r="E3984" t="str">
            <v>PRIMAVERA / VERANO</v>
          </cell>
          <cell r="F3984">
            <v>2018</v>
          </cell>
          <cell r="G3984" t="str">
            <v>22 SEMANA</v>
          </cell>
          <cell r="H3984" t="str">
            <v>CUELLO V</v>
          </cell>
          <cell r="I3984" t="str">
            <v>TIRANTES</v>
          </cell>
          <cell r="J3984" t="str">
            <v>REBAJAS</v>
          </cell>
          <cell r="K3984" t="str">
            <v>100% ALGODON</v>
          </cell>
          <cell r="L3984" t="str">
            <v>PSICOTROPICAL</v>
          </cell>
          <cell r="M3984" t="str">
            <v>LANZAMIENTO</v>
          </cell>
          <cell r="N3984" t="str">
            <v>AMBIANCE</v>
          </cell>
          <cell r="O3984">
            <v>79.900000000000006</v>
          </cell>
        </row>
        <row r="3985">
          <cell r="A3985" t="str">
            <v>QD24D870</v>
          </cell>
          <cell r="B3985" t="str">
            <v>PT DAMA</v>
          </cell>
          <cell r="C3985" t="str">
            <v>PLAYERA</v>
          </cell>
          <cell r="D3985" t="str">
            <v>ADVANCE</v>
          </cell>
          <cell r="E3985" t="str">
            <v>PRIMAVERA / VERANO</v>
          </cell>
          <cell r="F3985">
            <v>2018</v>
          </cell>
          <cell r="G3985" t="str">
            <v>22 SEMANA</v>
          </cell>
          <cell r="H3985" t="str">
            <v>CUELLO V</v>
          </cell>
          <cell r="I3985" t="str">
            <v>TIRANTES</v>
          </cell>
          <cell r="J3985" t="str">
            <v>REBAJAS</v>
          </cell>
          <cell r="K3985" t="str">
            <v>100% ALGODON</v>
          </cell>
          <cell r="L3985" t="str">
            <v>PSICOTROPICAL</v>
          </cell>
          <cell r="M3985" t="str">
            <v>LANZAMIENTO</v>
          </cell>
          <cell r="N3985" t="str">
            <v>AMBIANCE</v>
          </cell>
          <cell r="O3985">
            <v>79.900000000000006</v>
          </cell>
        </row>
        <row r="3986">
          <cell r="A3986" t="str">
            <v>QD24D871</v>
          </cell>
          <cell r="B3986" t="str">
            <v>PT DAMA</v>
          </cell>
          <cell r="C3986" t="str">
            <v>PLAYERA</v>
          </cell>
          <cell r="D3986" t="str">
            <v>ADVANCE</v>
          </cell>
          <cell r="E3986" t="str">
            <v>PRIMAVERA / VERANO</v>
          </cell>
          <cell r="F3986">
            <v>2018</v>
          </cell>
          <cell r="G3986" t="str">
            <v>23 SEMANA</v>
          </cell>
          <cell r="H3986" t="str">
            <v>HOMBRO DESCUBIERTO</v>
          </cell>
          <cell r="I3986" t="str">
            <v>MANGA CORTA</v>
          </cell>
          <cell r="J3986" t="str">
            <v>REBAJAS OTO - INV 2018</v>
          </cell>
          <cell r="K3986" t="str">
            <v>ALGODON</v>
          </cell>
          <cell r="L3986" t="str">
            <v>BOHO</v>
          </cell>
          <cell r="M3986" t="str">
            <v>LANZAMIENTO</v>
          </cell>
          <cell r="N3986" t="str">
            <v>AMBIANCE</v>
          </cell>
          <cell r="O3986">
            <v>149.9</v>
          </cell>
        </row>
        <row r="3987">
          <cell r="A3987" t="str">
            <v>QD24D872</v>
          </cell>
          <cell r="B3987" t="str">
            <v>PT DAMA</v>
          </cell>
          <cell r="C3987" t="str">
            <v>PLAYERA</v>
          </cell>
          <cell r="D3987" t="str">
            <v>ADVANCE</v>
          </cell>
          <cell r="E3987" t="str">
            <v>PRIMAVERA / VERANO</v>
          </cell>
          <cell r="F3987">
            <v>2018</v>
          </cell>
          <cell r="G3987" t="str">
            <v>23 SEMANA</v>
          </cell>
          <cell r="H3987" t="str">
            <v>CUELLO REDONDO</v>
          </cell>
          <cell r="I3987" t="str">
            <v>TIRANTES</v>
          </cell>
          <cell r="J3987" t="str">
            <v>REBAJAS</v>
          </cell>
          <cell r="K3987" t="str">
            <v>100% ALGODON</v>
          </cell>
          <cell r="L3987" t="str">
            <v>BOHO</v>
          </cell>
          <cell r="M3987" t="str">
            <v>LANZAMIENTO</v>
          </cell>
          <cell r="N3987" t="str">
            <v>AMBIANCE</v>
          </cell>
          <cell r="O3987">
            <v>149.9</v>
          </cell>
        </row>
        <row r="3988">
          <cell r="A3988" t="str">
            <v>QD24D873</v>
          </cell>
          <cell r="B3988" t="str">
            <v>PT DAMA</v>
          </cell>
          <cell r="C3988" t="str">
            <v>PLAYERA</v>
          </cell>
          <cell r="D3988" t="str">
            <v>ADVANCE</v>
          </cell>
          <cell r="E3988" t="str">
            <v>PRIMAVERA / VERANO</v>
          </cell>
          <cell r="F3988">
            <v>2018</v>
          </cell>
          <cell r="G3988" t="str">
            <v>22 SEMANA</v>
          </cell>
          <cell r="H3988" t="str">
            <v>CUELLO REDONDO</v>
          </cell>
          <cell r="I3988" t="str">
            <v>TIRANTES</v>
          </cell>
          <cell r="J3988" t="str">
            <v>REBAJAS</v>
          </cell>
          <cell r="K3988" t="str">
            <v>100% ALGODON</v>
          </cell>
          <cell r="L3988" t="str">
            <v>BOHO</v>
          </cell>
          <cell r="M3988" t="str">
            <v>LANZAMIENTO</v>
          </cell>
          <cell r="N3988" t="str">
            <v>AMBIANCE</v>
          </cell>
          <cell r="O3988">
            <v>169.9</v>
          </cell>
        </row>
        <row r="3989">
          <cell r="A3989" t="str">
            <v>QD24D874</v>
          </cell>
          <cell r="B3989" t="str">
            <v>PT DAMA</v>
          </cell>
          <cell r="C3989" t="str">
            <v>PLAYERA</v>
          </cell>
          <cell r="D3989" t="str">
            <v>ADVANCED</v>
          </cell>
          <cell r="E3989" t="str">
            <v>PRIMAVERA / VERANO</v>
          </cell>
          <cell r="F3989">
            <v>2018</v>
          </cell>
          <cell r="G3989" t="str">
            <v>22 SEMANA</v>
          </cell>
          <cell r="H3989" t="str">
            <v>CUELLO V</v>
          </cell>
          <cell r="I3989" t="str">
            <v>TIRANTES</v>
          </cell>
          <cell r="J3989" t="str">
            <v>REBAJAS OTO - INV 2018</v>
          </cell>
          <cell r="K3989" t="str">
            <v>ALGODON</v>
          </cell>
          <cell r="L3989" t="str">
            <v>PSICOTROPICAL</v>
          </cell>
          <cell r="M3989" t="str">
            <v>LANZAMIENTO</v>
          </cell>
          <cell r="N3989" t="str">
            <v>AMBIANCE</v>
          </cell>
          <cell r="O3989">
            <v>179.9</v>
          </cell>
        </row>
        <row r="3990">
          <cell r="A3990" t="str">
            <v>QD24D876</v>
          </cell>
          <cell r="B3990" t="str">
            <v>PT DAMA</v>
          </cell>
          <cell r="C3990" t="str">
            <v>PLAYERA</v>
          </cell>
          <cell r="D3990" t="str">
            <v>ADVANCED</v>
          </cell>
          <cell r="E3990" t="str">
            <v>PRIMAVERA / VERANO</v>
          </cell>
          <cell r="F3990">
            <v>2018</v>
          </cell>
          <cell r="G3990" t="str">
            <v>23 SEMANA</v>
          </cell>
          <cell r="H3990" t="str">
            <v>CUELLO V</v>
          </cell>
          <cell r="I3990" t="str">
            <v>SIN MANGA</v>
          </cell>
          <cell r="J3990" t="str">
            <v>REBAJAS OTO - INV 2018</v>
          </cell>
          <cell r="K3990" t="str">
            <v>ALGODON</v>
          </cell>
          <cell r="L3990" t="str">
            <v>DARK BOHO</v>
          </cell>
          <cell r="M3990" t="str">
            <v>LANZAMIENTO</v>
          </cell>
          <cell r="N3990" t="str">
            <v>AMBIANCE</v>
          </cell>
          <cell r="O3990">
            <v>79.900000000000006</v>
          </cell>
        </row>
        <row r="3991">
          <cell r="A3991" t="str">
            <v>QD24D878</v>
          </cell>
          <cell r="B3991" t="str">
            <v>PT DAMA</v>
          </cell>
          <cell r="C3991" t="str">
            <v>PLAYERA</v>
          </cell>
          <cell r="D3991" t="str">
            <v>ADVANCED</v>
          </cell>
          <cell r="E3991" t="str">
            <v>PRIMAVERA / VERANO</v>
          </cell>
          <cell r="F3991">
            <v>2018</v>
          </cell>
          <cell r="G3991" t="str">
            <v>23 SEMANA</v>
          </cell>
          <cell r="H3991" t="str">
            <v>HOMBRO DESCUBIERTO</v>
          </cell>
          <cell r="I3991" t="str">
            <v>MANGA CORTA</v>
          </cell>
          <cell r="J3991" t="str">
            <v>REBAJAS OTO - INV 2018</v>
          </cell>
          <cell r="K3991" t="str">
            <v>VISCOSA</v>
          </cell>
          <cell r="L3991" t="str">
            <v>NEOENERGY</v>
          </cell>
          <cell r="M3991" t="str">
            <v>LANZAMIENTO</v>
          </cell>
          <cell r="N3991" t="str">
            <v>ELIAS</v>
          </cell>
          <cell r="O3991">
            <v>179.9</v>
          </cell>
        </row>
        <row r="3992">
          <cell r="A3992" t="str">
            <v>QD24D879</v>
          </cell>
          <cell r="B3992" t="str">
            <v>PT DAMA</v>
          </cell>
          <cell r="C3992" t="str">
            <v>PLAYERA</v>
          </cell>
          <cell r="D3992" t="str">
            <v>ADVANCED</v>
          </cell>
          <cell r="E3992" t="str">
            <v>PRIMAVERA / VERANO</v>
          </cell>
          <cell r="F3992">
            <v>2018</v>
          </cell>
          <cell r="G3992" t="str">
            <v>23 SEMANA</v>
          </cell>
          <cell r="H3992" t="str">
            <v>CUELLO REDONDO</v>
          </cell>
          <cell r="I3992" t="str">
            <v>TIRANTES</v>
          </cell>
          <cell r="J3992" t="str">
            <v>REBAJAS OTO - INV 2018</v>
          </cell>
          <cell r="K3992" t="str">
            <v>VISCOSA</v>
          </cell>
          <cell r="L3992" t="str">
            <v>NEOENERGY</v>
          </cell>
          <cell r="M3992" t="str">
            <v>LANZAMIENTO</v>
          </cell>
          <cell r="N3992" t="str">
            <v>ELIAS</v>
          </cell>
          <cell r="O3992">
            <v>179.9</v>
          </cell>
        </row>
        <row r="3993">
          <cell r="A3993" t="str">
            <v>QD24D880</v>
          </cell>
          <cell r="B3993" t="str">
            <v>PT DAMA</v>
          </cell>
          <cell r="C3993" t="str">
            <v>PLAYERA</v>
          </cell>
          <cell r="D3993" t="str">
            <v>ADVANCED</v>
          </cell>
          <cell r="E3993" t="str">
            <v>PRIMAVERA / VERANO</v>
          </cell>
          <cell r="F3993">
            <v>2018</v>
          </cell>
          <cell r="G3993" t="str">
            <v>23 SEMANA</v>
          </cell>
          <cell r="H3993" t="str">
            <v>CUELLO REDONDO</v>
          </cell>
          <cell r="I3993" t="str">
            <v>MANGA CORTA</v>
          </cell>
          <cell r="J3993" t="str">
            <v>REBAJAS OTO - INV 2018</v>
          </cell>
          <cell r="K3993" t="str">
            <v>ALGODON</v>
          </cell>
          <cell r="L3993" t="str">
            <v>NEOENERGY</v>
          </cell>
          <cell r="M3993" t="str">
            <v>LANZAMIENTO</v>
          </cell>
          <cell r="N3993" t="str">
            <v>ELIAS</v>
          </cell>
          <cell r="O3993">
            <v>179.9</v>
          </cell>
        </row>
        <row r="3994">
          <cell r="A3994" t="str">
            <v>QD24D883</v>
          </cell>
          <cell r="B3994" t="str">
            <v>PT DAMA</v>
          </cell>
          <cell r="C3994" t="str">
            <v>PLAYERA</v>
          </cell>
          <cell r="D3994" t="str">
            <v>ADVANCE</v>
          </cell>
          <cell r="E3994" t="str">
            <v>PRIMAVERA / VERANO</v>
          </cell>
          <cell r="F3994">
            <v>2018</v>
          </cell>
          <cell r="G3994" t="str">
            <v>24 SEMANA</v>
          </cell>
          <cell r="H3994" t="str">
            <v>CUELLO V</v>
          </cell>
          <cell r="I3994" t="str">
            <v>MANGA CORTA</v>
          </cell>
          <cell r="J3994" t="str">
            <v>REBAJAS OTO - INV 2018</v>
          </cell>
          <cell r="K3994" t="str">
            <v>VISCOSA</v>
          </cell>
          <cell r="L3994" t="str">
            <v>NEOENERGY</v>
          </cell>
          <cell r="M3994" t="str">
            <v>LANZAMIENTO</v>
          </cell>
          <cell r="N3994" t="str">
            <v>ELIAS</v>
          </cell>
          <cell r="O3994">
            <v>199.9</v>
          </cell>
        </row>
        <row r="3995">
          <cell r="A3995" t="str">
            <v>QD24D884</v>
          </cell>
          <cell r="B3995" t="str">
            <v>PT DAMA</v>
          </cell>
          <cell r="C3995" t="str">
            <v>PLAYERA</v>
          </cell>
          <cell r="D3995" t="str">
            <v>ADVANCE</v>
          </cell>
          <cell r="E3995" t="str">
            <v>PRIMAVERA / VERANO</v>
          </cell>
          <cell r="F3995">
            <v>2018</v>
          </cell>
          <cell r="G3995" t="str">
            <v>39 SEMANA</v>
          </cell>
          <cell r="H3995" t="str">
            <v>CUELLO REDONDO</v>
          </cell>
          <cell r="I3995" t="str">
            <v>MANGA 3/4</v>
          </cell>
          <cell r="J3995" t="str">
            <v>REBAJAS</v>
          </cell>
          <cell r="K3995" t="str">
            <v>100% POLIESTER</v>
          </cell>
          <cell r="L3995" t="str">
            <v>NEOENERGY</v>
          </cell>
          <cell r="M3995" t="str">
            <v>LANZAMIENTO</v>
          </cell>
          <cell r="N3995" t="str">
            <v>SENSE MODA</v>
          </cell>
          <cell r="O3995">
            <v>179.9</v>
          </cell>
        </row>
        <row r="3996">
          <cell r="A3996" t="str">
            <v>QD24D885</v>
          </cell>
          <cell r="B3996" t="str">
            <v>PT DAMA</v>
          </cell>
          <cell r="C3996" t="str">
            <v>PLAYERA</v>
          </cell>
          <cell r="D3996" t="str">
            <v>ADVANCE</v>
          </cell>
          <cell r="E3996" t="str">
            <v>OTOÑO / INVIERNO</v>
          </cell>
          <cell r="F3996">
            <v>2018</v>
          </cell>
          <cell r="G3996" t="str">
            <v>37 SEMANA</v>
          </cell>
          <cell r="H3996" t="str">
            <v>CUELLO REDONDO</v>
          </cell>
          <cell r="I3996" t="str">
            <v>MANGA LARGA</v>
          </cell>
          <cell r="J3996" t="str">
            <v>REBAJAS</v>
          </cell>
          <cell r="K3996" t="str">
            <v>VISCOSA</v>
          </cell>
          <cell r="L3996" t="str">
            <v>NEOENERGY</v>
          </cell>
          <cell r="M3996" t="str">
            <v>LANZAMIENTO</v>
          </cell>
          <cell r="N3996" t="str">
            <v>SENSE MODA</v>
          </cell>
          <cell r="O3996">
            <v>199.9</v>
          </cell>
        </row>
        <row r="3997">
          <cell r="A3997" t="str">
            <v>QD24D886</v>
          </cell>
          <cell r="B3997" t="str">
            <v>PT DAMA</v>
          </cell>
          <cell r="C3997" t="str">
            <v>PLAYERA</v>
          </cell>
          <cell r="D3997" t="str">
            <v>ADVANCE</v>
          </cell>
          <cell r="E3997" t="str">
            <v>OTOÑO / INVIERNO</v>
          </cell>
          <cell r="F3997">
            <v>2018</v>
          </cell>
          <cell r="G3997" t="str">
            <v>39 SEMANA</v>
          </cell>
          <cell r="H3997" t="str">
            <v>CUELLO REDONDO</v>
          </cell>
          <cell r="I3997" t="str">
            <v>MANGA CORTA</v>
          </cell>
          <cell r="J3997" t="str">
            <v>REBAJAS</v>
          </cell>
          <cell r="K3997" t="str">
            <v>VISCOSA</v>
          </cell>
          <cell r="L3997" t="str">
            <v>NEOENERGY</v>
          </cell>
          <cell r="M3997" t="str">
            <v>LANZAMIENTO</v>
          </cell>
          <cell r="N3997" t="str">
            <v>SENSE MODA</v>
          </cell>
          <cell r="O3997">
            <v>179.9</v>
          </cell>
        </row>
        <row r="3998">
          <cell r="A3998" t="str">
            <v>QD24D889</v>
          </cell>
          <cell r="B3998" t="str">
            <v>PT DAMA</v>
          </cell>
          <cell r="C3998" t="str">
            <v>PLAYERA</v>
          </cell>
          <cell r="D3998" t="str">
            <v>ADVANCE</v>
          </cell>
          <cell r="E3998" t="str">
            <v>PRIMAVERA / VERANO</v>
          </cell>
          <cell r="F3998">
            <v>2019</v>
          </cell>
          <cell r="G3998" t="str">
            <v>10 SEMANA</v>
          </cell>
          <cell r="H3998" t="str">
            <v>CUELLO REDONDO</v>
          </cell>
          <cell r="I3998" t="str">
            <v>MANGA CORTA</v>
          </cell>
          <cell r="J3998" t="str">
            <v>REBAJAS</v>
          </cell>
          <cell r="K3998" t="str">
            <v>100% ALGODON</v>
          </cell>
          <cell r="L3998" t="str">
            <v>RACE SPORT</v>
          </cell>
          <cell r="M3998" t="str">
            <v>LANZAMIENTO</v>
          </cell>
          <cell r="N3998" t="str">
            <v>KAI NI TE FASHION</v>
          </cell>
          <cell r="O3998">
            <v>199.9</v>
          </cell>
        </row>
        <row r="3999">
          <cell r="A3999" t="str">
            <v>QD24D892</v>
          </cell>
          <cell r="B3999" t="str">
            <v>PT DAMA</v>
          </cell>
          <cell r="C3999" t="str">
            <v>PLAYERA</v>
          </cell>
          <cell r="D3999" t="str">
            <v>CORE</v>
          </cell>
          <cell r="E3999" t="str">
            <v>OTOÑO / INVIERNO</v>
          </cell>
          <cell r="F3999">
            <v>2018</v>
          </cell>
          <cell r="G3999" t="str">
            <v>36 SEMANA</v>
          </cell>
          <cell r="H3999" t="str">
            <v>CUELLO V</v>
          </cell>
          <cell r="I3999" t="str">
            <v>MANGA LARGA</v>
          </cell>
          <cell r="J3999" t="str">
            <v>REBAJAS</v>
          </cell>
          <cell r="K3999" t="str">
            <v>VISCOSA</v>
          </cell>
          <cell r="L3999" t="str">
            <v>BASICOS</v>
          </cell>
          <cell r="M3999" t="str">
            <v>LANZAMIENTO</v>
          </cell>
          <cell r="N3999" t="str">
            <v>YING SUI FAEHIAN</v>
          </cell>
          <cell r="O3999">
            <v>249.9</v>
          </cell>
        </row>
        <row r="4000">
          <cell r="A4000" t="str">
            <v>QD24D893</v>
          </cell>
          <cell r="B4000" t="str">
            <v>PT DAMA</v>
          </cell>
          <cell r="C4000" t="str">
            <v>PLAYERA</v>
          </cell>
          <cell r="D4000" t="str">
            <v>CORE</v>
          </cell>
          <cell r="E4000" t="str">
            <v>OTOÑO / INVIERNO</v>
          </cell>
          <cell r="F4000">
            <v>2018</v>
          </cell>
          <cell r="G4000" t="str">
            <v>45 SEMANA</v>
          </cell>
          <cell r="H4000" t="str">
            <v>CUELLO REDONDO</v>
          </cell>
          <cell r="I4000" t="str">
            <v>MANGA LARGA</v>
          </cell>
          <cell r="J4000" t="str">
            <v>REBAJAS PRI - VER 2019</v>
          </cell>
          <cell r="K4000" t="str">
            <v>VISCOSA</v>
          </cell>
          <cell r="L4000" t="str">
            <v>BASICOS</v>
          </cell>
          <cell r="M4000" t="str">
            <v>LANZAMIENTO</v>
          </cell>
          <cell r="N4000" t="str">
            <v>YING SUI FAEHIAN</v>
          </cell>
          <cell r="O4000">
            <v>249.9</v>
          </cell>
        </row>
        <row r="4001">
          <cell r="A4001" t="str">
            <v>QD24D895</v>
          </cell>
          <cell r="B4001" t="str">
            <v>PT DAMA</v>
          </cell>
          <cell r="C4001" t="str">
            <v>PLAYERA</v>
          </cell>
          <cell r="D4001" t="str">
            <v>CORE</v>
          </cell>
          <cell r="E4001" t="str">
            <v>OTOÑO / INVIERNO</v>
          </cell>
          <cell r="F4001">
            <v>2018</v>
          </cell>
          <cell r="G4001" t="str">
            <v>36 SEMANA</v>
          </cell>
          <cell r="H4001" t="str">
            <v>CUELLO ALTO</v>
          </cell>
          <cell r="I4001" t="str">
            <v>MANGA LARGA</v>
          </cell>
          <cell r="J4001" t="str">
            <v>REBAJAS OTO - INV 2018</v>
          </cell>
          <cell r="K4001" t="str">
            <v>VISCOSA</v>
          </cell>
          <cell r="L4001" t="str">
            <v>BASICOS</v>
          </cell>
          <cell r="M4001" t="str">
            <v>LANZAMIENTO</v>
          </cell>
          <cell r="N4001" t="str">
            <v>YING SUI FAEHIAN</v>
          </cell>
          <cell r="O4001">
            <v>249.9</v>
          </cell>
        </row>
        <row r="4002">
          <cell r="A4002" t="str">
            <v>QD24D897</v>
          </cell>
          <cell r="B4002" t="str">
            <v>PT DAMA</v>
          </cell>
          <cell r="C4002" t="str">
            <v>PLAYERA</v>
          </cell>
          <cell r="D4002" t="str">
            <v>ADVANCE</v>
          </cell>
          <cell r="E4002" t="str">
            <v>OTOÑO / INVIERNO</v>
          </cell>
          <cell r="F4002">
            <v>2018</v>
          </cell>
          <cell r="G4002" t="str">
            <v>31 SEMANA</v>
          </cell>
          <cell r="H4002" t="str">
            <v>CUELLO V</v>
          </cell>
          <cell r="I4002" t="str">
            <v>MANGA 3/4</v>
          </cell>
          <cell r="J4002" t="str">
            <v>REBAJAS OTO - INV 2018</v>
          </cell>
          <cell r="K4002" t="str">
            <v>POLYESTER</v>
          </cell>
          <cell r="L4002" t="str">
            <v>NATURALEZA HUMANA</v>
          </cell>
          <cell r="M4002" t="str">
            <v>LANZAMIENTO</v>
          </cell>
          <cell r="N4002" t="str">
            <v>ELIAS</v>
          </cell>
          <cell r="O4002">
            <v>179.9</v>
          </cell>
        </row>
        <row r="4003">
          <cell r="A4003" t="str">
            <v>QD24D899</v>
          </cell>
          <cell r="B4003" t="str">
            <v>PT DAMA</v>
          </cell>
          <cell r="C4003" t="str">
            <v>PLAYERA</v>
          </cell>
          <cell r="D4003" t="str">
            <v>Varios</v>
          </cell>
          <cell r="E4003" t="str">
            <v>OTOÑO / INVIERNO</v>
          </cell>
          <cell r="F4003">
            <v>2018</v>
          </cell>
          <cell r="G4003" t="str">
            <v>45 SEMANA</v>
          </cell>
          <cell r="H4003" t="str">
            <v>CUELLO REDONDO</v>
          </cell>
          <cell r="I4003" t="str">
            <v>MANGA CORTA</v>
          </cell>
          <cell r="J4003" t="str">
            <v>REBAJAS PRI - VER 2019</v>
          </cell>
          <cell r="K4003" t="str">
            <v>Varios</v>
          </cell>
          <cell r="L4003">
            <v>0</v>
          </cell>
          <cell r="M4003" t="str">
            <v>LANZAMIENTO</v>
          </cell>
          <cell r="N4003" t="str">
            <v>NKM HOLDINGS LTD</v>
          </cell>
          <cell r="O4003">
            <v>249.9</v>
          </cell>
        </row>
        <row r="4004">
          <cell r="A4004" t="str">
            <v>QD24D904</v>
          </cell>
          <cell r="B4004" t="str">
            <v>PT DAMA</v>
          </cell>
          <cell r="C4004" t="str">
            <v>PLAYERA</v>
          </cell>
          <cell r="D4004" t="str">
            <v>ADVANCED</v>
          </cell>
          <cell r="E4004" t="str">
            <v>OTOÑO / INVIERNO</v>
          </cell>
          <cell r="F4004">
            <v>2018</v>
          </cell>
          <cell r="G4004" t="str">
            <v>34 SEMANA</v>
          </cell>
          <cell r="H4004" t="str">
            <v>CUELLO REDONDO</v>
          </cell>
          <cell r="I4004" t="str">
            <v>MANGA CORTA</v>
          </cell>
          <cell r="J4004" t="str">
            <v>REBAJAS OTO - INV 2018</v>
          </cell>
          <cell r="K4004" t="str">
            <v>Varios</v>
          </cell>
          <cell r="L4004" t="str">
            <v>COLLEGE</v>
          </cell>
          <cell r="M4004" t="str">
            <v>LANZAMIENTO</v>
          </cell>
          <cell r="N4004" t="str">
            <v>SAPIR</v>
          </cell>
          <cell r="O4004">
            <v>249.9</v>
          </cell>
        </row>
        <row r="4005">
          <cell r="A4005" t="str">
            <v>QD24D906</v>
          </cell>
          <cell r="B4005" t="str">
            <v>PT DAMA</v>
          </cell>
          <cell r="C4005" t="str">
            <v>PLAYERA</v>
          </cell>
          <cell r="D4005" t="str">
            <v>ADVANCED</v>
          </cell>
          <cell r="E4005" t="str">
            <v>OTOÑO / INVIERNO</v>
          </cell>
          <cell r="F4005">
            <v>2018</v>
          </cell>
          <cell r="G4005" t="str">
            <v>34 SEMANA</v>
          </cell>
          <cell r="H4005" t="str">
            <v>CUELLO REDONDO</v>
          </cell>
          <cell r="I4005" t="str">
            <v>MANGA CORTA</v>
          </cell>
          <cell r="J4005" t="str">
            <v>REBAJAS OTO - INV 2018</v>
          </cell>
          <cell r="K4005" t="str">
            <v>Varios</v>
          </cell>
          <cell r="L4005" t="str">
            <v>COLLEGE</v>
          </cell>
          <cell r="M4005" t="str">
            <v>LANZAMIENTO</v>
          </cell>
          <cell r="N4005" t="str">
            <v>SAPIR</v>
          </cell>
          <cell r="O4005">
            <v>249.9</v>
          </cell>
        </row>
        <row r="4006">
          <cell r="A4006" t="str">
            <v>QD24D919</v>
          </cell>
          <cell r="B4006" t="str">
            <v>PT DAMA</v>
          </cell>
          <cell r="C4006" t="str">
            <v>PLAYERA</v>
          </cell>
          <cell r="D4006" t="str">
            <v>ADVANCE</v>
          </cell>
          <cell r="E4006" t="str">
            <v>OTOÑO / INVIERNO</v>
          </cell>
          <cell r="F4006">
            <v>2018</v>
          </cell>
          <cell r="G4006" t="str">
            <v>44 SEMANA</v>
          </cell>
          <cell r="H4006" t="str">
            <v>CUELLO REDONDO</v>
          </cell>
          <cell r="I4006" t="str">
            <v>MANGA CORTA</v>
          </cell>
          <cell r="J4006" t="str">
            <v>REBAJAS OTO - INV 2018</v>
          </cell>
          <cell r="K4006" t="str">
            <v>VISCOSA</v>
          </cell>
          <cell r="L4006" t="str">
            <v>COMUNIDAD GLOBAL</v>
          </cell>
          <cell r="M4006" t="str">
            <v>LANZAMIENTO</v>
          </cell>
          <cell r="N4006" t="str">
            <v>GR &amp; PR INC</v>
          </cell>
          <cell r="O4006">
            <v>199.9</v>
          </cell>
        </row>
        <row r="4007">
          <cell r="A4007" t="str">
            <v>QD24D920</v>
          </cell>
          <cell r="B4007" t="str">
            <v>PT DAMA</v>
          </cell>
          <cell r="C4007" t="str">
            <v>PLAYERA</v>
          </cell>
          <cell r="D4007" t="str">
            <v>ADVANCED</v>
          </cell>
          <cell r="E4007" t="str">
            <v>OTOÑO / INVIERNO</v>
          </cell>
          <cell r="F4007">
            <v>2018</v>
          </cell>
          <cell r="G4007" t="str">
            <v>44 SEMANA</v>
          </cell>
          <cell r="H4007" t="str">
            <v>HOMBRO DESCUBIERTO</v>
          </cell>
          <cell r="I4007" t="str">
            <v>MANGA CORTA</v>
          </cell>
          <cell r="J4007" t="str">
            <v>REBAJAS OTO - INV 2018</v>
          </cell>
          <cell r="K4007" t="str">
            <v>VISCOSA</v>
          </cell>
          <cell r="L4007" t="str">
            <v>COMUNIDAD GLOBAL</v>
          </cell>
          <cell r="M4007" t="str">
            <v>LANZAMIENTO</v>
          </cell>
          <cell r="N4007" t="str">
            <v>GR &amp; PR INC</v>
          </cell>
          <cell r="O4007">
            <v>229.9</v>
          </cell>
        </row>
        <row r="4008">
          <cell r="A4008" t="str">
            <v>QD24D923</v>
          </cell>
          <cell r="B4008" t="str">
            <v>PT DAMA</v>
          </cell>
          <cell r="C4008" t="str">
            <v>PLAYERA</v>
          </cell>
          <cell r="D4008" t="str">
            <v>ADVANCE</v>
          </cell>
          <cell r="E4008" t="str">
            <v>OTOÑO / INVIERNO</v>
          </cell>
          <cell r="F4008">
            <v>2018</v>
          </cell>
          <cell r="G4008" t="str">
            <v>45 SEMANA</v>
          </cell>
          <cell r="H4008" t="str">
            <v>CUELLO V</v>
          </cell>
          <cell r="I4008" t="str">
            <v>MANGA CORTA</v>
          </cell>
          <cell r="J4008" t="str">
            <v>REBAJAS</v>
          </cell>
          <cell r="K4008" t="str">
            <v>100% ALGODON</v>
          </cell>
          <cell r="L4008" t="str">
            <v>COMUNIDAD GLOBAL</v>
          </cell>
          <cell r="M4008" t="str">
            <v>LANZAMIENTO</v>
          </cell>
          <cell r="N4008" t="str">
            <v>GR &amp; PR INC</v>
          </cell>
          <cell r="O4008">
            <v>229.9</v>
          </cell>
        </row>
        <row r="4009">
          <cell r="A4009" t="str">
            <v>QD24D926</v>
          </cell>
          <cell r="B4009" t="str">
            <v>PT DAMA</v>
          </cell>
          <cell r="C4009" t="str">
            <v>PLAYERA</v>
          </cell>
          <cell r="D4009" t="str">
            <v>ADVANCE</v>
          </cell>
          <cell r="E4009" t="str">
            <v>OTOÑO / INVIERNO</v>
          </cell>
          <cell r="F4009">
            <v>2018</v>
          </cell>
          <cell r="G4009" t="str">
            <v>45 SEMANA</v>
          </cell>
          <cell r="H4009" t="str">
            <v>CUELLO REDONDO</v>
          </cell>
          <cell r="I4009" t="str">
            <v>SIN MANGA</v>
          </cell>
          <cell r="J4009" t="str">
            <v>REBAJAS</v>
          </cell>
          <cell r="K4009" t="str">
            <v>VISCOSA</v>
          </cell>
          <cell r="L4009" t="str">
            <v>COMUNIDAD GLOBAL</v>
          </cell>
          <cell r="M4009" t="str">
            <v>LANZAMIENTO</v>
          </cell>
          <cell r="N4009" t="str">
            <v>GR &amp; PR INC</v>
          </cell>
          <cell r="O4009">
            <v>229.9</v>
          </cell>
        </row>
        <row r="4010">
          <cell r="A4010" t="str">
            <v>QD24D931</v>
          </cell>
          <cell r="B4010" t="str">
            <v>PT DAMA</v>
          </cell>
          <cell r="C4010" t="str">
            <v>PLAYERA</v>
          </cell>
          <cell r="D4010" t="str">
            <v>TRENDY</v>
          </cell>
          <cell r="E4010" t="str">
            <v>OTOÑO / INVIERNO</v>
          </cell>
          <cell r="F4010">
            <v>2018</v>
          </cell>
          <cell r="G4010" t="str">
            <v>41 SEMANA</v>
          </cell>
          <cell r="H4010" t="str">
            <v>CUELLO REDONDO</v>
          </cell>
          <cell r="I4010" t="str">
            <v>MANGA CORTA</v>
          </cell>
          <cell r="J4010" t="str">
            <v>REBAJAS OTO - INV 2018</v>
          </cell>
          <cell r="K4010" t="str">
            <v>ALGODON</v>
          </cell>
          <cell r="L4010" t="str">
            <v>COLLEGE</v>
          </cell>
          <cell r="M4010" t="str">
            <v>LANZAMIENTO</v>
          </cell>
          <cell r="N4010" t="str">
            <v>SAPIR</v>
          </cell>
          <cell r="O4010">
            <v>279.89999999999998</v>
          </cell>
        </row>
        <row r="4011">
          <cell r="A4011" t="str">
            <v>QD24D932</v>
          </cell>
          <cell r="B4011" t="str">
            <v>PT DAMA</v>
          </cell>
          <cell r="C4011" t="str">
            <v>PLAYERA</v>
          </cell>
          <cell r="D4011" t="str">
            <v>ADVANCE</v>
          </cell>
          <cell r="E4011" t="str">
            <v>PRIMAVERA / VERANO</v>
          </cell>
          <cell r="F4011">
            <v>2019</v>
          </cell>
          <cell r="G4011" t="str">
            <v>46 SEMANA</v>
          </cell>
          <cell r="H4011" t="str">
            <v>CUELLO V</v>
          </cell>
          <cell r="I4011" t="str">
            <v>MANGA CORTA</v>
          </cell>
          <cell r="J4011" t="str">
            <v>REBAJAS PRI - VER 2019</v>
          </cell>
          <cell r="K4011" t="str">
            <v>POLYESTER</v>
          </cell>
          <cell r="L4011" t="str">
            <v>VINTAGE STRIPES</v>
          </cell>
          <cell r="M4011" t="str">
            <v>LANZAMIENTO</v>
          </cell>
          <cell r="N4011" t="str">
            <v>COS</v>
          </cell>
          <cell r="O4011">
            <v>199.9</v>
          </cell>
        </row>
        <row r="4012">
          <cell r="A4012" t="str">
            <v>QD24D935</v>
          </cell>
          <cell r="B4012" t="str">
            <v>PT DAMA</v>
          </cell>
          <cell r="C4012" t="str">
            <v>PLAYERA</v>
          </cell>
          <cell r="D4012" t="str">
            <v>ADVANCE</v>
          </cell>
          <cell r="E4012" t="str">
            <v>OTOÑO / INVIERNO</v>
          </cell>
          <cell r="F4012">
            <v>2018</v>
          </cell>
          <cell r="G4012" t="str">
            <v>44 SEMANA</v>
          </cell>
          <cell r="H4012" t="str">
            <v>HOMBRO DESCUBIERTO</v>
          </cell>
          <cell r="I4012" t="str">
            <v>MANGA CORTA</v>
          </cell>
          <cell r="J4012" t="str">
            <v>REBAJAS</v>
          </cell>
          <cell r="K4012" t="str">
            <v>100% POLIESTER</v>
          </cell>
          <cell r="L4012" t="str">
            <v>COMUNIDAD GLOBAL</v>
          </cell>
          <cell r="M4012" t="str">
            <v>LANZAMIENTO</v>
          </cell>
          <cell r="N4012" t="str">
            <v>SENSE MODA</v>
          </cell>
          <cell r="O4012">
            <v>199.9</v>
          </cell>
        </row>
        <row r="4013">
          <cell r="A4013" t="str">
            <v>QD24D936</v>
          </cell>
          <cell r="B4013" t="str">
            <v>PT DAMA</v>
          </cell>
          <cell r="C4013" t="str">
            <v>PLAYERA</v>
          </cell>
          <cell r="D4013" t="str">
            <v>TRENDY</v>
          </cell>
          <cell r="E4013" t="str">
            <v>OTOÑO / INVIERNO</v>
          </cell>
          <cell r="F4013">
            <v>2018</v>
          </cell>
          <cell r="G4013" t="str">
            <v>44 SEMANA</v>
          </cell>
          <cell r="H4013" t="str">
            <v>CUELLO REDONDO</v>
          </cell>
          <cell r="I4013" t="str">
            <v>MANGA CORTA</v>
          </cell>
          <cell r="J4013" t="str">
            <v>REBAJAS OTO - INV 2018</v>
          </cell>
          <cell r="K4013" t="str">
            <v>VISCOSA</v>
          </cell>
          <cell r="L4013" t="str">
            <v>COMUNIDAD GLOBAL</v>
          </cell>
          <cell r="M4013" t="str">
            <v>LANZAMIENTO</v>
          </cell>
          <cell r="N4013" t="str">
            <v>SAPIR</v>
          </cell>
          <cell r="O4013">
            <v>299.89999999999998</v>
          </cell>
        </row>
        <row r="4014">
          <cell r="A4014" t="str">
            <v>QD24D937</v>
          </cell>
          <cell r="B4014" t="str">
            <v>PT DAMA</v>
          </cell>
          <cell r="C4014" t="str">
            <v>PLAYERA</v>
          </cell>
          <cell r="D4014" t="str">
            <v>TRENDY</v>
          </cell>
          <cell r="E4014" t="str">
            <v>OTOÑO / INVIERNO</v>
          </cell>
          <cell r="F4014">
            <v>2018</v>
          </cell>
          <cell r="G4014" t="str">
            <v>48 SEMANA</v>
          </cell>
          <cell r="H4014" t="str">
            <v>CUELLO REDONDO</v>
          </cell>
          <cell r="I4014" t="str">
            <v>MANGA CORTA</v>
          </cell>
          <cell r="J4014" t="str">
            <v>REBAJAS</v>
          </cell>
          <cell r="K4014" t="str">
            <v>100% POLIESTER</v>
          </cell>
          <cell r="L4014" t="str">
            <v>COMUNIDAD GLOBAL</v>
          </cell>
          <cell r="M4014" t="str">
            <v>LANZAMIENTO</v>
          </cell>
          <cell r="N4014" t="str">
            <v>SAPIR</v>
          </cell>
          <cell r="O4014">
            <v>279.89999999999998</v>
          </cell>
        </row>
        <row r="4015">
          <cell r="A4015" t="str">
            <v>QD24D939</v>
          </cell>
          <cell r="B4015" t="str">
            <v>PT DAMA</v>
          </cell>
          <cell r="C4015" t="str">
            <v>PLAYERA</v>
          </cell>
          <cell r="D4015" t="str">
            <v>TRENDY</v>
          </cell>
          <cell r="E4015" t="str">
            <v>OTOÑO / INVIERNO</v>
          </cell>
          <cell r="F4015">
            <v>2018</v>
          </cell>
          <cell r="G4015" t="str">
            <v>44 SEMANA</v>
          </cell>
          <cell r="H4015" t="str">
            <v>HOMBRO DESCUBIERTO</v>
          </cell>
          <cell r="I4015" t="str">
            <v>MANGA LARGA</v>
          </cell>
          <cell r="J4015" t="str">
            <v>REBAJAS OTO - INV 2018</v>
          </cell>
          <cell r="K4015" t="str">
            <v>ALGODON</v>
          </cell>
          <cell r="L4015" t="str">
            <v>COMUNIDAD GLOBAL</v>
          </cell>
          <cell r="M4015" t="str">
            <v>LANZAMIENTO</v>
          </cell>
          <cell r="N4015" t="str">
            <v>SAPIR</v>
          </cell>
          <cell r="O4015">
            <v>249.9</v>
          </cell>
        </row>
        <row r="4016">
          <cell r="A4016" t="str">
            <v>QD24D940</v>
          </cell>
          <cell r="B4016" t="str">
            <v>PT DAMA</v>
          </cell>
          <cell r="C4016" t="str">
            <v>PLAYERA</v>
          </cell>
          <cell r="D4016" t="str">
            <v>TRENDY</v>
          </cell>
          <cell r="E4016" t="str">
            <v>PRIMAVERA / VERANO</v>
          </cell>
          <cell r="F4016">
            <v>2019</v>
          </cell>
          <cell r="G4016" t="str">
            <v>5 SEMANA</v>
          </cell>
          <cell r="H4016" t="str">
            <v>CUELLO REDONDO</v>
          </cell>
          <cell r="I4016" t="str">
            <v>SIN MANGA</v>
          </cell>
          <cell r="J4016" t="str">
            <v>REBAJAS</v>
          </cell>
          <cell r="K4016" t="str">
            <v>100% POLIESTER</v>
          </cell>
          <cell r="L4016" t="str">
            <v>RESORT</v>
          </cell>
          <cell r="M4016" t="str">
            <v>LANZAMIENTO</v>
          </cell>
          <cell r="N4016" t="str">
            <v>SAPIR</v>
          </cell>
          <cell r="O4016">
            <v>249.9</v>
          </cell>
        </row>
        <row r="4017">
          <cell r="A4017" t="str">
            <v>QD24D941</v>
          </cell>
          <cell r="B4017" t="str">
            <v>PT DAMA</v>
          </cell>
          <cell r="C4017" t="str">
            <v>PLAYERA</v>
          </cell>
          <cell r="D4017" t="str">
            <v>TRENDY</v>
          </cell>
          <cell r="E4017" t="str">
            <v>PRIMAVERA / VERANO</v>
          </cell>
          <cell r="F4017">
            <v>2019</v>
          </cell>
          <cell r="G4017" t="str">
            <v>5 SEMANA</v>
          </cell>
          <cell r="H4017" t="str">
            <v>CUELLO REDONDO</v>
          </cell>
          <cell r="I4017" t="str">
            <v>MANGA CORTA</v>
          </cell>
          <cell r="J4017" t="str">
            <v>REBAJAS PRI - VER 2019</v>
          </cell>
          <cell r="K4017" t="str">
            <v>POLYESTER</v>
          </cell>
          <cell r="L4017" t="str">
            <v>RESORT</v>
          </cell>
          <cell r="M4017" t="str">
            <v>LANZAMIENTO</v>
          </cell>
          <cell r="N4017" t="str">
            <v>SAPIR</v>
          </cell>
          <cell r="O4017">
            <v>229.9</v>
          </cell>
        </row>
        <row r="4018">
          <cell r="A4018" t="str">
            <v>QD24D947</v>
          </cell>
          <cell r="B4018" t="str">
            <v>PT DAMA</v>
          </cell>
          <cell r="C4018" t="str">
            <v>PLAYERA</v>
          </cell>
          <cell r="D4018" t="str">
            <v>CLEAN</v>
          </cell>
          <cell r="E4018" t="str">
            <v>PRIMAVERA / VERANO</v>
          </cell>
          <cell r="F4018">
            <v>2019</v>
          </cell>
          <cell r="G4018" t="str">
            <v>47 SEMANA</v>
          </cell>
          <cell r="H4018" t="str">
            <v>CUELLO REDONDO</v>
          </cell>
          <cell r="I4018" t="str">
            <v>SIN MANGA</v>
          </cell>
          <cell r="J4018" t="str">
            <v>REBAJAS</v>
          </cell>
          <cell r="K4018" t="str">
            <v>100% ALGODON</v>
          </cell>
          <cell r="L4018" t="str">
            <v>BASICOS</v>
          </cell>
          <cell r="M4018" t="str">
            <v>LANZAMIENTO</v>
          </cell>
          <cell r="N4018" t="str">
            <v>FASHION COLLECTION</v>
          </cell>
          <cell r="O4018">
            <v>79.900000000000006</v>
          </cell>
        </row>
        <row r="4019">
          <cell r="A4019" t="str">
            <v>QD24D948</v>
          </cell>
          <cell r="B4019" t="str">
            <v>PT DAMA</v>
          </cell>
          <cell r="C4019" t="str">
            <v>PLAYERA</v>
          </cell>
          <cell r="D4019" t="str">
            <v>CLEAN</v>
          </cell>
          <cell r="E4019" t="str">
            <v>PRIMAVERA / VERANO</v>
          </cell>
          <cell r="F4019">
            <v>2019</v>
          </cell>
          <cell r="G4019" t="str">
            <v>50 SEMANA</v>
          </cell>
          <cell r="H4019" t="str">
            <v>CUELLO REDONDO</v>
          </cell>
          <cell r="I4019" t="str">
            <v>MANGA CORTA</v>
          </cell>
          <cell r="J4019" t="str">
            <v>REBAJAS PRI - VER 2019</v>
          </cell>
          <cell r="K4019" t="str">
            <v>POLYESTER</v>
          </cell>
          <cell r="L4019" t="str">
            <v>BASICOS</v>
          </cell>
          <cell r="M4019" t="str">
            <v>LANZAMIENTO</v>
          </cell>
          <cell r="N4019" t="str">
            <v>FASHION COLLECTION</v>
          </cell>
          <cell r="O4019">
            <v>99.9</v>
          </cell>
        </row>
        <row r="4020">
          <cell r="A4020" t="str">
            <v>QD24D949</v>
          </cell>
          <cell r="B4020" t="str">
            <v>PT DAMA</v>
          </cell>
          <cell r="C4020" t="str">
            <v>PLAYERA</v>
          </cell>
          <cell r="D4020" t="str">
            <v>CLEAN</v>
          </cell>
          <cell r="E4020" t="str">
            <v>PRIMAVERA / VERANO</v>
          </cell>
          <cell r="F4020">
            <v>2019</v>
          </cell>
          <cell r="G4020" t="str">
            <v>50 SEMANA</v>
          </cell>
          <cell r="H4020" t="str">
            <v>CUELLO V</v>
          </cell>
          <cell r="I4020" t="str">
            <v>MANGA CORTA</v>
          </cell>
          <cell r="J4020" t="str">
            <v>REBAJAS</v>
          </cell>
          <cell r="K4020" t="str">
            <v>100% POLIESTER</v>
          </cell>
          <cell r="L4020" t="str">
            <v>BASICOS</v>
          </cell>
          <cell r="M4020" t="str">
            <v>LANZAMIENTO</v>
          </cell>
          <cell r="N4020" t="str">
            <v>FASHION COLLECTION</v>
          </cell>
          <cell r="O4020">
            <v>99.9</v>
          </cell>
        </row>
        <row r="4021">
          <cell r="A4021" t="str">
            <v>QD24D950</v>
          </cell>
          <cell r="B4021" t="str">
            <v>PT DAMA</v>
          </cell>
          <cell r="C4021" t="str">
            <v>PLAYERA</v>
          </cell>
          <cell r="D4021" t="str">
            <v>ADVANCE</v>
          </cell>
          <cell r="E4021" t="str">
            <v>PRIMAVERA / VERANO</v>
          </cell>
          <cell r="F4021">
            <v>2019</v>
          </cell>
          <cell r="G4021" t="str">
            <v>11 SEMANA</v>
          </cell>
          <cell r="H4021" t="str">
            <v>CUELLO V</v>
          </cell>
          <cell r="I4021" t="str">
            <v>MANGA CORTA</v>
          </cell>
          <cell r="J4021" t="str">
            <v>REBAJAS</v>
          </cell>
          <cell r="K4021" t="str">
            <v>100% POLIESTER</v>
          </cell>
          <cell r="L4021" t="str">
            <v>BASICOS</v>
          </cell>
          <cell r="M4021" t="str">
            <v>LANZAMIENTO</v>
          </cell>
          <cell r="N4021" t="str">
            <v>GR &amp; PR INC</v>
          </cell>
          <cell r="O4021">
            <v>199.9</v>
          </cell>
        </row>
        <row r="4022">
          <cell r="A4022" t="str">
            <v>QD24D951</v>
          </cell>
          <cell r="B4022" t="str">
            <v>PT DAMA</v>
          </cell>
          <cell r="C4022" t="str">
            <v>PLAYERA</v>
          </cell>
          <cell r="D4022" t="str">
            <v>ADVANCED</v>
          </cell>
          <cell r="E4022" t="str">
            <v>OTOÑO / INVIERNO</v>
          </cell>
          <cell r="F4022">
            <v>2018</v>
          </cell>
          <cell r="G4022" t="str">
            <v>47 SEMANA</v>
          </cell>
          <cell r="H4022" t="str">
            <v>CUELLO V</v>
          </cell>
          <cell r="I4022" t="str">
            <v>MANGA CORTA</v>
          </cell>
          <cell r="J4022" t="str">
            <v>REBAJAS PRI - VER 2019</v>
          </cell>
          <cell r="K4022" t="str">
            <v>POLYESTER</v>
          </cell>
          <cell r="L4022" t="str">
            <v>NATURALEZA HUMANA</v>
          </cell>
          <cell r="M4022" t="str">
            <v>LANZAMIENTO</v>
          </cell>
          <cell r="N4022" t="str">
            <v>ELIAS</v>
          </cell>
          <cell r="O4022">
            <v>179.9</v>
          </cell>
        </row>
        <row r="4023">
          <cell r="A4023" t="str">
            <v>QD24D952</v>
          </cell>
          <cell r="B4023" t="str">
            <v>PT DAMA</v>
          </cell>
          <cell r="C4023" t="str">
            <v>PLAYERA</v>
          </cell>
          <cell r="D4023" t="str">
            <v>CLEAN</v>
          </cell>
          <cell r="E4023" t="str">
            <v>PRIMAVERA / VERANO</v>
          </cell>
          <cell r="F4023">
            <v>2019</v>
          </cell>
          <cell r="G4023" t="str">
            <v>50 SEMANA</v>
          </cell>
          <cell r="H4023" t="str">
            <v>CUELLO REDONDO</v>
          </cell>
          <cell r="I4023" t="str">
            <v>MANGA CORTA</v>
          </cell>
          <cell r="J4023" t="str">
            <v>REBAJAS PRI - VER 2019</v>
          </cell>
          <cell r="K4023" t="str">
            <v>POLYESTER</v>
          </cell>
          <cell r="L4023" t="str">
            <v>BASICOS</v>
          </cell>
          <cell r="M4023" t="str">
            <v>LANZAMIENTO</v>
          </cell>
          <cell r="N4023" t="str">
            <v>FASHION COLLECTION</v>
          </cell>
          <cell r="O4023">
            <v>79.900000000000006</v>
          </cell>
        </row>
        <row r="4024">
          <cell r="A4024" t="str">
            <v>QD24D953</v>
          </cell>
          <cell r="B4024" t="str">
            <v>PT DAMA</v>
          </cell>
          <cell r="C4024" t="str">
            <v>PLAYERA</v>
          </cell>
          <cell r="D4024" t="str">
            <v>ADVANCE</v>
          </cell>
          <cell r="E4024" t="str">
            <v>PRIMAVERA / VERANO</v>
          </cell>
          <cell r="F4024">
            <v>2019</v>
          </cell>
          <cell r="G4024" t="str">
            <v>5 SEMANA</v>
          </cell>
          <cell r="H4024" t="str">
            <v>CUELLO REDONDO</v>
          </cell>
          <cell r="I4024" t="str">
            <v>MANGA CORTA</v>
          </cell>
          <cell r="J4024" t="str">
            <v>REBAJAS PRI - VER 2019</v>
          </cell>
          <cell r="K4024" t="str">
            <v>POLYESTER</v>
          </cell>
          <cell r="L4024" t="str">
            <v>RACE SPORT</v>
          </cell>
          <cell r="M4024" t="str">
            <v>LANZAMIENTO</v>
          </cell>
          <cell r="N4024" t="str">
            <v>FASHION COLLECTION</v>
          </cell>
          <cell r="O4024">
            <v>169.9</v>
          </cell>
        </row>
        <row r="4025">
          <cell r="A4025" t="str">
            <v>QD24D954</v>
          </cell>
          <cell r="B4025" t="str">
            <v>PT DAMA</v>
          </cell>
          <cell r="C4025" t="str">
            <v>PLAYERA</v>
          </cell>
          <cell r="D4025" t="str">
            <v>ADVANCE</v>
          </cell>
          <cell r="E4025" t="str">
            <v>PRIMAVERA / VERANO</v>
          </cell>
          <cell r="F4025">
            <v>2019</v>
          </cell>
          <cell r="G4025" t="str">
            <v>5 SEMANA</v>
          </cell>
          <cell r="H4025" t="str">
            <v>CUELLO REDONDO</v>
          </cell>
          <cell r="I4025" t="str">
            <v>MANGA CORTA</v>
          </cell>
          <cell r="J4025" t="str">
            <v>REBAJAS PRI - VER 2019</v>
          </cell>
          <cell r="K4025" t="str">
            <v>POLYESTER</v>
          </cell>
          <cell r="L4025" t="str">
            <v>RACE SPORT</v>
          </cell>
          <cell r="M4025" t="str">
            <v>LANZAMIENTO</v>
          </cell>
          <cell r="N4025" t="str">
            <v>FASHION COLLECTION</v>
          </cell>
          <cell r="O4025">
            <v>169.9</v>
          </cell>
        </row>
        <row r="4026">
          <cell r="A4026" t="str">
            <v>QD24D955</v>
          </cell>
          <cell r="B4026" t="str">
            <v>PT DAMA</v>
          </cell>
          <cell r="C4026" t="str">
            <v>PLAYERA</v>
          </cell>
          <cell r="D4026" t="str">
            <v>CORE</v>
          </cell>
          <cell r="E4026" t="str">
            <v>PRIMAVERA / VERANO</v>
          </cell>
          <cell r="F4026">
            <v>2019</v>
          </cell>
          <cell r="G4026" t="str">
            <v>5 SEMANA</v>
          </cell>
          <cell r="H4026" t="str">
            <v>CUELLO REDONDO</v>
          </cell>
          <cell r="I4026" t="str">
            <v>MANGA CORTA</v>
          </cell>
          <cell r="J4026" t="str">
            <v>REBAJAS</v>
          </cell>
          <cell r="K4026" t="str">
            <v>100% POLIESTER</v>
          </cell>
          <cell r="L4026" t="str">
            <v>RACE SPORT</v>
          </cell>
          <cell r="M4026" t="str">
            <v>LANZAMIENTO</v>
          </cell>
          <cell r="N4026" t="str">
            <v>FASHION COLLECTION</v>
          </cell>
          <cell r="O4026">
            <v>129.9</v>
          </cell>
        </row>
        <row r="4027">
          <cell r="A4027" t="str">
            <v>QD24D958</v>
          </cell>
          <cell r="B4027" t="str">
            <v>PT DAMA</v>
          </cell>
          <cell r="C4027" t="str">
            <v>PLAYERA</v>
          </cell>
          <cell r="D4027" t="str">
            <v>CLEAN</v>
          </cell>
          <cell r="E4027" t="str">
            <v>PRIMAVERA / VERANO</v>
          </cell>
          <cell r="F4027">
            <v>2019</v>
          </cell>
          <cell r="G4027" t="str">
            <v>5 SEMANA</v>
          </cell>
          <cell r="H4027" t="str">
            <v>HOMBRO DESCUBIERTO</v>
          </cell>
          <cell r="I4027" t="str">
            <v>MANGA CORTA</v>
          </cell>
          <cell r="J4027" t="str">
            <v>REBAJAS PRI - VER 2019</v>
          </cell>
          <cell r="K4027" t="str">
            <v>POLYESTER</v>
          </cell>
          <cell r="L4027" t="str">
            <v>BASICOS</v>
          </cell>
          <cell r="M4027" t="str">
            <v>LANZAMIENTO</v>
          </cell>
          <cell r="N4027" t="str">
            <v>FASHION COLLECTION</v>
          </cell>
          <cell r="O4027">
            <v>79.900000000000006</v>
          </cell>
        </row>
        <row r="4028">
          <cell r="A4028" t="str">
            <v>QD24D962</v>
          </cell>
          <cell r="B4028" t="str">
            <v>PT DAMA</v>
          </cell>
          <cell r="C4028" t="str">
            <v>PLAYERA</v>
          </cell>
          <cell r="D4028" t="str">
            <v>CORE</v>
          </cell>
          <cell r="E4028" t="str">
            <v>PRIMAVERA / VERANO</v>
          </cell>
          <cell r="F4028">
            <v>2019</v>
          </cell>
          <cell r="G4028" t="str">
            <v>7 SEMANA</v>
          </cell>
          <cell r="H4028" t="str">
            <v>CUELLO V</v>
          </cell>
          <cell r="I4028" t="str">
            <v>MANGA CORTA</v>
          </cell>
          <cell r="J4028" t="str">
            <v>REBAJAS</v>
          </cell>
          <cell r="K4028" t="str">
            <v>100% POLIESTER</v>
          </cell>
          <cell r="L4028" t="str">
            <v>RESORT</v>
          </cell>
          <cell r="M4028" t="str">
            <v>LANZAMIENTO</v>
          </cell>
          <cell r="N4028" t="str">
            <v>COS</v>
          </cell>
          <cell r="O4028">
            <v>99.9</v>
          </cell>
        </row>
        <row r="4029">
          <cell r="A4029" t="str">
            <v>QD24D963</v>
          </cell>
          <cell r="B4029" t="str">
            <v>PT DAMA</v>
          </cell>
          <cell r="C4029" t="str">
            <v>PLAYERA</v>
          </cell>
          <cell r="D4029" t="str">
            <v>ADVANCE</v>
          </cell>
          <cell r="E4029" t="str">
            <v>PRIMAVERA / VERANO</v>
          </cell>
          <cell r="F4029">
            <v>2019</v>
          </cell>
          <cell r="G4029" t="str">
            <v>10 SEMANA</v>
          </cell>
          <cell r="H4029" t="str">
            <v>HOMBRO DESCUBIERTO</v>
          </cell>
          <cell r="I4029" t="str">
            <v>MANGA CORTA</v>
          </cell>
          <cell r="J4029" t="str">
            <v>REBAJAS</v>
          </cell>
          <cell r="K4029" t="str">
            <v>100% POLIESTER</v>
          </cell>
          <cell r="L4029" t="str">
            <v>RACE SPORT</v>
          </cell>
          <cell r="M4029" t="str">
            <v>LANZAMIENTO</v>
          </cell>
          <cell r="N4029" t="str">
            <v>COS</v>
          </cell>
          <cell r="O4029">
            <v>149.9</v>
          </cell>
        </row>
        <row r="4030">
          <cell r="A4030" t="str">
            <v>QD24D964</v>
          </cell>
          <cell r="B4030" t="str">
            <v>PT DAMA</v>
          </cell>
          <cell r="C4030" t="str">
            <v>PLAYERA</v>
          </cell>
          <cell r="D4030" t="str">
            <v>ADVANCE</v>
          </cell>
          <cell r="E4030" t="str">
            <v>PRIMAVERA / VERANO</v>
          </cell>
          <cell r="F4030">
            <v>2019</v>
          </cell>
          <cell r="G4030" t="str">
            <v>15 SEMANA</v>
          </cell>
          <cell r="H4030" t="str">
            <v>HOMBRO DESCUBIERTO</v>
          </cell>
          <cell r="I4030" t="str">
            <v>MANGA CORTA</v>
          </cell>
          <cell r="J4030" t="str">
            <v>REBAJAS</v>
          </cell>
          <cell r="K4030" t="str">
            <v>100% POLIESTER</v>
          </cell>
          <cell r="L4030" t="str">
            <v>RESORT</v>
          </cell>
          <cell r="M4030" t="str">
            <v>LANZAMIENTO</v>
          </cell>
          <cell r="N4030" t="str">
            <v>COS</v>
          </cell>
          <cell r="O4030">
            <v>149.9</v>
          </cell>
        </row>
        <row r="4031">
          <cell r="A4031" t="str">
            <v>QD24D965</v>
          </cell>
          <cell r="B4031" t="str">
            <v>PT DAMA</v>
          </cell>
          <cell r="C4031" t="str">
            <v>PLAYERA</v>
          </cell>
          <cell r="D4031" t="str">
            <v>ADVANCE</v>
          </cell>
          <cell r="E4031" t="str">
            <v>PRIMAVERA / VERANO</v>
          </cell>
          <cell r="F4031">
            <v>2019</v>
          </cell>
          <cell r="G4031" t="str">
            <v>7 SEMANA</v>
          </cell>
          <cell r="H4031" t="str">
            <v>HOMBRO DESCUBIERTO</v>
          </cell>
          <cell r="I4031" t="str">
            <v>MANGA CORTA</v>
          </cell>
          <cell r="J4031" t="str">
            <v>REBAJAS</v>
          </cell>
          <cell r="K4031" t="str">
            <v>100% POLIESTER</v>
          </cell>
          <cell r="L4031" t="str">
            <v>RESORT</v>
          </cell>
          <cell r="M4031" t="str">
            <v>LANZAMIENTO</v>
          </cell>
          <cell r="N4031" t="str">
            <v>COS</v>
          </cell>
          <cell r="O4031">
            <v>199.9</v>
          </cell>
        </row>
        <row r="4032">
          <cell r="A4032" t="str">
            <v>QD24D966</v>
          </cell>
          <cell r="B4032" t="str">
            <v>PT DAMA</v>
          </cell>
          <cell r="C4032" t="str">
            <v>PLAYERA</v>
          </cell>
          <cell r="D4032" t="str">
            <v>CORE</v>
          </cell>
          <cell r="E4032" t="str">
            <v>PRIMAVERA / VERANO</v>
          </cell>
          <cell r="F4032">
            <v>2019</v>
          </cell>
          <cell r="G4032" t="str">
            <v>7 SEMANA</v>
          </cell>
          <cell r="H4032" t="str">
            <v>CUELLO V</v>
          </cell>
          <cell r="I4032" t="str">
            <v>SIN MANGA</v>
          </cell>
          <cell r="J4032" t="str">
            <v>REBAJAS</v>
          </cell>
          <cell r="K4032" t="str">
            <v>100% POLIESTER</v>
          </cell>
          <cell r="L4032" t="str">
            <v>RESORT</v>
          </cell>
          <cell r="M4032" t="str">
            <v>LANZAMIENTO</v>
          </cell>
          <cell r="N4032" t="str">
            <v>COS</v>
          </cell>
          <cell r="O4032">
            <v>149.9</v>
          </cell>
        </row>
        <row r="4033">
          <cell r="A4033" t="str">
            <v>QD24D967</v>
          </cell>
          <cell r="B4033" t="str">
            <v>PT DAMA</v>
          </cell>
          <cell r="C4033" t="str">
            <v>PLAYERA</v>
          </cell>
          <cell r="D4033" t="str">
            <v>ADVANCE</v>
          </cell>
          <cell r="E4033" t="str">
            <v>PRIMAVERA / VERANO</v>
          </cell>
          <cell r="F4033">
            <v>2019</v>
          </cell>
          <cell r="G4033" t="str">
            <v>7 SEMANA</v>
          </cell>
          <cell r="H4033" t="str">
            <v>CUELLO REDONDO</v>
          </cell>
          <cell r="I4033" t="str">
            <v>MANGA CORTA</v>
          </cell>
          <cell r="J4033" t="str">
            <v>REBAJAS</v>
          </cell>
          <cell r="K4033" t="str">
            <v>100% POLIESTER</v>
          </cell>
          <cell r="L4033" t="str">
            <v>RESORT</v>
          </cell>
          <cell r="M4033" t="str">
            <v>LANZAMIENTO</v>
          </cell>
          <cell r="N4033" t="str">
            <v>COS</v>
          </cell>
          <cell r="O4033">
            <v>149.9</v>
          </cell>
        </row>
        <row r="4034">
          <cell r="A4034" t="str">
            <v>QD24D971</v>
          </cell>
          <cell r="B4034" t="str">
            <v>PT DAMA</v>
          </cell>
          <cell r="C4034" t="str">
            <v>PLAYERA</v>
          </cell>
          <cell r="D4034" t="str">
            <v>TRENDY</v>
          </cell>
          <cell r="E4034" t="str">
            <v>PRIMAVERA / VERANO</v>
          </cell>
          <cell r="F4034">
            <v>2019</v>
          </cell>
          <cell r="G4034" t="str">
            <v>11 SEMANA</v>
          </cell>
          <cell r="H4034" t="str">
            <v>CUELLO REDONDO</v>
          </cell>
          <cell r="I4034" t="str">
            <v>TIRANTES</v>
          </cell>
          <cell r="J4034" t="str">
            <v>REBAJAS</v>
          </cell>
          <cell r="K4034" t="str">
            <v>100% POLIESTER</v>
          </cell>
          <cell r="L4034" t="str">
            <v>RESORT</v>
          </cell>
          <cell r="M4034" t="str">
            <v>LANZAMIENTO</v>
          </cell>
          <cell r="N4034" t="str">
            <v>COS</v>
          </cell>
          <cell r="O4034">
            <v>249.9</v>
          </cell>
        </row>
        <row r="4035">
          <cell r="A4035" t="str">
            <v>QD24D972</v>
          </cell>
          <cell r="B4035" t="str">
            <v>PT DAMA</v>
          </cell>
          <cell r="C4035" t="str">
            <v>PLAYERA</v>
          </cell>
          <cell r="D4035" t="str">
            <v>TRENDY</v>
          </cell>
          <cell r="E4035" t="str">
            <v>PRIMAVERA / VERANO</v>
          </cell>
          <cell r="F4035">
            <v>2019</v>
          </cell>
          <cell r="G4035" t="str">
            <v>8 SEMANA</v>
          </cell>
          <cell r="H4035" t="str">
            <v>CUELLO V</v>
          </cell>
          <cell r="I4035" t="str">
            <v>MANGA CORTA</v>
          </cell>
          <cell r="J4035" t="str">
            <v>REBAJAS</v>
          </cell>
          <cell r="K4035" t="str">
            <v>100% POLIESTER</v>
          </cell>
          <cell r="L4035" t="str">
            <v>RESORT</v>
          </cell>
          <cell r="M4035" t="str">
            <v>LANZAMIENTO</v>
          </cell>
          <cell r="N4035" t="str">
            <v>COS</v>
          </cell>
          <cell r="O4035">
            <v>299.89999999999998</v>
          </cell>
        </row>
        <row r="4036">
          <cell r="A4036" t="str">
            <v>QD24D973</v>
          </cell>
          <cell r="B4036" t="str">
            <v>PT DAMA</v>
          </cell>
          <cell r="C4036" t="str">
            <v>PLAYERA</v>
          </cell>
          <cell r="D4036" t="str">
            <v>TRENDY</v>
          </cell>
          <cell r="E4036" t="str">
            <v>PRIMAVERA / VERANO</v>
          </cell>
          <cell r="F4036">
            <v>2019</v>
          </cell>
          <cell r="G4036" t="str">
            <v>10 SEMANA</v>
          </cell>
          <cell r="H4036" t="str">
            <v>CUELLO V</v>
          </cell>
          <cell r="I4036" t="str">
            <v>MANGA CORTA</v>
          </cell>
          <cell r="J4036" t="str">
            <v>REBAJAS</v>
          </cell>
          <cell r="K4036" t="str">
            <v>100% POLIESTER</v>
          </cell>
          <cell r="L4036" t="str">
            <v>VINTAGE STRIPES</v>
          </cell>
          <cell r="M4036" t="str">
            <v>LANZAMIENTO</v>
          </cell>
          <cell r="N4036" t="str">
            <v>COS</v>
          </cell>
          <cell r="O4036">
            <v>299.89999999999998</v>
          </cell>
        </row>
        <row r="4037">
          <cell r="A4037" t="str">
            <v>QD24D975</v>
          </cell>
          <cell r="B4037" t="str">
            <v>PT DAMA</v>
          </cell>
          <cell r="C4037" t="str">
            <v>PLAYERA</v>
          </cell>
          <cell r="D4037" t="str">
            <v>CLEAN</v>
          </cell>
          <cell r="E4037" t="str">
            <v>PRIMAVERA / VERANO</v>
          </cell>
          <cell r="F4037">
            <v>2019</v>
          </cell>
          <cell r="G4037" t="str">
            <v>10 SEMANA</v>
          </cell>
          <cell r="H4037" t="str">
            <v>CUELLO V</v>
          </cell>
          <cell r="I4037" t="str">
            <v>MANGA CORTA</v>
          </cell>
          <cell r="J4037" t="str">
            <v>REBAJAS</v>
          </cell>
          <cell r="K4037" t="str">
            <v>100% POLIESTER</v>
          </cell>
          <cell r="L4037" t="str">
            <v>BASICOS</v>
          </cell>
          <cell r="M4037" t="str">
            <v>LANZAMIENTO</v>
          </cell>
          <cell r="N4037" t="str">
            <v>FASHION COLLECTION</v>
          </cell>
          <cell r="O4037">
            <v>99.9</v>
          </cell>
        </row>
        <row r="4038">
          <cell r="A4038" t="str">
            <v>QD24D976</v>
          </cell>
          <cell r="B4038" t="str">
            <v>PT DAMA</v>
          </cell>
          <cell r="C4038" t="str">
            <v>PLAYERA</v>
          </cell>
          <cell r="D4038" t="str">
            <v>CLEAN</v>
          </cell>
          <cell r="E4038" t="str">
            <v>PRIMAVERA / VERANO</v>
          </cell>
          <cell r="F4038">
            <v>2019</v>
          </cell>
          <cell r="G4038" t="str">
            <v>11 SEMANA</v>
          </cell>
          <cell r="H4038" t="str">
            <v>CUELLO REDONDO</v>
          </cell>
          <cell r="I4038" t="str">
            <v>TIRANTES</v>
          </cell>
          <cell r="J4038" t="str">
            <v>REBAJAS</v>
          </cell>
          <cell r="K4038" t="str">
            <v>100% POLIESTER</v>
          </cell>
          <cell r="L4038" t="str">
            <v>BASICOS</v>
          </cell>
          <cell r="M4038" t="str">
            <v>LANZAMIENTO</v>
          </cell>
          <cell r="N4038" t="str">
            <v>FASHION COLLECTION</v>
          </cell>
          <cell r="O4038">
            <v>79.900000000000006</v>
          </cell>
        </row>
        <row r="4039">
          <cell r="A4039" t="str">
            <v>QD24D977</v>
          </cell>
          <cell r="B4039" t="str">
            <v>PT DAMA</v>
          </cell>
          <cell r="C4039" t="str">
            <v>PLAYERA</v>
          </cell>
          <cell r="D4039" t="str">
            <v>CLEAN</v>
          </cell>
          <cell r="E4039" t="str">
            <v>PRIMAVERA / VERANO</v>
          </cell>
          <cell r="F4039">
            <v>2019</v>
          </cell>
          <cell r="G4039" t="str">
            <v>11 SEMANA</v>
          </cell>
          <cell r="H4039" t="str">
            <v>CUELLO V</v>
          </cell>
          <cell r="I4039" t="str">
            <v>MANGA CORTA</v>
          </cell>
          <cell r="J4039" t="str">
            <v>REBAJAS</v>
          </cell>
          <cell r="K4039" t="str">
            <v>100% POLIESTER</v>
          </cell>
          <cell r="L4039" t="str">
            <v>BASICOS</v>
          </cell>
          <cell r="M4039" t="str">
            <v>LANZAMIENTO</v>
          </cell>
          <cell r="N4039" t="str">
            <v>FASHION COLLECTION</v>
          </cell>
          <cell r="O4039">
            <v>79.900000000000006</v>
          </cell>
        </row>
        <row r="4040">
          <cell r="A4040" t="str">
            <v>QD24D988</v>
          </cell>
          <cell r="B4040" t="str">
            <v>PT DAMA</v>
          </cell>
          <cell r="C4040" t="str">
            <v>PLAYERA</v>
          </cell>
          <cell r="D4040" t="str">
            <v>CLEAN</v>
          </cell>
          <cell r="E4040" t="str">
            <v>PRIMAVERA / VERANO</v>
          </cell>
          <cell r="F4040">
            <v>2019</v>
          </cell>
          <cell r="G4040" t="str">
            <v>8 SEMANA</v>
          </cell>
          <cell r="H4040" t="str">
            <v>CUELLO REDONDO</v>
          </cell>
          <cell r="I4040" t="str">
            <v>MANGA CORTA</v>
          </cell>
          <cell r="J4040" t="str">
            <v>REBAJAS</v>
          </cell>
          <cell r="K4040" t="str">
            <v>100% POLIESTER</v>
          </cell>
          <cell r="L4040" t="str">
            <v>BASICOS</v>
          </cell>
          <cell r="M4040" t="str">
            <v>LANZAMIENTO</v>
          </cell>
          <cell r="N4040" t="str">
            <v>FASHION COLLECTION</v>
          </cell>
          <cell r="O4040">
            <v>99.9</v>
          </cell>
        </row>
        <row r="4041">
          <cell r="A4041" t="str">
            <v>QD24D989</v>
          </cell>
          <cell r="B4041" t="str">
            <v>PT DAMA</v>
          </cell>
          <cell r="C4041" t="str">
            <v>PLAYERA</v>
          </cell>
          <cell r="D4041" t="str">
            <v>CORE</v>
          </cell>
          <cell r="E4041" t="str">
            <v>PRIMAVERA / VERANO</v>
          </cell>
          <cell r="F4041">
            <v>2019</v>
          </cell>
          <cell r="G4041" t="str">
            <v>11 SEMANA</v>
          </cell>
          <cell r="H4041" t="str">
            <v>CUELLO REDONDO</v>
          </cell>
          <cell r="I4041" t="str">
            <v>MANGA CORTA</v>
          </cell>
          <cell r="J4041" t="str">
            <v>REBAJAS</v>
          </cell>
          <cell r="K4041" t="str">
            <v>VISCOSA</v>
          </cell>
          <cell r="L4041" t="str">
            <v>BASICOS</v>
          </cell>
          <cell r="M4041" t="str">
            <v>LANZAMIENTO</v>
          </cell>
          <cell r="N4041" t="str">
            <v>FASHION COLLECTION</v>
          </cell>
          <cell r="O4041">
            <v>79.900000000000006</v>
          </cell>
        </row>
        <row r="4042">
          <cell r="A4042" t="str">
            <v>QD24D991</v>
          </cell>
          <cell r="B4042" t="str">
            <v>PT DAMA</v>
          </cell>
          <cell r="C4042" t="str">
            <v>PLAYERA</v>
          </cell>
          <cell r="D4042" t="str">
            <v>CORE</v>
          </cell>
          <cell r="E4042" t="str">
            <v>PRIMAVERA / VERANO</v>
          </cell>
          <cell r="F4042">
            <v>2019</v>
          </cell>
          <cell r="G4042" t="str">
            <v>11 SEMANA</v>
          </cell>
          <cell r="H4042" t="str">
            <v>CUELLO REDONDO</v>
          </cell>
          <cell r="I4042" t="str">
            <v>MANGA CORTA</v>
          </cell>
          <cell r="J4042" t="str">
            <v>REBAJAS</v>
          </cell>
          <cell r="K4042" t="str">
            <v>VISCOSA</v>
          </cell>
          <cell r="L4042" t="str">
            <v>BASICOS</v>
          </cell>
          <cell r="M4042" t="str">
            <v>LANZAMIENTO</v>
          </cell>
          <cell r="N4042" t="str">
            <v>FASHION COLLECTION</v>
          </cell>
          <cell r="O4042">
            <v>129.9</v>
          </cell>
        </row>
        <row r="4043">
          <cell r="A4043" t="str">
            <v>QD24D992</v>
          </cell>
          <cell r="B4043" t="str">
            <v>PT DAMA</v>
          </cell>
          <cell r="C4043" t="str">
            <v>PLAYERA</v>
          </cell>
          <cell r="D4043" t="str">
            <v>CORE</v>
          </cell>
          <cell r="E4043" t="str">
            <v>PRIMAVERA / VERANO</v>
          </cell>
          <cell r="F4043">
            <v>2019</v>
          </cell>
          <cell r="G4043" t="str">
            <v>12 SEMANA</v>
          </cell>
          <cell r="H4043" t="str">
            <v>CUELLO REDONDO</v>
          </cell>
          <cell r="I4043" t="str">
            <v>MANGA CORTA</v>
          </cell>
          <cell r="J4043" t="str">
            <v>REBAJAS</v>
          </cell>
          <cell r="K4043" t="str">
            <v>VISCOSA</v>
          </cell>
          <cell r="L4043" t="str">
            <v>BASICOS</v>
          </cell>
          <cell r="M4043" t="str">
            <v>LANZAMIENTO</v>
          </cell>
          <cell r="N4043" t="str">
            <v>FASHION COLLECTION</v>
          </cell>
          <cell r="O4043">
            <v>79.900000000000006</v>
          </cell>
        </row>
        <row r="4044">
          <cell r="A4044" t="str">
            <v>QD24D993</v>
          </cell>
          <cell r="B4044" t="str">
            <v>PT DAMA</v>
          </cell>
          <cell r="C4044" t="str">
            <v>PLAYERA</v>
          </cell>
          <cell r="D4044" t="str">
            <v>CORE</v>
          </cell>
          <cell r="E4044" t="str">
            <v>PRIMAVERA / VERANO</v>
          </cell>
          <cell r="F4044">
            <v>2019</v>
          </cell>
          <cell r="G4044" t="str">
            <v>10 SEMANA</v>
          </cell>
          <cell r="H4044" t="str">
            <v>CUELLO REDONDO</v>
          </cell>
          <cell r="I4044" t="str">
            <v>MANGA CORTA</v>
          </cell>
          <cell r="J4044" t="str">
            <v>REBAJAS</v>
          </cell>
          <cell r="K4044" t="str">
            <v>VISCOSA</v>
          </cell>
          <cell r="L4044" t="str">
            <v>BASICOS</v>
          </cell>
          <cell r="M4044" t="str">
            <v>LANZAMIENTO</v>
          </cell>
          <cell r="N4044" t="str">
            <v>FASHION COLLECTION</v>
          </cell>
          <cell r="O4044">
            <v>129.9</v>
          </cell>
        </row>
        <row r="4045">
          <cell r="A4045" t="str">
            <v>QD24D995</v>
          </cell>
          <cell r="B4045" t="str">
            <v>PT DAMA</v>
          </cell>
          <cell r="C4045" t="str">
            <v>PLAYERA</v>
          </cell>
          <cell r="D4045" t="str">
            <v>CORE</v>
          </cell>
          <cell r="E4045" t="str">
            <v>PRIMAVERA / VERANO</v>
          </cell>
          <cell r="F4045">
            <v>2019</v>
          </cell>
          <cell r="G4045" t="str">
            <v>12 SEMANA</v>
          </cell>
          <cell r="H4045" t="str">
            <v>CUELLO REDONDO</v>
          </cell>
          <cell r="I4045" t="str">
            <v>MANGA CORTA</v>
          </cell>
          <cell r="J4045" t="str">
            <v>REBAJAS</v>
          </cell>
          <cell r="K4045" t="str">
            <v>VISCOSA</v>
          </cell>
          <cell r="L4045" t="str">
            <v>BASICOS</v>
          </cell>
          <cell r="M4045" t="str">
            <v>LANZAMIENTO</v>
          </cell>
          <cell r="N4045" t="str">
            <v>FASHION COLLECTION</v>
          </cell>
          <cell r="O4045">
            <v>79.900000000000006</v>
          </cell>
        </row>
        <row r="4046">
          <cell r="A4046" t="str">
            <v>QD24D996</v>
          </cell>
          <cell r="B4046" t="str">
            <v>PT DAMA</v>
          </cell>
          <cell r="C4046" t="str">
            <v>PLAYERA</v>
          </cell>
          <cell r="D4046" t="str">
            <v>CORE</v>
          </cell>
          <cell r="E4046" t="str">
            <v>PRIMAVERA / VERANO</v>
          </cell>
          <cell r="F4046">
            <v>2019</v>
          </cell>
          <cell r="G4046" t="str">
            <v>11 SEMANA</v>
          </cell>
          <cell r="H4046" t="str">
            <v>CUELLO REDONDO</v>
          </cell>
          <cell r="I4046" t="str">
            <v>MANGA CORTA</v>
          </cell>
          <cell r="J4046" t="str">
            <v>REBAJAS</v>
          </cell>
          <cell r="K4046" t="str">
            <v>VISCOSA</v>
          </cell>
          <cell r="L4046" t="str">
            <v>BASICOS</v>
          </cell>
          <cell r="M4046" t="str">
            <v>LANZAMIENTO</v>
          </cell>
          <cell r="N4046" t="str">
            <v>FASHION COLLECTION</v>
          </cell>
          <cell r="O4046">
            <v>79.900000000000006</v>
          </cell>
        </row>
        <row r="4047">
          <cell r="A4047" t="str">
            <v>QD24D998</v>
          </cell>
          <cell r="B4047" t="str">
            <v>PT DAMA</v>
          </cell>
          <cell r="C4047" t="str">
            <v>PLAYERA</v>
          </cell>
          <cell r="D4047" t="str">
            <v>CORE</v>
          </cell>
          <cell r="E4047" t="str">
            <v>PRIMAVERA / VERANO</v>
          </cell>
          <cell r="F4047">
            <v>2019</v>
          </cell>
          <cell r="G4047" t="str">
            <v>22 SEMANA</v>
          </cell>
          <cell r="H4047" t="str">
            <v>CUELLO REDONDO</v>
          </cell>
          <cell r="I4047" t="str">
            <v>MANGA CORTA</v>
          </cell>
          <cell r="J4047" t="str">
            <v>REBAJAS</v>
          </cell>
          <cell r="K4047" t="str">
            <v>VISCOSA</v>
          </cell>
          <cell r="L4047" t="str">
            <v>BASICOS</v>
          </cell>
          <cell r="M4047" t="str">
            <v>LANZAMIENTO</v>
          </cell>
          <cell r="N4047" t="str">
            <v>FASHION COLLECTION</v>
          </cell>
          <cell r="O4047">
            <v>129.9</v>
          </cell>
        </row>
        <row r="4048">
          <cell r="A4048" t="str">
            <v>QD24D999</v>
          </cell>
          <cell r="B4048" t="str">
            <v>PT DAMA</v>
          </cell>
          <cell r="C4048" t="str">
            <v>PLAYERA</v>
          </cell>
          <cell r="D4048" t="str">
            <v>CORE</v>
          </cell>
          <cell r="E4048" t="str">
            <v>PRIMAVERA / VERANO</v>
          </cell>
          <cell r="F4048">
            <v>2019</v>
          </cell>
          <cell r="G4048" t="str">
            <v>11 SEMANA</v>
          </cell>
          <cell r="H4048" t="str">
            <v>CUELLO REDONDO</v>
          </cell>
          <cell r="I4048" t="str">
            <v>SIN MANGA</v>
          </cell>
          <cell r="J4048" t="str">
            <v>REBAJAS</v>
          </cell>
          <cell r="K4048" t="str">
            <v>VISCOSA</v>
          </cell>
          <cell r="L4048" t="str">
            <v>BASICOS</v>
          </cell>
          <cell r="M4048" t="str">
            <v>LANZAMIENTO</v>
          </cell>
          <cell r="N4048" t="str">
            <v>FASHION COLLECTION</v>
          </cell>
          <cell r="O4048">
            <v>79.900000000000006</v>
          </cell>
        </row>
        <row r="4049">
          <cell r="A4049" t="str">
            <v>QD24E001</v>
          </cell>
          <cell r="B4049" t="str">
            <v>PT DAMA</v>
          </cell>
          <cell r="C4049" t="str">
            <v>PLAYERA</v>
          </cell>
          <cell r="D4049" t="str">
            <v>CORE</v>
          </cell>
          <cell r="E4049" t="str">
            <v>PRIMAVERA / VERANO</v>
          </cell>
          <cell r="F4049">
            <v>2019</v>
          </cell>
          <cell r="G4049" t="str">
            <v>11 SEMANA</v>
          </cell>
          <cell r="H4049" t="str">
            <v>CUELLO REDONDO</v>
          </cell>
          <cell r="I4049" t="str">
            <v>SIN MANGA</v>
          </cell>
          <cell r="J4049" t="str">
            <v>REBAJAS</v>
          </cell>
          <cell r="K4049" t="str">
            <v>VISCOSA</v>
          </cell>
          <cell r="L4049" t="str">
            <v>BASICOS</v>
          </cell>
          <cell r="M4049" t="str">
            <v>LANZAMIENTO</v>
          </cell>
          <cell r="N4049" t="str">
            <v>FASHION COLLECTION</v>
          </cell>
          <cell r="O4049">
            <v>79.900000000000006</v>
          </cell>
        </row>
        <row r="4050">
          <cell r="A4050" t="str">
            <v>QD24E002</v>
          </cell>
          <cell r="B4050" t="str">
            <v>PT DAMA</v>
          </cell>
          <cell r="C4050" t="str">
            <v>PLAYERA</v>
          </cell>
          <cell r="D4050" t="str">
            <v>CORE</v>
          </cell>
          <cell r="E4050" t="str">
            <v>PRIMAVERA / VERANO</v>
          </cell>
          <cell r="F4050">
            <v>2019</v>
          </cell>
          <cell r="G4050" t="str">
            <v>11 SEMANA</v>
          </cell>
          <cell r="H4050" t="str">
            <v>CUELLO REDONDO</v>
          </cell>
          <cell r="I4050" t="str">
            <v>SIN MANGA</v>
          </cell>
          <cell r="J4050" t="str">
            <v>REBAJAS</v>
          </cell>
          <cell r="K4050" t="str">
            <v>VISCOSA</v>
          </cell>
          <cell r="L4050" t="str">
            <v>BASICOS</v>
          </cell>
          <cell r="M4050" t="str">
            <v>LANZAMIENTO</v>
          </cell>
          <cell r="N4050" t="str">
            <v>FASHION COLLECTION</v>
          </cell>
          <cell r="O4050">
            <v>79.900000000000006</v>
          </cell>
        </row>
        <row r="4051">
          <cell r="A4051" t="str">
            <v>QD24E003</v>
          </cell>
          <cell r="B4051" t="str">
            <v>PT DAMA</v>
          </cell>
          <cell r="C4051" t="str">
            <v>PLAYERA</v>
          </cell>
          <cell r="D4051" t="str">
            <v>CORE</v>
          </cell>
          <cell r="E4051" t="str">
            <v>PRIMAVERA / VERANO</v>
          </cell>
          <cell r="F4051">
            <v>2019</v>
          </cell>
          <cell r="G4051" t="str">
            <v>18 SEMANA</v>
          </cell>
          <cell r="H4051" t="str">
            <v>CUELLO REDONDO</v>
          </cell>
          <cell r="I4051" t="str">
            <v>MANGA CORTA</v>
          </cell>
          <cell r="J4051" t="str">
            <v>REBAJAS</v>
          </cell>
          <cell r="K4051" t="str">
            <v>VISCOSA</v>
          </cell>
          <cell r="L4051" t="str">
            <v>BASICOS</v>
          </cell>
          <cell r="M4051" t="str">
            <v>LANZAMIENTO</v>
          </cell>
          <cell r="N4051" t="str">
            <v>FASHION COLLECTION</v>
          </cell>
          <cell r="O4051">
            <v>129.9</v>
          </cell>
        </row>
        <row r="4052">
          <cell r="A4052" t="str">
            <v>QD24E004</v>
          </cell>
          <cell r="B4052" t="str">
            <v>PT DAMA</v>
          </cell>
          <cell r="C4052" t="str">
            <v>PLAYERA</v>
          </cell>
          <cell r="D4052" t="str">
            <v>CORE</v>
          </cell>
          <cell r="E4052" t="str">
            <v>PRIMAVERA / VERANO</v>
          </cell>
          <cell r="F4052">
            <v>2019</v>
          </cell>
          <cell r="G4052" t="str">
            <v>12 SEMANA</v>
          </cell>
          <cell r="H4052" t="str">
            <v>CUELLO REDONDO</v>
          </cell>
          <cell r="I4052" t="str">
            <v>SIN MANGA</v>
          </cell>
          <cell r="J4052" t="str">
            <v>REBAJAS</v>
          </cell>
          <cell r="K4052" t="str">
            <v>VISCOSA</v>
          </cell>
          <cell r="L4052" t="str">
            <v>BASICOS</v>
          </cell>
          <cell r="M4052" t="str">
            <v>LANZAMIENTO</v>
          </cell>
          <cell r="N4052" t="str">
            <v>FASHION COLLECTION</v>
          </cell>
          <cell r="O4052">
            <v>79.900000000000006</v>
          </cell>
        </row>
        <row r="4053">
          <cell r="A4053" t="str">
            <v>QD24E006</v>
          </cell>
          <cell r="B4053" t="str">
            <v>PT DAMA</v>
          </cell>
          <cell r="C4053" t="str">
            <v>PLAYERA</v>
          </cell>
          <cell r="D4053" t="str">
            <v>CORE</v>
          </cell>
          <cell r="E4053" t="str">
            <v>PRIMAVERA / VERANO</v>
          </cell>
          <cell r="F4053">
            <v>2019</v>
          </cell>
          <cell r="G4053" t="str">
            <v>10 SEMANA</v>
          </cell>
          <cell r="H4053" t="str">
            <v>CUELLO REDONDO</v>
          </cell>
          <cell r="I4053" t="str">
            <v>MANGA CORTA</v>
          </cell>
          <cell r="J4053" t="str">
            <v>REBAJAS</v>
          </cell>
          <cell r="K4053" t="str">
            <v>VISCOSA</v>
          </cell>
          <cell r="L4053" t="str">
            <v>BASICOS</v>
          </cell>
          <cell r="M4053" t="str">
            <v>LANZAMIENTO</v>
          </cell>
          <cell r="N4053" t="str">
            <v>FASHION COLLECTION</v>
          </cell>
          <cell r="O4053">
            <v>79.900000000000006</v>
          </cell>
        </row>
        <row r="4054">
          <cell r="A4054" t="str">
            <v>QD24E007</v>
          </cell>
          <cell r="B4054" t="str">
            <v>PT DAMA</v>
          </cell>
          <cell r="C4054" t="str">
            <v>PLAYERA</v>
          </cell>
          <cell r="D4054" t="str">
            <v>CORE</v>
          </cell>
          <cell r="E4054" t="str">
            <v>PRIMAVERA / VERANO</v>
          </cell>
          <cell r="F4054">
            <v>2019</v>
          </cell>
          <cell r="G4054" t="str">
            <v>10 SEMANA</v>
          </cell>
          <cell r="H4054" t="str">
            <v>CUELLO REDONDO</v>
          </cell>
          <cell r="I4054" t="str">
            <v>MANGA CORTA</v>
          </cell>
          <cell r="J4054" t="str">
            <v>REBAJAS</v>
          </cell>
          <cell r="K4054" t="str">
            <v>VISCOSA</v>
          </cell>
          <cell r="L4054" t="str">
            <v>BASICOS</v>
          </cell>
          <cell r="M4054" t="str">
            <v>LANZAMIENTO</v>
          </cell>
          <cell r="N4054" t="str">
            <v>FASHION COLLECTION</v>
          </cell>
          <cell r="O4054">
            <v>79.900000000000006</v>
          </cell>
        </row>
        <row r="4055">
          <cell r="A4055" t="str">
            <v>QD24E008</v>
          </cell>
          <cell r="B4055" t="str">
            <v>PT DAMA</v>
          </cell>
          <cell r="C4055" t="str">
            <v>PLAYERA</v>
          </cell>
          <cell r="D4055" t="str">
            <v>CORE</v>
          </cell>
          <cell r="E4055" t="str">
            <v>PRIMAVERA / VERANO</v>
          </cell>
          <cell r="F4055">
            <v>2019</v>
          </cell>
          <cell r="G4055" t="str">
            <v>18 SEMANA</v>
          </cell>
          <cell r="H4055" t="str">
            <v>CUELLO REDONDO</v>
          </cell>
          <cell r="I4055" t="str">
            <v>MANGA CORTA</v>
          </cell>
          <cell r="J4055" t="str">
            <v>REBAJAS</v>
          </cell>
          <cell r="K4055" t="str">
            <v>VISCOSA</v>
          </cell>
          <cell r="L4055" t="str">
            <v>BASICOS</v>
          </cell>
          <cell r="M4055" t="str">
            <v>LANZAMIENTO</v>
          </cell>
          <cell r="N4055" t="str">
            <v>FASHION COLLECTION</v>
          </cell>
          <cell r="O4055">
            <v>129.9</v>
          </cell>
        </row>
        <row r="4056">
          <cell r="A4056" t="str">
            <v>QD24E010</v>
          </cell>
          <cell r="B4056" t="str">
            <v>PT DAMA</v>
          </cell>
          <cell r="C4056" t="str">
            <v>PLAYERA</v>
          </cell>
          <cell r="D4056" t="str">
            <v>CORE</v>
          </cell>
          <cell r="E4056" t="str">
            <v>PRIMAVERA / VERANO</v>
          </cell>
          <cell r="F4056">
            <v>2019</v>
          </cell>
          <cell r="G4056" t="str">
            <v>18 SEMANA</v>
          </cell>
          <cell r="H4056" t="str">
            <v>CUELLO REDONDO</v>
          </cell>
          <cell r="I4056" t="str">
            <v>MANGA CORTA</v>
          </cell>
          <cell r="J4056" t="str">
            <v>REBAJAS</v>
          </cell>
          <cell r="K4056" t="str">
            <v>VISCOSA</v>
          </cell>
          <cell r="L4056" t="str">
            <v>BASICOS</v>
          </cell>
          <cell r="M4056" t="str">
            <v>LANZAMIENTO</v>
          </cell>
          <cell r="N4056" t="str">
            <v>FASHION COLLECTION</v>
          </cell>
          <cell r="O4056">
            <v>129.9</v>
          </cell>
        </row>
        <row r="4057">
          <cell r="A4057" t="str">
            <v>QD24E011</v>
          </cell>
          <cell r="B4057" t="str">
            <v>PT DAMA</v>
          </cell>
          <cell r="C4057" t="str">
            <v>PLAYERA</v>
          </cell>
          <cell r="D4057" t="str">
            <v>CORE</v>
          </cell>
          <cell r="E4057" t="str">
            <v>PRIMAVERA / VERANO</v>
          </cell>
          <cell r="F4057">
            <v>2019</v>
          </cell>
          <cell r="G4057" t="str">
            <v>23 SEMANA</v>
          </cell>
          <cell r="H4057" t="str">
            <v>CUELLO REDONDO</v>
          </cell>
          <cell r="I4057" t="str">
            <v>MANGA CORTA</v>
          </cell>
          <cell r="J4057" t="str">
            <v>REBAJAS</v>
          </cell>
          <cell r="K4057" t="str">
            <v>VISCOSA</v>
          </cell>
          <cell r="L4057" t="str">
            <v>BASICOS</v>
          </cell>
          <cell r="M4057" t="str">
            <v>LANZAMIENTO</v>
          </cell>
          <cell r="N4057" t="str">
            <v>FASHION COLLECTION</v>
          </cell>
          <cell r="O4057">
            <v>129.9</v>
          </cell>
        </row>
        <row r="4058">
          <cell r="A4058" t="str">
            <v>QD24E016</v>
          </cell>
          <cell r="B4058" t="str">
            <v>PT DAMA</v>
          </cell>
          <cell r="C4058" t="str">
            <v>PLAYERA</v>
          </cell>
          <cell r="D4058" t="str">
            <v>CORE</v>
          </cell>
          <cell r="E4058" t="str">
            <v>PRIMAVERA / VERANO</v>
          </cell>
          <cell r="F4058">
            <v>2019</v>
          </cell>
          <cell r="G4058" t="str">
            <v>12 SEMANA</v>
          </cell>
          <cell r="H4058" t="str">
            <v>CUELLO REDONDO</v>
          </cell>
          <cell r="I4058" t="str">
            <v>TIRANTES</v>
          </cell>
          <cell r="J4058" t="str">
            <v>REBAJAS</v>
          </cell>
          <cell r="K4058" t="str">
            <v>VISCOSA</v>
          </cell>
          <cell r="L4058" t="str">
            <v>BASICOS</v>
          </cell>
          <cell r="M4058" t="str">
            <v>LANZAMIENTO</v>
          </cell>
          <cell r="N4058" t="str">
            <v>GR &amp; PR INC</v>
          </cell>
          <cell r="O4058">
            <v>149.9</v>
          </cell>
        </row>
        <row r="4059">
          <cell r="A4059" t="str">
            <v>QD24E018</v>
          </cell>
          <cell r="B4059" t="str">
            <v>PT DAMA</v>
          </cell>
          <cell r="C4059" t="str">
            <v>PLAYERA</v>
          </cell>
          <cell r="D4059" t="str">
            <v>CORE</v>
          </cell>
          <cell r="E4059" t="str">
            <v>PRIMAVERA / VERANO</v>
          </cell>
          <cell r="F4059">
            <v>2019</v>
          </cell>
          <cell r="G4059" t="str">
            <v>10 SEMANA</v>
          </cell>
          <cell r="H4059" t="str">
            <v>CUELLO V</v>
          </cell>
          <cell r="I4059" t="str">
            <v>TIRANTES</v>
          </cell>
          <cell r="J4059" t="str">
            <v>REBAJAS</v>
          </cell>
          <cell r="K4059" t="str">
            <v>VISCOSA</v>
          </cell>
          <cell r="L4059" t="str">
            <v>BASICOS</v>
          </cell>
          <cell r="M4059" t="str">
            <v>LANZAMIENTO</v>
          </cell>
          <cell r="N4059" t="str">
            <v>GR &amp; PR INC</v>
          </cell>
          <cell r="O4059">
            <v>79.900000000000006</v>
          </cell>
        </row>
        <row r="4060">
          <cell r="A4060" t="str">
            <v>QD24E022</v>
          </cell>
          <cell r="B4060" t="str">
            <v>PT DAMA</v>
          </cell>
          <cell r="C4060" t="str">
            <v>PLAYERA</v>
          </cell>
          <cell r="D4060" t="str">
            <v>ADVANCE</v>
          </cell>
          <cell r="E4060" t="str">
            <v>PRIMAVERA / VERANO</v>
          </cell>
          <cell r="F4060">
            <v>2019</v>
          </cell>
          <cell r="G4060" t="str">
            <v>9 SEMANA</v>
          </cell>
          <cell r="H4060" t="str">
            <v>CUELLO REDONDO</v>
          </cell>
          <cell r="I4060" t="str">
            <v>MANGA CORTA</v>
          </cell>
          <cell r="J4060" t="str">
            <v>REBAJAS</v>
          </cell>
          <cell r="K4060" t="str">
            <v>100% ALGODON</v>
          </cell>
          <cell r="L4060" t="str">
            <v>RACE SPORT</v>
          </cell>
          <cell r="M4060" t="str">
            <v>LANZAMIENTO</v>
          </cell>
          <cell r="N4060" t="str">
            <v>GR &amp; PR INC</v>
          </cell>
          <cell r="O4060">
            <v>169.9</v>
          </cell>
        </row>
        <row r="4061">
          <cell r="A4061" t="str">
            <v>QD24E025</v>
          </cell>
          <cell r="B4061" t="str">
            <v>PT DAMA</v>
          </cell>
          <cell r="C4061" t="str">
            <v>PLAYERA</v>
          </cell>
          <cell r="D4061" t="str">
            <v>TRENDY</v>
          </cell>
          <cell r="E4061" t="str">
            <v>PRIMAVERA / VERANO</v>
          </cell>
          <cell r="F4061">
            <v>2019</v>
          </cell>
          <cell r="G4061" t="str">
            <v>10 SEMANA</v>
          </cell>
          <cell r="H4061" t="str">
            <v>CUELLO REDONDO</v>
          </cell>
          <cell r="I4061" t="str">
            <v>MANGA CORTA</v>
          </cell>
          <cell r="J4061" t="str">
            <v>REBAJAS</v>
          </cell>
          <cell r="K4061" t="str">
            <v>VISCOSA</v>
          </cell>
          <cell r="L4061" t="str">
            <v>RACE SPORT</v>
          </cell>
          <cell r="M4061" t="str">
            <v>LANZAMIENTO</v>
          </cell>
          <cell r="N4061" t="str">
            <v>GR &amp; PR INC</v>
          </cell>
          <cell r="O4061">
            <v>249.9</v>
          </cell>
        </row>
        <row r="4062">
          <cell r="A4062" t="str">
            <v>QD24E029</v>
          </cell>
          <cell r="B4062" t="str">
            <v>PT DAMA</v>
          </cell>
          <cell r="C4062" t="str">
            <v>PLAYERA</v>
          </cell>
          <cell r="D4062" t="str">
            <v>ADVANCE</v>
          </cell>
          <cell r="E4062" t="str">
            <v>PRIMAVERA / VERANO</v>
          </cell>
          <cell r="F4062">
            <v>2019</v>
          </cell>
          <cell r="G4062" t="str">
            <v>9 SEMANA</v>
          </cell>
          <cell r="H4062" t="str">
            <v>CUELLO REDONDO</v>
          </cell>
          <cell r="I4062" t="str">
            <v>SIN MANGA</v>
          </cell>
          <cell r="J4062" t="str">
            <v>REBAJAS</v>
          </cell>
          <cell r="K4062" t="str">
            <v>VISCOSA</v>
          </cell>
          <cell r="L4062" t="str">
            <v>SAFARI</v>
          </cell>
          <cell r="M4062" t="str">
            <v>LANZAMIENTO</v>
          </cell>
          <cell r="N4062" t="str">
            <v>GR &amp; PR INC</v>
          </cell>
          <cell r="O4062">
            <v>169.9</v>
          </cell>
        </row>
        <row r="4063">
          <cell r="A4063" t="str">
            <v>QD24E032</v>
          </cell>
          <cell r="B4063" t="str">
            <v>PT DAMA</v>
          </cell>
          <cell r="C4063" t="str">
            <v>PLAYERA</v>
          </cell>
          <cell r="D4063" t="str">
            <v>ADVANCE</v>
          </cell>
          <cell r="E4063" t="str">
            <v>PRIMAVERA / VERANO</v>
          </cell>
          <cell r="F4063">
            <v>2019</v>
          </cell>
          <cell r="G4063" t="str">
            <v>10 SEMANA</v>
          </cell>
          <cell r="H4063" t="str">
            <v>CUELLO REDONDO</v>
          </cell>
          <cell r="I4063" t="str">
            <v>MANGA CORTA</v>
          </cell>
          <cell r="J4063" t="str">
            <v>REBAJAS</v>
          </cell>
          <cell r="K4063" t="str">
            <v>VISCOSA</v>
          </cell>
          <cell r="L4063" t="str">
            <v>RACE SPORT</v>
          </cell>
          <cell r="M4063" t="str">
            <v>LANZAMIENTO</v>
          </cell>
          <cell r="N4063" t="str">
            <v>GR &amp; PR INC</v>
          </cell>
          <cell r="O4063">
            <v>199.9</v>
          </cell>
        </row>
        <row r="4064">
          <cell r="A4064" t="str">
            <v>QD24E034</v>
          </cell>
          <cell r="B4064" t="str">
            <v>PT DAMA</v>
          </cell>
          <cell r="C4064" t="str">
            <v>PLAYERA</v>
          </cell>
          <cell r="D4064" t="str">
            <v>ADVANCE</v>
          </cell>
          <cell r="E4064" t="str">
            <v>PRIMAVERA / VERANO</v>
          </cell>
          <cell r="F4064">
            <v>2019</v>
          </cell>
          <cell r="G4064" t="str">
            <v>9 SEMANA</v>
          </cell>
          <cell r="H4064" t="str">
            <v>CUELLO REDONDO</v>
          </cell>
          <cell r="I4064" t="str">
            <v>MANGA CORTA</v>
          </cell>
          <cell r="J4064" t="str">
            <v>REBAJAS</v>
          </cell>
          <cell r="K4064" t="str">
            <v>100% ALGODON</v>
          </cell>
          <cell r="L4064" t="str">
            <v>RACE SPORT</v>
          </cell>
          <cell r="M4064" t="str">
            <v>LANZAMIENTO</v>
          </cell>
          <cell r="N4064" t="str">
            <v>GR &amp; PR INC</v>
          </cell>
          <cell r="O4064">
            <v>199.9</v>
          </cell>
        </row>
        <row r="4065">
          <cell r="A4065" t="str">
            <v>QD24E035</v>
          </cell>
          <cell r="B4065" t="str">
            <v>PT DAMA</v>
          </cell>
          <cell r="C4065" t="str">
            <v>PLAYERA</v>
          </cell>
          <cell r="D4065" t="str">
            <v>CORE</v>
          </cell>
          <cell r="E4065" t="str">
            <v>PRIMAVERA / VERANO</v>
          </cell>
          <cell r="F4065">
            <v>2019</v>
          </cell>
          <cell r="G4065" t="str">
            <v>9 SEMANA</v>
          </cell>
          <cell r="H4065" t="str">
            <v>CUELLO REDONDO</v>
          </cell>
          <cell r="I4065" t="str">
            <v>SIN MANGA</v>
          </cell>
          <cell r="J4065" t="str">
            <v>REBAJAS</v>
          </cell>
          <cell r="K4065" t="str">
            <v>VISCOSA</v>
          </cell>
          <cell r="L4065" t="str">
            <v>BASICOS</v>
          </cell>
          <cell r="M4065" t="str">
            <v>LANZAMIENTO</v>
          </cell>
          <cell r="N4065" t="str">
            <v>GR &amp; PR INC</v>
          </cell>
          <cell r="O4065">
            <v>79.900000000000006</v>
          </cell>
        </row>
        <row r="4066">
          <cell r="A4066" t="str">
            <v>QD24E038</v>
          </cell>
          <cell r="B4066" t="str">
            <v>PT DAMA</v>
          </cell>
          <cell r="C4066" t="str">
            <v>PLAYERA</v>
          </cell>
          <cell r="D4066" t="str">
            <v>TRENDY</v>
          </cell>
          <cell r="E4066" t="str">
            <v>PRIMAVERA / VERANO</v>
          </cell>
          <cell r="F4066">
            <v>2019</v>
          </cell>
          <cell r="G4066" t="str">
            <v>6 SEMANA</v>
          </cell>
          <cell r="H4066" t="str">
            <v>CUELLO REDONDO</v>
          </cell>
          <cell r="I4066" t="str">
            <v>MANGA LARGA</v>
          </cell>
          <cell r="J4066" t="str">
            <v>REBAJAS</v>
          </cell>
          <cell r="K4066" t="str">
            <v>VISCOSA</v>
          </cell>
          <cell r="L4066" t="str">
            <v>RACE SPORT</v>
          </cell>
          <cell r="M4066" t="str">
            <v>LANZAMIENTO</v>
          </cell>
          <cell r="N4066" t="str">
            <v>SAPIR</v>
          </cell>
          <cell r="O4066">
            <v>249.9</v>
          </cell>
        </row>
        <row r="4067">
          <cell r="A4067" t="str">
            <v>QD24E039</v>
          </cell>
          <cell r="B4067" t="str">
            <v>PT DAMA</v>
          </cell>
          <cell r="C4067" t="str">
            <v>PLAYERA</v>
          </cell>
          <cell r="D4067" t="str">
            <v>TRENDY</v>
          </cell>
          <cell r="E4067" t="str">
            <v>PRIMAVERA / VERANO</v>
          </cell>
          <cell r="F4067">
            <v>2019</v>
          </cell>
          <cell r="G4067" t="str">
            <v>10 SEMANA</v>
          </cell>
          <cell r="H4067" t="str">
            <v>POLO</v>
          </cell>
          <cell r="I4067" t="str">
            <v>MANGA CORTA</v>
          </cell>
          <cell r="J4067" t="str">
            <v>REBAJAS</v>
          </cell>
          <cell r="K4067" t="str">
            <v>100% POLIESTER</v>
          </cell>
          <cell r="L4067" t="str">
            <v>RACE SPORT</v>
          </cell>
          <cell r="M4067" t="str">
            <v>LANZAMIENTO</v>
          </cell>
          <cell r="N4067" t="str">
            <v>COS</v>
          </cell>
          <cell r="O4067">
            <v>149.9</v>
          </cell>
        </row>
        <row r="4068">
          <cell r="A4068" t="str">
            <v>QD24E042</v>
          </cell>
          <cell r="B4068" t="str">
            <v>PT DAMA</v>
          </cell>
          <cell r="C4068" t="str">
            <v>PLAYERA</v>
          </cell>
          <cell r="D4068" t="str">
            <v>CORE</v>
          </cell>
          <cell r="E4068" t="str">
            <v>PRIMAVERA / VERANO</v>
          </cell>
          <cell r="F4068">
            <v>2019</v>
          </cell>
          <cell r="G4068" t="str">
            <v>9 SEMANA</v>
          </cell>
          <cell r="H4068" t="str">
            <v>HOMBRO DESCUBIERTO</v>
          </cell>
          <cell r="I4068" t="str">
            <v>TIRANTES</v>
          </cell>
          <cell r="J4068" t="str">
            <v>REBAJAS</v>
          </cell>
          <cell r="K4068" t="str">
            <v>100% ALGODON</v>
          </cell>
          <cell r="L4068" t="str">
            <v>RESORT</v>
          </cell>
          <cell r="M4068" t="str">
            <v>LANZAMIENTO</v>
          </cell>
          <cell r="N4068" t="str">
            <v>SENSE MODA</v>
          </cell>
          <cell r="O4068">
            <v>199.9</v>
          </cell>
        </row>
        <row r="4069">
          <cell r="A4069" t="str">
            <v>QD24E043</v>
          </cell>
          <cell r="B4069" t="str">
            <v>PT DAMA</v>
          </cell>
          <cell r="C4069" t="str">
            <v>PLAYERA</v>
          </cell>
          <cell r="D4069" t="str">
            <v>CORE</v>
          </cell>
          <cell r="E4069" t="str">
            <v>PRIMAVERA / VERANO</v>
          </cell>
          <cell r="F4069">
            <v>2019</v>
          </cell>
          <cell r="G4069" t="str">
            <v>9 SEMANA</v>
          </cell>
          <cell r="H4069" t="str">
            <v>CUELLO V</v>
          </cell>
          <cell r="I4069" t="str">
            <v>TIRANTES</v>
          </cell>
          <cell r="J4069" t="str">
            <v>REBAJAS</v>
          </cell>
          <cell r="K4069" t="str">
            <v>100% ALGODON</v>
          </cell>
          <cell r="L4069" t="str">
            <v>VINTAGE STRIPES</v>
          </cell>
          <cell r="M4069" t="str">
            <v>LANZAMIENTO</v>
          </cell>
          <cell r="N4069" t="str">
            <v>SENSE MODA</v>
          </cell>
          <cell r="O4069">
            <v>149.9</v>
          </cell>
        </row>
        <row r="4070">
          <cell r="A4070" t="str">
            <v>QD24E044</v>
          </cell>
          <cell r="B4070" t="str">
            <v>PT DAMA</v>
          </cell>
          <cell r="C4070" t="str">
            <v>PLAYERA</v>
          </cell>
          <cell r="D4070" t="str">
            <v>CORE</v>
          </cell>
          <cell r="E4070" t="str">
            <v>PRIMAVERA / VERANO</v>
          </cell>
          <cell r="F4070">
            <v>2019</v>
          </cell>
          <cell r="G4070" t="str">
            <v>9 SEMANA</v>
          </cell>
          <cell r="H4070" t="str">
            <v>CUELLO REDONDO</v>
          </cell>
          <cell r="I4070" t="str">
            <v>TIRANTES</v>
          </cell>
          <cell r="J4070" t="str">
            <v>REBAJAS</v>
          </cell>
          <cell r="K4070" t="str">
            <v>100% ALGODON</v>
          </cell>
          <cell r="L4070" t="str">
            <v>RACE SPORT</v>
          </cell>
          <cell r="M4070" t="str">
            <v>LANZAMIENTO</v>
          </cell>
          <cell r="N4070" t="str">
            <v>SENSE MODA</v>
          </cell>
          <cell r="O4070">
            <v>149.9</v>
          </cell>
        </row>
        <row r="4071">
          <cell r="A4071" t="str">
            <v>QD24E046</v>
          </cell>
          <cell r="B4071" t="str">
            <v>PT DAMA</v>
          </cell>
          <cell r="C4071" t="str">
            <v>PLAYERA</v>
          </cell>
          <cell r="D4071" t="str">
            <v>CLEAN</v>
          </cell>
          <cell r="E4071" t="str">
            <v>PRIMAVERA / VERANO</v>
          </cell>
          <cell r="F4071">
            <v>2019</v>
          </cell>
          <cell r="G4071" t="str">
            <v>13 SEMANA</v>
          </cell>
          <cell r="H4071" t="str">
            <v>CUELLO REDONDO</v>
          </cell>
          <cell r="I4071" t="str">
            <v>MANGA CORTA</v>
          </cell>
          <cell r="J4071" t="str">
            <v>REBAJAS</v>
          </cell>
          <cell r="K4071" t="str">
            <v>100% POLIESTER</v>
          </cell>
          <cell r="L4071" t="str">
            <v>BASICOS</v>
          </cell>
          <cell r="M4071" t="str">
            <v>LANZAMIENTO</v>
          </cell>
          <cell r="N4071" t="str">
            <v>FASHION COLLECTION</v>
          </cell>
          <cell r="O4071">
            <v>99.9</v>
          </cell>
        </row>
        <row r="4072">
          <cell r="A4072" t="str">
            <v>QD24E048</v>
          </cell>
          <cell r="B4072" t="str">
            <v>PT DAMA</v>
          </cell>
          <cell r="C4072" t="str">
            <v>PLAYERA</v>
          </cell>
          <cell r="D4072" t="str">
            <v>CLEAN</v>
          </cell>
          <cell r="E4072" t="str">
            <v>PRIMAVERA / VERANO</v>
          </cell>
          <cell r="F4072">
            <v>2019</v>
          </cell>
          <cell r="G4072" t="str">
            <v>21 SEMANA</v>
          </cell>
          <cell r="H4072" t="str">
            <v>CUELLO REDONDO</v>
          </cell>
          <cell r="I4072" t="str">
            <v>MANGA CORTA</v>
          </cell>
          <cell r="J4072" t="str">
            <v>REBAJAS</v>
          </cell>
          <cell r="K4072" t="str">
            <v>100% ALGODON</v>
          </cell>
          <cell r="L4072" t="str">
            <v>BASICOS</v>
          </cell>
          <cell r="M4072" t="str">
            <v>LANZAMIENTO</v>
          </cell>
          <cell r="N4072" t="str">
            <v>FASHION COLLECTION</v>
          </cell>
          <cell r="O4072">
            <v>49.9</v>
          </cell>
        </row>
        <row r="4073">
          <cell r="A4073" t="str">
            <v>QD24E049</v>
          </cell>
          <cell r="B4073" t="str">
            <v>PT DAMA</v>
          </cell>
          <cell r="C4073" t="str">
            <v>PLAYERA</v>
          </cell>
          <cell r="D4073" t="str">
            <v>CLEAN</v>
          </cell>
          <cell r="E4073" t="str">
            <v>PRIMAVERA / VERANO</v>
          </cell>
          <cell r="F4073">
            <v>2019</v>
          </cell>
          <cell r="G4073" t="str">
            <v>15 SEMANA</v>
          </cell>
          <cell r="H4073" t="str">
            <v>CUELLO V</v>
          </cell>
          <cell r="I4073" t="str">
            <v>MANGA CORTA</v>
          </cell>
          <cell r="J4073" t="str">
            <v>REBAJAS</v>
          </cell>
          <cell r="K4073" t="str">
            <v>100% ALGODON</v>
          </cell>
          <cell r="L4073" t="str">
            <v>BASICOS</v>
          </cell>
          <cell r="M4073" t="str">
            <v>LANZAMIENTO</v>
          </cell>
          <cell r="N4073" t="str">
            <v>FASHION COLLECTION</v>
          </cell>
          <cell r="O4073">
            <v>49.9</v>
          </cell>
        </row>
        <row r="4074">
          <cell r="A4074" t="str">
            <v>QD24E050</v>
          </cell>
          <cell r="B4074" t="str">
            <v>PT DAMA</v>
          </cell>
          <cell r="C4074" t="str">
            <v>PLAYERA</v>
          </cell>
          <cell r="D4074" t="str">
            <v>CLEAN</v>
          </cell>
          <cell r="E4074" t="str">
            <v>PRIMAVERA / VERANO</v>
          </cell>
          <cell r="F4074">
            <v>2019</v>
          </cell>
          <cell r="G4074" t="str">
            <v>17 SEMANA</v>
          </cell>
          <cell r="H4074" t="str">
            <v>CUELLO V</v>
          </cell>
          <cell r="I4074" t="str">
            <v>MANGA CORTA</v>
          </cell>
          <cell r="J4074" t="str">
            <v>REBAJAS</v>
          </cell>
          <cell r="K4074" t="str">
            <v>100% ALGODON</v>
          </cell>
          <cell r="L4074" t="str">
            <v>BASICOS</v>
          </cell>
          <cell r="M4074" t="str">
            <v>LANZAMIENTO</v>
          </cell>
          <cell r="N4074" t="str">
            <v>SENSE MODA</v>
          </cell>
          <cell r="O4074">
            <v>149.9</v>
          </cell>
        </row>
        <row r="4075">
          <cell r="A4075" t="str">
            <v>QD24E051</v>
          </cell>
          <cell r="B4075" t="str">
            <v>PT DAMA</v>
          </cell>
          <cell r="C4075" t="str">
            <v>PLAYERA</v>
          </cell>
          <cell r="D4075" t="str">
            <v>CLEAN</v>
          </cell>
          <cell r="E4075" t="str">
            <v>PRIMAVERA / VERANO</v>
          </cell>
          <cell r="F4075">
            <v>2019</v>
          </cell>
          <cell r="G4075" t="str">
            <v>15 SEMANA</v>
          </cell>
          <cell r="H4075" t="str">
            <v>CUELLO V</v>
          </cell>
          <cell r="I4075" t="str">
            <v>MANGA CORTA</v>
          </cell>
          <cell r="J4075" t="str">
            <v>REBAJAS</v>
          </cell>
          <cell r="K4075" t="str">
            <v>100% ALGODON</v>
          </cell>
          <cell r="L4075" t="str">
            <v>BASICOS</v>
          </cell>
          <cell r="M4075" t="str">
            <v>LANZAMIENTO</v>
          </cell>
          <cell r="N4075" t="str">
            <v>SENSE MODA</v>
          </cell>
          <cell r="O4075">
            <v>149.9</v>
          </cell>
        </row>
        <row r="4076">
          <cell r="A4076" t="str">
            <v>QD24E052</v>
          </cell>
          <cell r="B4076" t="str">
            <v>PT DAMA</v>
          </cell>
          <cell r="C4076" t="str">
            <v>PLAYERA</v>
          </cell>
          <cell r="D4076" t="str">
            <v>CORE</v>
          </cell>
          <cell r="E4076" t="str">
            <v>PRIMAVERA / VERANO</v>
          </cell>
          <cell r="F4076">
            <v>2019</v>
          </cell>
          <cell r="G4076" t="str">
            <v>22 SEMANA</v>
          </cell>
          <cell r="H4076" t="str">
            <v>CUELLO REDONDO</v>
          </cell>
          <cell r="I4076" t="str">
            <v>MANGA CORTA</v>
          </cell>
          <cell r="J4076" t="str">
            <v>REBAJAS</v>
          </cell>
          <cell r="K4076" t="str">
            <v>VISCOSA</v>
          </cell>
          <cell r="L4076" t="str">
            <v>RESORT</v>
          </cell>
          <cell r="M4076" t="str">
            <v>LANZAMIENTO</v>
          </cell>
          <cell r="N4076" t="str">
            <v>FASHION COLLECTION</v>
          </cell>
          <cell r="O4076">
            <v>129.9</v>
          </cell>
        </row>
        <row r="4077">
          <cell r="A4077" t="str">
            <v>QD24E053</v>
          </cell>
          <cell r="B4077" t="str">
            <v>PT DAMA</v>
          </cell>
          <cell r="C4077" t="str">
            <v>PLAYERA</v>
          </cell>
          <cell r="D4077" t="str">
            <v>CORE</v>
          </cell>
          <cell r="E4077" t="str">
            <v>PRIMAVERA / VERANO</v>
          </cell>
          <cell r="F4077">
            <v>2019</v>
          </cell>
          <cell r="G4077" t="str">
            <v>22 SEMANA</v>
          </cell>
          <cell r="H4077" t="str">
            <v>CUELLO REDONDO</v>
          </cell>
          <cell r="I4077" t="str">
            <v>MANGA CORTA</v>
          </cell>
          <cell r="J4077" t="str">
            <v>REBAJAS</v>
          </cell>
          <cell r="K4077" t="str">
            <v>VISCOSA</v>
          </cell>
          <cell r="L4077" t="str">
            <v>RESORT</v>
          </cell>
          <cell r="M4077" t="str">
            <v>LANZAMIENTO</v>
          </cell>
          <cell r="N4077" t="str">
            <v>FASHION COLLECTION</v>
          </cell>
          <cell r="O4077">
            <v>129.9</v>
          </cell>
        </row>
        <row r="4078">
          <cell r="A4078" t="str">
            <v>QD24E055</v>
          </cell>
          <cell r="B4078" t="str">
            <v>PT DAMA</v>
          </cell>
          <cell r="C4078" t="str">
            <v>PLAYERA</v>
          </cell>
          <cell r="D4078" t="str">
            <v>CORE</v>
          </cell>
          <cell r="E4078" t="str">
            <v>PRIMAVERA / VERANO</v>
          </cell>
          <cell r="F4078">
            <v>2019</v>
          </cell>
          <cell r="G4078" t="str">
            <v>22 SEMANA</v>
          </cell>
          <cell r="H4078" t="str">
            <v>CUELLO REDONDO</v>
          </cell>
          <cell r="I4078" t="str">
            <v>MANGA CORTA</v>
          </cell>
          <cell r="J4078" t="str">
            <v>REBAJAS</v>
          </cell>
          <cell r="K4078" t="str">
            <v>VISCOSA</v>
          </cell>
          <cell r="L4078">
            <v>0</v>
          </cell>
          <cell r="M4078" t="str">
            <v>LANZAMIENTO</v>
          </cell>
          <cell r="N4078" t="str">
            <v>FASHION COLLECTION</v>
          </cell>
          <cell r="O4078">
            <v>129.9</v>
          </cell>
        </row>
        <row r="4079">
          <cell r="A4079" t="str">
            <v>QD24E056</v>
          </cell>
          <cell r="B4079" t="str">
            <v>PT DAMA</v>
          </cell>
          <cell r="C4079" t="str">
            <v>PLAYERA</v>
          </cell>
          <cell r="D4079" t="str">
            <v>CORE</v>
          </cell>
          <cell r="E4079" t="str">
            <v>PRIMAVERA / VERANO</v>
          </cell>
          <cell r="F4079">
            <v>2019</v>
          </cell>
          <cell r="G4079" t="str">
            <v>22 SEMANA</v>
          </cell>
          <cell r="H4079" t="str">
            <v>CUELLO REDONDO</v>
          </cell>
          <cell r="I4079" t="str">
            <v>SIN MANGA</v>
          </cell>
          <cell r="J4079" t="str">
            <v>REBAJAS</v>
          </cell>
          <cell r="K4079" t="str">
            <v>VISCOSA</v>
          </cell>
          <cell r="L4079">
            <v>0</v>
          </cell>
          <cell r="M4079" t="str">
            <v>LANZAMIENTO</v>
          </cell>
          <cell r="N4079" t="str">
            <v>FASHION COLLECTION</v>
          </cell>
          <cell r="O4079">
            <v>129.9</v>
          </cell>
        </row>
        <row r="4080">
          <cell r="A4080" t="str">
            <v>QD24E057</v>
          </cell>
          <cell r="B4080" t="str">
            <v>PT DAMA</v>
          </cell>
          <cell r="C4080" t="str">
            <v>PLAYERA</v>
          </cell>
          <cell r="D4080" t="str">
            <v>CORE</v>
          </cell>
          <cell r="E4080" t="str">
            <v>PRIMAVERA / VERANO</v>
          </cell>
          <cell r="F4080">
            <v>2019</v>
          </cell>
          <cell r="G4080" t="str">
            <v>22 SEMANA</v>
          </cell>
          <cell r="H4080" t="str">
            <v>CUELLO REDONDO</v>
          </cell>
          <cell r="I4080" t="str">
            <v>SIN MANGA</v>
          </cell>
          <cell r="J4080" t="str">
            <v>REBAJAS</v>
          </cell>
          <cell r="K4080" t="str">
            <v>VISCOSA</v>
          </cell>
          <cell r="L4080">
            <v>0</v>
          </cell>
          <cell r="M4080" t="str">
            <v>LANZAMIENTO</v>
          </cell>
          <cell r="N4080" t="str">
            <v>FASHION COLLECTION</v>
          </cell>
          <cell r="O4080">
            <v>129.9</v>
          </cell>
        </row>
        <row r="4081">
          <cell r="A4081" t="str">
            <v>QD24E068</v>
          </cell>
          <cell r="B4081" t="str">
            <v>PT DAMA</v>
          </cell>
          <cell r="C4081" t="str">
            <v>PLAYERA</v>
          </cell>
          <cell r="D4081" t="str">
            <v>CORE</v>
          </cell>
          <cell r="E4081" t="str">
            <v>PRIMAVERA / VERANO</v>
          </cell>
          <cell r="F4081">
            <v>2019</v>
          </cell>
          <cell r="G4081" t="str">
            <v>22 SEMANA</v>
          </cell>
          <cell r="H4081" t="str">
            <v>CUELLO REDONDO</v>
          </cell>
          <cell r="I4081" t="str">
            <v>MANGA CORTA</v>
          </cell>
          <cell r="J4081" t="str">
            <v>REBAJAS</v>
          </cell>
          <cell r="K4081" t="str">
            <v>100% ALGODON</v>
          </cell>
          <cell r="L4081" t="str">
            <v>BASICOS</v>
          </cell>
          <cell r="M4081" t="str">
            <v>LANZAMIENTO</v>
          </cell>
          <cell r="N4081" t="str">
            <v>FASHION COLLECTION</v>
          </cell>
          <cell r="O4081">
            <v>129.9</v>
          </cell>
        </row>
        <row r="4082">
          <cell r="A4082" t="str">
            <v>QD24E069</v>
          </cell>
          <cell r="B4082" t="str">
            <v>PT DAMA</v>
          </cell>
          <cell r="C4082" t="str">
            <v>PLAYERA</v>
          </cell>
          <cell r="D4082" t="str">
            <v>CORE</v>
          </cell>
          <cell r="E4082" t="str">
            <v>PRIMAVERA / VERANO</v>
          </cell>
          <cell r="F4082">
            <v>2019</v>
          </cell>
          <cell r="G4082" t="str">
            <v>22 SEMANA</v>
          </cell>
          <cell r="H4082" t="str">
            <v>CUELLO REDONDO</v>
          </cell>
          <cell r="I4082" t="str">
            <v>MANGA CORTA</v>
          </cell>
          <cell r="J4082" t="str">
            <v>REBAJAS</v>
          </cell>
          <cell r="K4082" t="str">
            <v>100% ALGODON</v>
          </cell>
          <cell r="L4082" t="str">
            <v>BASICOS</v>
          </cell>
          <cell r="M4082" t="str">
            <v>LANZAMIENTO</v>
          </cell>
          <cell r="N4082" t="str">
            <v>FASHION COLLECTION</v>
          </cell>
          <cell r="O4082">
            <v>129.9</v>
          </cell>
        </row>
        <row r="4083">
          <cell r="A4083" t="str">
            <v>QD24E071</v>
          </cell>
          <cell r="B4083" t="str">
            <v>PT DAMA</v>
          </cell>
          <cell r="C4083" t="str">
            <v>PLAYERA</v>
          </cell>
          <cell r="D4083" t="str">
            <v>CORE</v>
          </cell>
          <cell r="E4083" t="str">
            <v>PRIMAVERA / VERANO</v>
          </cell>
          <cell r="F4083">
            <v>2019</v>
          </cell>
          <cell r="G4083" t="str">
            <v>22 SEMANA</v>
          </cell>
          <cell r="H4083" t="str">
            <v>CUELLO REDONDO</v>
          </cell>
          <cell r="I4083" t="str">
            <v>MANGA CORTA</v>
          </cell>
          <cell r="J4083" t="str">
            <v>REBAJAS</v>
          </cell>
          <cell r="K4083" t="str">
            <v>100% ALGODON</v>
          </cell>
          <cell r="L4083" t="str">
            <v>BASICOS</v>
          </cell>
          <cell r="M4083" t="str">
            <v>LANZAMIENTO</v>
          </cell>
          <cell r="N4083" t="str">
            <v>FASHION COLLECTION</v>
          </cell>
          <cell r="O4083">
            <v>129.9</v>
          </cell>
        </row>
        <row r="4084">
          <cell r="A4084" t="str">
            <v>QD24E076</v>
          </cell>
          <cell r="B4084" t="str">
            <v>PT DAMA</v>
          </cell>
          <cell r="C4084" t="str">
            <v>PLAYERA</v>
          </cell>
          <cell r="D4084" t="str">
            <v>TRENDY</v>
          </cell>
          <cell r="E4084" t="str">
            <v>PRIMAVERA / VERANO</v>
          </cell>
          <cell r="F4084">
            <v>2019</v>
          </cell>
          <cell r="G4084" t="str">
            <v>18 SEMANA</v>
          </cell>
          <cell r="H4084" t="str">
            <v>CUELLO V</v>
          </cell>
          <cell r="I4084" t="str">
            <v>TIRANTES</v>
          </cell>
          <cell r="J4084" t="str">
            <v>REBAJAS</v>
          </cell>
          <cell r="K4084" t="str">
            <v>100% POLIESTER</v>
          </cell>
          <cell r="L4084" t="str">
            <v>VINTAGE STRIPES</v>
          </cell>
          <cell r="M4084" t="str">
            <v>LANZAMIENTO</v>
          </cell>
          <cell r="N4084" t="str">
            <v>COS</v>
          </cell>
          <cell r="O4084">
            <v>249.9</v>
          </cell>
        </row>
        <row r="4085">
          <cell r="A4085" t="str">
            <v>QD24E078</v>
          </cell>
          <cell r="B4085" t="str">
            <v>PT DAMA</v>
          </cell>
          <cell r="C4085" t="str">
            <v>PLAYERA</v>
          </cell>
          <cell r="D4085" t="str">
            <v>ADVANCE</v>
          </cell>
          <cell r="E4085" t="str">
            <v>PRIMAVERA / VERANO</v>
          </cell>
          <cell r="F4085">
            <v>2019</v>
          </cell>
          <cell r="G4085" t="str">
            <v>20 SEMANA</v>
          </cell>
          <cell r="H4085" t="str">
            <v>CUELLO REDONDO</v>
          </cell>
          <cell r="I4085" t="str">
            <v>MANGA CORTA</v>
          </cell>
          <cell r="J4085" t="str">
            <v>REBAJAS</v>
          </cell>
          <cell r="K4085" t="str">
            <v>VISCOSA</v>
          </cell>
          <cell r="L4085" t="str">
            <v>RESORT</v>
          </cell>
          <cell r="M4085" t="str">
            <v>LANZAMIENTO</v>
          </cell>
          <cell r="N4085" t="str">
            <v>COS</v>
          </cell>
          <cell r="O4085">
            <v>169.9</v>
          </cell>
        </row>
        <row r="4086">
          <cell r="A4086" t="str">
            <v>QD24E079</v>
          </cell>
          <cell r="B4086" t="str">
            <v>PT DAMA</v>
          </cell>
          <cell r="C4086" t="str">
            <v>PLAYERA</v>
          </cell>
          <cell r="D4086" t="str">
            <v>ADVANCE</v>
          </cell>
          <cell r="E4086" t="str">
            <v>PRIMAVERA / VERANO</v>
          </cell>
          <cell r="F4086">
            <v>2019</v>
          </cell>
          <cell r="G4086" t="str">
            <v>23 SEMANA</v>
          </cell>
          <cell r="H4086" t="str">
            <v>CUELLO V</v>
          </cell>
          <cell r="I4086" t="str">
            <v>SIN MANGA</v>
          </cell>
          <cell r="J4086" t="str">
            <v>REBAJAS</v>
          </cell>
          <cell r="K4086" t="str">
            <v>VISCOSA</v>
          </cell>
          <cell r="L4086" t="str">
            <v>RESORT</v>
          </cell>
          <cell r="M4086" t="str">
            <v>LANZAMIENTO</v>
          </cell>
          <cell r="N4086" t="str">
            <v>COS</v>
          </cell>
          <cell r="O4086">
            <v>169.9</v>
          </cell>
        </row>
        <row r="4087">
          <cell r="A4087" t="str">
            <v>QD24E080</v>
          </cell>
          <cell r="B4087" t="str">
            <v>PT DAMA</v>
          </cell>
          <cell r="C4087" t="str">
            <v>PLAYERA</v>
          </cell>
          <cell r="D4087" t="str">
            <v>ADVANCE</v>
          </cell>
          <cell r="E4087" t="str">
            <v>PRIMAVERA / VERANO</v>
          </cell>
          <cell r="F4087">
            <v>2019</v>
          </cell>
          <cell r="G4087" t="str">
            <v>23 SEMANA</v>
          </cell>
          <cell r="H4087" t="str">
            <v>CUELLO V</v>
          </cell>
          <cell r="I4087" t="str">
            <v>MANGA CORTA</v>
          </cell>
          <cell r="J4087" t="str">
            <v>REBAJAS</v>
          </cell>
          <cell r="K4087" t="str">
            <v>VISCOSA</v>
          </cell>
          <cell r="L4087" t="str">
            <v>RESORT</v>
          </cell>
          <cell r="M4087" t="str">
            <v>LANZAMIENTO</v>
          </cell>
          <cell r="N4087" t="str">
            <v>COS</v>
          </cell>
          <cell r="O4087">
            <v>169.9</v>
          </cell>
        </row>
        <row r="4088">
          <cell r="A4088" t="str">
            <v>QD24E081</v>
          </cell>
          <cell r="B4088" t="str">
            <v>PT DAMA</v>
          </cell>
          <cell r="C4088" t="str">
            <v>PLAYERA</v>
          </cell>
          <cell r="D4088" t="str">
            <v>CLEAN</v>
          </cell>
          <cell r="E4088" t="str">
            <v>PRIMAVERA / VERANO</v>
          </cell>
          <cell r="F4088">
            <v>2019</v>
          </cell>
          <cell r="G4088" t="str">
            <v>19 SEMANA</v>
          </cell>
          <cell r="H4088" t="str">
            <v>CUELLO REDONDO</v>
          </cell>
          <cell r="I4088" t="str">
            <v>MANGA CORTA</v>
          </cell>
          <cell r="J4088" t="str">
            <v>REBAJAS</v>
          </cell>
          <cell r="K4088" t="str">
            <v>100% ALGODON</v>
          </cell>
          <cell r="L4088" t="str">
            <v>BASICOS</v>
          </cell>
          <cell r="M4088" t="str">
            <v>LANZAMIENTO</v>
          </cell>
          <cell r="N4088" t="str">
            <v>SENSE MODA</v>
          </cell>
          <cell r="O4088">
            <v>99.9</v>
          </cell>
        </row>
        <row r="4089">
          <cell r="A4089" t="str">
            <v>QD24E082</v>
          </cell>
          <cell r="B4089" t="str">
            <v>PT DAMA</v>
          </cell>
          <cell r="C4089" t="str">
            <v>PLAYERA</v>
          </cell>
          <cell r="D4089" t="str">
            <v>ADVANCE</v>
          </cell>
          <cell r="E4089" t="str">
            <v>PRIMAVERA / VERANO</v>
          </cell>
          <cell r="F4089">
            <v>2019</v>
          </cell>
          <cell r="G4089" t="str">
            <v>20 SEMANA</v>
          </cell>
          <cell r="H4089" t="str">
            <v>CUELLO REDONDO</v>
          </cell>
          <cell r="I4089" t="str">
            <v>SIN MANGA</v>
          </cell>
          <cell r="J4089" t="str">
            <v>REBAJAS</v>
          </cell>
          <cell r="K4089" t="str">
            <v>100% ALGODON</v>
          </cell>
          <cell r="L4089" t="str">
            <v>RESORT</v>
          </cell>
          <cell r="M4089" t="str">
            <v>LANZAMIENTO</v>
          </cell>
          <cell r="N4089" t="str">
            <v>SENSE MODA</v>
          </cell>
          <cell r="O4089">
            <v>199.9</v>
          </cell>
        </row>
        <row r="4090">
          <cell r="A4090" t="str">
            <v>QD24E083</v>
          </cell>
          <cell r="B4090" t="str">
            <v>PT DAMA</v>
          </cell>
          <cell r="C4090" t="str">
            <v>PLAYERA</v>
          </cell>
          <cell r="D4090" t="str">
            <v>ADVANCE</v>
          </cell>
          <cell r="E4090" t="str">
            <v>PRIMAVERA / VERANO</v>
          </cell>
          <cell r="F4090">
            <v>2019</v>
          </cell>
          <cell r="G4090" t="str">
            <v>19 SEMANA</v>
          </cell>
          <cell r="H4090" t="str">
            <v>CUELLO REDONDO</v>
          </cell>
          <cell r="I4090" t="str">
            <v>SIN MANGA</v>
          </cell>
          <cell r="J4090" t="str">
            <v>REBAJAS</v>
          </cell>
          <cell r="K4090" t="str">
            <v>VISCOSA</v>
          </cell>
          <cell r="L4090" t="str">
            <v>RESORT</v>
          </cell>
          <cell r="M4090" t="str">
            <v>LANZAMIENTO</v>
          </cell>
          <cell r="N4090" t="str">
            <v>HEART &amp; HIPS</v>
          </cell>
          <cell r="O4090">
            <v>179.9</v>
          </cell>
        </row>
        <row r="4091">
          <cell r="A4091" t="str">
            <v>QD24E086</v>
          </cell>
          <cell r="B4091" t="str">
            <v>PT DAMA</v>
          </cell>
          <cell r="C4091" t="str">
            <v>PLAYERA</v>
          </cell>
          <cell r="D4091" t="str">
            <v>ADVANCE</v>
          </cell>
          <cell r="E4091" t="str">
            <v>PRIMAVERA / VERANO</v>
          </cell>
          <cell r="F4091">
            <v>2019</v>
          </cell>
          <cell r="G4091" t="str">
            <v>19 SEMANA</v>
          </cell>
          <cell r="H4091" t="str">
            <v>CUELLO REDONDO</v>
          </cell>
          <cell r="I4091" t="str">
            <v>MANGA CORTA</v>
          </cell>
          <cell r="J4091" t="str">
            <v>REBAJAS</v>
          </cell>
          <cell r="K4091" t="str">
            <v>VISCOSA</v>
          </cell>
          <cell r="L4091" t="str">
            <v>RESORT</v>
          </cell>
          <cell r="M4091" t="str">
            <v>LANZAMIENTO</v>
          </cell>
          <cell r="N4091" t="str">
            <v>HEART &amp; HIPS</v>
          </cell>
          <cell r="O4091">
            <v>179.9</v>
          </cell>
        </row>
        <row r="4092">
          <cell r="A4092" t="str">
            <v>QD24E091</v>
          </cell>
          <cell r="B4092" t="str">
            <v>PT DAMA</v>
          </cell>
          <cell r="C4092" t="str">
            <v>PLAYERA</v>
          </cell>
          <cell r="D4092" t="str">
            <v>TRENDY</v>
          </cell>
          <cell r="E4092" t="str">
            <v>OTOÑO / INVIERNO</v>
          </cell>
          <cell r="F4092">
            <v>2019</v>
          </cell>
          <cell r="G4092" t="str">
            <v>50 SEMANA</v>
          </cell>
          <cell r="H4092" t="str">
            <v>CUELLO REDONDO</v>
          </cell>
          <cell r="I4092" t="str">
            <v>MANGA LARGA</v>
          </cell>
          <cell r="J4092" t="str">
            <v>REBAJAS</v>
          </cell>
          <cell r="K4092" t="str">
            <v>TEJIDO</v>
          </cell>
          <cell r="L4092">
            <v>0</v>
          </cell>
          <cell r="M4092" t="str">
            <v>LANZAMIENTO</v>
          </cell>
          <cell r="N4092" t="str">
            <v>YA XIN BAO</v>
          </cell>
          <cell r="O4092">
            <v>249.9</v>
          </cell>
        </row>
        <row r="4093">
          <cell r="A4093" t="str">
            <v>QD24E092</v>
          </cell>
          <cell r="B4093" t="str">
            <v>PT DAMA</v>
          </cell>
          <cell r="C4093" t="str">
            <v>PLAYERA</v>
          </cell>
          <cell r="D4093" t="str">
            <v>TRENDY</v>
          </cell>
          <cell r="E4093" t="str">
            <v>OTOÑO / INVIERNO</v>
          </cell>
          <cell r="F4093">
            <v>2019</v>
          </cell>
          <cell r="G4093" t="str">
            <v>44 SEMANA</v>
          </cell>
          <cell r="H4093" t="str">
            <v>CUELLO ALTO</v>
          </cell>
          <cell r="I4093" t="str">
            <v>MANGA LARGA</v>
          </cell>
          <cell r="J4093" t="str">
            <v>REBAJAS</v>
          </cell>
          <cell r="K4093" t="str">
            <v>TEJIDO</v>
          </cell>
          <cell r="L4093">
            <v>0</v>
          </cell>
          <cell r="M4093" t="str">
            <v>LANZAMIENTO</v>
          </cell>
          <cell r="N4093" t="str">
            <v>YA XIN BAO</v>
          </cell>
          <cell r="O4093">
            <v>229.9</v>
          </cell>
        </row>
        <row r="4094">
          <cell r="A4094" t="str">
            <v>QD24E093</v>
          </cell>
          <cell r="B4094" t="str">
            <v>PT DAMA</v>
          </cell>
          <cell r="C4094" t="str">
            <v>PLAYERA</v>
          </cell>
          <cell r="D4094" t="str">
            <v>TRENDY</v>
          </cell>
          <cell r="E4094" t="str">
            <v>OTOÑO / INVIERNO</v>
          </cell>
          <cell r="F4094">
            <v>2019</v>
          </cell>
          <cell r="G4094" t="str">
            <v>37 SEMANA</v>
          </cell>
          <cell r="H4094" t="str">
            <v>CUELLO REDONDO</v>
          </cell>
          <cell r="I4094" t="str">
            <v>MANGA LARGA</v>
          </cell>
          <cell r="J4094" t="str">
            <v>REBAJAS</v>
          </cell>
          <cell r="K4094" t="str">
            <v>TEJIDO</v>
          </cell>
          <cell r="L4094">
            <v>0</v>
          </cell>
          <cell r="M4094" t="str">
            <v>LANZAMIENTO</v>
          </cell>
          <cell r="N4094" t="str">
            <v>YA XIN BAO</v>
          </cell>
          <cell r="O4094">
            <v>249.9</v>
          </cell>
        </row>
        <row r="4095">
          <cell r="A4095" t="str">
            <v>QD24E094</v>
          </cell>
          <cell r="B4095" t="str">
            <v>PT DAMA</v>
          </cell>
          <cell r="C4095" t="str">
            <v>PLAYERA</v>
          </cell>
          <cell r="D4095" t="str">
            <v>TRENDY</v>
          </cell>
          <cell r="E4095" t="str">
            <v>OTOÑO / INVIERNO</v>
          </cell>
          <cell r="F4095">
            <v>2019</v>
          </cell>
          <cell r="G4095" t="str">
            <v>33 SEMANA</v>
          </cell>
          <cell r="H4095" t="str">
            <v>CUELLO REDONDO</v>
          </cell>
          <cell r="I4095" t="str">
            <v>MANGA LARGA</v>
          </cell>
          <cell r="J4095" t="str">
            <v>REBAJAS</v>
          </cell>
          <cell r="K4095" t="str">
            <v>TEJIDO</v>
          </cell>
          <cell r="L4095">
            <v>0</v>
          </cell>
          <cell r="M4095" t="str">
            <v>LANZAMIENTO</v>
          </cell>
          <cell r="N4095" t="str">
            <v>YA XIN BAO</v>
          </cell>
          <cell r="O4095">
            <v>229.9</v>
          </cell>
        </row>
        <row r="4096">
          <cell r="A4096" t="str">
            <v>QD24E096</v>
          </cell>
          <cell r="B4096" t="str">
            <v>PT DAMA</v>
          </cell>
          <cell r="C4096" t="str">
            <v>PLAYERA</v>
          </cell>
          <cell r="D4096" t="str">
            <v>TRENDY</v>
          </cell>
          <cell r="E4096" t="str">
            <v>OTOÑO / INVIERNO</v>
          </cell>
          <cell r="F4096">
            <v>2019</v>
          </cell>
          <cell r="G4096" t="str">
            <v>24 SEMANA</v>
          </cell>
          <cell r="H4096" t="str">
            <v>CUELLO REDONDO</v>
          </cell>
          <cell r="I4096" t="str">
            <v>NO APLICA</v>
          </cell>
          <cell r="J4096" t="str">
            <v>REBAJAS</v>
          </cell>
          <cell r="K4096" t="str">
            <v>100% ALGODON</v>
          </cell>
          <cell r="L4096">
            <v>0</v>
          </cell>
          <cell r="M4096" t="str">
            <v>LANZAMIENTO</v>
          </cell>
          <cell r="N4096" t="str">
            <v>SAPIR</v>
          </cell>
          <cell r="O4096">
            <v>249.9</v>
          </cell>
        </row>
        <row r="4097">
          <cell r="A4097" t="str">
            <v>QD24E097</v>
          </cell>
          <cell r="B4097" t="str">
            <v>PT DAMA</v>
          </cell>
          <cell r="C4097" t="str">
            <v>PLAYERA</v>
          </cell>
          <cell r="D4097" t="str">
            <v>TRENDY</v>
          </cell>
          <cell r="E4097" t="str">
            <v>OTOÑO / INVIERNO</v>
          </cell>
          <cell r="F4097">
            <v>2019</v>
          </cell>
          <cell r="G4097" t="str">
            <v>23 SEMANA</v>
          </cell>
          <cell r="H4097" t="str">
            <v>CUELLO REDONDO</v>
          </cell>
          <cell r="I4097" t="str">
            <v>NO APLICA</v>
          </cell>
          <cell r="J4097" t="str">
            <v>REBAJAS</v>
          </cell>
          <cell r="K4097" t="str">
            <v>100% ALGODON</v>
          </cell>
          <cell r="L4097">
            <v>0</v>
          </cell>
          <cell r="M4097" t="str">
            <v>LANZAMIENTO</v>
          </cell>
          <cell r="N4097" t="str">
            <v>SAPIR</v>
          </cell>
          <cell r="O4097">
            <v>249.9</v>
          </cell>
        </row>
        <row r="4098">
          <cell r="A4098" t="str">
            <v>QD24E098</v>
          </cell>
          <cell r="B4098" t="str">
            <v>PT DAMA</v>
          </cell>
          <cell r="C4098" t="str">
            <v>PLAYERA</v>
          </cell>
          <cell r="D4098" t="str">
            <v>TRENDY</v>
          </cell>
          <cell r="E4098" t="str">
            <v>OTOÑO / INVIERNO</v>
          </cell>
          <cell r="F4098">
            <v>2019</v>
          </cell>
          <cell r="G4098" t="str">
            <v>28 SEMANA</v>
          </cell>
          <cell r="H4098" t="str">
            <v>HOMBRO DESCUBIERTO</v>
          </cell>
          <cell r="I4098" t="str">
            <v>MANGA CORTA</v>
          </cell>
          <cell r="J4098" t="str">
            <v>REBAJAS</v>
          </cell>
          <cell r="K4098" t="str">
            <v>100% POLIESTER</v>
          </cell>
          <cell r="L4098" t="str">
            <v>CAMBRIDGE</v>
          </cell>
          <cell r="M4098" t="str">
            <v>LANZAMIENTO</v>
          </cell>
          <cell r="N4098" t="str">
            <v>ANN´S</v>
          </cell>
          <cell r="O4098">
            <v>179.9</v>
          </cell>
        </row>
        <row r="4099">
          <cell r="A4099" t="str">
            <v>QD24E099</v>
          </cell>
          <cell r="B4099" t="str">
            <v>PT DAMA</v>
          </cell>
          <cell r="C4099" t="str">
            <v>PLAYERA</v>
          </cell>
          <cell r="D4099" t="str">
            <v>ADVANCE</v>
          </cell>
          <cell r="E4099" t="str">
            <v>OTOÑO / INVIERNO</v>
          </cell>
          <cell r="F4099">
            <v>2019</v>
          </cell>
          <cell r="G4099" t="str">
            <v>28 SEMANA</v>
          </cell>
          <cell r="H4099" t="str">
            <v>CUELLO ALTO</v>
          </cell>
          <cell r="I4099" t="str">
            <v>NO APLICA</v>
          </cell>
          <cell r="J4099" t="str">
            <v>REBAJAS</v>
          </cell>
          <cell r="K4099" t="str">
            <v>100% POLIESTER</v>
          </cell>
          <cell r="L4099" t="str">
            <v>CAMBRIDGE</v>
          </cell>
          <cell r="M4099" t="str">
            <v>LANZAMIENTO</v>
          </cell>
          <cell r="N4099" t="str">
            <v>ANN´S</v>
          </cell>
          <cell r="O4099">
            <v>149.9</v>
          </cell>
        </row>
        <row r="4100">
          <cell r="A4100" t="str">
            <v>QD24E100</v>
          </cell>
          <cell r="B4100" t="str">
            <v>PT DAMA</v>
          </cell>
          <cell r="C4100" t="str">
            <v>PLAYERA</v>
          </cell>
          <cell r="D4100" t="str">
            <v>ADVANCE</v>
          </cell>
          <cell r="E4100" t="str">
            <v>OTOÑO / INVIERNO</v>
          </cell>
          <cell r="F4100">
            <v>2019</v>
          </cell>
          <cell r="G4100" t="str">
            <v>37 SEMANA</v>
          </cell>
          <cell r="H4100" t="str">
            <v>CUELLO REDONDO</v>
          </cell>
          <cell r="I4100" t="str">
            <v>MANGA LARGA</v>
          </cell>
          <cell r="J4100" t="str">
            <v>REBAJAS</v>
          </cell>
          <cell r="K4100" t="str">
            <v>VISCOSA</v>
          </cell>
          <cell r="L4100" t="str">
            <v>BASICOS</v>
          </cell>
          <cell r="M4100" t="str">
            <v>LANZAMIENTO</v>
          </cell>
          <cell r="N4100" t="str">
            <v>YITING</v>
          </cell>
          <cell r="O4100">
            <v>179.9</v>
          </cell>
        </row>
        <row r="4101">
          <cell r="A4101" t="str">
            <v>QD24E101</v>
          </cell>
          <cell r="B4101" t="str">
            <v>PT DAMA</v>
          </cell>
          <cell r="C4101" t="str">
            <v>PLAYERA</v>
          </cell>
          <cell r="D4101" t="str">
            <v>ADVANCE</v>
          </cell>
          <cell r="E4101" t="str">
            <v>OTOÑO / INVIERNO</v>
          </cell>
          <cell r="F4101">
            <v>2019</v>
          </cell>
          <cell r="G4101" t="str">
            <v>37 SEMANA</v>
          </cell>
          <cell r="H4101" t="str">
            <v>CUELLO REDONDO</v>
          </cell>
          <cell r="I4101" t="str">
            <v>MANGA LARGA</v>
          </cell>
          <cell r="J4101" t="str">
            <v>REBAJAS</v>
          </cell>
          <cell r="K4101" t="str">
            <v>VISCOSA</v>
          </cell>
          <cell r="L4101" t="str">
            <v>BASICOS</v>
          </cell>
          <cell r="M4101" t="str">
            <v>LANZAMIENTO</v>
          </cell>
          <cell r="N4101" t="str">
            <v>YITING</v>
          </cell>
          <cell r="O4101">
            <v>179.9</v>
          </cell>
        </row>
        <row r="4102">
          <cell r="A4102" t="str">
            <v>QD24E105</v>
          </cell>
          <cell r="B4102" t="str">
            <v>PT DAMA</v>
          </cell>
          <cell r="C4102" t="str">
            <v>PLAYERA</v>
          </cell>
          <cell r="D4102" t="str">
            <v>CLEAN</v>
          </cell>
          <cell r="E4102" t="str">
            <v>OTOÑO / INVIERNO</v>
          </cell>
          <cell r="F4102">
            <v>2019</v>
          </cell>
          <cell r="G4102" t="str">
            <v>35 SEMANA</v>
          </cell>
          <cell r="H4102" t="str">
            <v>CUELLO ALTO</v>
          </cell>
          <cell r="I4102" t="str">
            <v>SIN MANGA</v>
          </cell>
          <cell r="J4102" t="str">
            <v>REBAJAS</v>
          </cell>
          <cell r="K4102" t="str">
            <v>VISCOSA</v>
          </cell>
          <cell r="L4102">
            <v>0</v>
          </cell>
          <cell r="M4102" t="str">
            <v>LANZAMIENTO</v>
          </cell>
          <cell r="N4102" t="str">
            <v>SENSE MODA</v>
          </cell>
          <cell r="O4102">
            <v>99.9</v>
          </cell>
        </row>
        <row r="4103">
          <cell r="A4103" t="str">
            <v>QD24E106</v>
          </cell>
          <cell r="B4103" t="str">
            <v>PT DAMA</v>
          </cell>
          <cell r="C4103" t="str">
            <v>PLAYERA</v>
          </cell>
          <cell r="D4103" t="str">
            <v>CLEAN</v>
          </cell>
          <cell r="E4103" t="str">
            <v>OTOÑO / INVIERNO</v>
          </cell>
          <cell r="F4103">
            <v>2019</v>
          </cell>
          <cell r="G4103" t="str">
            <v>39 SEMANA</v>
          </cell>
          <cell r="H4103" t="str">
            <v>CUELLO REDONDO</v>
          </cell>
          <cell r="I4103" t="str">
            <v>MANGA CORTA</v>
          </cell>
          <cell r="J4103" t="str">
            <v>REBAJAS</v>
          </cell>
          <cell r="K4103" t="str">
            <v>VISCOSA</v>
          </cell>
          <cell r="L4103" t="str">
            <v>BASICOS</v>
          </cell>
          <cell r="M4103" t="str">
            <v>LANZAMIENTO</v>
          </cell>
          <cell r="N4103" t="str">
            <v>FASHION COLLECTION</v>
          </cell>
          <cell r="O4103">
            <v>79.900000000000006</v>
          </cell>
        </row>
        <row r="4104">
          <cell r="A4104" t="str">
            <v>QD24E107</v>
          </cell>
          <cell r="B4104" t="str">
            <v>PT DAMA</v>
          </cell>
          <cell r="C4104" t="str">
            <v>PLAYERA</v>
          </cell>
          <cell r="D4104" t="str">
            <v>ADVANCE</v>
          </cell>
          <cell r="E4104" t="str">
            <v>OTOÑO / INVIERNO</v>
          </cell>
          <cell r="F4104">
            <v>2019</v>
          </cell>
          <cell r="G4104" t="str">
            <v>37 SEMANA</v>
          </cell>
          <cell r="H4104" t="str">
            <v>CUELLO ALTO</v>
          </cell>
          <cell r="I4104" t="str">
            <v>MANGA LARGA</v>
          </cell>
          <cell r="J4104" t="str">
            <v>REBAJAS</v>
          </cell>
          <cell r="K4104" t="str">
            <v>100% ALGODON</v>
          </cell>
          <cell r="L4104">
            <v>0</v>
          </cell>
          <cell r="M4104" t="str">
            <v>LANZAMIENTO</v>
          </cell>
          <cell r="N4104" t="str">
            <v>SENSE MODA</v>
          </cell>
          <cell r="O4104">
            <v>199.9</v>
          </cell>
        </row>
        <row r="4105">
          <cell r="A4105" t="str">
            <v>QD24E108</v>
          </cell>
          <cell r="B4105" t="str">
            <v>PT DAMA</v>
          </cell>
          <cell r="C4105" t="str">
            <v>PLAYERA</v>
          </cell>
          <cell r="D4105" t="str">
            <v>TRENDY</v>
          </cell>
          <cell r="E4105" t="str">
            <v>OTOÑO / INVIERNO</v>
          </cell>
          <cell r="F4105">
            <v>2019</v>
          </cell>
          <cell r="G4105" t="str">
            <v>35 SEMANA</v>
          </cell>
          <cell r="H4105" t="str">
            <v>CUELLO REDONDO</v>
          </cell>
          <cell r="I4105" t="str">
            <v>MANGA LARGA</v>
          </cell>
          <cell r="J4105" t="str">
            <v>REBAJAS</v>
          </cell>
          <cell r="K4105" t="str">
            <v>100% POLIESTER</v>
          </cell>
          <cell r="L4105" t="str">
            <v>CAMBRIDGE</v>
          </cell>
          <cell r="M4105" t="str">
            <v>LANZAMIENTO</v>
          </cell>
          <cell r="N4105" t="str">
            <v>GR &amp; PR INC</v>
          </cell>
          <cell r="O4105">
            <v>199.9</v>
          </cell>
        </row>
        <row r="4106">
          <cell r="A4106" t="str">
            <v>QD24E109</v>
          </cell>
          <cell r="B4106" t="str">
            <v>PT DAMA</v>
          </cell>
          <cell r="C4106" t="str">
            <v>PLAYERA</v>
          </cell>
          <cell r="D4106" t="str">
            <v>TRENDY</v>
          </cell>
          <cell r="E4106" t="str">
            <v>OTOÑO / INVIERNO</v>
          </cell>
          <cell r="F4106">
            <v>2019</v>
          </cell>
          <cell r="G4106" t="str">
            <v>38 SEMANA</v>
          </cell>
          <cell r="H4106" t="str">
            <v>CUELLO ALTO</v>
          </cell>
          <cell r="I4106" t="str">
            <v>MANGA LARGA</v>
          </cell>
          <cell r="J4106" t="str">
            <v>REBAJAS</v>
          </cell>
          <cell r="K4106" t="str">
            <v>VISCOSA</v>
          </cell>
          <cell r="L4106" t="str">
            <v>VINTAGE</v>
          </cell>
          <cell r="M4106" t="str">
            <v>LANZAMIENTO</v>
          </cell>
          <cell r="N4106" t="str">
            <v>AMBIANCE</v>
          </cell>
          <cell r="O4106">
            <v>229.9</v>
          </cell>
        </row>
        <row r="4107">
          <cell r="A4107" t="str">
            <v>QD24E114</v>
          </cell>
          <cell r="B4107" t="str">
            <v>PT DAMA</v>
          </cell>
          <cell r="C4107" t="str">
            <v>PLAYERA</v>
          </cell>
          <cell r="D4107" t="str">
            <v>TRENDY</v>
          </cell>
          <cell r="E4107" t="str">
            <v>OTOÑO / INVIERNO</v>
          </cell>
          <cell r="F4107">
            <v>2019</v>
          </cell>
          <cell r="G4107" t="str">
            <v>43 SEMANA</v>
          </cell>
          <cell r="H4107" t="str">
            <v>CUELLO REDONDO</v>
          </cell>
          <cell r="I4107" t="str">
            <v>MANGA LARGA</v>
          </cell>
          <cell r="J4107" t="str">
            <v>REBAJAS</v>
          </cell>
          <cell r="K4107" t="str">
            <v>100% POLIESTER</v>
          </cell>
          <cell r="L4107" t="str">
            <v>VINTAGE</v>
          </cell>
          <cell r="M4107" t="str">
            <v>LANZAMIENTO</v>
          </cell>
          <cell r="N4107" t="str">
            <v>COS</v>
          </cell>
          <cell r="O4107">
            <v>249.9</v>
          </cell>
        </row>
        <row r="4108">
          <cell r="A4108" t="str">
            <v>QD24E118</v>
          </cell>
          <cell r="B4108" t="str">
            <v>PT DAMA</v>
          </cell>
          <cell r="C4108" t="str">
            <v>PLAYERA</v>
          </cell>
          <cell r="D4108" t="str">
            <v>ADVANCE</v>
          </cell>
          <cell r="E4108" t="str">
            <v>OTOÑO / INVIERNO</v>
          </cell>
          <cell r="F4108">
            <v>2019</v>
          </cell>
          <cell r="G4108" t="str">
            <v>42 SEMANA</v>
          </cell>
          <cell r="H4108" t="str">
            <v>CUELLO REDONDO</v>
          </cell>
          <cell r="I4108" t="str">
            <v>MANGA CORTA</v>
          </cell>
          <cell r="J4108" t="str">
            <v>REBAJAS</v>
          </cell>
          <cell r="K4108" t="str">
            <v>RAYON SPANDEX</v>
          </cell>
          <cell r="L4108" t="str">
            <v>90'S STYLE</v>
          </cell>
          <cell r="M4108" t="str">
            <v>LANZAMIENTO</v>
          </cell>
          <cell r="N4108" t="str">
            <v>COS</v>
          </cell>
          <cell r="O4108">
            <v>199.9</v>
          </cell>
        </row>
        <row r="4109">
          <cell r="A4109" t="str">
            <v>QD24E129</v>
          </cell>
          <cell r="B4109" t="str">
            <v>PT DAMA</v>
          </cell>
          <cell r="C4109" t="str">
            <v>PLAYERA</v>
          </cell>
          <cell r="D4109" t="str">
            <v>CORE</v>
          </cell>
          <cell r="E4109" t="str">
            <v>OTOÑO / INVIERNO</v>
          </cell>
          <cell r="F4109">
            <v>2019</v>
          </cell>
          <cell r="G4109" t="str">
            <v>54 SEMANA</v>
          </cell>
          <cell r="H4109" t="str">
            <v>CUELLO REDONDO</v>
          </cell>
          <cell r="I4109" t="str">
            <v>MANGA CORTA</v>
          </cell>
          <cell r="J4109" t="str">
            <v>LINEA</v>
          </cell>
          <cell r="K4109" t="str">
            <v>RAYON</v>
          </cell>
          <cell r="L4109" t="str">
            <v>BASICOS</v>
          </cell>
          <cell r="M4109" t="str">
            <v>LANZAMIENTO</v>
          </cell>
          <cell r="N4109" t="str">
            <v>FASHION COLLECTION</v>
          </cell>
          <cell r="O4109">
            <v>129.9</v>
          </cell>
        </row>
        <row r="4110">
          <cell r="A4110" t="str">
            <v>QD24E132</v>
          </cell>
          <cell r="B4110" t="str">
            <v>PT DAMA</v>
          </cell>
          <cell r="C4110" t="str">
            <v>PLAYERA</v>
          </cell>
          <cell r="D4110" t="str">
            <v>TRENDY</v>
          </cell>
          <cell r="E4110" t="str">
            <v>OTOÑO / INVIERNO</v>
          </cell>
          <cell r="F4110">
            <v>2019</v>
          </cell>
          <cell r="G4110" t="str">
            <v>38 SEMANA</v>
          </cell>
          <cell r="H4110" t="str">
            <v>CUELLO V</v>
          </cell>
          <cell r="I4110" t="str">
            <v>TIRANTES</v>
          </cell>
          <cell r="J4110" t="str">
            <v>REBAJAS</v>
          </cell>
          <cell r="K4110" t="str">
            <v>RAYON</v>
          </cell>
          <cell r="L4110" t="str">
            <v>TIENDA DE CALOR</v>
          </cell>
          <cell r="M4110" t="str">
            <v>LANZAMIENTO</v>
          </cell>
          <cell r="N4110" t="str">
            <v>MISS YESS</v>
          </cell>
          <cell r="O4110">
            <v>299.89999999999998</v>
          </cell>
        </row>
        <row r="4111">
          <cell r="A4111" t="str">
            <v>QD24E133</v>
          </cell>
          <cell r="B4111" t="str">
            <v>PT DAMA</v>
          </cell>
          <cell r="C4111" t="str">
            <v>PLAYERA</v>
          </cell>
          <cell r="D4111" t="str">
            <v>TRENDY</v>
          </cell>
          <cell r="E4111" t="str">
            <v>OTOÑO / INVIERNO</v>
          </cell>
          <cell r="F4111">
            <v>2019</v>
          </cell>
          <cell r="G4111" t="str">
            <v>39 SEMANA</v>
          </cell>
          <cell r="H4111" t="str">
            <v>CUELLO REDONDO</v>
          </cell>
          <cell r="I4111" t="str">
            <v>SIN MANGA</v>
          </cell>
          <cell r="J4111" t="str">
            <v>REBAJAS</v>
          </cell>
          <cell r="K4111" t="str">
            <v>RAYON</v>
          </cell>
          <cell r="L4111" t="str">
            <v>TIENDA DE CALOR</v>
          </cell>
          <cell r="M4111" t="str">
            <v>LANZAMIENTO</v>
          </cell>
          <cell r="N4111" t="str">
            <v>MISS YESS</v>
          </cell>
          <cell r="O4111">
            <v>299.89999999999998</v>
          </cell>
        </row>
        <row r="4112">
          <cell r="A4112" t="str">
            <v>QD24E134</v>
          </cell>
          <cell r="B4112" t="str">
            <v>PT DAMA</v>
          </cell>
          <cell r="C4112" t="str">
            <v>PLAYERA</v>
          </cell>
          <cell r="D4112" t="str">
            <v>TRENDY</v>
          </cell>
          <cell r="E4112" t="str">
            <v>OTOÑO / INVIERNO</v>
          </cell>
          <cell r="F4112">
            <v>2019</v>
          </cell>
          <cell r="G4112" t="str">
            <v>39 SEMANA</v>
          </cell>
          <cell r="H4112" t="str">
            <v>CUELLO REDONDO</v>
          </cell>
          <cell r="I4112" t="str">
            <v>TIRANTES</v>
          </cell>
          <cell r="J4112" t="str">
            <v>REBAJAS</v>
          </cell>
          <cell r="K4112" t="str">
            <v>RAYON</v>
          </cell>
          <cell r="L4112" t="str">
            <v>TIENDA DE CALOR</v>
          </cell>
          <cell r="M4112" t="str">
            <v>LANZAMIENTO</v>
          </cell>
          <cell r="N4112" t="str">
            <v>MISS YESS</v>
          </cell>
          <cell r="O4112">
            <v>299.89999999999998</v>
          </cell>
        </row>
        <row r="4113">
          <cell r="A4113" t="str">
            <v>QD24E135</v>
          </cell>
          <cell r="B4113" t="str">
            <v>PT DAMA</v>
          </cell>
          <cell r="C4113" t="str">
            <v>PLAYERA</v>
          </cell>
          <cell r="D4113" t="str">
            <v>TRENDY</v>
          </cell>
          <cell r="E4113" t="str">
            <v>OTOÑO / INVIERNO</v>
          </cell>
          <cell r="F4113">
            <v>2019</v>
          </cell>
          <cell r="G4113" t="str">
            <v>40 SEMANA</v>
          </cell>
          <cell r="H4113" t="str">
            <v>CUELLO REDONDO</v>
          </cell>
          <cell r="I4113" t="str">
            <v>TIRANTES</v>
          </cell>
          <cell r="J4113" t="str">
            <v>REBAJAS</v>
          </cell>
          <cell r="K4113" t="str">
            <v>RAYON</v>
          </cell>
          <cell r="L4113" t="str">
            <v>TIENDA DE CALOR</v>
          </cell>
          <cell r="M4113" t="str">
            <v>LANZAMIENTO</v>
          </cell>
          <cell r="N4113" t="str">
            <v>MISS YESS</v>
          </cell>
          <cell r="O4113">
            <v>299.89999999999998</v>
          </cell>
        </row>
        <row r="4114">
          <cell r="A4114" t="str">
            <v>QD24E136</v>
          </cell>
          <cell r="B4114" t="str">
            <v>PT DAMA</v>
          </cell>
          <cell r="C4114" t="str">
            <v>PLAYERA</v>
          </cell>
          <cell r="D4114" t="str">
            <v>TRENDY</v>
          </cell>
          <cell r="E4114" t="str">
            <v>OTOÑO / INVIERNO</v>
          </cell>
          <cell r="F4114">
            <v>2019</v>
          </cell>
          <cell r="G4114" t="str">
            <v>39 SEMANA</v>
          </cell>
          <cell r="H4114" t="str">
            <v>CUELLO REDONDO</v>
          </cell>
          <cell r="I4114" t="str">
            <v>TIRANTES</v>
          </cell>
          <cell r="J4114" t="str">
            <v>REBAJAS</v>
          </cell>
          <cell r="K4114" t="str">
            <v>RAYON</v>
          </cell>
          <cell r="L4114" t="str">
            <v>TIENDA DE CALOR</v>
          </cell>
          <cell r="M4114" t="str">
            <v>LANZAMIENTO</v>
          </cell>
          <cell r="N4114" t="str">
            <v>MISS YESS</v>
          </cell>
          <cell r="O4114">
            <v>299.89999999999998</v>
          </cell>
        </row>
        <row r="4115">
          <cell r="A4115" t="str">
            <v>QD24E137</v>
          </cell>
          <cell r="B4115" t="str">
            <v>PT DAMA</v>
          </cell>
          <cell r="C4115" t="str">
            <v>PLAYERA</v>
          </cell>
          <cell r="D4115" t="str">
            <v>CLEAN</v>
          </cell>
          <cell r="E4115" t="str">
            <v>OTOÑO / INVIERNO</v>
          </cell>
          <cell r="F4115">
            <v>2019</v>
          </cell>
          <cell r="G4115" t="str">
            <v>43 SEMANA</v>
          </cell>
          <cell r="H4115" t="str">
            <v>CUELLO V</v>
          </cell>
          <cell r="I4115" t="str">
            <v>MANGA CORTA</v>
          </cell>
          <cell r="J4115" t="str">
            <v>REBAJAS</v>
          </cell>
          <cell r="K4115" t="str">
            <v>100% POLIESTER</v>
          </cell>
          <cell r="L4115" t="str">
            <v>TIENDA DE CALOR</v>
          </cell>
          <cell r="M4115" t="str">
            <v>LANZAMIENTO</v>
          </cell>
          <cell r="N4115" t="str">
            <v>FASHION COLLECTION</v>
          </cell>
          <cell r="O4115">
            <v>99.9</v>
          </cell>
        </row>
        <row r="4116">
          <cell r="A4116" t="str">
            <v>QD24E138</v>
          </cell>
          <cell r="B4116" t="str">
            <v>PT DAMA</v>
          </cell>
          <cell r="C4116" t="str">
            <v>PLAYERA</v>
          </cell>
          <cell r="D4116" t="str">
            <v>CLEAN</v>
          </cell>
          <cell r="E4116" t="str">
            <v>OTOÑO / INVIERNO</v>
          </cell>
          <cell r="F4116">
            <v>2019</v>
          </cell>
          <cell r="G4116" t="str">
            <v>43 SEMANA</v>
          </cell>
          <cell r="H4116" t="str">
            <v>CUELLO REDONDO</v>
          </cell>
          <cell r="I4116" t="str">
            <v>MANGA CORTA</v>
          </cell>
          <cell r="J4116" t="str">
            <v>REBAJAS</v>
          </cell>
          <cell r="K4116" t="str">
            <v>100% POLIESTER</v>
          </cell>
          <cell r="L4116" t="str">
            <v>TIENDA DE CALOR</v>
          </cell>
          <cell r="M4116" t="str">
            <v>LANZAMIENTO</v>
          </cell>
          <cell r="N4116" t="str">
            <v>FASHION COLLECTION</v>
          </cell>
          <cell r="O4116">
            <v>99.9</v>
          </cell>
        </row>
        <row r="4117">
          <cell r="A4117" t="str">
            <v>QD24E139</v>
          </cell>
          <cell r="B4117" t="str">
            <v>PT DAMA</v>
          </cell>
          <cell r="C4117" t="str">
            <v>PLAYERA</v>
          </cell>
          <cell r="D4117" t="str">
            <v>CLEAN</v>
          </cell>
          <cell r="E4117" t="str">
            <v>OTOÑO / INVIERNO</v>
          </cell>
          <cell r="F4117">
            <v>2019</v>
          </cell>
          <cell r="G4117" t="str">
            <v>43 SEMANA</v>
          </cell>
          <cell r="H4117" t="str">
            <v>CUELLO REDONDO</v>
          </cell>
          <cell r="I4117" t="str">
            <v>MANGA CORTA</v>
          </cell>
          <cell r="J4117" t="str">
            <v>REBAJAS</v>
          </cell>
          <cell r="K4117" t="str">
            <v>100% POLIESTER</v>
          </cell>
          <cell r="L4117" t="str">
            <v>TIENDA DE CALOR</v>
          </cell>
          <cell r="M4117" t="str">
            <v>LANZAMIENTO</v>
          </cell>
          <cell r="N4117" t="str">
            <v>FASHION COLLECTION</v>
          </cell>
          <cell r="O4117">
            <v>99.9</v>
          </cell>
        </row>
        <row r="4118">
          <cell r="A4118" t="str">
            <v>QD24E140</v>
          </cell>
          <cell r="B4118" t="str">
            <v>PT DAMA</v>
          </cell>
          <cell r="C4118" t="str">
            <v>PLAYERA</v>
          </cell>
          <cell r="D4118" t="str">
            <v>CORE</v>
          </cell>
          <cell r="E4118" t="str">
            <v>OTOÑO / INVIERNO</v>
          </cell>
          <cell r="F4118">
            <v>2019</v>
          </cell>
          <cell r="G4118" t="str">
            <v>42 SEMANA</v>
          </cell>
          <cell r="H4118" t="str">
            <v>CUELLO REDONDO</v>
          </cell>
          <cell r="I4118" t="str">
            <v>MANGA CORTA</v>
          </cell>
          <cell r="J4118" t="str">
            <v>REBAJAS</v>
          </cell>
          <cell r="K4118" t="str">
            <v>VISCOSA</v>
          </cell>
          <cell r="L4118" t="str">
            <v>VINTAGE</v>
          </cell>
          <cell r="M4118" t="str">
            <v>LANZAMIENTO</v>
          </cell>
          <cell r="N4118" t="str">
            <v>FASHION COLLECTION</v>
          </cell>
          <cell r="O4118">
            <v>99.9</v>
          </cell>
        </row>
        <row r="4119">
          <cell r="A4119" t="str">
            <v>QD24E141</v>
          </cell>
          <cell r="B4119" t="str">
            <v>PT DAMA</v>
          </cell>
          <cell r="C4119" t="str">
            <v>PLAYERA</v>
          </cell>
          <cell r="D4119" t="str">
            <v>TRENDY</v>
          </cell>
          <cell r="E4119" t="str">
            <v>OTOÑO / INVIERNO</v>
          </cell>
          <cell r="F4119">
            <v>2019</v>
          </cell>
          <cell r="G4119" t="str">
            <v>47 SEMANA</v>
          </cell>
          <cell r="H4119" t="str">
            <v>CUELLO REDONDO</v>
          </cell>
          <cell r="I4119" t="str">
            <v>MANGA CORTA</v>
          </cell>
          <cell r="J4119" t="str">
            <v>REBAJAS</v>
          </cell>
          <cell r="K4119" t="str">
            <v>100% POLIESTER</v>
          </cell>
          <cell r="L4119" t="str">
            <v>LICENCIAS</v>
          </cell>
          <cell r="M4119" t="str">
            <v>LANZAMIENTO</v>
          </cell>
          <cell r="N4119" t="str">
            <v>CARNAVAL</v>
          </cell>
          <cell r="O4119">
            <v>229.9</v>
          </cell>
        </row>
        <row r="4120">
          <cell r="A4120" t="str">
            <v>QD24E142</v>
          </cell>
          <cell r="B4120" t="str">
            <v>PT DAMA</v>
          </cell>
          <cell r="C4120" t="str">
            <v>PLAYERA</v>
          </cell>
          <cell r="D4120" t="str">
            <v>TRENDY</v>
          </cell>
          <cell r="E4120" t="str">
            <v>OTOÑO / INVIERNO</v>
          </cell>
          <cell r="F4120">
            <v>2019</v>
          </cell>
          <cell r="G4120" t="str">
            <v>47 SEMANA</v>
          </cell>
          <cell r="H4120" t="str">
            <v>CUELLO REDONDO</v>
          </cell>
          <cell r="I4120" t="str">
            <v>MANGA CORTA</v>
          </cell>
          <cell r="J4120" t="str">
            <v>REBAJAS</v>
          </cell>
          <cell r="K4120" t="str">
            <v>100% POLIESTER</v>
          </cell>
          <cell r="L4120" t="str">
            <v>LICENCIAS</v>
          </cell>
          <cell r="M4120" t="str">
            <v>LANZAMIENTO</v>
          </cell>
          <cell r="N4120" t="str">
            <v>CARNAVAL</v>
          </cell>
          <cell r="O4120">
            <v>229.9</v>
          </cell>
        </row>
        <row r="4121">
          <cell r="A4121" t="str">
            <v>QD24E143</v>
          </cell>
          <cell r="B4121" t="str">
            <v>PT DAMA</v>
          </cell>
          <cell r="C4121" t="str">
            <v>PLAYERA</v>
          </cell>
          <cell r="D4121" t="str">
            <v>TRENDY</v>
          </cell>
          <cell r="E4121" t="str">
            <v>OTOÑO / INVIERNO</v>
          </cell>
          <cell r="F4121">
            <v>2019</v>
          </cell>
          <cell r="G4121" t="str">
            <v>47 SEMANA</v>
          </cell>
          <cell r="H4121" t="str">
            <v>CUELLO V</v>
          </cell>
          <cell r="I4121" t="str">
            <v>MANGA CORTA</v>
          </cell>
          <cell r="J4121" t="str">
            <v>REBAJAS</v>
          </cell>
          <cell r="K4121" t="str">
            <v>100% POLIESTER</v>
          </cell>
          <cell r="L4121" t="str">
            <v>LICENCIAS</v>
          </cell>
          <cell r="M4121" t="str">
            <v>LANZAMIENTO</v>
          </cell>
          <cell r="N4121" t="str">
            <v>CARNAVAL</v>
          </cell>
          <cell r="O4121">
            <v>249.9</v>
          </cell>
        </row>
        <row r="4122">
          <cell r="A4122" t="str">
            <v>QD24E144</v>
          </cell>
          <cell r="B4122" t="str">
            <v>PT DAMA</v>
          </cell>
          <cell r="C4122" t="str">
            <v>PLAYERA</v>
          </cell>
          <cell r="D4122" t="str">
            <v>TRENDY</v>
          </cell>
          <cell r="E4122" t="str">
            <v>OTOÑO / INVIERNO</v>
          </cell>
          <cell r="F4122">
            <v>2019</v>
          </cell>
          <cell r="G4122" t="str">
            <v>54 SEMANA</v>
          </cell>
          <cell r="H4122" t="str">
            <v>CUELLO ALTO</v>
          </cell>
          <cell r="I4122" t="str">
            <v>MANGA CORTA</v>
          </cell>
          <cell r="J4122" t="str">
            <v>REBAJAS</v>
          </cell>
          <cell r="K4122" t="str">
            <v>100% POLIESTER</v>
          </cell>
          <cell r="L4122" t="str">
            <v>LICENCIAS</v>
          </cell>
          <cell r="M4122" t="str">
            <v>LANZAMIENTO</v>
          </cell>
          <cell r="N4122" t="str">
            <v>CARNAVAL</v>
          </cell>
          <cell r="O4122">
            <v>249.9</v>
          </cell>
        </row>
        <row r="4123">
          <cell r="A4123" t="str">
            <v>QD24E154</v>
          </cell>
          <cell r="B4123" t="str">
            <v>PT DAMA</v>
          </cell>
          <cell r="C4123" t="str">
            <v>PLAYERA</v>
          </cell>
          <cell r="D4123" t="str">
            <v>ADVANCE</v>
          </cell>
          <cell r="E4123" t="str">
            <v>OTOÑO / INVIERNO</v>
          </cell>
          <cell r="F4123">
            <v>2019</v>
          </cell>
          <cell r="G4123" t="str">
            <v>50 SEMANA</v>
          </cell>
          <cell r="H4123" t="str">
            <v>CUELLO REDONDO</v>
          </cell>
          <cell r="I4123" t="str">
            <v>MANGA CORTA</v>
          </cell>
          <cell r="J4123" t="str">
            <v>REBAJAS</v>
          </cell>
          <cell r="K4123" t="str">
            <v>VISCOSA</v>
          </cell>
          <cell r="L4123" t="str">
            <v>VINTAGE</v>
          </cell>
          <cell r="M4123" t="str">
            <v>LANZAMIENTO</v>
          </cell>
          <cell r="N4123" t="str">
            <v>BUEN PUNTO</v>
          </cell>
          <cell r="O4123">
            <v>169.9</v>
          </cell>
        </row>
        <row r="4124">
          <cell r="A4124" t="str">
            <v>QD24E155</v>
          </cell>
          <cell r="B4124" t="str">
            <v>PT DAMA</v>
          </cell>
          <cell r="C4124" t="str">
            <v>PLAYERA</v>
          </cell>
          <cell r="D4124" t="str">
            <v>ADVANCE</v>
          </cell>
          <cell r="E4124" t="str">
            <v>OTOÑO / INVIERNO</v>
          </cell>
          <cell r="F4124">
            <v>2019</v>
          </cell>
          <cell r="G4124" t="str">
            <v>50 SEMANA</v>
          </cell>
          <cell r="H4124" t="str">
            <v>CUELLO REDONDO</v>
          </cell>
          <cell r="I4124" t="str">
            <v>MANGA CORTA</v>
          </cell>
          <cell r="J4124" t="str">
            <v>REBAJAS</v>
          </cell>
          <cell r="K4124" t="str">
            <v>VISCOSA</v>
          </cell>
          <cell r="L4124" t="str">
            <v>VINTAGE</v>
          </cell>
          <cell r="M4124" t="str">
            <v>LANZAMIENTO</v>
          </cell>
          <cell r="N4124" t="str">
            <v>BUEN PUNTO</v>
          </cell>
          <cell r="O4124">
            <v>169.9</v>
          </cell>
        </row>
        <row r="4125">
          <cell r="A4125" t="str">
            <v>QD24E156</v>
          </cell>
          <cell r="B4125" t="str">
            <v>PT DAMA</v>
          </cell>
          <cell r="C4125" t="str">
            <v>PLAYERA</v>
          </cell>
          <cell r="D4125" t="str">
            <v>ADVANCE</v>
          </cell>
          <cell r="E4125" t="str">
            <v>OTOÑO / INVIERNO</v>
          </cell>
          <cell r="F4125">
            <v>2019</v>
          </cell>
          <cell r="G4125" t="str">
            <v>50 SEMANA</v>
          </cell>
          <cell r="H4125" t="str">
            <v>CUELLO REDONDO</v>
          </cell>
          <cell r="I4125" t="str">
            <v>MANGA CORTA</v>
          </cell>
          <cell r="J4125" t="str">
            <v>REBAJAS</v>
          </cell>
          <cell r="K4125" t="str">
            <v>VISCOSA</v>
          </cell>
          <cell r="L4125" t="str">
            <v>VINTAGE</v>
          </cell>
          <cell r="M4125" t="str">
            <v>LANZAMIENTO</v>
          </cell>
          <cell r="N4125" t="str">
            <v>BUEN PUNTO</v>
          </cell>
          <cell r="O4125">
            <v>169.9</v>
          </cell>
        </row>
        <row r="4126">
          <cell r="A4126" t="str">
            <v>QD24E157</v>
          </cell>
          <cell r="B4126" t="str">
            <v>PT DAMA</v>
          </cell>
          <cell r="C4126" t="str">
            <v>PLAYERA</v>
          </cell>
          <cell r="D4126" t="str">
            <v>ADVANCE</v>
          </cell>
          <cell r="E4126" t="str">
            <v>OTOÑO / INVIERNO</v>
          </cell>
          <cell r="F4126">
            <v>2019</v>
          </cell>
          <cell r="G4126" t="str">
            <v>50 SEMANA</v>
          </cell>
          <cell r="H4126" t="str">
            <v>CUELLO REDONDO</v>
          </cell>
          <cell r="I4126" t="str">
            <v>MANGA CORTA</v>
          </cell>
          <cell r="J4126" t="str">
            <v>REBAJAS</v>
          </cell>
          <cell r="K4126" t="str">
            <v>VISCOSA</v>
          </cell>
          <cell r="L4126" t="str">
            <v>VINTAGE</v>
          </cell>
          <cell r="M4126" t="str">
            <v>LANZAMIENTO</v>
          </cell>
          <cell r="N4126" t="str">
            <v>BUEN PUNTO</v>
          </cell>
          <cell r="O4126">
            <v>169.9</v>
          </cell>
        </row>
        <row r="4127">
          <cell r="A4127" t="str">
            <v>QD24E158</v>
          </cell>
          <cell r="B4127" t="str">
            <v>PT DAMA</v>
          </cell>
          <cell r="C4127" t="str">
            <v>PLAYERA</v>
          </cell>
          <cell r="D4127" t="str">
            <v>ADVANCE</v>
          </cell>
          <cell r="E4127" t="str">
            <v>OTOÑO / INVIERNO</v>
          </cell>
          <cell r="F4127">
            <v>2019</v>
          </cell>
          <cell r="G4127" t="str">
            <v>50 SEMANA</v>
          </cell>
          <cell r="H4127" t="str">
            <v>CUELLO REDONDO</v>
          </cell>
          <cell r="I4127" t="str">
            <v>MANGA CORTA</v>
          </cell>
          <cell r="J4127" t="str">
            <v>REBAJAS</v>
          </cell>
          <cell r="K4127" t="str">
            <v>VISCOSA</v>
          </cell>
          <cell r="L4127" t="str">
            <v>VINTAGE</v>
          </cell>
          <cell r="M4127" t="str">
            <v>LANZAMIENTO</v>
          </cell>
          <cell r="N4127" t="str">
            <v>BUEN PUNTO</v>
          </cell>
          <cell r="O4127">
            <v>169.9</v>
          </cell>
        </row>
        <row r="4128">
          <cell r="A4128" t="str">
            <v>QD24E159</v>
          </cell>
          <cell r="B4128" t="str">
            <v>PT DAMA</v>
          </cell>
          <cell r="C4128" t="str">
            <v>PLAYERA</v>
          </cell>
          <cell r="D4128" t="str">
            <v>ADVANCE</v>
          </cell>
          <cell r="E4128" t="str">
            <v>OTOÑO / INVIERNO</v>
          </cell>
          <cell r="F4128">
            <v>2019</v>
          </cell>
          <cell r="G4128" t="str">
            <v>54 SEMANA</v>
          </cell>
          <cell r="H4128" t="str">
            <v>CUELLO REDONDO</v>
          </cell>
          <cell r="I4128" t="str">
            <v>MANGA CORTA</v>
          </cell>
          <cell r="J4128" t="str">
            <v>REBAJAS</v>
          </cell>
          <cell r="K4128" t="str">
            <v>VISCOSA</v>
          </cell>
          <cell r="L4128" t="str">
            <v>VINTAGE</v>
          </cell>
          <cell r="M4128" t="str">
            <v>LANZAMIENTO</v>
          </cell>
          <cell r="N4128" t="str">
            <v>BUEN PUNTO</v>
          </cell>
          <cell r="O4128">
            <v>169.9</v>
          </cell>
        </row>
        <row r="4129">
          <cell r="A4129" t="str">
            <v>QD24E160</v>
          </cell>
          <cell r="B4129" t="str">
            <v>PT DAMA</v>
          </cell>
          <cell r="C4129" t="str">
            <v>PLAYERA</v>
          </cell>
          <cell r="D4129" t="str">
            <v>CLEAN</v>
          </cell>
          <cell r="E4129" t="str">
            <v>OTOÑO / INVIERNO</v>
          </cell>
          <cell r="F4129">
            <v>2019</v>
          </cell>
          <cell r="G4129" t="str">
            <v>43 SEMANA</v>
          </cell>
          <cell r="H4129" t="str">
            <v>CUELLO REDONDO</v>
          </cell>
          <cell r="I4129" t="str">
            <v>MANGA CORTA</v>
          </cell>
          <cell r="J4129" t="str">
            <v>REBAJAS</v>
          </cell>
          <cell r="K4129" t="str">
            <v>VISCOSA</v>
          </cell>
          <cell r="L4129" t="str">
            <v>TIENDA DE CALOR</v>
          </cell>
          <cell r="M4129" t="str">
            <v>LANZAMIENTO</v>
          </cell>
          <cell r="N4129" t="str">
            <v>FASHION COLLECTION</v>
          </cell>
          <cell r="O4129">
            <v>49.9</v>
          </cell>
        </row>
        <row r="4130">
          <cell r="A4130" t="str">
            <v>QD24E161</v>
          </cell>
          <cell r="B4130" t="str">
            <v>PT DAMA</v>
          </cell>
          <cell r="C4130" t="str">
            <v>PLAYERA</v>
          </cell>
          <cell r="D4130" t="str">
            <v>CLEAN</v>
          </cell>
          <cell r="E4130" t="str">
            <v>OTOÑO / INVIERNO</v>
          </cell>
          <cell r="F4130">
            <v>2019</v>
          </cell>
          <cell r="G4130" t="str">
            <v>43 SEMANA</v>
          </cell>
          <cell r="H4130" t="str">
            <v>CUELLO V</v>
          </cell>
          <cell r="I4130" t="str">
            <v>MANGA CORTA</v>
          </cell>
          <cell r="J4130" t="str">
            <v>REBAJAS</v>
          </cell>
          <cell r="K4130" t="str">
            <v>VISCOSA</v>
          </cell>
          <cell r="L4130" t="str">
            <v>TIENDA DE CALOR</v>
          </cell>
          <cell r="M4130" t="str">
            <v>LANZAMIENTO</v>
          </cell>
          <cell r="N4130" t="str">
            <v>FASHION COLLECTION</v>
          </cell>
          <cell r="O4130">
            <v>49.9</v>
          </cell>
        </row>
        <row r="4131">
          <cell r="A4131" t="str">
            <v>QD24E163</v>
          </cell>
          <cell r="B4131" t="str">
            <v>PT DAMA</v>
          </cell>
          <cell r="C4131" t="str">
            <v>PLAYERA</v>
          </cell>
          <cell r="D4131" t="str">
            <v>CLEAN</v>
          </cell>
          <cell r="E4131" t="str">
            <v>OTOÑO / INVIERNO</v>
          </cell>
          <cell r="F4131">
            <v>2019</v>
          </cell>
          <cell r="G4131" t="str">
            <v>43 SEMANA</v>
          </cell>
          <cell r="H4131" t="str">
            <v>CUELLO REDONDO</v>
          </cell>
          <cell r="I4131" t="str">
            <v>MANGA CORTA</v>
          </cell>
          <cell r="J4131" t="str">
            <v>REBAJAS</v>
          </cell>
          <cell r="K4131" t="str">
            <v>VISCOSA</v>
          </cell>
          <cell r="L4131" t="str">
            <v>TIENDA DE CALOR</v>
          </cell>
          <cell r="M4131" t="str">
            <v>LANZAMIENTO</v>
          </cell>
          <cell r="N4131" t="str">
            <v>FASHION COLLECTION</v>
          </cell>
          <cell r="O4131">
            <v>49.9</v>
          </cell>
        </row>
        <row r="4132">
          <cell r="A4132" t="str">
            <v>QD24E164</v>
          </cell>
          <cell r="B4132" t="str">
            <v>PT DAMA</v>
          </cell>
          <cell r="C4132" t="str">
            <v>PLAYERA</v>
          </cell>
          <cell r="D4132" t="str">
            <v>CLEAN</v>
          </cell>
          <cell r="E4132" t="str">
            <v>OTOÑO / INVIERNO</v>
          </cell>
          <cell r="F4132">
            <v>2019</v>
          </cell>
          <cell r="G4132" t="str">
            <v>43 SEMANA</v>
          </cell>
          <cell r="H4132" t="str">
            <v>CUELLO REDONDO</v>
          </cell>
          <cell r="I4132" t="str">
            <v>MANGA CORTA</v>
          </cell>
          <cell r="J4132" t="str">
            <v>REBAJAS</v>
          </cell>
          <cell r="K4132" t="str">
            <v>VISCOSA</v>
          </cell>
          <cell r="L4132" t="str">
            <v>TIENDA DE CALOR</v>
          </cell>
          <cell r="M4132" t="str">
            <v>LANZAMIENTO</v>
          </cell>
          <cell r="N4132" t="str">
            <v>FASHION COLLECTION</v>
          </cell>
          <cell r="O4132">
            <v>49.9</v>
          </cell>
        </row>
        <row r="4133">
          <cell r="A4133" t="str">
            <v>QD24E166</v>
          </cell>
          <cell r="B4133" t="str">
            <v>PT DAMA</v>
          </cell>
          <cell r="C4133" t="str">
            <v>PLAYERA</v>
          </cell>
          <cell r="D4133" t="str">
            <v>ADVANCE</v>
          </cell>
          <cell r="E4133" t="str">
            <v>PRIMAVERA / VERANO</v>
          </cell>
          <cell r="F4133">
            <v>2020</v>
          </cell>
          <cell r="G4133" t="str">
            <v>1 SEMANA</v>
          </cell>
          <cell r="H4133" t="str">
            <v>CUELLO REDONDO</v>
          </cell>
          <cell r="I4133" t="str">
            <v>MANGA CORTA</v>
          </cell>
          <cell r="J4133" t="str">
            <v>REBAJAS</v>
          </cell>
          <cell r="K4133" t="str">
            <v>100% POLIESTER</v>
          </cell>
          <cell r="L4133" t="str">
            <v>MAGIC</v>
          </cell>
          <cell r="M4133" t="str">
            <v>LANZAMIENTO</v>
          </cell>
          <cell r="N4133" t="str">
            <v>COS</v>
          </cell>
          <cell r="O4133">
            <v>179.9</v>
          </cell>
        </row>
        <row r="4134">
          <cell r="A4134" t="str">
            <v>QD24E167</v>
          </cell>
          <cell r="B4134" t="str">
            <v>PT DAMA</v>
          </cell>
          <cell r="C4134" t="str">
            <v>PLAYERA</v>
          </cell>
          <cell r="D4134" t="str">
            <v>ADVANCE</v>
          </cell>
          <cell r="E4134" t="str">
            <v>PRIMAVERA / VERANO</v>
          </cell>
          <cell r="F4134">
            <v>2020</v>
          </cell>
          <cell r="G4134" t="str">
            <v>1 SEMANA</v>
          </cell>
          <cell r="H4134" t="str">
            <v>CUELLO REDONDO</v>
          </cell>
          <cell r="I4134" t="str">
            <v>MANGA CORTA</v>
          </cell>
          <cell r="J4134" t="str">
            <v>REBAJAS</v>
          </cell>
          <cell r="K4134" t="str">
            <v>100% POLIESTER</v>
          </cell>
          <cell r="L4134" t="str">
            <v>MAGIC</v>
          </cell>
          <cell r="M4134" t="str">
            <v>LANZAMIENTO</v>
          </cell>
          <cell r="N4134" t="str">
            <v>COS</v>
          </cell>
          <cell r="O4134">
            <v>179.9</v>
          </cell>
        </row>
        <row r="4135">
          <cell r="A4135" t="str">
            <v>QD24E168</v>
          </cell>
          <cell r="B4135" t="str">
            <v>PT DAMA</v>
          </cell>
          <cell r="C4135" t="str">
            <v>PLAYERA</v>
          </cell>
          <cell r="D4135" t="str">
            <v>ADVANCE</v>
          </cell>
          <cell r="E4135" t="str">
            <v>PRIMAVERA / VERANO</v>
          </cell>
          <cell r="F4135">
            <v>2020</v>
          </cell>
          <cell r="G4135" t="str">
            <v>5 SEMANA</v>
          </cell>
          <cell r="H4135" t="str">
            <v>CUELLO REDONDO</v>
          </cell>
          <cell r="I4135" t="str">
            <v>MANGA CORTA</v>
          </cell>
          <cell r="J4135" t="str">
            <v>REBAJAS</v>
          </cell>
          <cell r="K4135" t="str">
            <v>100% POLIESTER</v>
          </cell>
          <cell r="L4135" t="str">
            <v>2000 S</v>
          </cell>
          <cell r="M4135" t="str">
            <v>LANZAMIENTO</v>
          </cell>
          <cell r="N4135" t="str">
            <v>COS</v>
          </cell>
          <cell r="O4135">
            <v>179.9</v>
          </cell>
        </row>
        <row r="4136">
          <cell r="A4136" t="str">
            <v>QD24E169</v>
          </cell>
          <cell r="B4136" t="str">
            <v>PT DAMA</v>
          </cell>
          <cell r="C4136" t="str">
            <v>PLAYERA</v>
          </cell>
          <cell r="D4136" t="str">
            <v>ADVANCE</v>
          </cell>
          <cell r="E4136" t="str">
            <v>PRIMAVERA / VERANO</v>
          </cell>
          <cell r="F4136">
            <v>2020</v>
          </cell>
          <cell r="G4136" t="str">
            <v>5 SEMANA</v>
          </cell>
          <cell r="H4136" t="str">
            <v>CUELLO REDONDO</v>
          </cell>
          <cell r="I4136" t="str">
            <v>MANGA CORTA</v>
          </cell>
          <cell r="J4136" t="str">
            <v>REBAJAS</v>
          </cell>
          <cell r="K4136" t="str">
            <v>100% POLIESTER</v>
          </cell>
          <cell r="L4136" t="str">
            <v>2000 S</v>
          </cell>
          <cell r="M4136" t="str">
            <v>LANZAMIENTO</v>
          </cell>
          <cell r="N4136" t="str">
            <v>COS</v>
          </cell>
          <cell r="O4136">
            <v>179.9</v>
          </cell>
        </row>
        <row r="4137">
          <cell r="A4137" t="str">
            <v>QD24E170</v>
          </cell>
          <cell r="B4137" t="str">
            <v>PT DAMA</v>
          </cell>
          <cell r="C4137" t="str">
            <v>PLAYERA</v>
          </cell>
          <cell r="D4137" t="str">
            <v>CORE</v>
          </cell>
          <cell r="E4137" t="str">
            <v>PRIMAVERA / VERANO</v>
          </cell>
          <cell r="F4137">
            <v>2020</v>
          </cell>
          <cell r="G4137" t="str">
            <v>51 SEMANA</v>
          </cell>
          <cell r="H4137" t="str">
            <v>CUELLO REDONDO</v>
          </cell>
          <cell r="I4137" t="str">
            <v>MANGA CORTA</v>
          </cell>
          <cell r="J4137" t="str">
            <v>REBAJAS</v>
          </cell>
          <cell r="K4137" t="str">
            <v>100% POLIESTER</v>
          </cell>
          <cell r="L4137" t="str">
            <v>BASICOS</v>
          </cell>
          <cell r="M4137" t="str">
            <v>LANZAMIENTO</v>
          </cell>
          <cell r="N4137" t="str">
            <v>BUEN PUNTO</v>
          </cell>
          <cell r="O4137">
            <v>99.9</v>
          </cell>
        </row>
        <row r="4138">
          <cell r="A4138" t="str">
            <v>QD24E171</v>
          </cell>
          <cell r="B4138" t="str">
            <v>PT DAMA</v>
          </cell>
          <cell r="C4138" t="str">
            <v>PLAYERA</v>
          </cell>
          <cell r="D4138" t="str">
            <v>CORE</v>
          </cell>
          <cell r="E4138" t="str">
            <v>PRIMAVERA / VERANO</v>
          </cell>
          <cell r="F4138">
            <v>2020</v>
          </cell>
          <cell r="G4138" t="str">
            <v>52 SEMANA</v>
          </cell>
          <cell r="H4138" t="str">
            <v>CUELLO REDONDO</v>
          </cell>
          <cell r="I4138" t="str">
            <v>MANGA 3/4</v>
          </cell>
          <cell r="J4138" t="str">
            <v>REBAJAS</v>
          </cell>
          <cell r="K4138" t="str">
            <v>100% POLIESTER</v>
          </cell>
          <cell r="L4138" t="str">
            <v>BASICOS</v>
          </cell>
          <cell r="M4138" t="str">
            <v>LANZAMIENTO</v>
          </cell>
          <cell r="N4138" t="str">
            <v>BUEN PUNTO</v>
          </cell>
          <cell r="O4138">
            <v>79.900000000000006</v>
          </cell>
        </row>
        <row r="4139">
          <cell r="A4139" t="str">
            <v>QD24E172</v>
          </cell>
          <cell r="B4139" t="str">
            <v>PT DAMA</v>
          </cell>
          <cell r="C4139" t="str">
            <v>PLAYERA</v>
          </cell>
          <cell r="D4139" t="str">
            <v>CORE</v>
          </cell>
          <cell r="E4139" t="str">
            <v>PRIMAVERA / VERANO</v>
          </cell>
          <cell r="F4139">
            <v>2020</v>
          </cell>
          <cell r="G4139" t="str">
            <v>52 SEMANA</v>
          </cell>
          <cell r="H4139" t="str">
            <v>CUELLO REDONDO</v>
          </cell>
          <cell r="I4139" t="str">
            <v>MANGA LARGA</v>
          </cell>
          <cell r="J4139" t="str">
            <v>LINEA</v>
          </cell>
          <cell r="K4139" t="str">
            <v>100% POLIESTER</v>
          </cell>
          <cell r="L4139" t="str">
            <v>BASICOS</v>
          </cell>
          <cell r="M4139" t="str">
            <v>LANZAMIENTO</v>
          </cell>
          <cell r="N4139" t="str">
            <v>SENSE MODA</v>
          </cell>
          <cell r="O4139">
            <v>149.9</v>
          </cell>
        </row>
        <row r="4140">
          <cell r="A4140" t="str">
            <v>QD24E173</v>
          </cell>
          <cell r="B4140" t="str">
            <v>PT DAMA</v>
          </cell>
          <cell r="C4140" t="str">
            <v>PLAYERA</v>
          </cell>
          <cell r="D4140" t="str">
            <v>CORE</v>
          </cell>
          <cell r="E4140" t="str">
            <v>PRIMAVERA / VERANO</v>
          </cell>
          <cell r="F4140">
            <v>2020</v>
          </cell>
          <cell r="G4140" t="str">
            <v>52 SEMANA</v>
          </cell>
          <cell r="H4140" t="str">
            <v>CUELLO V</v>
          </cell>
          <cell r="I4140" t="str">
            <v>MANGA LARGA</v>
          </cell>
          <cell r="J4140" t="str">
            <v>LINEA</v>
          </cell>
          <cell r="K4140" t="str">
            <v>100% POLIESTER</v>
          </cell>
          <cell r="L4140" t="str">
            <v>BASICOS</v>
          </cell>
          <cell r="M4140" t="str">
            <v>LANZAMIENTO</v>
          </cell>
          <cell r="N4140" t="str">
            <v>SENSE MODA</v>
          </cell>
          <cell r="O4140">
            <v>149.9</v>
          </cell>
        </row>
        <row r="4141">
          <cell r="A4141" t="str">
            <v>QD24E174</v>
          </cell>
          <cell r="B4141" t="str">
            <v>PT DAMA</v>
          </cell>
          <cell r="C4141" t="str">
            <v>PLAYERA</v>
          </cell>
          <cell r="D4141" t="str">
            <v>CORE</v>
          </cell>
          <cell r="E4141" t="str">
            <v>PRIMAVERA / VERANO</v>
          </cell>
          <cell r="F4141">
            <v>2020</v>
          </cell>
          <cell r="G4141" t="str">
            <v>1 SEMANA</v>
          </cell>
          <cell r="H4141" t="str">
            <v>CUELLO REDONDO</v>
          </cell>
          <cell r="I4141" t="str">
            <v>MANGA CORTA</v>
          </cell>
          <cell r="J4141" t="str">
            <v>REBAJAS</v>
          </cell>
          <cell r="K4141" t="str">
            <v>VISCOSA</v>
          </cell>
          <cell r="L4141" t="str">
            <v>BASICOS</v>
          </cell>
          <cell r="M4141" t="str">
            <v>LANZAMIENTO</v>
          </cell>
          <cell r="N4141" t="str">
            <v>BUEN PUNTO</v>
          </cell>
          <cell r="O4141">
            <v>99.9</v>
          </cell>
        </row>
        <row r="4142">
          <cell r="A4142" t="str">
            <v>QD24E175</v>
          </cell>
          <cell r="B4142" t="str">
            <v>PT DAMA</v>
          </cell>
          <cell r="C4142" t="str">
            <v>PLAYERA</v>
          </cell>
          <cell r="D4142" t="str">
            <v>CORE</v>
          </cell>
          <cell r="E4142" t="str">
            <v>PRIMAVERA / VERANO</v>
          </cell>
          <cell r="F4142">
            <v>2020</v>
          </cell>
          <cell r="G4142" t="str">
            <v>2 SEMANA</v>
          </cell>
          <cell r="H4142" t="str">
            <v>HOMBRO DESCUBIERTO</v>
          </cell>
          <cell r="I4142" t="str">
            <v>MANGA CORTA</v>
          </cell>
          <cell r="J4142" t="str">
            <v>REBAJAS</v>
          </cell>
          <cell r="K4142" t="str">
            <v>VISCOSA</v>
          </cell>
          <cell r="L4142" t="str">
            <v>BASICOS</v>
          </cell>
          <cell r="M4142" t="str">
            <v>LANZAMIENTO</v>
          </cell>
          <cell r="N4142" t="str">
            <v>BUEN PUNTO</v>
          </cell>
          <cell r="O4142">
            <v>99.9</v>
          </cell>
        </row>
        <row r="4143">
          <cell r="A4143" t="str">
            <v>QD24E176</v>
          </cell>
          <cell r="B4143" t="str">
            <v>PT DAMA</v>
          </cell>
          <cell r="C4143" t="str">
            <v>PLAYERA</v>
          </cell>
          <cell r="D4143" t="str">
            <v>CORE</v>
          </cell>
          <cell r="E4143" t="str">
            <v>PRIMAVERA / VERANO</v>
          </cell>
          <cell r="F4143">
            <v>2020</v>
          </cell>
          <cell r="G4143" t="str">
            <v>2 SEMANA</v>
          </cell>
          <cell r="H4143" t="str">
            <v>CUELLO REDONDO</v>
          </cell>
          <cell r="I4143" t="str">
            <v>SIN MANGA</v>
          </cell>
          <cell r="J4143" t="str">
            <v>REBAJAS</v>
          </cell>
          <cell r="K4143" t="str">
            <v>VISCOSA</v>
          </cell>
          <cell r="L4143" t="str">
            <v>BASICOS</v>
          </cell>
          <cell r="M4143" t="str">
            <v>LANZAMIENTO</v>
          </cell>
          <cell r="N4143" t="str">
            <v>ZAZA</v>
          </cell>
          <cell r="O4143">
            <v>149.9</v>
          </cell>
        </row>
        <row r="4144">
          <cell r="A4144" t="str">
            <v>QD24E177</v>
          </cell>
          <cell r="B4144" t="str">
            <v>PT DAMA</v>
          </cell>
          <cell r="C4144" t="str">
            <v>PLAYERA</v>
          </cell>
          <cell r="D4144" t="str">
            <v>ADVANCE</v>
          </cell>
          <cell r="E4144" t="str">
            <v>PRIMAVERA / VERANO</v>
          </cell>
          <cell r="F4144">
            <v>2020</v>
          </cell>
          <cell r="G4144" t="str">
            <v>4 SEMANA</v>
          </cell>
          <cell r="H4144" t="str">
            <v>CUELLO ALTO</v>
          </cell>
          <cell r="I4144" t="str">
            <v>MANGA LARGA</v>
          </cell>
          <cell r="J4144" t="str">
            <v>REBAJAS</v>
          </cell>
          <cell r="K4144" t="str">
            <v>VISCOSA</v>
          </cell>
          <cell r="L4144" t="str">
            <v>MINIMALISTA</v>
          </cell>
          <cell r="M4144" t="str">
            <v>LANZAMIENTO</v>
          </cell>
          <cell r="N4144" t="str">
            <v>GR &amp; PR INC</v>
          </cell>
          <cell r="O4144">
            <v>199.9</v>
          </cell>
        </row>
        <row r="4145">
          <cell r="A4145" t="str">
            <v>QD24E178</v>
          </cell>
          <cell r="B4145" t="str">
            <v>PT DAMA</v>
          </cell>
          <cell r="C4145" t="str">
            <v>PLAYERA</v>
          </cell>
          <cell r="D4145" t="str">
            <v>ADVANCE</v>
          </cell>
          <cell r="E4145" t="str">
            <v>PRIMAVERA / VERANO</v>
          </cell>
          <cell r="F4145">
            <v>2020</v>
          </cell>
          <cell r="G4145" t="str">
            <v>4 SEMANA</v>
          </cell>
          <cell r="H4145" t="str">
            <v>CAPUCHA</v>
          </cell>
          <cell r="I4145" t="str">
            <v>MANGA LARGA</v>
          </cell>
          <cell r="J4145" t="str">
            <v>REBAJAS</v>
          </cell>
          <cell r="K4145" t="str">
            <v>VISCOSA</v>
          </cell>
          <cell r="L4145" t="str">
            <v>MINIMALISTA</v>
          </cell>
          <cell r="M4145" t="str">
            <v>LANZAMIENTO</v>
          </cell>
          <cell r="N4145" t="str">
            <v>GR &amp; PR INC</v>
          </cell>
          <cell r="O4145">
            <v>199.9</v>
          </cell>
        </row>
        <row r="4146">
          <cell r="A4146" t="str">
            <v>QD24E179</v>
          </cell>
          <cell r="B4146" t="str">
            <v>PT DAMA</v>
          </cell>
          <cell r="C4146" t="str">
            <v>PLAYERA</v>
          </cell>
          <cell r="D4146" t="str">
            <v>ADVANCE</v>
          </cell>
          <cell r="E4146" t="str">
            <v>PRIMAVERA / VERANO</v>
          </cell>
          <cell r="F4146">
            <v>2020</v>
          </cell>
          <cell r="G4146" t="str">
            <v>4 SEMANA</v>
          </cell>
          <cell r="H4146" t="str">
            <v>CUELLO REDONDO</v>
          </cell>
          <cell r="I4146" t="str">
            <v>MANGA LARGA</v>
          </cell>
          <cell r="J4146" t="str">
            <v>REBAJAS</v>
          </cell>
          <cell r="K4146" t="str">
            <v>VISCOSA</v>
          </cell>
          <cell r="L4146" t="str">
            <v>MINIMALISTA</v>
          </cell>
          <cell r="M4146" t="str">
            <v>LANZAMIENTO</v>
          </cell>
          <cell r="N4146" t="str">
            <v>GR &amp; PR INC</v>
          </cell>
          <cell r="O4146">
            <v>199.9</v>
          </cell>
        </row>
        <row r="4147">
          <cell r="A4147" t="str">
            <v>QD24E180</v>
          </cell>
          <cell r="B4147" t="str">
            <v>PT DAMA</v>
          </cell>
          <cell r="C4147" t="str">
            <v>PLAYERA</v>
          </cell>
          <cell r="D4147" t="str">
            <v>ADVANCE</v>
          </cell>
          <cell r="E4147" t="str">
            <v>PRIMAVERA / VERANO</v>
          </cell>
          <cell r="F4147">
            <v>2020</v>
          </cell>
          <cell r="G4147" t="str">
            <v>4 SEMANA</v>
          </cell>
          <cell r="H4147" t="str">
            <v>CUELLO ALTO</v>
          </cell>
          <cell r="I4147" t="str">
            <v>MANGA LARGA</v>
          </cell>
          <cell r="J4147" t="str">
            <v>REBAJAS</v>
          </cell>
          <cell r="K4147" t="str">
            <v>VISCOSA</v>
          </cell>
          <cell r="L4147" t="str">
            <v>MINIMALISTA</v>
          </cell>
          <cell r="M4147" t="str">
            <v>LANZAMIENTO</v>
          </cell>
          <cell r="N4147" t="str">
            <v>GR &amp; PR INC</v>
          </cell>
          <cell r="O4147">
            <v>199.9</v>
          </cell>
        </row>
        <row r="4148">
          <cell r="A4148" t="str">
            <v>QD24E181</v>
          </cell>
          <cell r="B4148" t="str">
            <v>PT DAMA</v>
          </cell>
          <cell r="C4148" t="str">
            <v>PLAYERA</v>
          </cell>
          <cell r="D4148" t="str">
            <v>CORE</v>
          </cell>
          <cell r="E4148" t="str">
            <v>PRIMAVERA / VERANO</v>
          </cell>
          <cell r="F4148">
            <v>2020</v>
          </cell>
          <cell r="G4148" t="str">
            <v>4 SEMANA</v>
          </cell>
          <cell r="H4148" t="str">
            <v>CUELLO V</v>
          </cell>
          <cell r="I4148" t="str">
            <v>MANGA CORTA</v>
          </cell>
          <cell r="J4148" t="str">
            <v>REBAJAS</v>
          </cell>
          <cell r="K4148" t="str">
            <v>VISCOSA</v>
          </cell>
          <cell r="L4148" t="str">
            <v>MINIMALISTA</v>
          </cell>
          <cell r="M4148" t="str">
            <v>LANZAMIENTO</v>
          </cell>
          <cell r="N4148" t="str">
            <v>GR &amp; PR INC</v>
          </cell>
          <cell r="O4148">
            <v>149.9</v>
          </cell>
        </row>
        <row r="4149">
          <cell r="A4149" t="str">
            <v>QD24E183</v>
          </cell>
          <cell r="B4149" t="str">
            <v>PT DAMA</v>
          </cell>
          <cell r="C4149" t="str">
            <v>PLAYERA</v>
          </cell>
          <cell r="D4149" t="str">
            <v>CORE</v>
          </cell>
          <cell r="E4149" t="str">
            <v>PRIMAVERA / VERANO</v>
          </cell>
          <cell r="F4149">
            <v>2020</v>
          </cell>
          <cell r="G4149" t="str">
            <v>4 SEMANA</v>
          </cell>
          <cell r="H4149" t="str">
            <v>CUELLO V</v>
          </cell>
          <cell r="I4149" t="str">
            <v>MANGA CORTA</v>
          </cell>
          <cell r="J4149" t="str">
            <v>REBAJAS</v>
          </cell>
          <cell r="K4149" t="str">
            <v>VISCOSA</v>
          </cell>
          <cell r="L4149" t="str">
            <v>SAILOR</v>
          </cell>
          <cell r="M4149" t="str">
            <v>LANZAMIENTO</v>
          </cell>
          <cell r="N4149" t="str">
            <v>GR &amp; PR INC</v>
          </cell>
          <cell r="O4149">
            <v>149.9</v>
          </cell>
        </row>
        <row r="4150">
          <cell r="A4150" t="str">
            <v>QD24E184</v>
          </cell>
          <cell r="B4150" t="str">
            <v>PT DAMA</v>
          </cell>
          <cell r="C4150" t="str">
            <v>PLAYERA</v>
          </cell>
          <cell r="D4150" t="str">
            <v>CORE</v>
          </cell>
          <cell r="E4150" t="str">
            <v>PRIMAVERA / VERANO</v>
          </cell>
          <cell r="F4150">
            <v>2020</v>
          </cell>
          <cell r="G4150" t="str">
            <v>4 SEMANA</v>
          </cell>
          <cell r="H4150" t="str">
            <v>CUELLO REDONDO</v>
          </cell>
          <cell r="I4150" t="str">
            <v>MANGA CORTA</v>
          </cell>
          <cell r="J4150" t="str">
            <v>REBAJAS</v>
          </cell>
          <cell r="K4150" t="str">
            <v>VISCOSA</v>
          </cell>
          <cell r="L4150" t="str">
            <v>MINIMALISTA</v>
          </cell>
          <cell r="M4150" t="str">
            <v>LANZAMIENTO</v>
          </cell>
          <cell r="N4150" t="str">
            <v>GR &amp; PR INC</v>
          </cell>
          <cell r="O4150">
            <v>149.9</v>
          </cell>
        </row>
        <row r="4151">
          <cell r="A4151" t="str">
            <v>QD24E185</v>
          </cell>
          <cell r="B4151" t="str">
            <v>PT DAMA</v>
          </cell>
          <cell r="C4151" t="str">
            <v>PLAYERA</v>
          </cell>
          <cell r="D4151" t="str">
            <v>ADVANCE</v>
          </cell>
          <cell r="E4151" t="str">
            <v>PRIMAVERA / VERANO</v>
          </cell>
          <cell r="F4151">
            <v>2020</v>
          </cell>
          <cell r="G4151" t="str">
            <v>4 SEMANA</v>
          </cell>
          <cell r="H4151" t="str">
            <v>CUELLO REDONDO</v>
          </cell>
          <cell r="I4151" t="str">
            <v>MANGA CORTA</v>
          </cell>
          <cell r="J4151" t="str">
            <v>REBAJAS</v>
          </cell>
          <cell r="K4151" t="str">
            <v>VISCOSA</v>
          </cell>
          <cell r="L4151" t="str">
            <v>MINIMALISTA</v>
          </cell>
          <cell r="M4151" t="str">
            <v>LANZAMIENTO</v>
          </cell>
          <cell r="N4151" t="str">
            <v>GR &amp; PR INC</v>
          </cell>
          <cell r="O4151">
            <v>199.9</v>
          </cell>
        </row>
        <row r="4152">
          <cell r="A4152" t="str">
            <v>QD24E186</v>
          </cell>
          <cell r="B4152" t="str">
            <v>PT DAMA</v>
          </cell>
          <cell r="C4152" t="str">
            <v>PLAYERA</v>
          </cell>
          <cell r="D4152" t="str">
            <v>ADVANCE</v>
          </cell>
          <cell r="E4152" t="str">
            <v>PRIMAVERA / VERANO</v>
          </cell>
          <cell r="F4152">
            <v>2020</v>
          </cell>
          <cell r="G4152" t="str">
            <v>4 SEMANA</v>
          </cell>
          <cell r="H4152" t="str">
            <v>CUELLO REDONDO</v>
          </cell>
          <cell r="I4152" t="str">
            <v>MANGA CORTA</v>
          </cell>
          <cell r="J4152" t="str">
            <v>REBAJAS</v>
          </cell>
          <cell r="K4152" t="str">
            <v>VISCOSA</v>
          </cell>
          <cell r="L4152" t="str">
            <v>MINIMALISTA</v>
          </cell>
          <cell r="M4152" t="str">
            <v>LANZAMIENTO</v>
          </cell>
          <cell r="N4152" t="str">
            <v>GR &amp; PR INC</v>
          </cell>
          <cell r="O4152">
            <v>199.9</v>
          </cell>
        </row>
        <row r="4153">
          <cell r="A4153" t="str">
            <v>QD24E187</v>
          </cell>
          <cell r="B4153" t="str">
            <v>PT DAMA</v>
          </cell>
          <cell r="C4153" t="str">
            <v>PLAYERA</v>
          </cell>
          <cell r="D4153" t="str">
            <v>ADVANCE</v>
          </cell>
          <cell r="E4153" t="str">
            <v>PRIMAVERA / VERANO</v>
          </cell>
          <cell r="F4153">
            <v>2020</v>
          </cell>
          <cell r="G4153" t="str">
            <v>4 SEMANA</v>
          </cell>
          <cell r="H4153" t="str">
            <v>CUELLO REDONDO</v>
          </cell>
          <cell r="I4153" t="str">
            <v>MANGA CORTA</v>
          </cell>
          <cell r="J4153" t="str">
            <v>REBAJAS</v>
          </cell>
          <cell r="K4153" t="str">
            <v>VISCOSA</v>
          </cell>
          <cell r="L4153" t="str">
            <v>MINIMALISTA</v>
          </cell>
          <cell r="M4153" t="str">
            <v>LANZAMIENTO</v>
          </cell>
          <cell r="N4153" t="str">
            <v>GR &amp; PR INC</v>
          </cell>
          <cell r="O4153">
            <v>199.9</v>
          </cell>
        </row>
        <row r="4154">
          <cell r="A4154" t="str">
            <v>QD24E188</v>
          </cell>
          <cell r="B4154" t="str">
            <v>PT DAMA</v>
          </cell>
          <cell r="C4154" t="str">
            <v>PLAYERA</v>
          </cell>
          <cell r="D4154" t="str">
            <v>CORE</v>
          </cell>
          <cell r="E4154" t="str">
            <v>PRIMAVERA / VERANO</v>
          </cell>
          <cell r="F4154">
            <v>2020</v>
          </cell>
          <cell r="G4154" t="str">
            <v>4 SEMANA</v>
          </cell>
          <cell r="H4154" t="str">
            <v>CUELLO V</v>
          </cell>
          <cell r="I4154" t="str">
            <v>MANGA CORTA</v>
          </cell>
          <cell r="J4154" t="str">
            <v>REBAJAS</v>
          </cell>
          <cell r="K4154" t="str">
            <v>VISCOSA</v>
          </cell>
          <cell r="L4154" t="str">
            <v>MINIMALISTA</v>
          </cell>
          <cell r="M4154" t="str">
            <v>LANZAMIENTO</v>
          </cell>
          <cell r="N4154" t="str">
            <v>GR &amp; PR INC</v>
          </cell>
          <cell r="O4154">
            <v>149.9</v>
          </cell>
        </row>
        <row r="4155">
          <cell r="A4155" t="str">
            <v>QD24E189</v>
          </cell>
          <cell r="B4155" t="str">
            <v>PT DAMA</v>
          </cell>
          <cell r="C4155" t="str">
            <v>PLAYERA</v>
          </cell>
          <cell r="D4155" t="str">
            <v>CORE</v>
          </cell>
          <cell r="E4155" t="str">
            <v>PRIMAVERA / VERANO</v>
          </cell>
          <cell r="F4155">
            <v>2020</v>
          </cell>
          <cell r="G4155" t="str">
            <v>4 SEMANA</v>
          </cell>
          <cell r="H4155" t="str">
            <v>CUELLO REDONDO</v>
          </cell>
          <cell r="I4155" t="str">
            <v>MANGA CORTA</v>
          </cell>
          <cell r="J4155" t="str">
            <v>REBAJAS</v>
          </cell>
          <cell r="K4155" t="str">
            <v>VISCOSA</v>
          </cell>
          <cell r="L4155" t="str">
            <v>MINIMALISTA</v>
          </cell>
          <cell r="M4155" t="str">
            <v>LANZAMIENTO</v>
          </cell>
          <cell r="N4155" t="str">
            <v>GR &amp; PR INC</v>
          </cell>
          <cell r="O4155">
            <v>149.9</v>
          </cell>
        </row>
        <row r="4156">
          <cell r="A4156" t="str">
            <v>QD24E190</v>
          </cell>
          <cell r="B4156" t="str">
            <v>PT DAMA</v>
          </cell>
          <cell r="C4156" t="str">
            <v>PLAYERA</v>
          </cell>
          <cell r="D4156" t="str">
            <v>ADVANCE</v>
          </cell>
          <cell r="E4156" t="str">
            <v>PRIMAVERA / VERANO</v>
          </cell>
          <cell r="F4156">
            <v>2020</v>
          </cell>
          <cell r="G4156" t="str">
            <v>4 SEMANA</v>
          </cell>
          <cell r="H4156" t="str">
            <v>CUELLO V</v>
          </cell>
          <cell r="I4156" t="str">
            <v>TIRANTES</v>
          </cell>
          <cell r="J4156" t="str">
            <v>REBAJAS</v>
          </cell>
          <cell r="K4156" t="str">
            <v>VISCOSA</v>
          </cell>
          <cell r="L4156" t="str">
            <v>MINIMALISTA</v>
          </cell>
          <cell r="M4156" t="str">
            <v>LANZAMIENTO</v>
          </cell>
          <cell r="N4156" t="str">
            <v>GR &amp; PR INC</v>
          </cell>
          <cell r="O4156">
            <v>199.9</v>
          </cell>
        </row>
        <row r="4157">
          <cell r="A4157" t="str">
            <v>QD24E191</v>
          </cell>
          <cell r="B4157" t="str">
            <v>PT DAMA</v>
          </cell>
          <cell r="C4157" t="str">
            <v>PLAYERA</v>
          </cell>
          <cell r="D4157" t="str">
            <v>ADVANCE</v>
          </cell>
          <cell r="E4157" t="str">
            <v>PRIMAVERA / VERANO</v>
          </cell>
          <cell r="F4157">
            <v>2020</v>
          </cell>
          <cell r="G4157" t="str">
            <v>4 SEMANA</v>
          </cell>
          <cell r="H4157" t="str">
            <v>CUELLO V</v>
          </cell>
          <cell r="I4157" t="str">
            <v>TIRANTES</v>
          </cell>
          <cell r="J4157" t="str">
            <v>REBAJAS</v>
          </cell>
          <cell r="K4157" t="str">
            <v>VISCOSA</v>
          </cell>
          <cell r="L4157" t="str">
            <v>MINIMALISTA</v>
          </cell>
          <cell r="M4157" t="str">
            <v>LANZAMIENTO</v>
          </cell>
          <cell r="N4157" t="str">
            <v>GR &amp; PR INC</v>
          </cell>
          <cell r="O4157">
            <v>199.9</v>
          </cell>
        </row>
        <row r="4158">
          <cell r="A4158" t="str">
            <v>QD24E192</v>
          </cell>
          <cell r="B4158" t="str">
            <v>PT DAMA</v>
          </cell>
          <cell r="C4158" t="str">
            <v>PLAYERA</v>
          </cell>
          <cell r="D4158" t="str">
            <v>ADVANCE</v>
          </cell>
          <cell r="E4158" t="str">
            <v>PRIMAVERA / VERANO</v>
          </cell>
          <cell r="F4158">
            <v>2020</v>
          </cell>
          <cell r="G4158" t="str">
            <v>4 SEMANA</v>
          </cell>
          <cell r="H4158" t="str">
            <v>CUELLO V</v>
          </cell>
          <cell r="I4158" t="str">
            <v>TIRANTES</v>
          </cell>
          <cell r="J4158" t="str">
            <v>REBAJAS</v>
          </cell>
          <cell r="K4158" t="str">
            <v>VISCOSA</v>
          </cell>
          <cell r="L4158" t="str">
            <v>MINIMALISTA</v>
          </cell>
          <cell r="M4158" t="str">
            <v>LANZAMIENTO</v>
          </cell>
          <cell r="N4158" t="str">
            <v>GR &amp; PR INC</v>
          </cell>
          <cell r="O4158">
            <v>199.9</v>
          </cell>
        </row>
        <row r="4159">
          <cell r="A4159" t="str">
            <v>QD24E193</v>
          </cell>
          <cell r="B4159" t="str">
            <v>PT DAMA</v>
          </cell>
          <cell r="C4159" t="str">
            <v>PLAYERA</v>
          </cell>
          <cell r="D4159" t="str">
            <v>ADVANCE</v>
          </cell>
          <cell r="E4159" t="str">
            <v>PRIMAVERA / VERANO</v>
          </cell>
          <cell r="F4159">
            <v>2020</v>
          </cell>
          <cell r="G4159" t="str">
            <v>4 SEMANA</v>
          </cell>
          <cell r="H4159" t="str">
            <v>CUELLO V</v>
          </cell>
          <cell r="I4159" t="str">
            <v>TIRANTES</v>
          </cell>
          <cell r="J4159" t="str">
            <v>REBAJAS</v>
          </cell>
          <cell r="K4159" t="str">
            <v>VISCOSA</v>
          </cell>
          <cell r="L4159" t="str">
            <v>MINIMALISTA</v>
          </cell>
          <cell r="M4159" t="str">
            <v>LANZAMIENTO</v>
          </cell>
          <cell r="N4159" t="str">
            <v>GR &amp; PR INC</v>
          </cell>
          <cell r="O4159">
            <v>199.9</v>
          </cell>
        </row>
        <row r="4160">
          <cell r="A4160" t="str">
            <v>QD24E194</v>
          </cell>
          <cell r="B4160" t="str">
            <v>PT DAMA</v>
          </cell>
          <cell r="C4160" t="str">
            <v>PLAYERA</v>
          </cell>
          <cell r="D4160" t="str">
            <v>CORE</v>
          </cell>
          <cell r="E4160" t="str">
            <v>PRIMAVERA / VERANO</v>
          </cell>
          <cell r="F4160">
            <v>2020</v>
          </cell>
          <cell r="G4160" t="str">
            <v>1 SEMANA</v>
          </cell>
          <cell r="H4160" t="str">
            <v>HOMBRO DESCUBIERTO</v>
          </cell>
          <cell r="I4160" t="str">
            <v>MANGA CORTA</v>
          </cell>
          <cell r="J4160" t="str">
            <v>REBAJAS</v>
          </cell>
          <cell r="K4160" t="str">
            <v>VISCOSA</v>
          </cell>
          <cell r="L4160" t="str">
            <v>BASICOS</v>
          </cell>
          <cell r="M4160" t="str">
            <v>LANZAMIENTO</v>
          </cell>
          <cell r="N4160" t="str">
            <v>COS</v>
          </cell>
          <cell r="O4160">
            <v>169.9</v>
          </cell>
        </row>
        <row r="4161">
          <cell r="A4161" t="str">
            <v>QD24E195</v>
          </cell>
          <cell r="B4161" t="str">
            <v>PT DAMA</v>
          </cell>
          <cell r="C4161" t="str">
            <v>PLAYERA</v>
          </cell>
          <cell r="D4161" t="str">
            <v>CORE</v>
          </cell>
          <cell r="E4161" t="str">
            <v>PRIMAVERA / VERANO</v>
          </cell>
          <cell r="F4161">
            <v>2020</v>
          </cell>
          <cell r="G4161" t="str">
            <v>9 SEMANA</v>
          </cell>
          <cell r="H4161" t="str">
            <v>CUELLO REDONDO</v>
          </cell>
          <cell r="I4161" t="str">
            <v>MANGA CORTA</v>
          </cell>
          <cell r="J4161" t="str">
            <v>REBAJAS</v>
          </cell>
          <cell r="K4161" t="str">
            <v>100% POLIESTER</v>
          </cell>
          <cell r="L4161" t="str">
            <v>BASICOS</v>
          </cell>
          <cell r="M4161" t="str">
            <v>LANZAMIENTO</v>
          </cell>
          <cell r="N4161" t="str">
            <v>FASHION COLLECTION</v>
          </cell>
          <cell r="O4161">
            <v>79.900000000000006</v>
          </cell>
        </row>
        <row r="4162">
          <cell r="A4162" t="str">
            <v>QD24E196</v>
          </cell>
          <cell r="B4162" t="str">
            <v>PT DAMA</v>
          </cell>
          <cell r="C4162" t="str">
            <v>PLAYERA</v>
          </cell>
          <cell r="D4162" t="str">
            <v>CORE</v>
          </cell>
          <cell r="E4162" t="str">
            <v>PRIMAVERA / VERANO</v>
          </cell>
          <cell r="F4162">
            <v>2020</v>
          </cell>
          <cell r="G4162" t="str">
            <v>14 SEMANA</v>
          </cell>
          <cell r="H4162" t="str">
            <v>CUELLO REDONDO</v>
          </cell>
          <cell r="I4162" t="str">
            <v>MANGA CORTA</v>
          </cell>
          <cell r="J4162" t="str">
            <v>REBAJAS</v>
          </cell>
          <cell r="K4162" t="str">
            <v>POLIESTER DIGITAL</v>
          </cell>
          <cell r="L4162" t="str">
            <v>BASICOS</v>
          </cell>
          <cell r="M4162" t="str">
            <v>LANZAMIENTO</v>
          </cell>
          <cell r="N4162" t="str">
            <v>FASHION COLLECTION</v>
          </cell>
          <cell r="O4162">
            <v>99.9</v>
          </cell>
        </row>
        <row r="4163">
          <cell r="A4163" t="str">
            <v>QD24E210</v>
          </cell>
          <cell r="B4163" t="str">
            <v>PT DAMA</v>
          </cell>
          <cell r="C4163" t="str">
            <v>PLAYERA</v>
          </cell>
          <cell r="D4163" t="str">
            <v>CORE</v>
          </cell>
          <cell r="E4163" t="str">
            <v>PRIMAVERA / VERANO</v>
          </cell>
          <cell r="F4163">
            <v>2020</v>
          </cell>
          <cell r="G4163" t="str">
            <v>14 SEMANA</v>
          </cell>
          <cell r="H4163" t="str">
            <v>CUELLO REDONDO</v>
          </cell>
          <cell r="I4163" t="str">
            <v>MANGA CORTA</v>
          </cell>
          <cell r="J4163" t="str">
            <v>REBAJAS</v>
          </cell>
          <cell r="K4163" t="str">
            <v>POLIESTER DIGITAL</v>
          </cell>
          <cell r="L4163" t="str">
            <v>BASICOS</v>
          </cell>
          <cell r="M4163" t="str">
            <v>LANZAMIENTO</v>
          </cell>
          <cell r="N4163" t="str">
            <v>FASHION COLLECTION</v>
          </cell>
          <cell r="O4163">
            <v>99.9</v>
          </cell>
        </row>
        <row r="4164">
          <cell r="A4164" t="str">
            <v>QD24E211</v>
          </cell>
          <cell r="B4164" t="str">
            <v>PT DAMA</v>
          </cell>
          <cell r="C4164" t="str">
            <v>PLAYERA</v>
          </cell>
          <cell r="D4164" t="str">
            <v>CORE</v>
          </cell>
          <cell r="E4164" t="str">
            <v>PRIMAVERA / VERANO</v>
          </cell>
          <cell r="F4164">
            <v>2020</v>
          </cell>
          <cell r="G4164" t="str">
            <v>14 SEMANA</v>
          </cell>
          <cell r="H4164" t="str">
            <v>CUELLO REDONDO</v>
          </cell>
          <cell r="I4164" t="str">
            <v>MANGA CORTA</v>
          </cell>
          <cell r="J4164" t="str">
            <v>REBAJAS</v>
          </cell>
          <cell r="K4164" t="str">
            <v>POLIESTER DIGITAL</v>
          </cell>
          <cell r="L4164" t="str">
            <v>BASICOS</v>
          </cell>
          <cell r="M4164" t="str">
            <v>LANZAMIENTO</v>
          </cell>
          <cell r="N4164" t="str">
            <v>FASHION COLLECTION</v>
          </cell>
          <cell r="O4164">
            <v>99.9</v>
          </cell>
        </row>
        <row r="4165">
          <cell r="A4165" t="str">
            <v>QD24E212</v>
          </cell>
          <cell r="B4165" t="str">
            <v>PT DAMA</v>
          </cell>
          <cell r="C4165" t="str">
            <v>PLAYERA</v>
          </cell>
          <cell r="D4165" t="str">
            <v>CORE</v>
          </cell>
          <cell r="E4165" t="str">
            <v>PRIMAVERA / VERANO</v>
          </cell>
          <cell r="F4165">
            <v>2020</v>
          </cell>
          <cell r="G4165" t="str">
            <v>9 SEMANA</v>
          </cell>
          <cell r="H4165" t="str">
            <v>CUELLO REDONDO</v>
          </cell>
          <cell r="I4165" t="str">
            <v>MANGA CORTA</v>
          </cell>
          <cell r="J4165" t="str">
            <v>REBAJAS</v>
          </cell>
          <cell r="K4165" t="str">
            <v>DTY BRUSH</v>
          </cell>
          <cell r="L4165" t="str">
            <v>BASICOS</v>
          </cell>
          <cell r="M4165" t="str">
            <v>LANZAMIENTO</v>
          </cell>
          <cell r="N4165" t="str">
            <v>FASHION COLLECTION</v>
          </cell>
          <cell r="O4165">
            <v>99.9</v>
          </cell>
        </row>
        <row r="4166">
          <cell r="A4166" t="str">
            <v>QD24E213</v>
          </cell>
          <cell r="B4166" t="str">
            <v>PT DAMA</v>
          </cell>
          <cell r="C4166" t="str">
            <v>PLAYERA</v>
          </cell>
          <cell r="D4166" t="str">
            <v>CORE</v>
          </cell>
          <cell r="E4166" t="str">
            <v>PRIMAVERA / VERANO</v>
          </cell>
          <cell r="F4166">
            <v>2020</v>
          </cell>
          <cell r="G4166" t="str">
            <v>9 SEMANA</v>
          </cell>
          <cell r="H4166" t="str">
            <v>CUELLO REDONDO</v>
          </cell>
          <cell r="I4166" t="str">
            <v>MANGA CORTA</v>
          </cell>
          <cell r="J4166" t="str">
            <v>REBAJAS</v>
          </cell>
          <cell r="K4166" t="str">
            <v>DTY BRUSH</v>
          </cell>
          <cell r="L4166" t="str">
            <v>BASICOS</v>
          </cell>
          <cell r="M4166" t="str">
            <v>LANZAMIENTO</v>
          </cell>
          <cell r="N4166" t="str">
            <v>FASHION COLLECTION</v>
          </cell>
          <cell r="O4166">
            <v>99.9</v>
          </cell>
        </row>
        <row r="4167">
          <cell r="A4167" t="str">
            <v>QD24E214</v>
          </cell>
          <cell r="B4167" t="str">
            <v>PT DAMA</v>
          </cell>
          <cell r="C4167" t="str">
            <v>PLAYERA</v>
          </cell>
          <cell r="D4167" t="str">
            <v>CORE</v>
          </cell>
          <cell r="E4167" t="str">
            <v>PRIMAVERA / VERANO</v>
          </cell>
          <cell r="F4167">
            <v>2020</v>
          </cell>
          <cell r="G4167" t="str">
            <v>9 SEMANA</v>
          </cell>
          <cell r="H4167" t="str">
            <v>CUELLO REDONDO</v>
          </cell>
          <cell r="I4167" t="str">
            <v>MANGA CORTA</v>
          </cell>
          <cell r="J4167" t="str">
            <v>REBAJAS</v>
          </cell>
          <cell r="K4167" t="str">
            <v>DTY BRUSH</v>
          </cell>
          <cell r="L4167" t="str">
            <v>BASICOS</v>
          </cell>
          <cell r="M4167" t="str">
            <v>LANZAMIENTO</v>
          </cell>
          <cell r="N4167" t="str">
            <v>FASHION COLLECTION</v>
          </cell>
          <cell r="O4167">
            <v>99.9</v>
          </cell>
        </row>
        <row r="4168">
          <cell r="A4168" t="str">
            <v>QD24E215</v>
          </cell>
          <cell r="B4168" t="str">
            <v>PT DAMA</v>
          </cell>
          <cell r="C4168" t="str">
            <v>PLAYERA</v>
          </cell>
          <cell r="D4168" t="str">
            <v>CORE</v>
          </cell>
          <cell r="E4168" t="str">
            <v>OTOÑO / INVIERNO</v>
          </cell>
          <cell r="F4168" t="str">
            <v>2020</v>
          </cell>
          <cell r="G4168" t="str">
            <v>43 SEMANA</v>
          </cell>
          <cell r="H4168" t="str">
            <v/>
          </cell>
          <cell r="I4168" t="str">
            <v>MANGA CORTA</v>
          </cell>
          <cell r="J4168" t="str">
            <v>REBAJAS</v>
          </cell>
          <cell r="K4168" t="str">
            <v>-</v>
          </cell>
          <cell r="L4168" t="str">
            <v>BASICOS</v>
          </cell>
          <cell r="M4168" t="str">
            <v>LANZAMIENTO</v>
          </cell>
          <cell r="N4168" t="str">
            <v>FASHION COLLECTION</v>
          </cell>
          <cell r="O4168">
            <v>79.900000000000006</v>
          </cell>
        </row>
        <row r="4169">
          <cell r="A4169" t="str">
            <v>QD24E216</v>
          </cell>
          <cell r="B4169" t="str">
            <v>PT DAMA</v>
          </cell>
          <cell r="C4169" t="str">
            <v>PLAYERA</v>
          </cell>
          <cell r="D4169" t="str">
            <v>CORE</v>
          </cell>
          <cell r="E4169" t="str">
            <v>PRIMAVERA / VERANO</v>
          </cell>
          <cell r="F4169">
            <v>2020</v>
          </cell>
          <cell r="G4169" t="str">
            <v>9 SEMANA</v>
          </cell>
          <cell r="H4169" t="str">
            <v>CUELLO REDONDO</v>
          </cell>
          <cell r="I4169" t="str">
            <v>MANGA CORTA</v>
          </cell>
          <cell r="J4169" t="str">
            <v>REBAJAS</v>
          </cell>
          <cell r="K4169" t="str">
            <v>100% ALGODON</v>
          </cell>
          <cell r="L4169" t="str">
            <v>BASICOS</v>
          </cell>
          <cell r="M4169" t="str">
            <v>LANZAMIENTO</v>
          </cell>
          <cell r="N4169" t="str">
            <v>FASHION COLLECTION</v>
          </cell>
          <cell r="O4169">
            <v>79.900000000000006</v>
          </cell>
        </row>
        <row r="4170">
          <cell r="A4170" t="str">
            <v>QD24E219</v>
          </cell>
          <cell r="B4170" t="str">
            <v>PT DAMA</v>
          </cell>
          <cell r="C4170" t="str">
            <v>PLAYERA</v>
          </cell>
          <cell r="D4170" t="str">
            <v>CORE</v>
          </cell>
          <cell r="E4170" t="str">
            <v>PRIMAVERA / VERANO</v>
          </cell>
          <cell r="F4170">
            <v>2020</v>
          </cell>
          <cell r="G4170" t="str">
            <v>14 SEMANA</v>
          </cell>
          <cell r="H4170" t="str">
            <v>CUELLO REDONDO</v>
          </cell>
          <cell r="I4170" t="str">
            <v>MANGA CORTA</v>
          </cell>
          <cell r="J4170" t="str">
            <v>REBAJAS</v>
          </cell>
          <cell r="K4170" t="str">
            <v>DTY BRUSH</v>
          </cell>
          <cell r="L4170" t="str">
            <v>BASICOS</v>
          </cell>
          <cell r="M4170" t="str">
            <v>LANZAMIENTO</v>
          </cell>
          <cell r="N4170" t="str">
            <v>FASHION COLLECTION</v>
          </cell>
          <cell r="O4170">
            <v>99.9</v>
          </cell>
        </row>
        <row r="4171">
          <cell r="A4171" t="str">
            <v>QD24E220</v>
          </cell>
          <cell r="B4171" t="str">
            <v>PT DAMA</v>
          </cell>
          <cell r="C4171" t="str">
            <v>PLAYERA</v>
          </cell>
          <cell r="D4171" t="str">
            <v>CORE</v>
          </cell>
          <cell r="E4171" t="str">
            <v>PRIMAVERA / VERANO</v>
          </cell>
          <cell r="F4171">
            <v>2020</v>
          </cell>
          <cell r="G4171" t="str">
            <v>14 SEMANA</v>
          </cell>
          <cell r="H4171" t="str">
            <v>CUELLO REDONDO</v>
          </cell>
          <cell r="I4171" t="str">
            <v>MANGA CORTA</v>
          </cell>
          <cell r="J4171" t="str">
            <v>REBAJAS</v>
          </cell>
          <cell r="K4171" t="str">
            <v>DTY BRUSH</v>
          </cell>
          <cell r="L4171" t="str">
            <v>BASICOS</v>
          </cell>
          <cell r="M4171" t="str">
            <v>LANZAMIENTO</v>
          </cell>
          <cell r="N4171" t="str">
            <v>FASHION COLLECTION</v>
          </cell>
          <cell r="O4171">
            <v>99.9</v>
          </cell>
        </row>
        <row r="4172">
          <cell r="A4172" t="str">
            <v>QD24E221</v>
          </cell>
          <cell r="B4172" t="str">
            <v>PT DAMA</v>
          </cell>
          <cell r="C4172" t="str">
            <v>PLAYERA</v>
          </cell>
          <cell r="D4172" t="str">
            <v>CORE</v>
          </cell>
          <cell r="E4172" t="str">
            <v>PRIMAVERA / VERANO</v>
          </cell>
          <cell r="F4172">
            <v>2020</v>
          </cell>
          <cell r="G4172" t="str">
            <v>14 SEMANA</v>
          </cell>
          <cell r="H4172" t="str">
            <v>CUELLO REDONDO</v>
          </cell>
          <cell r="I4172" t="str">
            <v>MANGA CORTA</v>
          </cell>
          <cell r="J4172" t="str">
            <v>REBAJAS</v>
          </cell>
          <cell r="K4172" t="str">
            <v>DTY BRUSH</v>
          </cell>
          <cell r="L4172" t="str">
            <v>BASICOS</v>
          </cell>
          <cell r="M4172" t="str">
            <v>LANZAMIENTO</v>
          </cell>
          <cell r="N4172" t="str">
            <v>FASHION COLLECTION</v>
          </cell>
          <cell r="O4172">
            <v>99.9</v>
          </cell>
        </row>
        <row r="4173">
          <cell r="A4173" t="str">
            <v>QD24E222</v>
          </cell>
          <cell r="B4173" t="str">
            <v>PT DAMA</v>
          </cell>
          <cell r="C4173" t="str">
            <v>PLAYERA</v>
          </cell>
          <cell r="D4173" t="str">
            <v>CORE</v>
          </cell>
          <cell r="E4173" t="str">
            <v>PRIMAVERA / VERANO</v>
          </cell>
          <cell r="F4173">
            <v>2020</v>
          </cell>
          <cell r="G4173" t="str">
            <v>14 SEMANA</v>
          </cell>
          <cell r="H4173" t="str">
            <v>CUELLO REDONDO</v>
          </cell>
          <cell r="I4173" t="str">
            <v>MANGA CORTA</v>
          </cell>
          <cell r="J4173" t="str">
            <v>REBAJAS</v>
          </cell>
          <cell r="K4173" t="str">
            <v>DTY BRUSH</v>
          </cell>
          <cell r="L4173" t="str">
            <v>NEO CYTRIC</v>
          </cell>
          <cell r="M4173" t="str">
            <v>LANZAMIENTO</v>
          </cell>
          <cell r="N4173" t="str">
            <v>FASHION COLLECTION</v>
          </cell>
          <cell r="O4173">
            <v>99.9</v>
          </cell>
        </row>
        <row r="4174">
          <cell r="A4174" t="str">
            <v>QD24E223</v>
          </cell>
          <cell r="B4174" t="str">
            <v>PT DAMA</v>
          </cell>
          <cell r="C4174" t="str">
            <v>PLAYERA</v>
          </cell>
          <cell r="D4174" t="str">
            <v>CORE</v>
          </cell>
          <cell r="E4174" t="str">
            <v>PRIMAVERA / VERANO</v>
          </cell>
          <cell r="F4174">
            <v>2020</v>
          </cell>
          <cell r="G4174" t="str">
            <v>14 SEMANA</v>
          </cell>
          <cell r="H4174" t="str">
            <v>CUELLO REDONDO</v>
          </cell>
          <cell r="I4174" t="str">
            <v>MANGA CORTA</v>
          </cell>
          <cell r="J4174" t="str">
            <v>REBAJAS</v>
          </cell>
          <cell r="K4174" t="str">
            <v>DTY BRUSH</v>
          </cell>
          <cell r="L4174" t="str">
            <v>NEO CYTRIC</v>
          </cell>
          <cell r="M4174" t="str">
            <v>LANZAMIENTO</v>
          </cell>
          <cell r="N4174" t="str">
            <v>FASHION COLLECTION</v>
          </cell>
          <cell r="O4174">
            <v>99.9</v>
          </cell>
        </row>
        <row r="4175">
          <cell r="A4175" t="str">
            <v>QD24E224</v>
          </cell>
          <cell r="B4175" t="str">
            <v>PT DAMA</v>
          </cell>
          <cell r="C4175" t="str">
            <v>PLAYERA</v>
          </cell>
          <cell r="D4175" t="str">
            <v>CORE</v>
          </cell>
          <cell r="E4175" t="str">
            <v>PRIMAVERA / VERANO</v>
          </cell>
          <cell r="F4175">
            <v>2020</v>
          </cell>
          <cell r="G4175" t="str">
            <v>14 SEMANA</v>
          </cell>
          <cell r="H4175" t="str">
            <v>CUELLO REDONDO</v>
          </cell>
          <cell r="I4175" t="str">
            <v>MANGA CORTA</v>
          </cell>
          <cell r="J4175" t="str">
            <v>REBAJAS</v>
          </cell>
          <cell r="K4175" t="str">
            <v>DTY BRUSH</v>
          </cell>
          <cell r="L4175" t="str">
            <v>NEO CYTRIC</v>
          </cell>
          <cell r="M4175" t="str">
            <v>LANZAMIENTO</v>
          </cell>
          <cell r="N4175" t="str">
            <v>FASHION COLLECTION</v>
          </cell>
          <cell r="O4175">
            <v>99.9</v>
          </cell>
        </row>
        <row r="4176">
          <cell r="A4176" t="str">
            <v>QD24E225</v>
          </cell>
          <cell r="B4176" t="str">
            <v>PT DAMA</v>
          </cell>
          <cell r="C4176" t="str">
            <v>PLAYERA</v>
          </cell>
          <cell r="D4176" t="str">
            <v>CORE</v>
          </cell>
          <cell r="E4176" t="str">
            <v>PRIMAVERA / VERANO</v>
          </cell>
          <cell r="F4176">
            <v>2020</v>
          </cell>
          <cell r="G4176" t="str">
            <v>14 SEMANA</v>
          </cell>
          <cell r="H4176" t="str">
            <v>CUELLO REDONDO</v>
          </cell>
          <cell r="I4176" t="str">
            <v>MANGA CORTA</v>
          </cell>
          <cell r="J4176" t="str">
            <v>REBAJAS</v>
          </cell>
          <cell r="K4176" t="str">
            <v>DTY BRUSH</v>
          </cell>
          <cell r="L4176" t="str">
            <v>NEO CYTRIC</v>
          </cell>
          <cell r="M4176" t="str">
            <v>LANZAMIENTO</v>
          </cell>
          <cell r="N4176" t="str">
            <v>FASHION COLLECTION</v>
          </cell>
          <cell r="O4176">
            <v>99.9</v>
          </cell>
        </row>
        <row r="4177">
          <cell r="A4177" t="str">
            <v>QD24E226</v>
          </cell>
          <cell r="B4177" t="str">
            <v>PT DAMA</v>
          </cell>
          <cell r="C4177" t="str">
            <v>PLAYERA</v>
          </cell>
          <cell r="D4177" t="str">
            <v>CORE</v>
          </cell>
          <cell r="E4177" t="str">
            <v>PRIMAVERA / VERANO</v>
          </cell>
          <cell r="F4177">
            <v>2020</v>
          </cell>
          <cell r="G4177" t="str">
            <v>14 SEMANA</v>
          </cell>
          <cell r="H4177" t="str">
            <v>CUELLO REDONDO</v>
          </cell>
          <cell r="I4177" t="str">
            <v>MANGA CORTA</v>
          </cell>
          <cell r="J4177" t="str">
            <v>REBAJAS</v>
          </cell>
          <cell r="K4177" t="str">
            <v>DTY BRUSH</v>
          </cell>
          <cell r="L4177" t="str">
            <v>NEO CYTRIC</v>
          </cell>
          <cell r="M4177" t="str">
            <v>LANZAMIENTO</v>
          </cell>
          <cell r="N4177" t="str">
            <v>FASHION COLLECTION</v>
          </cell>
          <cell r="O4177">
            <v>99.9</v>
          </cell>
        </row>
        <row r="4178">
          <cell r="A4178" t="str">
            <v>QD24E227</v>
          </cell>
          <cell r="B4178" t="str">
            <v>PT DAMA</v>
          </cell>
          <cell r="C4178" t="str">
            <v>PLAYERA</v>
          </cell>
          <cell r="D4178">
            <v>0</v>
          </cell>
          <cell r="E4178" t="str">
            <v>PRIMAVERA / VERANO</v>
          </cell>
          <cell r="F4178" t="str">
            <v>2020</v>
          </cell>
          <cell r="G4178" t="str">
            <v>41 SEMANA</v>
          </cell>
          <cell r="H4178" t="str">
            <v>CUELLO REDONDO</v>
          </cell>
          <cell r="I4178" t="str">
            <v>MANGA CORTA</v>
          </cell>
          <cell r="J4178" t="str">
            <v>REBAJAS</v>
          </cell>
          <cell r="K4178" t="str">
            <v>-</v>
          </cell>
          <cell r="L4178" t="str">
            <v>NEO CYTRIC</v>
          </cell>
          <cell r="M4178" t="str">
            <v>LANZAMIENTO</v>
          </cell>
          <cell r="N4178" t="str">
            <v>FASHION COLLECTION</v>
          </cell>
          <cell r="O4178">
            <v>99.9</v>
          </cell>
        </row>
        <row r="4179">
          <cell r="A4179" t="str">
            <v>QD24E228</v>
          </cell>
          <cell r="B4179" t="str">
            <v>PT DAMA</v>
          </cell>
          <cell r="C4179" t="str">
            <v>PLAYERA</v>
          </cell>
          <cell r="D4179">
            <v>0</v>
          </cell>
          <cell r="E4179" t="str">
            <v>PRIMAVERA / VERANO</v>
          </cell>
          <cell r="F4179" t="str">
            <v>2020</v>
          </cell>
          <cell r="G4179" t="str">
            <v>41 SEMANA</v>
          </cell>
          <cell r="H4179" t="str">
            <v>CUELLO REDONDO</v>
          </cell>
          <cell r="I4179" t="str">
            <v>MANGA CORTA</v>
          </cell>
          <cell r="J4179" t="str">
            <v>REBAJAS</v>
          </cell>
          <cell r="K4179" t="str">
            <v>-</v>
          </cell>
          <cell r="L4179" t="str">
            <v>NEO CYTRIC</v>
          </cell>
          <cell r="M4179" t="str">
            <v>LANZAMIENTO</v>
          </cell>
          <cell r="N4179" t="str">
            <v>FASHION COLLECTION</v>
          </cell>
          <cell r="O4179">
            <v>99.9</v>
          </cell>
        </row>
        <row r="4180">
          <cell r="A4180" t="str">
            <v>QD24E229</v>
          </cell>
          <cell r="B4180" t="str">
            <v>PT DAMA</v>
          </cell>
          <cell r="C4180" t="str">
            <v>PLAYERA</v>
          </cell>
          <cell r="D4180" t="str">
            <v>CORE</v>
          </cell>
          <cell r="E4180" t="str">
            <v>PRIMAVERA / VERANO</v>
          </cell>
          <cell r="F4180">
            <v>2020</v>
          </cell>
          <cell r="G4180" t="str">
            <v>41 SEMANA</v>
          </cell>
          <cell r="H4180" t="str">
            <v>CUELLO REDONDO</v>
          </cell>
          <cell r="I4180" t="str">
            <v>MANGA CORTA</v>
          </cell>
          <cell r="J4180" t="str">
            <v>REBAJAS</v>
          </cell>
          <cell r="K4180" t="str">
            <v>DTY BRUSH</v>
          </cell>
          <cell r="L4180" t="str">
            <v>NEO CYTRIC</v>
          </cell>
          <cell r="M4180" t="str">
            <v>LANZAMIENTO</v>
          </cell>
          <cell r="N4180" t="str">
            <v>FASHION COLLECTION</v>
          </cell>
          <cell r="O4180">
            <v>99.9</v>
          </cell>
        </row>
        <row r="4181">
          <cell r="A4181" t="str">
            <v>QD24E230</v>
          </cell>
          <cell r="B4181" t="str">
            <v>PT DAMA</v>
          </cell>
          <cell r="C4181" t="str">
            <v>PLAYERA</v>
          </cell>
          <cell r="D4181">
            <v>0</v>
          </cell>
          <cell r="E4181" t="str">
            <v>PRIMAVERA / VERANO</v>
          </cell>
          <cell r="F4181" t="str">
            <v>2020</v>
          </cell>
          <cell r="G4181" t="str">
            <v>41 SEMANA</v>
          </cell>
          <cell r="H4181" t="str">
            <v>CUELLO REDONDO</v>
          </cell>
          <cell r="I4181" t="str">
            <v>MANGA CORTA</v>
          </cell>
          <cell r="J4181" t="str">
            <v>REBAJAS</v>
          </cell>
          <cell r="K4181" t="str">
            <v>-</v>
          </cell>
          <cell r="L4181" t="str">
            <v>NEO CYTRIC</v>
          </cell>
          <cell r="M4181" t="str">
            <v>LANZAMIENTO</v>
          </cell>
          <cell r="N4181" t="str">
            <v>FASHION COLLECTION</v>
          </cell>
          <cell r="O4181">
            <v>99.9</v>
          </cell>
        </row>
        <row r="4182">
          <cell r="A4182" t="str">
            <v>QD24E231</v>
          </cell>
          <cell r="B4182" t="str">
            <v>PT DAMA</v>
          </cell>
          <cell r="C4182" t="str">
            <v>PLAYERA</v>
          </cell>
          <cell r="D4182" t="str">
            <v>CORE</v>
          </cell>
          <cell r="E4182" t="str">
            <v>PRIMAVERA / VERANO</v>
          </cell>
          <cell r="F4182" t="str">
            <v>2020</v>
          </cell>
          <cell r="G4182" t="str">
            <v>40 SEMANA</v>
          </cell>
          <cell r="H4182" t="str">
            <v/>
          </cell>
          <cell r="I4182" t="str">
            <v>MANGA CORTA</v>
          </cell>
          <cell r="J4182" t="str">
            <v>REBAJAS</v>
          </cell>
          <cell r="K4182" t="str">
            <v>-</v>
          </cell>
          <cell r="L4182" t="str">
            <v>NEO CYTRIC</v>
          </cell>
          <cell r="M4182" t="str">
            <v>LANZAMIENTO</v>
          </cell>
          <cell r="N4182" t="str">
            <v>FASHION COLLECTION</v>
          </cell>
          <cell r="O4182">
            <v>99.9</v>
          </cell>
        </row>
        <row r="4183">
          <cell r="A4183" t="str">
            <v>QD24E232</v>
          </cell>
          <cell r="B4183" t="str">
            <v>PT DAMA</v>
          </cell>
          <cell r="C4183" t="str">
            <v>PLAYERA</v>
          </cell>
          <cell r="D4183" t="str">
            <v>ADVANCE</v>
          </cell>
          <cell r="E4183" t="str">
            <v>PRIMAVERA / VERANO</v>
          </cell>
          <cell r="F4183">
            <v>2020</v>
          </cell>
          <cell r="G4183" t="str">
            <v>9 SEMANA</v>
          </cell>
          <cell r="H4183" t="str">
            <v>CUELLO REDONDO</v>
          </cell>
          <cell r="I4183" t="str">
            <v>MANGA CORTA</v>
          </cell>
          <cell r="J4183" t="str">
            <v>REBAJAS</v>
          </cell>
          <cell r="K4183" t="str">
            <v>100% ALGODON</v>
          </cell>
          <cell r="L4183" t="str">
            <v>SAILOR</v>
          </cell>
          <cell r="M4183" t="str">
            <v>LANZAMIENTO</v>
          </cell>
          <cell r="N4183" t="str">
            <v>CREACIONES Y DISEÑOS TEXTIL</v>
          </cell>
          <cell r="O4183">
            <v>249.9</v>
          </cell>
        </row>
        <row r="4184">
          <cell r="A4184" t="str">
            <v>QD24E244</v>
          </cell>
          <cell r="B4184" t="str">
            <v>PT DAMA</v>
          </cell>
          <cell r="C4184" t="str">
            <v>PLAYERA</v>
          </cell>
          <cell r="D4184" t="str">
            <v>CORE</v>
          </cell>
          <cell r="E4184" t="str">
            <v>PRIMAVERA / VERANO</v>
          </cell>
          <cell r="F4184">
            <v>2020</v>
          </cell>
          <cell r="G4184" t="str">
            <v>13 SEMANA</v>
          </cell>
          <cell r="H4184" t="str">
            <v>CUELLO REDONDO</v>
          </cell>
          <cell r="I4184" t="str">
            <v>MANGA CORTA</v>
          </cell>
          <cell r="J4184" t="str">
            <v>REBAJAS</v>
          </cell>
          <cell r="K4184" t="str">
            <v>VISCOSA</v>
          </cell>
          <cell r="L4184" t="str">
            <v>SURF</v>
          </cell>
          <cell r="M4184" t="str">
            <v>LANZAMIENTO</v>
          </cell>
          <cell r="N4184" t="str">
            <v>BUEN PUNTO</v>
          </cell>
          <cell r="O4184">
            <v>149.9</v>
          </cell>
        </row>
        <row r="4185">
          <cell r="A4185" t="str">
            <v>QD24E246</v>
          </cell>
          <cell r="B4185" t="str">
            <v>PT DAMA</v>
          </cell>
          <cell r="C4185" t="str">
            <v>PLAYERA</v>
          </cell>
          <cell r="D4185" t="str">
            <v>CORE</v>
          </cell>
          <cell r="E4185" t="str">
            <v>PRIMAVERA / VERANO</v>
          </cell>
          <cell r="F4185">
            <v>2020</v>
          </cell>
          <cell r="G4185" t="str">
            <v>13 SEMANA</v>
          </cell>
          <cell r="H4185" t="str">
            <v>CUELLO REDONDO</v>
          </cell>
          <cell r="I4185" t="str">
            <v>MANGA CORTA</v>
          </cell>
          <cell r="J4185" t="str">
            <v>REBAJAS</v>
          </cell>
          <cell r="K4185" t="str">
            <v>VISCOSA</v>
          </cell>
          <cell r="L4185" t="str">
            <v>SURF</v>
          </cell>
          <cell r="M4185" t="str">
            <v>LANZAMIENTO</v>
          </cell>
          <cell r="N4185" t="str">
            <v>BUEN PUNTO</v>
          </cell>
          <cell r="O4185">
            <v>149.9</v>
          </cell>
        </row>
        <row r="4186">
          <cell r="A4186" t="str">
            <v>QD24E257</v>
          </cell>
          <cell r="B4186" t="str">
            <v>PT DAMA</v>
          </cell>
          <cell r="C4186" t="str">
            <v>PLAYERA</v>
          </cell>
          <cell r="D4186" t="str">
            <v>ADVANCE</v>
          </cell>
          <cell r="E4186" t="str">
            <v>PRIMAVERA / VERANO</v>
          </cell>
          <cell r="F4186">
            <v>2020</v>
          </cell>
          <cell r="G4186" t="str">
            <v>9 SEMANA</v>
          </cell>
          <cell r="H4186" t="str">
            <v>CUELLO REDONDO</v>
          </cell>
          <cell r="I4186" t="str">
            <v>MANGA CORTA</v>
          </cell>
          <cell r="J4186" t="str">
            <v>REBAJAS</v>
          </cell>
          <cell r="K4186" t="str">
            <v>VISCOSA</v>
          </cell>
          <cell r="L4186" t="str">
            <v>SAILOR</v>
          </cell>
          <cell r="M4186" t="str">
            <v>LANZAMIENTO</v>
          </cell>
          <cell r="N4186" t="str">
            <v>COS</v>
          </cell>
          <cell r="O4186">
            <v>199.9</v>
          </cell>
        </row>
        <row r="4187">
          <cell r="A4187" t="str">
            <v>QD24E258</v>
          </cell>
          <cell r="B4187" t="str">
            <v>PT DAMA</v>
          </cell>
          <cell r="C4187" t="str">
            <v>PLAYERA</v>
          </cell>
          <cell r="D4187" t="str">
            <v>ADVANCE</v>
          </cell>
          <cell r="E4187" t="str">
            <v>PRIMAVERA / VERANO</v>
          </cell>
          <cell r="F4187">
            <v>2020</v>
          </cell>
          <cell r="G4187" t="str">
            <v>9 SEMANA</v>
          </cell>
          <cell r="H4187" t="str">
            <v>CUELLO REDONDO</v>
          </cell>
          <cell r="I4187" t="str">
            <v>MANGA CORTA</v>
          </cell>
          <cell r="J4187" t="str">
            <v>REBAJAS</v>
          </cell>
          <cell r="K4187" t="str">
            <v>VISCOSA</v>
          </cell>
          <cell r="L4187" t="str">
            <v>SAILOR</v>
          </cell>
          <cell r="M4187" t="str">
            <v>LANZAMIENTO</v>
          </cell>
          <cell r="N4187" t="str">
            <v>COS</v>
          </cell>
          <cell r="O4187">
            <v>229.9</v>
          </cell>
        </row>
        <row r="4188">
          <cell r="A4188" t="str">
            <v>QD24E259</v>
          </cell>
          <cell r="B4188" t="str">
            <v>PT DAMA</v>
          </cell>
          <cell r="C4188" t="str">
            <v>PLAYERA</v>
          </cell>
          <cell r="D4188" t="str">
            <v>CORE</v>
          </cell>
          <cell r="E4188" t="str">
            <v>PRIMAVERA / VERANO</v>
          </cell>
          <cell r="F4188">
            <v>2020</v>
          </cell>
          <cell r="G4188" t="str">
            <v>13 SEMANA</v>
          </cell>
          <cell r="H4188" t="str">
            <v>CUELLO REDONDO</v>
          </cell>
          <cell r="I4188" t="str">
            <v>MANGA CORTA</v>
          </cell>
          <cell r="J4188" t="str">
            <v>REBAJAS</v>
          </cell>
          <cell r="K4188" t="str">
            <v>100% POLIESTER</v>
          </cell>
          <cell r="L4188" t="str">
            <v>NEO CYTRIC</v>
          </cell>
          <cell r="M4188" t="str">
            <v>LANZAMIENTO</v>
          </cell>
          <cell r="N4188" t="str">
            <v>CREACIONES Y DISEÑOS TEXTIL</v>
          </cell>
          <cell r="O4188">
            <v>129.9</v>
          </cell>
        </row>
        <row r="4189">
          <cell r="A4189" t="str">
            <v>QD24E261</v>
          </cell>
          <cell r="B4189" t="str">
            <v>PT DAMA</v>
          </cell>
          <cell r="C4189" t="str">
            <v>PLAYERA</v>
          </cell>
          <cell r="D4189" t="str">
            <v>CORE</v>
          </cell>
          <cell r="E4189" t="str">
            <v>PRIMAVERA / VERANO</v>
          </cell>
          <cell r="F4189">
            <v>2020</v>
          </cell>
          <cell r="G4189" t="str">
            <v>7 SEMANA</v>
          </cell>
          <cell r="H4189" t="str">
            <v>CUELLO REDONDO</v>
          </cell>
          <cell r="I4189" t="str">
            <v>MANGA CORTA</v>
          </cell>
          <cell r="J4189" t="str">
            <v>REBAJAS</v>
          </cell>
          <cell r="K4189" t="str">
            <v>VISCOSA</v>
          </cell>
          <cell r="L4189" t="str">
            <v>SAILOR</v>
          </cell>
          <cell r="M4189" t="str">
            <v>LANZAMIENTO</v>
          </cell>
          <cell r="N4189" t="str">
            <v>FASHION COLLECTION</v>
          </cell>
          <cell r="O4189">
            <v>99.9</v>
          </cell>
        </row>
        <row r="4190">
          <cell r="A4190" t="str">
            <v>QD24E262</v>
          </cell>
          <cell r="B4190" t="str">
            <v>PT DAMA</v>
          </cell>
          <cell r="C4190" t="str">
            <v>PLAYERA</v>
          </cell>
          <cell r="D4190" t="str">
            <v>CORE</v>
          </cell>
          <cell r="E4190" t="str">
            <v>PRIMAVERA / VERANO</v>
          </cell>
          <cell r="F4190" t="str">
            <v>2020</v>
          </cell>
          <cell r="G4190" t="str">
            <v>43 SEMANA</v>
          </cell>
          <cell r="H4190" t="str">
            <v/>
          </cell>
          <cell r="I4190" t="str">
            <v>MANGA CORTA</v>
          </cell>
          <cell r="J4190" t="str">
            <v>REBAJAS</v>
          </cell>
          <cell r="K4190" t="str">
            <v>-</v>
          </cell>
          <cell r="L4190" t="str">
            <v>SAILOR</v>
          </cell>
          <cell r="M4190" t="str">
            <v>LANZAMIENTO</v>
          </cell>
          <cell r="N4190" t="str">
            <v>FASHION COLLECTION</v>
          </cell>
          <cell r="O4190">
            <v>99.9</v>
          </cell>
        </row>
        <row r="4191">
          <cell r="A4191" t="str">
            <v>QD24E263</v>
          </cell>
          <cell r="B4191" t="str">
            <v>PT DAMA</v>
          </cell>
          <cell r="C4191" t="str">
            <v>PLAYERA</v>
          </cell>
          <cell r="D4191" t="str">
            <v>CORE</v>
          </cell>
          <cell r="E4191" t="str">
            <v>PRIMAVERA / VERANO</v>
          </cell>
          <cell r="F4191">
            <v>2020</v>
          </cell>
          <cell r="G4191" t="str">
            <v>5 SEMANA</v>
          </cell>
          <cell r="H4191" t="str">
            <v>CUELLO REDONDO</v>
          </cell>
          <cell r="I4191" t="str">
            <v>MANGA CORTA</v>
          </cell>
          <cell r="J4191" t="str">
            <v>REBAJAS</v>
          </cell>
          <cell r="K4191" t="str">
            <v>VISCOSA</v>
          </cell>
          <cell r="L4191" t="str">
            <v>MINIMALISTA</v>
          </cell>
          <cell r="M4191" t="str">
            <v>LANZAMIENTO</v>
          </cell>
          <cell r="N4191" t="str">
            <v>FASHION COLLECTION</v>
          </cell>
          <cell r="O4191">
            <v>99.9</v>
          </cell>
        </row>
        <row r="4192">
          <cell r="A4192" t="str">
            <v>QD24E270</v>
          </cell>
          <cell r="B4192" t="str">
            <v>PT DAMA</v>
          </cell>
          <cell r="C4192" t="str">
            <v>PLAYERA</v>
          </cell>
          <cell r="D4192" t="str">
            <v>ADVANCE</v>
          </cell>
          <cell r="E4192" t="str">
            <v>PRIMAVERA / VERANO</v>
          </cell>
          <cell r="F4192">
            <v>2020</v>
          </cell>
          <cell r="G4192" t="str">
            <v>29 SEMANA</v>
          </cell>
          <cell r="H4192" t="str">
            <v>CUELLO REDONDO</v>
          </cell>
          <cell r="I4192" t="str">
            <v>MANGA CORTA</v>
          </cell>
          <cell r="J4192" t="str">
            <v>REBAJAS</v>
          </cell>
          <cell r="K4192" t="str">
            <v>100% ALGODON</v>
          </cell>
          <cell r="L4192" t="str">
            <v>HIPPIE</v>
          </cell>
          <cell r="M4192" t="str">
            <v>LANZAMIENTO</v>
          </cell>
          <cell r="N4192" t="str">
            <v>VARIOS</v>
          </cell>
          <cell r="O4192">
            <v>229.9</v>
          </cell>
        </row>
        <row r="4193">
          <cell r="A4193" t="str">
            <v>QD24E271</v>
          </cell>
          <cell r="B4193" t="str">
            <v>PT DAMA</v>
          </cell>
          <cell r="C4193" t="str">
            <v>PLAYERA</v>
          </cell>
          <cell r="D4193" t="str">
            <v>ADVANCE</v>
          </cell>
          <cell r="E4193" t="str">
            <v>PRIMAVERA / VERANO</v>
          </cell>
          <cell r="F4193">
            <v>2020</v>
          </cell>
          <cell r="G4193" t="str">
            <v>30 SEMANA</v>
          </cell>
          <cell r="H4193" t="str">
            <v>CUELLO REDONDO</v>
          </cell>
          <cell r="I4193" t="str">
            <v>TIRANTES</v>
          </cell>
          <cell r="J4193" t="str">
            <v>REBAJAS</v>
          </cell>
          <cell r="K4193" t="str">
            <v>100% ALGODON</v>
          </cell>
          <cell r="L4193" t="str">
            <v>SURF</v>
          </cell>
          <cell r="M4193" t="str">
            <v>LANZAMIENTO</v>
          </cell>
          <cell r="N4193" t="str">
            <v>VARIOS</v>
          </cell>
          <cell r="O4193">
            <v>179.9</v>
          </cell>
        </row>
        <row r="4194">
          <cell r="A4194" t="str">
            <v>QD24E272</v>
          </cell>
          <cell r="B4194" t="str">
            <v>PT DAMA</v>
          </cell>
          <cell r="C4194" t="str">
            <v>PLAYERA</v>
          </cell>
          <cell r="D4194" t="str">
            <v>ADVANCE</v>
          </cell>
          <cell r="E4194" t="str">
            <v>PRIMAVERA / VERANO</v>
          </cell>
          <cell r="F4194">
            <v>2020</v>
          </cell>
          <cell r="G4194" t="str">
            <v>29 SEMANA</v>
          </cell>
          <cell r="H4194" t="str">
            <v>CUELLO REDONDO</v>
          </cell>
          <cell r="I4194" t="str">
            <v>MANGA CORTA</v>
          </cell>
          <cell r="J4194" t="str">
            <v>REBAJAS</v>
          </cell>
          <cell r="K4194" t="str">
            <v>100% ALGODON</v>
          </cell>
          <cell r="L4194" t="str">
            <v>SURF</v>
          </cell>
          <cell r="M4194" t="str">
            <v>LANZAMIENTO</v>
          </cell>
          <cell r="N4194" t="str">
            <v>VARIOS</v>
          </cell>
          <cell r="O4194">
            <v>179.9</v>
          </cell>
        </row>
        <row r="4195">
          <cell r="A4195" t="str">
            <v>QD24E273</v>
          </cell>
          <cell r="B4195" t="str">
            <v>PT DAMA</v>
          </cell>
          <cell r="C4195" t="str">
            <v>PLAYERA</v>
          </cell>
          <cell r="D4195" t="str">
            <v>ADVANCE</v>
          </cell>
          <cell r="E4195" t="str">
            <v>PRIMAVERA / VERANO</v>
          </cell>
          <cell r="F4195">
            <v>2020</v>
          </cell>
          <cell r="G4195" t="str">
            <v>29 SEMANA</v>
          </cell>
          <cell r="H4195" t="str">
            <v>CUELLO REDONDO</v>
          </cell>
          <cell r="I4195" t="str">
            <v>MANGA CORTA</v>
          </cell>
          <cell r="J4195" t="str">
            <v>REBAJAS</v>
          </cell>
          <cell r="K4195" t="str">
            <v>100% ALGODON</v>
          </cell>
          <cell r="L4195" t="str">
            <v>SURF</v>
          </cell>
          <cell r="M4195" t="str">
            <v>LANZAMIENTO</v>
          </cell>
          <cell r="N4195" t="str">
            <v>VARIOS</v>
          </cell>
          <cell r="O4195">
            <v>179.9</v>
          </cell>
        </row>
        <row r="4196">
          <cell r="A4196" t="str">
            <v>QD24E274</v>
          </cell>
          <cell r="B4196" t="str">
            <v>PT DAMA</v>
          </cell>
          <cell r="C4196" t="str">
            <v>PLAYERA</v>
          </cell>
          <cell r="D4196" t="str">
            <v>ADVANCE</v>
          </cell>
          <cell r="E4196" t="str">
            <v>PRIMAVERA / VERANO</v>
          </cell>
          <cell r="F4196">
            <v>2020</v>
          </cell>
          <cell r="G4196" t="str">
            <v>30 SEMANA</v>
          </cell>
          <cell r="H4196" t="str">
            <v>CUELLO REDONDO</v>
          </cell>
          <cell r="I4196" t="str">
            <v>MANGA CORTA</v>
          </cell>
          <cell r="J4196" t="str">
            <v>REBAJAS</v>
          </cell>
          <cell r="K4196" t="str">
            <v>100% ALGODON</v>
          </cell>
          <cell r="L4196" t="str">
            <v>NEO CYTRIC</v>
          </cell>
          <cell r="M4196" t="str">
            <v>LANZAMIENTO</v>
          </cell>
          <cell r="N4196" t="str">
            <v>VARIOS</v>
          </cell>
          <cell r="O4196">
            <v>179.9</v>
          </cell>
        </row>
        <row r="4197">
          <cell r="A4197" t="str">
            <v>QD24E275</v>
          </cell>
          <cell r="B4197" t="str">
            <v>PT DAMA</v>
          </cell>
          <cell r="C4197" t="str">
            <v>PLAYERA</v>
          </cell>
          <cell r="D4197" t="str">
            <v>ADVANCE</v>
          </cell>
          <cell r="E4197" t="str">
            <v>PRIMAVERA / VERANO</v>
          </cell>
          <cell r="F4197">
            <v>2020</v>
          </cell>
          <cell r="G4197" t="str">
            <v>30 SEMANA</v>
          </cell>
          <cell r="H4197" t="str">
            <v>CUELLO REDONDO</v>
          </cell>
          <cell r="I4197" t="str">
            <v>MANGA CORTA</v>
          </cell>
          <cell r="J4197" t="str">
            <v>REBAJAS</v>
          </cell>
          <cell r="K4197" t="str">
            <v>100% ALGODON</v>
          </cell>
          <cell r="L4197" t="str">
            <v>2000 S</v>
          </cell>
          <cell r="M4197" t="str">
            <v>LANZAMIENTO</v>
          </cell>
          <cell r="N4197" t="str">
            <v>VARIOS</v>
          </cell>
          <cell r="O4197">
            <v>179.9</v>
          </cell>
        </row>
        <row r="4198">
          <cell r="A4198" t="str">
            <v>QD24E276</v>
          </cell>
          <cell r="B4198" t="str">
            <v>PT DAMA</v>
          </cell>
          <cell r="C4198" t="str">
            <v>PLAYERA</v>
          </cell>
          <cell r="D4198" t="str">
            <v>ADVANCE</v>
          </cell>
          <cell r="E4198" t="str">
            <v>PRIMAVERA / VERANO</v>
          </cell>
          <cell r="F4198">
            <v>2020</v>
          </cell>
          <cell r="G4198" t="str">
            <v>29 SEMANA</v>
          </cell>
          <cell r="H4198" t="str">
            <v>CUELLO REDONDO</v>
          </cell>
          <cell r="I4198" t="str">
            <v>MANGA CORTA</v>
          </cell>
          <cell r="J4198" t="str">
            <v>REBAJAS</v>
          </cell>
          <cell r="K4198" t="str">
            <v>100% ALGODON</v>
          </cell>
          <cell r="L4198" t="str">
            <v>SURF</v>
          </cell>
          <cell r="M4198" t="str">
            <v>LANZAMIENTO</v>
          </cell>
          <cell r="N4198" t="str">
            <v>VARIOS</v>
          </cell>
          <cell r="O4198">
            <v>179.9</v>
          </cell>
        </row>
        <row r="4199">
          <cell r="A4199" t="str">
            <v>QD24E277</v>
          </cell>
          <cell r="B4199" t="str">
            <v>PT DAMA</v>
          </cell>
          <cell r="C4199" t="str">
            <v>PLAYERA</v>
          </cell>
          <cell r="D4199" t="str">
            <v>ADVANCE</v>
          </cell>
          <cell r="E4199" t="str">
            <v>PRIMAVERA / VERANO</v>
          </cell>
          <cell r="F4199">
            <v>2020</v>
          </cell>
          <cell r="G4199" t="str">
            <v>29 SEMANA</v>
          </cell>
          <cell r="H4199" t="str">
            <v>CUELLO REDONDO</v>
          </cell>
          <cell r="I4199" t="str">
            <v>MANGA CORTA</v>
          </cell>
          <cell r="J4199" t="str">
            <v>REBAJAS</v>
          </cell>
          <cell r="K4199" t="str">
            <v>100% ALGODON</v>
          </cell>
          <cell r="L4199" t="str">
            <v>SURF</v>
          </cell>
          <cell r="M4199" t="str">
            <v>LANZAMIENTO</v>
          </cell>
          <cell r="N4199" t="str">
            <v>VARIOS</v>
          </cell>
          <cell r="O4199">
            <v>229.9</v>
          </cell>
        </row>
        <row r="4200">
          <cell r="A4200" t="str">
            <v>QD24E278</v>
          </cell>
          <cell r="B4200" t="str">
            <v>PT DAMA</v>
          </cell>
          <cell r="C4200" t="str">
            <v>PLAYERA</v>
          </cell>
          <cell r="D4200" t="str">
            <v>ADVANCE</v>
          </cell>
          <cell r="E4200" t="str">
            <v>OTOÑO / INVIERNO</v>
          </cell>
          <cell r="F4200">
            <v>2020</v>
          </cell>
          <cell r="G4200" t="str">
            <v>31 SEMANA</v>
          </cell>
          <cell r="H4200" t="str">
            <v>CUELLO REDONDO</v>
          </cell>
          <cell r="I4200" t="str">
            <v>MANGA CORTA</v>
          </cell>
          <cell r="J4200" t="str">
            <v>REBAJAS</v>
          </cell>
          <cell r="K4200" t="str">
            <v>100% ALGODON</v>
          </cell>
          <cell r="L4200" t="str">
            <v>HIPPIE</v>
          </cell>
          <cell r="M4200" t="str">
            <v>LANZAMIENTO</v>
          </cell>
          <cell r="N4200" t="str">
            <v>VARIOS</v>
          </cell>
          <cell r="O4200">
            <v>179.9</v>
          </cell>
        </row>
        <row r="4201">
          <cell r="A4201" t="str">
            <v>QD24E279</v>
          </cell>
          <cell r="B4201" t="str">
            <v>PT DAMA</v>
          </cell>
          <cell r="C4201" t="str">
            <v>PLAYERA</v>
          </cell>
          <cell r="D4201" t="str">
            <v>ADVANCE</v>
          </cell>
          <cell r="E4201" t="str">
            <v>OTOÑO / INVIERNO</v>
          </cell>
          <cell r="F4201">
            <v>2020</v>
          </cell>
          <cell r="G4201" t="str">
            <v>31 SEMANA</v>
          </cell>
          <cell r="H4201" t="str">
            <v>CUELLO REDONDO</v>
          </cell>
          <cell r="I4201" t="str">
            <v>MANGA CORTA</v>
          </cell>
          <cell r="J4201" t="str">
            <v>REBAJAS</v>
          </cell>
          <cell r="K4201" t="str">
            <v>100% ALGODON</v>
          </cell>
          <cell r="L4201" t="str">
            <v>HIPPIE</v>
          </cell>
          <cell r="M4201" t="str">
            <v>LANZAMIENTO</v>
          </cell>
          <cell r="N4201" t="str">
            <v>VARIOS</v>
          </cell>
          <cell r="O4201">
            <v>179.9</v>
          </cell>
        </row>
        <row r="4202">
          <cell r="A4202" t="str">
            <v>QD24E280</v>
          </cell>
          <cell r="B4202" t="str">
            <v>PT DAMA</v>
          </cell>
          <cell r="C4202" t="str">
            <v>PLAYERA</v>
          </cell>
          <cell r="D4202" t="str">
            <v>ADVANCE</v>
          </cell>
          <cell r="E4202" t="str">
            <v>PRIMAVERA / VERANO</v>
          </cell>
          <cell r="F4202">
            <v>2020</v>
          </cell>
          <cell r="G4202" t="str">
            <v>30 SEMANA</v>
          </cell>
          <cell r="H4202" t="str">
            <v>CUELLO REDONDO</v>
          </cell>
          <cell r="I4202" t="str">
            <v>MANGA CORTA</v>
          </cell>
          <cell r="J4202" t="str">
            <v>REBAJAS</v>
          </cell>
          <cell r="K4202" t="str">
            <v>100% ALGODON</v>
          </cell>
          <cell r="L4202" t="str">
            <v>SURF</v>
          </cell>
          <cell r="M4202" t="str">
            <v>LANZAMIENTO</v>
          </cell>
          <cell r="N4202" t="str">
            <v>VARIOS</v>
          </cell>
          <cell r="O4202">
            <v>229.9</v>
          </cell>
        </row>
        <row r="4203">
          <cell r="A4203" t="str">
            <v>QD24E281</v>
          </cell>
          <cell r="B4203" t="str">
            <v>PT DAMA</v>
          </cell>
          <cell r="C4203" t="str">
            <v>PLAYERA</v>
          </cell>
          <cell r="D4203" t="str">
            <v>ADVANCE</v>
          </cell>
          <cell r="E4203" t="str">
            <v>PRIMAVERA / VERANO</v>
          </cell>
          <cell r="F4203">
            <v>2020</v>
          </cell>
          <cell r="G4203" t="str">
            <v>30 SEMANA</v>
          </cell>
          <cell r="H4203" t="str">
            <v>CUELLO REDONDO</v>
          </cell>
          <cell r="I4203" t="str">
            <v>MANGA CORTA</v>
          </cell>
          <cell r="J4203" t="str">
            <v>REBAJAS</v>
          </cell>
          <cell r="K4203" t="str">
            <v>100% ALGODON</v>
          </cell>
          <cell r="L4203" t="str">
            <v>SURF</v>
          </cell>
          <cell r="M4203" t="str">
            <v>LANZAMIENTO</v>
          </cell>
          <cell r="N4203" t="str">
            <v>VARIOS</v>
          </cell>
          <cell r="O4203">
            <v>229.9</v>
          </cell>
        </row>
        <row r="4204">
          <cell r="A4204" t="str">
            <v>QD24E282</v>
          </cell>
          <cell r="B4204" t="str">
            <v>PT DAMA</v>
          </cell>
          <cell r="C4204" t="str">
            <v>PLAYERA</v>
          </cell>
          <cell r="D4204" t="str">
            <v>ADVANCE</v>
          </cell>
          <cell r="E4204" t="str">
            <v>OTOÑO / INVIERNO</v>
          </cell>
          <cell r="F4204">
            <v>2020</v>
          </cell>
          <cell r="G4204" t="str">
            <v>31 SEMANA</v>
          </cell>
          <cell r="H4204" t="str">
            <v>CUELLO REDONDO</v>
          </cell>
          <cell r="I4204" t="str">
            <v>MANGA CORTA</v>
          </cell>
          <cell r="J4204" t="str">
            <v>REBAJAS</v>
          </cell>
          <cell r="K4204" t="str">
            <v>100% ALGODON</v>
          </cell>
          <cell r="L4204" t="str">
            <v>SURF</v>
          </cell>
          <cell r="M4204" t="str">
            <v>LANZAMIENTO</v>
          </cell>
          <cell r="N4204" t="str">
            <v>VARIOS</v>
          </cell>
          <cell r="O4204">
            <v>229.9</v>
          </cell>
        </row>
        <row r="4205">
          <cell r="A4205" t="str">
            <v>QD24E283</v>
          </cell>
          <cell r="B4205" t="str">
            <v>PT DAMA</v>
          </cell>
          <cell r="C4205" t="str">
            <v>PLAYERA</v>
          </cell>
          <cell r="D4205" t="str">
            <v>ADVANCE</v>
          </cell>
          <cell r="E4205" t="str">
            <v>PRIMAVERA / VERANO</v>
          </cell>
          <cell r="F4205">
            <v>2020</v>
          </cell>
          <cell r="G4205" t="str">
            <v>30 SEMANA</v>
          </cell>
          <cell r="H4205" t="str">
            <v>CUELLO REDONDO</v>
          </cell>
          <cell r="I4205" t="str">
            <v>MANGA CORTA</v>
          </cell>
          <cell r="J4205" t="str">
            <v>REBAJAS</v>
          </cell>
          <cell r="K4205" t="str">
            <v>100% ALGODON</v>
          </cell>
          <cell r="L4205" t="str">
            <v>SURF</v>
          </cell>
          <cell r="M4205" t="str">
            <v>LANZAMIENTO</v>
          </cell>
          <cell r="N4205" t="str">
            <v>VARIOS</v>
          </cell>
          <cell r="O4205">
            <v>199.9</v>
          </cell>
        </row>
        <row r="4206">
          <cell r="A4206" t="str">
            <v>QD24E284</v>
          </cell>
          <cell r="B4206" t="str">
            <v>PT DAMA</v>
          </cell>
          <cell r="C4206" t="str">
            <v>PLAYERA</v>
          </cell>
          <cell r="D4206" t="str">
            <v>ADVANCE</v>
          </cell>
          <cell r="E4206" t="str">
            <v>PRIMAVERA / VERANO</v>
          </cell>
          <cell r="F4206">
            <v>2020</v>
          </cell>
          <cell r="G4206" t="str">
            <v>30 SEMANA</v>
          </cell>
          <cell r="H4206" t="str">
            <v>CUELLO REDONDO</v>
          </cell>
          <cell r="I4206" t="str">
            <v>MANGA CORTA</v>
          </cell>
          <cell r="J4206" t="str">
            <v>REBAJAS</v>
          </cell>
          <cell r="K4206" t="str">
            <v>100% ALGODON</v>
          </cell>
          <cell r="L4206" t="str">
            <v>SURF</v>
          </cell>
          <cell r="M4206" t="str">
            <v>LANZAMIENTO</v>
          </cell>
          <cell r="N4206" t="str">
            <v>VARIOS</v>
          </cell>
          <cell r="O4206">
            <v>199.9</v>
          </cell>
        </row>
        <row r="4207">
          <cell r="A4207" t="str">
            <v>QD24E285</v>
          </cell>
          <cell r="B4207" t="str">
            <v>PT DAMA</v>
          </cell>
          <cell r="C4207" t="str">
            <v>PLAYERA</v>
          </cell>
          <cell r="D4207" t="str">
            <v>ADVANCE</v>
          </cell>
          <cell r="E4207" t="str">
            <v>OTOÑO / INVIERNO</v>
          </cell>
          <cell r="F4207">
            <v>2020</v>
          </cell>
          <cell r="G4207" t="str">
            <v>31 SEMANA</v>
          </cell>
          <cell r="H4207" t="str">
            <v>CUELLO REDONDO</v>
          </cell>
          <cell r="I4207" t="str">
            <v>TIRANTES</v>
          </cell>
          <cell r="J4207" t="str">
            <v>REBAJAS</v>
          </cell>
          <cell r="K4207" t="str">
            <v>100% ALGODON</v>
          </cell>
          <cell r="L4207" t="str">
            <v>SURF</v>
          </cell>
          <cell r="M4207" t="str">
            <v>LANZAMIENTO</v>
          </cell>
          <cell r="N4207" t="str">
            <v>VARIOS</v>
          </cell>
          <cell r="O4207">
            <v>149.9</v>
          </cell>
        </row>
        <row r="4208">
          <cell r="A4208" t="str">
            <v>QD24E287</v>
          </cell>
          <cell r="B4208" t="str">
            <v>PT DAMA</v>
          </cell>
          <cell r="C4208" t="str">
            <v>PLAYERA</v>
          </cell>
          <cell r="D4208">
            <v>0</v>
          </cell>
          <cell r="E4208" t="str">
            <v>OTOÑO / INVIERNO</v>
          </cell>
          <cell r="F4208" t="str">
            <v>2020</v>
          </cell>
          <cell r="G4208" t="str">
            <v>41 SEMANA</v>
          </cell>
          <cell r="H4208" t="str">
            <v>CUELLO REDONDO</v>
          </cell>
          <cell r="I4208" t="str">
            <v>MANGA CORTA</v>
          </cell>
          <cell r="J4208" t="str">
            <v>REBAJAS</v>
          </cell>
          <cell r="K4208" t="str">
            <v>-</v>
          </cell>
          <cell r="L4208" t="str">
            <v>BASICOS</v>
          </cell>
          <cell r="M4208" t="str">
            <v>LANZAMIENTO</v>
          </cell>
          <cell r="N4208" t="str">
            <v>FASHION COLLECTION</v>
          </cell>
          <cell r="O4208">
            <v>79.900000000000006</v>
          </cell>
        </row>
        <row r="4209">
          <cell r="A4209" t="str">
            <v>QD24E288</v>
          </cell>
          <cell r="B4209" t="str">
            <v>PT DAMA</v>
          </cell>
          <cell r="C4209" t="str">
            <v>PLAYERA</v>
          </cell>
          <cell r="D4209" t="str">
            <v>CORE</v>
          </cell>
          <cell r="E4209" t="str">
            <v>OTOÑO / INVIERNO</v>
          </cell>
          <cell r="F4209">
            <v>2020</v>
          </cell>
          <cell r="G4209" t="str">
            <v>44 SEMANA</v>
          </cell>
          <cell r="H4209" t="str">
            <v/>
          </cell>
          <cell r="I4209" t="str">
            <v>MANGA CORTA</v>
          </cell>
          <cell r="J4209" t="str">
            <v>REBAJAS</v>
          </cell>
          <cell r="K4209" t="str">
            <v>100% ALGODON</v>
          </cell>
          <cell r="L4209">
            <v>0</v>
          </cell>
          <cell r="M4209">
            <v>0</v>
          </cell>
          <cell r="N4209" t="str">
            <v>FASHION COLLECTION</v>
          </cell>
          <cell r="O4209">
            <v>79.900000000000006</v>
          </cell>
        </row>
        <row r="4210">
          <cell r="A4210" t="str">
            <v>QD24E290</v>
          </cell>
          <cell r="B4210" t="str">
            <v>PT DAMA</v>
          </cell>
          <cell r="C4210" t="str">
            <v>PLAYERA</v>
          </cell>
          <cell r="D4210" t="str">
            <v>ADVANCE</v>
          </cell>
          <cell r="E4210" t="str">
            <v>OTOÑO / INVIERNO</v>
          </cell>
          <cell r="F4210">
            <v>2020</v>
          </cell>
          <cell r="G4210" t="str">
            <v>33 SEMANA</v>
          </cell>
          <cell r="H4210" t="str">
            <v>CUELLO REDONDO</v>
          </cell>
          <cell r="I4210" t="str">
            <v>MANGA CORTA</v>
          </cell>
          <cell r="J4210" t="str">
            <v>REBAJAS</v>
          </cell>
          <cell r="K4210" t="str">
            <v>100% ALGODON</v>
          </cell>
          <cell r="L4210" t="str">
            <v>SURF</v>
          </cell>
          <cell r="M4210" t="str">
            <v>LANZAMIENTO</v>
          </cell>
          <cell r="N4210" t="str">
            <v>GRUPO EMPRESARIAL MEMUN SA DE</v>
          </cell>
          <cell r="O4210">
            <v>149.9</v>
          </cell>
        </row>
        <row r="4211">
          <cell r="A4211" t="str">
            <v>QD24E291</v>
          </cell>
          <cell r="B4211" t="str">
            <v>PT DAMA</v>
          </cell>
          <cell r="C4211" t="str">
            <v>PLAYERA</v>
          </cell>
          <cell r="D4211" t="str">
            <v>ADVANCE</v>
          </cell>
          <cell r="E4211" t="str">
            <v>OTOÑO / INVIERNO</v>
          </cell>
          <cell r="F4211">
            <v>2020</v>
          </cell>
          <cell r="G4211" t="str">
            <v>33 SEMANA</v>
          </cell>
          <cell r="H4211" t="str">
            <v>CUELLO REDONDO</v>
          </cell>
          <cell r="I4211" t="str">
            <v>MANGA CORTA</v>
          </cell>
          <cell r="J4211" t="str">
            <v>REBAJAS</v>
          </cell>
          <cell r="K4211" t="str">
            <v>100% ALGODON</v>
          </cell>
          <cell r="L4211" t="str">
            <v>SURF</v>
          </cell>
          <cell r="M4211" t="str">
            <v>LANZAMIENTO</v>
          </cell>
          <cell r="N4211" t="str">
            <v>GRUPO EMPRESARIAL MEMUN SA DE</v>
          </cell>
          <cell r="O4211">
            <v>149.9</v>
          </cell>
        </row>
        <row r="4212">
          <cell r="A4212" t="str">
            <v>QD24E292</v>
          </cell>
          <cell r="B4212" t="str">
            <v>PT DAMA</v>
          </cell>
          <cell r="C4212" t="str">
            <v>PLAYERA</v>
          </cell>
          <cell r="D4212" t="str">
            <v>CORE</v>
          </cell>
          <cell r="E4212" t="str">
            <v>OTOÑO / INVIERNO</v>
          </cell>
          <cell r="F4212">
            <v>2020</v>
          </cell>
          <cell r="G4212" t="str">
            <v>34 SEMANA</v>
          </cell>
          <cell r="H4212" t="str">
            <v>CUELLO REDONDO</v>
          </cell>
          <cell r="I4212" t="str">
            <v>MANGA CORTA</v>
          </cell>
          <cell r="J4212" t="str">
            <v>REBAJAS</v>
          </cell>
          <cell r="K4212" t="str">
            <v>100% ALGODON</v>
          </cell>
          <cell r="L4212" t="str">
            <v>SURF</v>
          </cell>
          <cell r="M4212" t="str">
            <v>LANZAMIENTO</v>
          </cell>
          <cell r="N4212" t="str">
            <v>GRUPO EMPRESARIAL MEMUN SA DE</v>
          </cell>
          <cell r="O4212">
            <v>149.9</v>
          </cell>
        </row>
        <row r="4213">
          <cell r="A4213" t="str">
            <v>QD24E293</v>
          </cell>
          <cell r="B4213" t="str">
            <v>PT DAMA</v>
          </cell>
          <cell r="C4213" t="str">
            <v>PLAYERA</v>
          </cell>
          <cell r="D4213" t="str">
            <v>CORE</v>
          </cell>
          <cell r="E4213" t="str">
            <v>OTOÑO / INVIERNO</v>
          </cell>
          <cell r="F4213">
            <v>2020</v>
          </cell>
          <cell r="G4213" t="str">
            <v>35 SEMANA</v>
          </cell>
          <cell r="H4213" t="str">
            <v>CUELLO REDONDO</v>
          </cell>
          <cell r="I4213" t="str">
            <v>MANGA CORTA</v>
          </cell>
          <cell r="J4213" t="str">
            <v>REBAJAS</v>
          </cell>
          <cell r="K4213" t="str">
            <v>100% ALGODON</v>
          </cell>
          <cell r="L4213" t="str">
            <v>SURF</v>
          </cell>
          <cell r="M4213" t="str">
            <v>LANZAMIENTO</v>
          </cell>
          <cell r="N4213" t="str">
            <v>GRUPO EMPRESARIAL MEMUN SA DE</v>
          </cell>
          <cell r="O4213">
            <v>149.9</v>
          </cell>
        </row>
        <row r="4214">
          <cell r="A4214" t="str">
            <v>QD24E294</v>
          </cell>
          <cell r="B4214" t="str">
            <v>PT DAMA</v>
          </cell>
          <cell r="C4214" t="str">
            <v>PLAYERA</v>
          </cell>
          <cell r="D4214" t="str">
            <v>CORE</v>
          </cell>
          <cell r="E4214" t="str">
            <v>OTOÑO / INVIERNO</v>
          </cell>
          <cell r="F4214">
            <v>2020</v>
          </cell>
          <cell r="G4214" t="str">
            <v>36 SEMANA</v>
          </cell>
          <cell r="H4214" t="str">
            <v>CUELLO REDONDO</v>
          </cell>
          <cell r="I4214" t="str">
            <v>MANGA CORTA</v>
          </cell>
          <cell r="J4214" t="str">
            <v>REBAJAS</v>
          </cell>
          <cell r="K4214" t="str">
            <v>100% ALGODON</v>
          </cell>
          <cell r="L4214" t="str">
            <v>SURF</v>
          </cell>
          <cell r="M4214" t="str">
            <v>LANZAMIENTO</v>
          </cell>
          <cell r="N4214" t="str">
            <v>GRUPO EMPRESARIAL MEMUN SA DE</v>
          </cell>
          <cell r="O4214">
            <v>149.9</v>
          </cell>
        </row>
        <row r="4215">
          <cell r="A4215" t="str">
            <v>QD24E297</v>
          </cell>
          <cell r="B4215" t="str">
            <v>PT DAMA</v>
          </cell>
          <cell r="C4215" t="str">
            <v>PLAYERA</v>
          </cell>
          <cell r="D4215" t="str">
            <v>CORE</v>
          </cell>
          <cell r="E4215" t="str">
            <v>OTOÑO / INVIERNO</v>
          </cell>
          <cell r="F4215">
            <v>2020</v>
          </cell>
          <cell r="G4215" t="str">
            <v>34 SEMANA</v>
          </cell>
          <cell r="H4215" t="str">
            <v>CUELLO REDONDO</v>
          </cell>
          <cell r="I4215" t="str">
            <v>MANGA CORTA</v>
          </cell>
          <cell r="J4215" t="str">
            <v>REBAJAS</v>
          </cell>
          <cell r="K4215" t="str">
            <v>100% ALGODON</v>
          </cell>
          <cell r="L4215" t="str">
            <v>SURF</v>
          </cell>
          <cell r="M4215" t="str">
            <v>LANZAMIENTO</v>
          </cell>
          <cell r="N4215" t="str">
            <v>GRUPO EMPRESARIAL MEMUN SA DE</v>
          </cell>
          <cell r="O4215">
            <v>149.9</v>
          </cell>
        </row>
        <row r="4216">
          <cell r="A4216" t="str">
            <v>QD24E300</v>
          </cell>
          <cell r="B4216" t="str">
            <v>PT DAMA</v>
          </cell>
          <cell r="C4216" t="str">
            <v>PLAYERA</v>
          </cell>
          <cell r="D4216" t="str">
            <v>CORE</v>
          </cell>
          <cell r="E4216" t="str">
            <v>OTOÑO / INVIERNO</v>
          </cell>
          <cell r="F4216">
            <v>2020</v>
          </cell>
          <cell r="G4216" t="str">
            <v>35 SEMANA</v>
          </cell>
          <cell r="H4216" t="str">
            <v>CUELLO REDONDO</v>
          </cell>
          <cell r="I4216" t="str">
            <v>MANGA CORTA</v>
          </cell>
          <cell r="J4216" t="str">
            <v>REBAJAS</v>
          </cell>
          <cell r="K4216" t="str">
            <v>100% ALGODON</v>
          </cell>
          <cell r="L4216" t="str">
            <v>NEO CYTRIC</v>
          </cell>
          <cell r="M4216" t="str">
            <v>LANZAMIENTO</v>
          </cell>
          <cell r="N4216" t="str">
            <v>GRUPO EMPRESARIAL MEMUN SA DE</v>
          </cell>
          <cell r="O4216">
            <v>149.9</v>
          </cell>
        </row>
        <row r="4217">
          <cell r="A4217" t="str">
            <v>QD24E301</v>
          </cell>
          <cell r="B4217" t="str">
            <v>PT DAMA</v>
          </cell>
          <cell r="C4217" t="str">
            <v>PLAYERA</v>
          </cell>
          <cell r="D4217" t="str">
            <v>CORE</v>
          </cell>
          <cell r="E4217" t="str">
            <v>OTOÑO / INVIERNO</v>
          </cell>
          <cell r="F4217">
            <v>2020</v>
          </cell>
          <cell r="G4217" t="str">
            <v>34 SEMANA</v>
          </cell>
          <cell r="H4217" t="str">
            <v>CUELLO REDONDO</v>
          </cell>
          <cell r="I4217" t="str">
            <v>MANGA CORTA</v>
          </cell>
          <cell r="J4217" t="str">
            <v>REBAJAS</v>
          </cell>
          <cell r="K4217" t="str">
            <v>100% ALGODON</v>
          </cell>
          <cell r="L4217" t="str">
            <v>NEO CYTRIC</v>
          </cell>
          <cell r="M4217" t="str">
            <v>LANZAMIENTO</v>
          </cell>
          <cell r="N4217" t="str">
            <v>GRUPO EMPRESARIAL MEMUN SA DE</v>
          </cell>
          <cell r="O4217">
            <v>149.9</v>
          </cell>
        </row>
        <row r="4218">
          <cell r="A4218" t="str">
            <v>QD24E302</v>
          </cell>
          <cell r="B4218" t="str">
            <v>PT DAMA</v>
          </cell>
          <cell r="C4218" t="str">
            <v>PLAYERA</v>
          </cell>
          <cell r="D4218" t="str">
            <v>CORE</v>
          </cell>
          <cell r="E4218" t="str">
            <v>OTOÑO / INVIERNO</v>
          </cell>
          <cell r="F4218">
            <v>2020</v>
          </cell>
          <cell r="G4218" t="str">
            <v>34 SEMANA</v>
          </cell>
          <cell r="H4218" t="str">
            <v>CUELLO REDONDO</v>
          </cell>
          <cell r="I4218" t="str">
            <v>MANGA CORTA</v>
          </cell>
          <cell r="J4218" t="str">
            <v>REBAJAS</v>
          </cell>
          <cell r="K4218" t="str">
            <v>100% ALGODON</v>
          </cell>
          <cell r="L4218" t="str">
            <v>NEO CYTRIC</v>
          </cell>
          <cell r="M4218" t="str">
            <v>LANZAMIENTO</v>
          </cell>
          <cell r="N4218" t="str">
            <v>GRUPO EMPRESARIAL MEMUN SA DE</v>
          </cell>
          <cell r="O4218">
            <v>149.9</v>
          </cell>
        </row>
        <row r="4219">
          <cell r="A4219" t="str">
            <v>QD24E303</v>
          </cell>
          <cell r="B4219" t="str">
            <v>PT DAMA</v>
          </cell>
          <cell r="C4219" t="str">
            <v>PLAYERA</v>
          </cell>
          <cell r="D4219" t="str">
            <v>CORE</v>
          </cell>
          <cell r="E4219" t="str">
            <v>OTOÑO / INVIERNO</v>
          </cell>
          <cell r="F4219">
            <v>2020</v>
          </cell>
          <cell r="G4219" t="str">
            <v>34 SEMANA</v>
          </cell>
          <cell r="H4219" t="str">
            <v>CUELLO REDONDO</v>
          </cell>
          <cell r="I4219" t="str">
            <v>MANGA CORTA</v>
          </cell>
          <cell r="J4219" t="str">
            <v>REBAJAS</v>
          </cell>
          <cell r="K4219" t="str">
            <v>100% ALGODON</v>
          </cell>
          <cell r="L4219" t="str">
            <v>NEO CYTRIC</v>
          </cell>
          <cell r="M4219" t="str">
            <v>LANZAMIENTO</v>
          </cell>
          <cell r="N4219" t="str">
            <v>GRUPO EMPRESARIAL MEMUN SA DE</v>
          </cell>
          <cell r="O4219">
            <v>149.9</v>
          </cell>
        </row>
        <row r="4220">
          <cell r="A4220" t="str">
            <v>QD24E305</v>
          </cell>
          <cell r="B4220" t="str">
            <v>PT DAMA</v>
          </cell>
          <cell r="C4220" t="str">
            <v>PLAYERA</v>
          </cell>
          <cell r="D4220" t="str">
            <v>CORE</v>
          </cell>
          <cell r="E4220" t="str">
            <v>OTOÑO / INVIERNO</v>
          </cell>
          <cell r="F4220">
            <v>2020</v>
          </cell>
          <cell r="G4220" t="str">
            <v>37 SEMANA</v>
          </cell>
          <cell r="H4220" t="str">
            <v>CUELLO REDONDO</v>
          </cell>
          <cell r="I4220" t="str">
            <v>MANGA CORTA</v>
          </cell>
          <cell r="J4220" t="str">
            <v>REBAJAS</v>
          </cell>
          <cell r="K4220" t="str">
            <v>100% ALGODON</v>
          </cell>
          <cell r="L4220" t="str">
            <v>NEO CYTRIC</v>
          </cell>
          <cell r="M4220" t="str">
            <v>LANZAMIENTO</v>
          </cell>
          <cell r="N4220" t="str">
            <v>GRUPO EMPRESARIAL MEMUN SA DE</v>
          </cell>
          <cell r="O4220">
            <v>149.9</v>
          </cell>
        </row>
        <row r="4221">
          <cell r="A4221" t="str">
            <v>QD24E306</v>
          </cell>
          <cell r="B4221" t="str">
            <v>PT DAMA</v>
          </cell>
          <cell r="C4221" t="str">
            <v>PLAYERA</v>
          </cell>
          <cell r="D4221" t="str">
            <v>CORE</v>
          </cell>
          <cell r="E4221" t="str">
            <v>OTOÑO / INVIERNO</v>
          </cell>
          <cell r="F4221">
            <v>2020</v>
          </cell>
          <cell r="G4221" t="str">
            <v>36 SEMANA</v>
          </cell>
          <cell r="H4221" t="str">
            <v>CUELLO REDONDO</v>
          </cell>
          <cell r="I4221" t="str">
            <v>MANGA CORTA</v>
          </cell>
          <cell r="J4221" t="str">
            <v>REBAJAS</v>
          </cell>
          <cell r="K4221" t="str">
            <v>100% ALGODON</v>
          </cell>
          <cell r="L4221" t="str">
            <v>NEO CYTRIC</v>
          </cell>
          <cell r="M4221" t="str">
            <v>LANZAMIENTO</v>
          </cell>
          <cell r="N4221" t="str">
            <v>GRUPO EMPRESARIAL MEMUN SA DE</v>
          </cell>
          <cell r="O4221">
            <v>149.9</v>
          </cell>
        </row>
        <row r="4222">
          <cell r="A4222" t="str">
            <v>QD24E317</v>
          </cell>
          <cell r="B4222" t="str">
            <v>PT DAMA</v>
          </cell>
          <cell r="C4222" t="str">
            <v>PLAYERA</v>
          </cell>
          <cell r="D4222" t="str">
            <v>CORE</v>
          </cell>
          <cell r="E4222" t="str">
            <v>OTOÑO / INVIERNO</v>
          </cell>
          <cell r="F4222">
            <v>2020</v>
          </cell>
          <cell r="G4222" t="str">
            <v>36 SEMANA</v>
          </cell>
          <cell r="H4222" t="str">
            <v>CUELLO REDONDO</v>
          </cell>
          <cell r="I4222" t="str">
            <v>MANGA CORTA</v>
          </cell>
          <cell r="J4222" t="str">
            <v>REBAJAS</v>
          </cell>
          <cell r="K4222" t="str">
            <v>100% ALGODON</v>
          </cell>
          <cell r="L4222" t="str">
            <v>NEO CYTRIC</v>
          </cell>
          <cell r="M4222" t="str">
            <v>LANZAMIENTO</v>
          </cell>
          <cell r="N4222" t="str">
            <v>GRUPO EMPRESARIAL MEMUN SA DE</v>
          </cell>
          <cell r="O4222">
            <v>149.9</v>
          </cell>
        </row>
        <row r="4223">
          <cell r="A4223" t="str">
            <v>QD24E318</v>
          </cell>
          <cell r="B4223" t="str">
            <v>PT DAMA</v>
          </cell>
          <cell r="C4223" t="str">
            <v>PLAYERA</v>
          </cell>
          <cell r="D4223" t="str">
            <v>CORE</v>
          </cell>
          <cell r="E4223" t="str">
            <v>OTOÑO / INVIERNO</v>
          </cell>
          <cell r="F4223">
            <v>2020</v>
          </cell>
          <cell r="G4223" t="str">
            <v>37 SEMANA</v>
          </cell>
          <cell r="H4223" t="str">
            <v>CUELLO REDONDO</v>
          </cell>
          <cell r="I4223" t="str">
            <v>MANGA CORTA</v>
          </cell>
          <cell r="J4223" t="str">
            <v>REBAJAS</v>
          </cell>
          <cell r="K4223" t="str">
            <v>100% ALGODON</v>
          </cell>
          <cell r="L4223" t="str">
            <v>NEO CYTRIC</v>
          </cell>
          <cell r="M4223" t="str">
            <v>LANZAMIENTO</v>
          </cell>
          <cell r="N4223" t="str">
            <v>GRUPO EMPRESARIAL MEMUN SA DE</v>
          </cell>
          <cell r="O4223">
            <v>149.9</v>
          </cell>
        </row>
        <row r="4224">
          <cell r="A4224" t="str">
            <v>QD24E320</v>
          </cell>
          <cell r="B4224" t="str">
            <v>PT DAMA</v>
          </cell>
          <cell r="C4224" t="str">
            <v>PLAYERA</v>
          </cell>
          <cell r="D4224" t="str">
            <v>CORE</v>
          </cell>
          <cell r="E4224" t="str">
            <v>OTOÑO / INVIERNO</v>
          </cell>
          <cell r="F4224">
            <v>2020</v>
          </cell>
          <cell r="G4224" t="str">
            <v>37 SEMANA</v>
          </cell>
          <cell r="H4224" t="str">
            <v>CUELLO REDONDO</v>
          </cell>
          <cell r="I4224" t="str">
            <v>MANGA CORTA</v>
          </cell>
          <cell r="J4224" t="str">
            <v>REBAJAS</v>
          </cell>
          <cell r="K4224" t="str">
            <v>100% ALGODON</v>
          </cell>
          <cell r="L4224" t="str">
            <v>NEO CYTRIC</v>
          </cell>
          <cell r="M4224" t="str">
            <v>LANZAMIENTO</v>
          </cell>
          <cell r="N4224" t="str">
            <v>GRUPO EMPRESARIAL MEMUN SA DE</v>
          </cell>
          <cell r="O4224">
            <v>149.9</v>
          </cell>
        </row>
        <row r="4225">
          <cell r="A4225" t="str">
            <v>QD24E343</v>
          </cell>
          <cell r="B4225" t="str">
            <v>PT DAMA</v>
          </cell>
          <cell r="C4225" t="str">
            <v>PLAYERA</v>
          </cell>
          <cell r="D4225" t="str">
            <v>CORE</v>
          </cell>
          <cell r="E4225" t="str">
            <v>PRIMAVERA / VERANO</v>
          </cell>
          <cell r="F4225">
            <v>2020</v>
          </cell>
          <cell r="G4225" t="str">
            <v>27 SEMANA</v>
          </cell>
          <cell r="H4225" t="str">
            <v>CUELLO REDONDO</v>
          </cell>
          <cell r="I4225" t="str">
            <v>MANGA CORTA</v>
          </cell>
          <cell r="J4225" t="str">
            <v>REBAJAS</v>
          </cell>
          <cell r="K4225" t="str">
            <v>100% ALGODON</v>
          </cell>
          <cell r="L4225">
            <v>0</v>
          </cell>
          <cell r="M4225" t="str">
            <v>LANZAMIENTO</v>
          </cell>
          <cell r="N4225" t="str">
            <v>ROUSH AND VALENTINA</v>
          </cell>
          <cell r="O4225">
            <v>99.9</v>
          </cell>
        </row>
        <row r="4226">
          <cell r="A4226" t="str">
            <v>QD24E344</v>
          </cell>
          <cell r="B4226" t="str">
            <v>PT DAMA</v>
          </cell>
          <cell r="C4226" t="str">
            <v>PLAYERA</v>
          </cell>
          <cell r="D4226" t="str">
            <v>CORE</v>
          </cell>
          <cell r="E4226" t="str">
            <v>PRIMAVERA / VERANO</v>
          </cell>
          <cell r="F4226">
            <v>2020</v>
          </cell>
          <cell r="G4226" t="str">
            <v>27 SEMANA</v>
          </cell>
          <cell r="H4226" t="str">
            <v>CUELLO REDONDO</v>
          </cell>
          <cell r="I4226" t="str">
            <v>MANGA CORTA</v>
          </cell>
          <cell r="J4226" t="str">
            <v>REBAJAS</v>
          </cell>
          <cell r="K4226" t="str">
            <v>100% ALGODON</v>
          </cell>
          <cell r="L4226">
            <v>0</v>
          </cell>
          <cell r="M4226" t="str">
            <v>LANZAMIENTO</v>
          </cell>
          <cell r="N4226" t="str">
            <v>ROUSH AND VALENTINA</v>
          </cell>
          <cell r="O4226">
            <v>99.9</v>
          </cell>
        </row>
        <row r="4227">
          <cell r="A4227" t="str">
            <v>QD24E345</v>
          </cell>
          <cell r="B4227" t="str">
            <v>PT DAMA</v>
          </cell>
          <cell r="C4227" t="str">
            <v>PLAYERA</v>
          </cell>
          <cell r="D4227" t="str">
            <v>CORE</v>
          </cell>
          <cell r="E4227" t="str">
            <v>PRIMAVERA / VERANO</v>
          </cell>
          <cell r="F4227">
            <v>2020</v>
          </cell>
          <cell r="G4227" t="str">
            <v>27 SEMANA</v>
          </cell>
          <cell r="H4227" t="str">
            <v>CUELLO REDONDO</v>
          </cell>
          <cell r="I4227" t="str">
            <v>MANGA CORTA</v>
          </cell>
          <cell r="J4227" t="str">
            <v>REBAJAS</v>
          </cell>
          <cell r="K4227" t="str">
            <v>100% ALGODON</v>
          </cell>
          <cell r="L4227">
            <v>0</v>
          </cell>
          <cell r="M4227" t="str">
            <v>LANZAMIENTO</v>
          </cell>
          <cell r="N4227" t="str">
            <v>ROUSH AND VALENTINA</v>
          </cell>
          <cell r="O4227">
            <v>99.9</v>
          </cell>
        </row>
        <row r="4228">
          <cell r="A4228" t="str">
            <v>QD24E348</v>
          </cell>
          <cell r="B4228" t="str">
            <v>PT DAMA</v>
          </cell>
          <cell r="C4228" t="str">
            <v>PLAYERA</v>
          </cell>
          <cell r="D4228" t="str">
            <v>CORE</v>
          </cell>
          <cell r="E4228" t="str">
            <v>OTOÑO / INVIERNO</v>
          </cell>
          <cell r="F4228">
            <v>2020</v>
          </cell>
          <cell r="G4228" t="str">
            <v>44 SEMANA</v>
          </cell>
          <cell r="H4228" t="str">
            <v/>
          </cell>
          <cell r="I4228" t="str">
            <v>MANGA CORTA</v>
          </cell>
          <cell r="J4228" t="str">
            <v>REBAJAS</v>
          </cell>
          <cell r="K4228" t="str">
            <v>100% POLIESTER</v>
          </cell>
          <cell r="L4228">
            <v>0</v>
          </cell>
          <cell r="M4228">
            <v>0</v>
          </cell>
          <cell r="N4228" t="str">
            <v>FASHION COLLECTION</v>
          </cell>
          <cell r="O4228">
            <v>99.9</v>
          </cell>
        </row>
        <row r="4229">
          <cell r="A4229" t="str">
            <v>QD24E353</v>
          </cell>
          <cell r="B4229" t="str">
            <v>PT DAMA</v>
          </cell>
          <cell r="C4229" t="str">
            <v>PLAYERA</v>
          </cell>
          <cell r="D4229" t="str">
            <v>CORE</v>
          </cell>
          <cell r="E4229" t="str">
            <v>OTOÑO / INVIERNO</v>
          </cell>
          <cell r="F4229" t="str">
            <v>2020</v>
          </cell>
          <cell r="G4229" t="str">
            <v>43 SEMANA</v>
          </cell>
          <cell r="H4229" t="str">
            <v/>
          </cell>
          <cell r="I4229" t="str">
            <v>MANGA CORTA</v>
          </cell>
          <cell r="J4229" t="str">
            <v>REBAJAS</v>
          </cell>
          <cell r="K4229" t="str">
            <v>-</v>
          </cell>
          <cell r="L4229">
            <v>0</v>
          </cell>
          <cell r="M4229" t="str">
            <v>LANZAMIENTO</v>
          </cell>
          <cell r="N4229" t="str">
            <v>FASHION COLLECTION</v>
          </cell>
          <cell r="O4229">
            <v>99.9</v>
          </cell>
        </row>
        <row r="4230">
          <cell r="A4230" t="str">
            <v>QD24E354</v>
          </cell>
          <cell r="B4230" t="str">
            <v>PT DAMA</v>
          </cell>
          <cell r="C4230" t="str">
            <v>PLAYERA</v>
          </cell>
          <cell r="D4230" t="str">
            <v>CORE</v>
          </cell>
          <cell r="E4230" t="str">
            <v>PRIMAVERA / VERANO</v>
          </cell>
          <cell r="F4230" t="str">
            <v>2020</v>
          </cell>
          <cell r="G4230" t="str">
            <v>43 SEMANA</v>
          </cell>
          <cell r="H4230" t="str">
            <v/>
          </cell>
          <cell r="I4230" t="str">
            <v>MANGA CORTA</v>
          </cell>
          <cell r="J4230" t="str">
            <v>REBAJAS</v>
          </cell>
          <cell r="K4230" t="str">
            <v>-</v>
          </cell>
          <cell r="L4230">
            <v>0</v>
          </cell>
          <cell r="M4230" t="str">
            <v>LANZAMIENTO</v>
          </cell>
          <cell r="N4230" t="str">
            <v>FASHION COLLECTION</v>
          </cell>
          <cell r="O4230">
            <v>99.9</v>
          </cell>
        </row>
        <row r="4231">
          <cell r="A4231" t="str">
            <v>QD24E356</v>
          </cell>
          <cell r="B4231" t="str">
            <v>PT DAMA</v>
          </cell>
          <cell r="C4231" t="str">
            <v>PLAYERA</v>
          </cell>
          <cell r="D4231" t="str">
            <v>CORE</v>
          </cell>
          <cell r="E4231" t="str">
            <v>OTOÑO / INVIERNO</v>
          </cell>
          <cell r="F4231">
            <v>2020</v>
          </cell>
          <cell r="G4231" t="str">
            <v>44 SEMANA</v>
          </cell>
          <cell r="H4231" t="str">
            <v/>
          </cell>
          <cell r="I4231" t="str">
            <v>MANGA CORTA</v>
          </cell>
          <cell r="J4231" t="str">
            <v>REBAJAS</v>
          </cell>
          <cell r="K4231" t="str">
            <v>RAYON</v>
          </cell>
          <cell r="L4231">
            <v>0</v>
          </cell>
          <cell r="M4231">
            <v>0</v>
          </cell>
          <cell r="N4231" t="str">
            <v>FASHION COLLECTION</v>
          </cell>
          <cell r="O4231">
            <v>99.9</v>
          </cell>
        </row>
        <row r="4232">
          <cell r="A4232" t="str">
            <v>QD24E357</v>
          </cell>
          <cell r="B4232" t="str">
            <v>PT DAMA</v>
          </cell>
          <cell r="C4232" t="str">
            <v>PLAYERA</v>
          </cell>
          <cell r="D4232" t="str">
            <v>CORE</v>
          </cell>
          <cell r="E4232" t="str">
            <v>PRIMAVERA / VERANO</v>
          </cell>
          <cell r="F4232">
            <v>2020</v>
          </cell>
          <cell r="G4232" t="str">
            <v>27 SEMANA</v>
          </cell>
          <cell r="H4232" t="str">
            <v>CUELLO REDONDO</v>
          </cell>
          <cell r="I4232" t="str">
            <v>MANGA CORTA</v>
          </cell>
          <cell r="J4232" t="str">
            <v>REBAJAS</v>
          </cell>
          <cell r="K4232" t="str">
            <v>RAYON</v>
          </cell>
          <cell r="L4232">
            <v>0</v>
          </cell>
          <cell r="M4232" t="str">
            <v>LANZAMIENTO</v>
          </cell>
          <cell r="N4232" t="str">
            <v>ROUSH AND VALENTINA</v>
          </cell>
          <cell r="O4232">
            <v>149.9</v>
          </cell>
        </row>
        <row r="4233">
          <cell r="A4233" t="str">
            <v>QD24E358</v>
          </cell>
          <cell r="B4233" t="str">
            <v>PT DAMA</v>
          </cell>
          <cell r="C4233" t="str">
            <v>PLAYERA</v>
          </cell>
          <cell r="D4233" t="str">
            <v>CORE</v>
          </cell>
          <cell r="E4233" t="str">
            <v>PRIMAVERA / VERANO</v>
          </cell>
          <cell r="F4233">
            <v>2020</v>
          </cell>
          <cell r="G4233" t="str">
            <v>27 SEMANA</v>
          </cell>
          <cell r="H4233" t="str">
            <v>CUELLO REDONDO</v>
          </cell>
          <cell r="I4233" t="str">
            <v>MANGA CORTA</v>
          </cell>
          <cell r="J4233" t="str">
            <v>REBAJAS</v>
          </cell>
          <cell r="K4233" t="str">
            <v>RAYON</v>
          </cell>
          <cell r="L4233">
            <v>0</v>
          </cell>
          <cell r="M4233" t="str">
            <v>LANZAMIENTO</v>
          </cell>
          <cell r="N4233" t="str">
            <v>ROUSH AND VALENTINA</v>
          </cell>
          <cell r="O4233">
            <v>149.9</v>
          </cell>
        </row>
        <row r="4234">
          <cell r="A4234" t="str">
            <v>QD24E359</v>
          </cell>
          <cell r="B4234" t="str">
            <v>PT DAMA</v>
          </cell>
          <cell r="C4234" t="str">
            <v>PLAYERA</v>
          </cell>
          <cell r="D4234" t="str">
            <v>CORE</v>
          </cell>
          <cell r="E4234" t="str">
            <v>PRIMAVERA / VERANO</v>
          </cell>
          <cell r="F4234">
            <v>2020</v>
          </cell>
          <cell r="G4234" t="str">
            <v>27 SEMANA</v>
          </cell>
          <cell r="H4234" t="str">
            <v>CUELLO REDONDO</v>
          </cell>
          <cell r="I4234" t="str">
            <v>MANGA CORTA</v>
          </cell>
          <cell r="J4234" t="str">
            <v>REBAJAS</v>
          </cell>
          <cell r="K4234" t="str">
            <v>RAYON</v>
          </cell>
          <cell r="L4234">
            <v>0</v>
          </cell>
          <cell r="M4234" t="str">
            <v>LANZAMIENTO</v>
          </cell>
          <cell r="N4234" t="str">
            <v>ROUSH AND VALENTINA</v>
          </cell>
          <cell r="O4234">
            <v>149.9</v>
          </cell>
        </row>
        <row r="4235">
          <cell r="A4235" t="str">
            <v>QD24E368</v>
          </cell>
          <cell r="B4235" t="str">
            <v>PT DAMA</v>
          </cell>
          <cell r="C4235" t="str">
            <v>PLAYERA</v>
          </cell>
          <cell r="D4235" t="str">
            <v>CORE</v>
          </cell>
          <cell r="E4235" t="str">
            <v>OTOÑO / INVIERNO</v>
          </cell>
          <cell r="F4235">
            <v>2020</v>
          </cell>
          <cell r="G4235" t="str">
            <v>46 SEMANA</v>
          </cell>
          <cell r="H4235">
            <v>0</v>
          </cell>
          <cell r="I4235" t="str">
            <v>CUELLO REDONDO</v>
          </cell>
          <cell r="J4235" t="str">
            <v>LINEA</v>
          </cell>
          <cell r="K4235" t="str">
            <v>ALGODÓN</v>
          </cell>
          <cell r="L4235" t="str">
            <v>ATEMPORAL</v>
          </cell>
          <cell r="M4235" t="str">
            <v>LANZAMIENTO</v>
          </cell>
          <cell r="N4235" t="str">
            <v>AMBIANCE</v>
          </cell>
          <cell r="O4235">
            <v>199.9</v>
          </cell>
        </row>
        <row r="4236">
          <cell r="A4236" t="str">
            <v>QD24E369</v>
          </cell>
          <cell r="B4236" t="str">
            <v>PT DAMA</v>
          </cell>
          <cell r="C4236" t="str">
            <v>PLAYERA</v>
          </cell>
          <cell r="D4236" t="str">
            <v>CORE</v>
          </cell>
          <cell r="E4236" t="str">
            <v>OTOÑO / INVIERNO</v>
          </cell>
          <cell r="F4236">
            <v>2020</v>
          </cell>
          <cell r="G4236" t="str">
            <v>46 SEMANA</v>
          </cell>
          <cell r="H4236">
            <v>0</v>
          </cell>
          <cell r="I4236" t="str">
            <v>CUELLO REDONDO</v>
          </cell>
          <cell r="J4236" t="str">
            <v>LINEA</v>
          </cell>
          <cell r="K4236" t="str">
            <v>RAYON</v>
          </cell>
          <cell r="L4236" t="str">
            <v>ATEMPORAL</v>
          </cell>
          <cell r="M4236" t="str">
            <v>LANZAMIENTO</v>
          </cell>
          <cell r="N4236" t="str">
            <v>AMBIANCE</v>
          </cell>
          <cell r="O4236">
            <v>179.9</v>
          </cell>
        </row>
        <row r="4237">
          <cell r="A4237" t="str">
            <v>QD24E370</v>
          </cell>
          <cell r="B4237" t="str">
            <v>PT DAMA</v>
          </cell>
          <cell r="C4237" t="str">
            <v>PLAYERA</v>
          </cell>
          <cell r="D4237" t="str">
            <v>CORE</v>
          </cell>
          <cell r="E4237" t="str">
            <v>OTOÑO / INVIERNO</v>
          </cell>
          <cell r="F4237">
            <v>2020</v>
          </cell>
          <cell r="G4237" t="str">
            <v>46 SEMANA</v>
          </cell>
          <cell r="H4237">
            <v>0</v>
          </cell>
          <cell r="I4237" t="str">
            <v>MANGA CORTA</v>
          </cell>
          <cell r="J4237" t="str">
            <v>LINEA</v>
          </cell>
          <cell r="K4237" t="str">
            <v>RAYON</v>
          </cell>
          <cell r="L4237" t="str">
            <v>ATEMPORAL</v>
          </cell>
          <cell r="M4237" t="str">
            <v>LANZAMIENTO</v>
          </cell>
          <cell r="N4237" t="str">
            <v>AMBIANCE</v>
          </cell>
          <cell r="O4237">
            <v>179.9</v>
          </cell>
        </row>
        <row r="4238">
          <cell r="A4238" t="str">
            <v>QD24E371</v>
          </cell>
          <cell r="B4238" t="str">
            <v>PT DAMA</v>
          </cell>
          <cell r="C4238" t="str">
            <v>PLAYERA</v>
          </cell>
          <cell r="D4238" t="str">
            <v>CORE</v>
          </cell>
          <cell r="E4238" t="str">
            <v>OTOÑO / INVIERNO</v>
          </cell>
          <cell r="F4238">
            <v>2020</v>
          </cell>
          <cell r="G4238" t="str">
            <v>46 SEMANA</v>
          </cell>
          <cell r="H4238">
            <v>0</v>
          </cell>
          <cell r="I4238" t="str">
            <v>MANGA CORTA</v>
          </cell>
          <cell r="J4238" t="str">
            <v>LINEA</v>
          </cell>
          <cell r="K4238" t="str">
            <v>RAYON</v>
          </cell>
          <cell r="L4238" t="str">
            <v>ATEMPORAL</v>
          </cell>
          <cell r="M4238" t="str">
            <v>LANZAMIENTO</v>
          </cell>
          <cell r="N4238" t="str">
            <v>AMBIANCE</v>
          </cell>
          <cell r="O4238">
            <v>179.9</v>
          </cell>
        </row>
        <row r="4239">
          <cell r="A4239" t="str">
            <v>QD24E372</v>
          </cell>
          <cell r="B4239" t="str">
            <v>PT DAMA</v>
          </cell>
          <cell r="C4239" t="str">
            <v>PLAYERA</v>
          </cell>
          <cell r="D4239" t="str">
            <v>CLEAN</v>
          </cell>
          <cell r="E4239" t="str">
            <v>OTOÑO / INVIERNO</v>
          </cell>
          <cell r="F4239">
            <v>2020</v>
          </cell>
          <cell r="G4239" t="str">
            <v>46 SEMANA</v>
          </cell>
          <cell r="H4239">
            <v>0</v>
          </cell>
          <cell r="I4239" t="str">
            <v>CUELLO ALTO</v>
          </cell>
          <cell r="J4239" t="str">
            <v>LINEA</v>
          </cell>
          <cell r="K4239" t="str">
            <v>RAYON</v>
          </cell>
          <cell r="L4239" t="str">
            <v>ATEMPORAL</v>
          </cell>
          <cell r="M4239" t="str">
            <v>LANZAMIENTO</v>
          </cell>
          <cell r="N4239" t="str">
            <v>AMBIANCE</v>
          </cell>
          <cell r="O4239">
            <v>99.9</v>
          </cell>
        </row>
        <row r="4240">
          <cell r="A4240" t="str">
            <v>QD24E373</v>
          </cell>
          <cell r="B4240" t="str">
            <v>PT DAMA</v>
          </cell>
          <cell r="C4240" t="str">
            <v>PLAYERA</v>
          </cell>
          <cell r="D4240" t="str">
            <v>CLEAN</v>
          </cell>
          <cell r="E4240" t="str">
            <v>OTOÑO / INVIERNO</v>
          </cell>
          <cell r="F4240">
            <v>2020</v>
          </cell>
          <cell r="G4240" t="str">
            <v>46 SEMANA</v>
          </cell>
          <cell r="H4240">
            <v>0</v>
          </cell>
          <cell r="I4240" t="str">
            <v>CUELLO V</v>
          </cell>
          <cell r="J4240" t="str">
            <v>LINEA</v>
          </cell>
          <cell r="K4240" t="str">
            <v>RAYON</v>
          </cell>
          <cell r="L4240" t="str">
            <v>ATEMPORAL</v>
          </cell>
          <cell r="M4240" t="str">
            <v>LANZAMIENTO</v>
          </cell>
          <cell r="N4240" t="str">
            <v>AMBIANCE</v>
          </cell>
          <cell r="O4240">
            <v>99.9</v>
          </cell>
        </row>
        <row r="4241">
          <cell r="A4241" t="str">
            <v>QD24E374</v>
          </cell>
          <cell r="B4241" t="str">
            <v>PT DAMA</v>
          </cell>
          <cell r="C4241" t="str">
            <v>PLAYERA</v>
          </cell>
          <cell r="D4241" t="str">
            <v>CLEAN</v>
          </cell>
          <cell r="E4241" t="str">
            <v>OTOÑO / INVIERNO</v>
          </cell>
          <cell r="F4241">
            <v>2020</v>
          </cell>
          <cell r="G4241" t="str">
            <v>46 SEMANA</v>
          </cell>
          <cell r="H4241">
            <v>0</v>
          </cell>
          <cell r="I4241" t="str">
            <v>MANGA CORTA</v>
          </cell>
          <cell r="J4241" t="str">
            <v>LINEA</v>
          </cell>
          <cell r="K4241" t="str">
            <v>RAYON</v>
          </cell>
          <cell r="L4241" t="str">
            <v>ATEMPORAL</v>
          </cell>
          <cell r="M4241" t="str">
            <v>LANZAMIENTO</v>
          </cell>
          <cell r="N4241" t="str">
            <v>AMBIANCE</v>
          </cell>
          <cell r="O4241">
            <v>129.9</v>
          </cell>
        </row>
        <row r="4242">
          <cell r="A4242" t="str">
            <v>QD24E375</v>
          </cell>
          <cell r="B4242" t="str">
            <v>PT DAMA</v>
          </cell>
          <cell r="C4242" t="str">
            <v>PLAYERA</v>
          </cell>
          <cell r="D4242" t="str">
            <v>CLEAN</v>
          </cell>
          <cell r="E4242" t="str">
            <v>OTOÑO / INVIERNO</v>
          </cell>
          <cell r="F4242">
            <v>2020</v>
          </cell>
          <cell r="G4242" t="str">
            <v>46 SEMANA</v>
          </cell>
          <cell r="H4242">
            <v>0</v>
          </cell>
          <cell r="I4242" t="str">
            <v>CUELLO V</v>
          </cell>
          <cell r="J4242" t="str">
            <v>LINEA</v>
          </cell>
          <cell r="K4242" t="str">
            <v>RAYON</v>
          </cell>
          <cell r="L4242" t="str">
            <v>ATEMPORAL</v>
          </cell>
          <cell r="M4242" t="str">
            <v>LANZAMIENTO</v>
          </cell>
          <cell r="N4242" t="str">
            <v>AMBIANCE</v>
          </cell>
          <cell r="O4242">
            <v>129.9</v>
          </cell>
        </row>
        <row r="4243">
          <cell r="A4243" t="str">
            <v>QD24E376</v>
          </cell>
          <cell r="B4243" t="str">
            <v>PT DAMA</v>
          </cell>
          <cell r="C4243" t="str">
            <v>PLAYERA</v>
          </cell>
          <cell r="D4243" t="str">
            <v>CLEAN</v>
          </cell>
          <cell r="E4243" t="str">
            <v>OTOÑO / INVIERNO</v>
          </cell>
          <cell r="F4243">
            <v>2020</v>
          </cell>
          <cell r="G4243" t="str">
            <v>46 SEMANA</v>
          </cell>
          <cell r="H4243">
            <v>0</v>
          </cell>
          <cell r="I4243" t="str">
            <v>CUELLO V</v>
          </cell>
          <cell r="J4243" t="str">
            <v>LINEA</v>
          </cell>
          <cell r="K4243" t="str">
            <v>RAYON</v>
          </cell>
          <cell r="L4243" t="str">
            <v>ATEMPORAL</v>
          </cell>
          <cell r="M4243" t="str">
            <v>LANZAMIENTO</v>
          </cell>
          <cell r="N4243" t="str">
            <v>AMBIANCE</v>
          </cell>
          <cell r="O4243">
            <v>99.9</v>
          </cell>
        </row>
        <row r="4244">
          <cell r="A4244" t="str">
            <v>QD24E377</v>
          </cell>
          <cell r="B4244" t="str">
            <v>PT DAMA</v>
          </cell>
          <cell r="C4244" t="str">
            <v>PLAYERA</v>
          </cell>
          <cell r="D4244" t="str">
            <v>CLEAN</v>
          </cell>
          <cell r="E4244" t="str">
            <v>OTOÑO / INVIERNO</v>
          </cell>
          <cell r="F4244">
            <v>2020</v>
          </cell>
          <cell r="G4244" t="str">
            <v>46 SEMANA</v>
          </cell>
          <cell r="H4244">
            <v>0</v>
          </cell>
          <cell r="I4244" t="str">
            <v>MANGA LARGA</v>
          </cell>
          <cell r="J4244" t="str">
            <v>LINEA</v>
          </cell>
          <cell r="K4244" t="str">
            <v>RAYON</v>
          </cell>
          <cell r="L4244" t="str">
            <v>ATEMPORAL</v>
          </cell>
          <cell r="M4244" t="str">
            <v>LANZAMIENTO</v>
          </cell>
          <cell r="N4244" t="str">
            <v>AMBIANCE</v>
          </cell>
          <cell r="O4244">
            <v>149.9</v>
          </cell>
        </row>
        <row r="4245">
          <cell r="A4245" t="str">
            <v>QD24E380</v>
          </cell>
          <cell r="B4245" t="str">
            <v>PT DAMA</v>
          </cell>
          <cell r="C4245" t="str">
            <v>PLAYERA</v>
          </cell>
          <cell r="D4245" t="str">
            <v>CORE</v>
          </cell>
          <cell r="E4245" t="str">
            <v>OTOÑO / INVIERNO</v>
          </cell>
          <cell r="F4245" t="str">
            <v>2020</v>
          </cell>
          <cell r="G4245" t="str">
            <v>45 SEMANA</v>
          </cell>
          <cell r="H4245" t="str">
            <v/>
          </cell>
          <cell r="I4245" t="str">
            <v>MANGA CORTA</v>
          </cell>
          <cell r="J4245" t="str">
            <v>LINEA</v>
          </cell>
          <cell r="K4245" t="str">
            <v>RAYON</v>
          </cell>
          <cell r="L4245" t="str">
            <v>ATEMPORAL</v>
          </cell>
          <cell r="M4245" t="str">
            <v>LANZAMIENTO</v>
          </cell>
          <cell r="N4245" t="str">
            <v>GR &amp; PR INC</v>
          </cell>
          <cell r="O4245">
            <v>99.9</v>
          </cell>
        </row>
        <row r="4246">
          <cell r="A4246" t="str">
            <v>QD24E381</v>
          </cell>
          <cell r="B4246" t="str">
            <v>PT DAMA</v>
          </cell>
          <cell r="C4246" t="str">
            <v>PLAYERA</v>
          </cell>
          <cell r="D4246" t="str">
            <v>CLEAN</v>
          </cell>
          <cell r="E4246" t="str">
            <v>OTOÑO / INVIERNO</v>
          </cell>
          <cell r="F4246" t="str">
            <v>2020</v>
          </cell>
          <cell r="G4246" t="str">
            <v>45 SEMANA</v>
          </cell>
          <cell r="H4246" t="str">
            <v/>
          </cell>
          <cell r="I4246" t="str">
            <v>MANGA 3/4</v>
          </cell>
          <cell r="J4246" t="str">
            <v>LINEA</v>
          </cell>
          <cell r="K4246" t="str">
            <v>RAYON</v>
          </cell>
          <cell r="L4246" t="str">
            <v>ATEMPORAL</v>
          </cell>
          <cell r="M4246" t="str">
            <v>LANZAMIENTO</v>
          </cell>
          <cell r="N4246" t="str">
            <v>GR &amp; PR INC</v>
          </cell>
          <cell r="O4246">
            <v>99.9</v>
          </cell>
        </row>
        <row r="4247">
          <cell r="A4247" t="str">
            <v>QD24E382</v>
          </cell>
          <cell r="B4247" t="str">
            <v>PT DAMA</v>
          </cell>
          <cell r="C4247" t="str">
            <v>PLAYERA</v>
          </cell>
          <cell r="D4247" t="str">
            <v>CLEAN</v>
          </cell>
          <cell r="E4247" t="str">
            <v>OTOÑO / INVIERNO</v>
          </cell>
          <cell r="F4247" t="str">
            <v>2020</v>
          </cell>
          <cell r="G4247" t="str">
            <v>45 SEMANA</v>
          </cell>
          <cell r="H4247" t="str">
            <v/>
          </cell>
          <cell r="I4247" t="str">
            <v>MANGA CORTA</v>
          </cell>
          <cell r="J4247" t="str">
            <v>LINEA</v>
          </cell>
          <cell r="K4247" t="str">
            <v>RAYON</v>
          </cell>
          <cell r="L4247" t="str">
            <v>ATEMPORAL</v>
          </cell>
          <cell r="M4247" t="str">
            <v>LANZAMIENTO</v>
          </cell>
          <cell r="N4247" t="str">
            <v>GR &amp; PR INC</v>
          </cell>
          <cell r="O4247">
            <v>99.9</v>
          </cell>
        </row>
        <row r="4248">
          <cell r="A4248" t="str">
            <v>QD24E390</v>
          </cell>
          <cell r="B4248" t="str">
            <v>PT DAMA</v>
          </cell>
          <cell r="C4248" t="str">
            <v>PLAYERA</v>
          </cell>
          <cell r="D4248" t="str">
            <v>CLEAN</v>
          </cell>
          <cell r="E4248" t="str">
            <v>OTOÑO / INVIERNO</v>
          </cell>
          <cell r="F4248">
            <v>2020</v>
          </cell>
          <cell r="G4248" t="str">
            <v>43 SEMANA</v>
          </cell>
          <cell r="H4248" t="str">
            <v/>
          </cell>
          <cell r="I4248" t="str">
            <v>CUELLO V</v>
          </cell>
          <cell r="J4248" t="str">
            <v>REBAJAS</v>
          </cell>
          <cell r="K4248" t="str">
            <v>-</v>
          </cell>
          <cell r="L4248" t="str">
            <v>ATEMPORAL</v>
          </cell>
          <cell r="M4248" t="str">
            <v>LANZAMIENTO</v>
          </cell>
          <cell r="N4248" t="str">
            <v>FASHION COLLECTION</v>
          </cell>
          <cell r="O4248">
            <v>99.9</v>
          </cell>
        </row>
        <row r="4249">
          <cell r="A4249" t="str">
            <v>QD24E391</v>
          </cell>
          <cell r="B4249" t="str">
            <v>PT DAMA</v>
          </cell>
          <cell r="C4249" t="str">
            <v>PLAYERA</v>
          </cell>
          <cell r="D4249" t="str">
            <v>CLEAN</v>
          </cell>
          <cell r="E4249" t="str">
            <v>OTOÑO / INVIERNO</v>
          </cell>
          <cell r="F4249" t="str">
            <v>2020</v>
          </cell>
          <cell r="G4249" t="str">
            <v>46 SEMANA</v>
          </cell>
          <cell r="H4249" t="str">
            <v/>
          </cell>
          <cell r="I4249" t="str">
            <v>MANGA CORTA</v>
          </cell>
          <cell r="J4249" t="str">
            <v>LINEA</v>
          </cell>
          <cell r="K4249" t="str">
            <v>POLYESTER</v>
          </cell>
          <cell r="L4249" t="str">
            <v>ATEMPORAL</v>
          </cell>
          <cell r="M4249" t="str">
            <v>LANZAMIENTO</v>
          </cell>
          <cell r="N4249" t="str">
            <v>FASHION COLLECTION</v>
          </cell>
          <cell r="O4249">
            <v>89.9</v>
          </cell>
        </row>
        <row r="4250">
          <cell r="A4250" t="str">
            <v>QD24E392</v>
          </cell>
          <cell r="B4250" t="str">
            <v>PT DAMA</v>
          </cell>
          <cell r="C4250" t="str">
            <v>PLAYERA</v>
          </cell>
          <cell r="D4250" t="str">
            <v>CLEAN</v>
          </cell>
          <cell r="E4250" t="str">
            <v>OTOÑO / INVIERNO</v>
          </cell>
          <cell r="F4250">
            <v>2020</v>
          </cell>
          <cell r="G4250" t="str">
            <v>43 SEMANA</v>
          </cell>
          <cell r="H4250" t="str">
            <v/>
          </cell>
          <cell r="I4250" t="str">
            <v>CUELLO V</v>
          </cell>
          <cell r="J4250" t="str">
            <v>REBAJAS</v>
          </cell>
          <cell r="K4250" t="str">
            <v>-</v>
          </cell>
          <cell r="L4250" t="str">
            <v>ATEMPORAL</v>
          </cell>
          <cell r="M4250" t="str">
            <v>LANZAMIENTO</v>
          </cell>
          <cell r="N4250" t="str">
            <v>FASHION COLLECTION</v>
          </cell>
          <cell r="O4250">
            <v>99.9</v>
          </cell>
        </row>
        <row r="4251">
          <cell r="A4251" t="str">
            <v>QD24E393</v>
          </cell>
          <cell r="B4251" t="str">
            <v>PT DAMA</v>
          </cell>
          <cell r="C4251" t="str">
            <v>PLAYERA</v>
          </cell>
          <cell r="D4251" t="str">
            <v>CORE</v>
          </cell>
          <cell r="E4251" t="str">
            <v>OTOÑO / INVIERNO</v>
          </cell>
          <cell r="F4251">
            <v>2020</v>
          </cell>
          <cell r="G4251" t="str">
            <v>35 SEMANA</v>
          </cell>
          <cell r="H4251" t="str">
            <v>CUELLO REDONDO</v>
          </cell>
          <cell r="I4251" t="str">
            <v>MANGA CORTA</v>
          </cell>
          <cell r="J4251" t="str">
            <v>REBAJAS</v>
          </cell>
          <cell r="K4251" t="str">
            <v>100% POLIESTER</v>
          </cell>
          <cell r="L4251" t="str">
            <v>ATEMPORAL</v>
          </cell>
          <cell r="M4251" t="str">
            <v>LANZAMIENTO</v>
          </cell>
          <cell r="N4251" t="str">
            <v>ROUSH AND VALENTINA</v>
          </cell>
          <cell r="O4251">
            <v>179.9</v>
          </cell>
        </row>
        <row r="4252">
          <cell r="A4252" t="str">
            <v>QD24E394</v>
          </cell>
          <cell r="B4252" t="str">
            <v>PT DAMA</v>
          </cell>
          <cell r="C4252" t="str">
            <v>PLAYERA</v>
          </cell>
          <cell r="D4252" t="str">
            <v>CLEAN</v>
          </cell>
          <cell r="E4252" t="str">
            <v>OTOÑO / INVIERNO</v>
          </cell>
          <cell r="F4252">
            <v>2020</v>
          </cell>
          <cell r="G4252" t="str">
            <v>37 SEMANA</v>
          </cell>
          <cell r="H4252" t="str">
            <v>CUELLO REDONDO</v>
          </cell>
          <cell r="I4252" t="str">
            <v>MANGA CORTA</v>
          </cell>
          <cell r="J4252" t="str">
            <v>REBAJAS</v>
          </cell>
          <cell r="K4252" t="str">
            <v>100% POLIESTER</v>
          </cell>
          <cell r="L4252" t="str">
            <v>ATEMPORAL</v>
          </cell>
          <cell r="M4252" t="str">
            <v>LANZAMIENTO</v>
          </cell>
          <cell r="N4252" t="str">
            <v>ROUSH AND VALENTINA</v>
          </cell>
          <cell r="O4252">
            <v>99.9</v>
          </cell>
        </row>
        <row r="4253">
          <cell r="A4253" t="str">
            <v>QD24E395</v>
          </cell>
          <cell r="B4253" t="str">
            <v>PT DAMA</v>
          </cell>
          <cell r="C4253" t="str">
            <v>PLAYERA</v>
          </cell>
          <cell r="D4253" t="str">
            <v>CLEAN</v>
          </cell>
          <cell r="E4253" t="str">
            <v>OTOÑO / INVIERNO</v>
          </cell>
          <cell r="F4253">
            <v>2020</v>
          </cell>
          <cell r="G4253" t="str">
            <v>39 SEMANA</v>
          </cell>
          <cell r="H4253" t="str">
            <v>CUELLO REDONDO</v>
          </cell>
          <cell r="I4253" t="str">
            <v>MANGA CORTA</v>
          </cell>
          <cell r="J4253" t="str">
            <v>REBAJAS</v>
          </cell>
          <cell r="K4253" t="str">
            <v>100% POLIESTER</v>
          </cell>
          <cell r="L4253" t="str">
            <v>ATEMPORAL</v>
          </cell>
          <cell r="M4253" t="str">
            <v>LANZAMIENTO</v>
          </cell>
          <cell r="N4253" t="str">
            <v>ROUSH AND VALENTINA</v>
          </cell>
          <cell r="O4253">
            <v>99.9</v>
          </cell>
        </row>
        <row r="4254">
          <cell r="A4254" t="str">
            <v>QD24E396</v>
          </cell>
          <cell r="B4254" t="str">
            <v>PT DAMA</v>
          </cell>
          <cell r="C4254" t="str">
            <v>PLAYERA</v>
          </cell>
          <cell r="D4254" t="str">
            <v>CLEAN</v>
          </cell>
          <cell r="E4254" t="str">
            <v>OTOÑO / INVIERNO</v>
          </cell>
          <cell r="F4254">
            <v>2020</v>
          </cell>
          <cell r="G4254" t="str">
            <v>38 SEMANA</v>
          </cell>
          <cell r="H4254" t="str">
            <v>CUELLO REDONDO</v>
          </cell>
          <cell r="I4254" t="str">
            <v>MANGA CORTA</v>
          </cell>
          <cell r="J4254" t="str">
            <v>REBAJAS</v>
          </cell>
          <cell r="K4254" t="str">
            <v>100% POLIESTER</v>
          </cell>
          <cell r="L4254" t="str">
            <v>ATEMPORAL</v>
          </cell>
          <cell r="M4254" t="str">
            <v>LANZAMIENTO</v>
          </cell>
          <cell r="N4254" t="str">
            <v>ROUSH AND VALENTINA</v>
          </cell>
          <cell r="O4254">
            <v>99.9</v>
          </cell>
        </row>
        <row r="4255">
          <cell r="A4255" t="str">
            <v>QD24E397</v>
          </cell>
          <cell r="B4255" t="str">
            <v>PT DAMA</v>
          </cell>
          <cell r="C4255" t="str">
            <v>PLAYERA</v>
          </cell>
          <cell r="D4255" t="str">
            <v>CLEAN</v>
          </cell>
          <cell r="E4255" t="str">
            <v>OTOÑO / INVIERNO</v>
          </cell>
          <cell r="F4255">
            <v>2020</v>
          </cell>
          <cell r="G4255" t="str">
            <v>37 SEMANA</v>
          </cell>
          <cell r="H4255" t="str">
            <v>CUELLO REDONDO</v>
          </cell>
          <cell r="I4255" t="str">
            <v>MANGA CORTA</v>
          </cell>
          <cell r="J4255" t="str">
            <v>REBAJAS</v>
          </cell>
          <cell r="K4255" t="str">
            <v>100% POLIESTER</v>
          </cell>
          <cell r="L4255" t="str">
            <v>ATEMPORAL</v>
          </cell>
          <cell r="M4255" t="str">
            <v>LANZAMIENTO</v>
          </cell>
          <cell r="N4255" t="str">
            <v>ROUSH AND VALENTINA</v>
          </cell>
          <cell r="O4255">
            <v>99.9</v>
          </cell>
        </row>
        <row r="4256">
          <cell r="A4256" t="str">
            <v>QD24E398</v>
          </cell>
          <cell r="B4256" t="str">
            <v>PT DAMA</v>
          </cell>
          <cell r="C4256" t="str">
            <v>PLAYERA</v>
          </cell>
          <cell r="D4256" t="str">
            <v>CLEAN</v>
          </cell>
          <cell r="E4256" t="str">
            <v>OTOÑO / INVIERNO</v>
          </cell>
          <cell r="F4256">
            <v>2020</v>
          </cell>
          <cell r="G4256" t="str">
            <v>38 SEMANA</v>
          </cell>
          <cell r="H4256" t="str">
            <v>CUELLO REDONDO</v>
          </cell>
          <cell r="I4256" t="str">
            <v>MANGA CORTA</v>
          </cell>
          <cell r="J4256" t="str">
            <v>REBAJAS</v>
          </cell>
          <cell r="K4256" t="str">
            <v>100% POLIESTER</v>
          </cell>
          <cell r="L4256" t="str">
            <v>ATEMPORAL</v>
          </cell>
          <cell r="M4256" t="str">
            <v>LANZAMIENTO</v>
          </cell>
          <cell r="N4256" t="str">
            <v>ROUSH AND VALENTINA</v>
          </cell>
          <cell r="O4256">
            <v>99.9</v>
          </cell>
        </row>
        <row r="4257">
          <cell r="A4257" t="str">
            <v>QD24E399</v>
          </cell>
          <cell r="B4257" t="str">
            <v>PT DAMA</v>
          </cell>
          <cell r="C4257" t="str">
            <v>PLAYERA</v>
          </cell>
          <cell r="D4257" t="str">
            <v>CLEAN</v>
          </cell>
          <cell r="E4257" t="str">
            <v>OTOÑO / INVIERNO</v>
          </cell>
          <cell r="F4257">
            <v>2020</v>
          </cell>
          <cell r="G4257" t="str">
            <v>39 SEMANA</v>
          </cell>
          <cell r="H4257" t="str">
            <v>CUELLO REDONDO</v>
          </cell>
          <cell r="I4257" t="str">
            <v>MANGA CORTA</v>
          </cell>
          <cell r="J4257" t="str">
            <v>REBAJAS</v>
          </cell>
          <cell r="K4257" t="str">
            <v>100% POLIESTER</v>
          </cell>
          <cell r="L4257" t="str">
            <v>ATEMPORAL</v>
          </cell>
          <cell r="M4257" t="str">
            <v>LANZAMIENTO</v>
          </cell>
          <cell r="N4257" t="str">
            <v>ROUSH AND VALENTINA</v>
          </cell>
          <cell r="O4257">
            <v>99.9</v>
          </cell>
        </row>
        <row r="4258">
          <cell r="A4258" t="str">
            <v>QD24E400</v>
          </cell>
          <cell r="B4258" t="str">
            <v>PT DAMA</v>
          </cell>
          <cell r="C4258" t="str">
            <v>PLAYERA</v>
          </cell>
          <cell r="D4258" t="str">
            <v>CLEAN</v>
          </cell>
          <cell r="E4258" t="str">
            <v>OTOÑO / INVIERNO</v>
          </cell>
          <cell r="F4258">
            <v>2020</v>
          </cell>
          <cell r="G4258" t="str">
            <v>39 SEMANA</v>
          </cell>
          <cell r="H4258" t="str">
            <v>CUELLO REDONDO</v>
          </cell>
          <cell r="I4258" t="str">
            <v>MANGA CORTA</v>
          </cell>
          <cell r="J4258" t="str">
            <v>REBAJAS</v>
          </cell>
          <cell r="K4258" t="str">
            <v>100% POLIESTER</v>
          </cell>
          <cell r="L4258" t="str">
            <v>ATEMPORAL</v>
          </cell>
          <cell r="M4258" t="str">
            <v>LANZAMIENTO</v>
          </cell>
          <cell r="N4258" t="str">
            <v>ROUSH AND VALENTINA</v>
          </cell>
          <cell r="O4258">
            <v>99.9</v>
          </cell>
        </row>
        <row r="4259">
          <cell r="A4259" t="str">
            <v>QD24E401</v>
          </cell>
          <cell r="B4259" t="str">
            <v>PT DAMA</v>
          </cell>
          <cell r="C4259" t="str">
            <v>PLAYERA</v>
          </cell>
          <cell r="D4259" t="str">
            <v>CORE</v>
          </cell>
          <cell r="E4259" t="str">
            <v>OTOÑO / INVIERNO</v>
          </cell>
          <cell r="F4259">
            <v>2020</v>
          </cell>
          <cell r="G4259" t="str">
            <v>47 SEMANA</v>
          </cell>
          <cell r="H4259">
            <v>0</v>
          </cell>
          <cell r="I4259" t="str">
            <v>CUELLO V</v>
          </cell>
          <cell r="J4259" t="str">
            <v>LINEA</v>
          </cell>
          <cell r="K4259">
            <v>0</v>
          </cell>
          <cell r="L4259">
            <v>0</v>
          </cell>
          <cell r="M4259" t="str">
            <v>LANZAMIENTO</v>
          </cell>
          <cell r="N4259" t="str">
            <v>SENSE MODA</v>
          </cell>
          <cell r="O4259">
            <v>149.9</v>
          </cell>
        </row>
        <row r="4260">
          <cell r="A4260" t="str">
            <v>QD24E402</v>
          </cell>
          <cell r="B4260" t="str">
            <v>PT DAMA</v>
          </cell>
          <cell r="C4260" t="str">
            <v>PLAYERA</v>
          </cell>
          <cell r="D4260" t="str">
            <v>CORE</v>
          </cell>
          <cell r="E4260" t="str">
            <v>OTOÑO / INVIERNO</v>
          </cell>
          <cell r="F4260">
            <v>2020</v>
          </cell>
          <cell r="G4260" t="str">
            <v>48 SEMANA</v>
          </cell>
          <cell r="H4260">
            <v>0</v>
          </cell>
          <cell r="I4260" t="str">
            <v>CUELLO REDONDO</v>
          </cell>
          <cell r="J4260" t="str">
            <v>LINEA</v>
          </cell>
          <cell r="K4260">
            <v>0</v>
          </cell>
          <cell r="L4260">
            <v>0</v>
          </cell>
          <cell r="M4260" t="str">
            <v>LANZAMIENTO</v>
          </cell>
          <cell r="N4260" t="str">
            <v>SENSE MODA</v>
          </cell>
          <cell r="O4260">
            <v>149.9</v>
          </cell>
        </row>
        <row r="4261">
          <cell r="A4261" t="str">
            <v>QD24E403</v>
          </cell>
          <cell r="B4261" t="str">
            <v>PT DAMA</v>
          </cell>
          <cell r="C4261" t="str">
            <v>PLAYERA</v>
          </cell>
          <cell r="D4261" t="str">
            <v>CORE</v>
          </cell>
          <cell r="E4261" t="str">
            <v>OTOÑO / INVIERNO</v>
          </cell>
          <cell r="F4261">
            <v>2020</v>
          </cell>
          <cell r="G4261" t="str">
            <v>48 SEMANA</v>
          </cell>
          <cell r="H4261">
            <v>0</v>
          </cell>
          <cell r="I4261" t="str">
            <v>CUELLO REDONDO</v>
          </cell>
          <cell r="J4261" t="str">
            <v>LINEA</v>
          </cell>
          <cell r="K4261">
            <v>0</v>
          </cell>
          <cell r="L4261">
            <v>0</v>
          </cell>
          <cell r="M4261" t="str">
            <v>LANZAMIENTO</v>
          </cell>
          <cell r="N4261" t="str">
            <v>SENSE MODA</v>
          </cell>
          <cell r="O4261">
            <v>149.9</v>
          </cell>
        </row>
        <row r="4262">
          <cell r="A4262" t="str">
            <v>QD24E404</v>
          </cell>
          <cell r="B4262" t="str">
            <v>PT DAMA</v>
          </cell>
          <cell r="C4262" t="str">
            <v>PLAYERA</v>
          </cell>
          <cell r="D4262" t="str">
            <v>CORE</v>
          </cell>
          <cell r="E4262" t="str">
            <v>OTOÑO / INVIERNO</v>
          </cell>
          <cell r="F4262">
            <v>2020</v>
          </cell>
          <cell r="G4262" t="str">
            <v>46 SEMANA</v>
          </cell>
          <cell r="H4262">
            <v>0</v>
          </cell>
          <cell r="I4262" t="str">
            <v>CUELLO REDONDO</v>
          </cell>
          <cell r="J4262" t="str">
            <v>LINEA</v>
          </cell>
          <cell r="K4262" t="str">
            <v>POLYESTER</v>
          </cell>
          <cell r="L4262" t="str">
            <v>ATEMPORAL</v>
          </cell>
          <cell r="M4262" t="str">
            <v>LANZAMIENTO</v>
          </cell>
          <cell r="N4262" t="str">
            <v>SENSE MODA</v>
          </cell>
          <cell r="O4262">
            <v>149.9</v>
          </cell>
        </row>
        <row r="4263">
          <cell r="A4263" t="str">
            <v>QD24E405</v>
          </cell>
          <cell r="B4263" t="str">
            <v>PT DAMA</v>
          </cell>
          <cell r="C4263" t="str">
            <v>PLAYERA</v>
          </cell>
          <cell r="D4263" t="str">
            <v>CORE</v>
          </cell>
          <cell r="E4263" t="str">
            <v>OTOÑO / INVIERNO</v>
          </cell>
          <cell r="F4263">
            <v>2020</v>
          </cell>
          <cell r="G4263" t="str">
            <v>47 SEMANA</v>
          </cell>
          <cell r="H4263">
            <v>0</v>
          </cell>
          <cell r="I4263" t="str">
            <v>CUELLO V</v>
          </cell>
          <cell r="J4263" t="str">
            <v>LINEA</v>
          </cell>
          <cell r="K4263">
            <v>0</v>
          </cell>
          <cell r="L4263">
            <v>0</v>
          </cell>
          <cell r="M4263" t="str">
            <v>LANZAMIENTO</v>
          </cell>
          <cell r="N4263" t="str">
            <v>SENSE MODA</v>
          </cell>
          <cell r="O4263">
            <v>149.9</v>
          </cell>
        </row>
        <row r="4264">
          <cell r="A4264" t="str">
            <v>QD24F002</v>
          </cell>
          <cell r="B4264" t="str">
            <v>PT DAMA</v>
          </cell>
          <cell r="C4264" t="str">
            <v>PLAYERA</v>
          </cell>
          <cell r="D4264" t="str">
            <v>ADVANCE</v>
          </cell>
          <cell r="E4264" t="str">
            <v>OTOÑO / INVIERNO</v>
          </cell>
          <cell r="F4264">
            <v>2019</v>
          </cell>
          <cell r="G4264" t="str">
            <v>29 SEMANA</v>
          </cell>
          <cell r="H4264" t="str">
            <v>CUELLO V</v>
          </cell>
          <cell r="I4264" t="str">
            <v>MANGA CORTA</v>
          </cell>
          <cell r="J4264" t="str">
            <v>REBAJAS</v>
          </cell>
          <cell r="K4264" t="str">
            <v>100% ALGODON</v>
          </cell>
          <cell r="L4264" t="str">
            <v>CAMBRIDGE</v>
          </cell>
          <cell r="M4264" t="str">
            <v>LANZAMIENTO</v>
          </cell>
          <cell r="N4264" t="str">
            <v>GR &amp; PR INC</v>
          </cell>
          <cell r="O4264">
            <v>179.9</v>
          </cell>
        </row>
        <row r="4265">
          <cell r="A4265" t="str">
            <v>QD24F004</v>
          </cell>
          <cell r="B4265" t="str">
            <v>PT DAMA</v>
          </cell>
          <cell r="C4265" t="str">
            <v>PLAYERA</v>
          </cell>
          <cell r="D4265" t="str">
            <v>ADVANCE</v>
          </cell>
          <cell r="E4265" t="str">
            <v>OTOÑO / INVIERNO</v>
          </cell>
          <cell r="F4265">
            <v>2019</v>
          </cell>
          <cell r="G4265" t="str">
            <v>29 SEMANA</v>
          </cell>
          <cell r="H4265" t="str">
            <v>CUELLO V</v>
          </cell>
          <cell r="I4265" t="str">
            <v>MANGA CORTA</v>
          </cell>
          <cell r="J4265" t="str">
            <v>REBAJAS</v>
          </cell>
          <cell r="K4265" t="str">
            <v>100% ALGODON</v>
          </cell>
          <cell r="L4265" t="str">
            <v>CAMBRIDGE</v>
          </cell>
          <cell r="M4265" t="str">
            <v>LANZAMIENTO</v>
          </cell>
          <cell r="N4265" t="str">
            <v>GR &amp; PR INC</v>
          </cell>
          <cell r="O4265">
            <v>179.9</v>
          </cell>
        </row>
        <row r="4266">
          <cell r="A4266" t="str">
            <v>QD24F006</v>
          </cell>
          <cell r="B4266" t="str">
            <v>PT DAMA</v>
          </cell>
          <cell r="C4266" t="str">
            <v>PLAYERA</v>
          </cell>
          <cell r="D4266" t="str">
            <v>ADVANCE</v>
          </cell>
          <cell r="E4266" t="str">
            <v>OTOÑO / INVIERNO</v>
          </cell>
          <cell r="F4266">
            <v>2019</v>
          </cell>
          <cell r="G4266" t="str">
            <v>29 SEMANA</v>
          </cell>
          <cell r="H4266" t="str">
            <v>CUELLO V</v>
          </cell>
          <cell r="I4266" t="str">
            <v>MANGA CORTA</v>
          </cell>
          <cell r="J4266" t="str">
            <v>REBAJAS</v>
          </cell>
          <cell r="K4266" t="str">
            <v>100% ALGODON</v>
          </cell>
          <cell r="L4266" t="str">
            <v>CAMBRIDGE</v>
          </cell>
          <cell r="M4266" t="str">
            <v>LANZAMIENTO</v>
          </cell>
          <cell r="N4266" t="str">
            <v>GR &amp; PR INC</v>
          </cell>
          <cell r="O4266">
            <v>179.9</v>
          </cell>
        </row>
        <row r="4267">
          <cell r="A4267" t="str">
            <v>QD24F007</v>
          </cell>
          <cell r="B4267" t="str">
            <v>PT DAMA</v>
          </cell>
          <cell r="C4267" t="str">
            <v>PLAYERA</v>
          </cell>
          <cell r="D4267" t="str">
            <v>ADVANCE</v>
          </cell>
          <cell r="E4267" t="str">
            <v>OTOÑO / INVIERNO</v>
          </cell>
          <cell r="F4267">
            <v>2019</v>
          </cell>
          <cell r="G4267" t="str">
            <v>29 SEMANA</v>
          </cell>
          <cell r="H4267" t="str">
            <v>CUELLO REDONDO</v>
          </cell>
          <cell r="I4267" t="str">
            <v>TIRANTES</v>
          </cell>
          <cell r="J4267" t="str">
            <v>REBAJAS</v>
          </cell>
          <cell r="K4267" t="str">
            <v>100% ALGODON</v>
          </cell>
          <cell r="L4267" t="str">
            <v>WILD</v>
          </cell>
          <cell r="M4267" t="str">
            <v>LANZAMIENTO</v>
          </cell>
          <cell r="N4267" t="str">
            <v>HEART &amp; HIPS</v>
          </cell>
          <cell r="O4267">
            <v>149.9</v>
          </cell>
        </row>
        <row r="4268">
          <cell r="A4268" t="str">
            <v>QD24F008</v>
          </cell>
          <cell r="B4268" t="str">
            <v>PT DAMA</v>
          </cell>
          <cell r="C4268" t="str">
            <v>PLAYERA</v>
          </cell>
          <cell r="D4268" t="str">
            <v>TRENDY</v>
          </cell>
          <cell r="E4268" t="str">
            <v>OTOÑO / INVIERNO</v>
          </cell>
          <cell r="F4268">
            <v>2019</v>
          </cell>
          <cell r="G4268" t="str">
            <v>29 SEMANA</v>
          </cell>
          <cell r="H4268" t="str">
            <v>HOMBRO DESCUBIERTO</v>
          </cell>
          <cell r="I4268" t="str">
            <v>MANGA CORTA</v>
          </cell>
          <cell r="J4268" t="str">
            <v>REBAJAS</v>
          </cell>
          <cell r="K4268" t="str">
            <v>VISCOSA</v>
          </cell>
          <cell r="L4268" t="str">
            <v>WILD</v>
          </cell>
          <cell r="M4268" t="str">
            <v>LANZAMIENTO</v>
          </cell>
          <cell r="N4268" t="str">
            <v>HEART &amp; HIPS</v>
          </cell>
          <cell r="O4268">
            <v>249.9</v>
          </cell>
        </row>
        <row r="4269">
          <cell r="A4269" t="str">
            <v>QD24F009</v>
          </cell>
          <cell r="B4269" t="str">
            <v>PT DAMA</v>
          </cell>
          <cell r="C4269" t="str">
            <v>PLAYERA</v>
          </cell>
          <cell r="D4269" t="str">
            <v>ADVANCE</v>
          </cell>
          <cell r="E4269" t="str">
            <v>OTOÑO / INVIERNO</v>
          </cell>
          <cell r="F4269">
            <v>2019</v>
          </cell>
          <cell r="G4269" t="str">
            <v>29 SEMANA</v>
          </cell>
          <cell r="H4269" t="str">
            <v>CUELLO REDONDO</v>
          </cell>
          <cell r="I4269" t="str">
            <v>MANGA CORTA</v>
          </cell>
          <cell r="J4269" t="str">
            <v>REBAJAS</v>
          </cell>
          <cell r="K4269" t="str">
            <v>100% ALGODON</v>
          </cell>
          <cell r="L4269" t="str">
            <v>CAMBRIDGE</v>
          </cell>
          <cell r="M4269" t="str">
            <v>LANZAMIENTO</v>
          </cell>
          <cell r="N4269" t="str">
            <v>HEART &amp; HIPS</v>
          </cell>
          <cell r="O4269">
            <v>179.9</v>
          </cell>
        </row>
        <row r="4270">
          <cell r="A4270" t="str">
            <v>QD24F010</v>
          </cell>
          <cell r="B4270" t="str">
            <v>PT DAMA</v>
          </cell>
          <cell r="C4270" t="str">
            <v>PLAYERA</v>
          </cell>
          <cell r="D4270" t="str">
            <v>ADVANCE</v>
          </cell>
          <cell r="E4270" t="str">
            <v>OTOÑO / INVIERNO</v>
          </cell>
          <cell r="F4270">
            <v>2019</v>
          </cell>
          <cell r="G4270" t="str">
            <v>29 SEMANA</v>
          </cell>
          <cell r="H4270" t="str">
            <v>CUELLO REDONDO</v>
          </cell>
          <cell r="I4270" t="str">
            <v>MANGA CORTA</v>
          </cell>
          <cell r="J4270" t="str">
            <v>REBAJAS</v>
          </cell>
          <cell r="K4270" t="str">
            <v>100% POLIESTER</v>
          </cell>
          <cell r="L4270" t="str">
            <v>WILD</v>
          </cell>
          <cell r="M4270" t="str">
            <v>LANZAMIENTO</v>
          </cell>
          <cell r="N4270" t="str">
            <v>HEART &amp; HIPS</v>
          </cell>
          <cell r="O4270">
            <v>149.9</v>
          </cell>
        </row>
        <row r="4271">
          <cell r="A4271" t="str">
            <v>QD24F012</v>
          </cell>
          <cell r="B4271" t="str">
            <v>PT DAMA</v>
          </cell>
          <cell r="C4271" t="str">
            <v>PLAYERA</v>
          </cell>
          <cell r="D4271" t="str">
            <v>ADVANCE</v>
          </cell>
          <cell r="E4271" t="str">
            <v>OTOÑO / INVIERNO</v>
          </cell>
          <cell r="F4271">
            <v>2019</v>
          </cell>
          <cell r="G4271" t="str">
            <v>29 SEMANA</v>
          </cell>
          <cell r="H4271" t="str">
            <v>CUELLO REDONDO</v>
          </cell>
          <cell r="I4271" t="str">
            <v>MANGA CORTA</v>
          </cell>
          <cell r="J4271" t="str">
            <v>REBAJAS</v>
          </cell>
          <cell r="K4271" t="str">
            <v>100% ALGODON</v>
          </cell>
          <cell r="L4271" t="str">
            <v>CAMBRIDGE</v>
          </cell>
          <cell r="M4271" t="str">
            <v>LANZAMIENTO</v>
          </cell>
          <cell r="N4271" t="str">
            <v>HEART &amp; HIPS</v>
          </cell>
          <cell r="O4271">
            <v>179.9</v>
          </cell>
        </row>
        <row r="4272">
          <cell r="A4272" t="str">
            <v>QD24F015</v>
          </cell>
          <cell r="B4272" t="str">
            <v>PT DAMA</v>
          </cell>
          <cell r="C4272" t="str">
            <v>PLAYERA</v>
          </cell>
          <cell r="D4272" t="str">
            <v>TRENDY</v>
          </cell>
          <cell r="E4272" t="str">
            <v>OTOÑO / INVIERNO</v>
          </cell>
          <cell r="F4272">
            <v>2019</v>
          </cell>
          <cell r="G4272" t="str">
            <v>29 SEMANA</v>
          </cell>
          <cell r="H4272" t="str">
            <v>CUELLO REDONDO</v>
          </cell>
          <cell r="I4272" t="str">
            <v>TIRANTES</v>
          </cell>
          <cell r="J4272" t="str">
            <v>REBAJAS</v>
          </cell>
          <cell r="K4272" t="str">
            <v>100% ALGODON</v>
          </cell>
          <cell r="L4272" t="str">
            <v>CAMBRIDGE</v>
          </cell>
          <cell r="M4272" t="str">
            <v>LANZAMIENTO</v>
          </cell>
          <cell r="N4272" t="str">
            <v>HEART &amp; HIPS</v>
          </cell>
          <cell r="O4272">
            <v>199.9</v>
          </cell>
        </row>
        <row r="4273">
          <cell r="A4273" t="str">
            <v>QD24F017</v>
          </cell>
          <cell r="B4273" t="str">
            <v>PT DAMA</v>
          </cell>
          <cell r="C4273" t="str">
            <v>PLAYERA</v>
          </cell>
          <cell r="D4273" t="str">
            <v>TRENDY</v>
          </cell>
          <cell r="E4273" t="str">
            <v>OTOÑO / INVIERNO</v>
          </cell>
          <cell r="F4273">
            <v>2019</v>
          </cell>
          <cell r="G4273" t="str">
            <v>34 SEMANA</v>
          </cell>
          <cell r="H4273" t="str">
            <v>CUELLO V</v>
          </cell>
          <cell r="I4273" t="str">
            <v>MANGA CORTA</v>
          </cell>
          <cell r="J4273" t="str">
            <v>REBAJAS</v>
          </cell>
          <cell r="K4273" t="str">
            <v>VISCOSA</v>
          </cell>
          <cell r="L4273">
            <v>0</v>
          </cell>
          <cell r="M4273" t="str">
            <v>LANZAMIENTO</v>
          </cell>
          <cell r="N4273" t="str">
            <v>GR &amp; PR INC</v>
          </cell>
          <cell r="O4273">
            <v>249.9</v>
          </cell>
        </row>
        <row r="4274">
          <cell r="A4274" t="str">
            <v>QD24F018</v>
          </cell>
          <cell r="B4274" t="str">
            <v>PT DAMA</v>
          </cell>
          <cell r="C4274" t="str">
            <v>PLAYERA</v>
          </cell>
          <cell r="D4274" t="str">
            <v>TRENDY</v>
          </cell>
          <cell r="E4274" t="str">
            <v>OTOÑO / INVIERNO</v>
          </cell>
          <cell r="F4274">
            <v>2019</v>
          </cell>
          <cell r="G4274" t="str">
            <v>34 SEMANA</v>
          </cell>
          <cell r="H4274" t="str">
            <v>HOMBRO DESCUBIERTO</v>
          </cell>
          <cell r="I4274" t="str">
            <v>MANGA CORTA</v>
          </cell>
          <cell r="J4274" t="str">
            <v>REBAJAS</v>
          </cell>
          <cell r="K4274" t="str">
            <v>VISCOSA</v>
          </cell>
          <cell r="L4274">
            <v>0</v>
          </cell>
          <cell r="M4274" t="str">
            <v>LANZAMIENTO</v>
          </cell>
          <cell r="N4274" t="str">
            <v>GR &amp; PR INC</v>
          </cell>
          <cell r="O4274">
            <v>199.9</v>
          </cell>
        </row>
        <row r="4275">
          <cell r="A4275" t="str">
            <v>QD24F019</v>
          </cell>
          <cell r="B4275" t="str">
            <v>PT DAMA</v>
          </cell>
          <cell r="C4275" t="str">
            <v>PLAYERA</v>
          </cell>
          <cell r="D4275" t="str">
            <v>TRENDY</v>
          </cell>
          <cell r="E4275" t="str">
            <v>OTOÑO / INVIERNO</v>
          </cell>
          <cell r="F4275">
            <v>2019</v>
          </cell>
          <cell r="G4275" t="str">
            <v>33 SEMANA</v>
          </cell>
          <cell r="H4275" t="str">
            <v>CUELLO V</v>
          </cell>
          <cell r="I4275" t="str">
            <v>MANGA CORTA</v>
          </cell>
          <cell r="J4275" t="str">
            <v>REBAJAS</v>
          </cell>
          <cell r="K4275" t="str">
            <v>VISCOSA</v>
          </cell>
          <cell r="L4275">
            <v>0</v>
          </cell>
          <cell r="M4275" t="str">
            <v>LANZAMIENTO</v>
          </cell>
          <cell r="N4275" t="str">
            <v>GR &amp; PR INC</v>
          </cell>
          <cell r="O4275">
            <v>249.9</v>
          </cell>
        </row>
        <row r="4276">
          <cell r="A4276" t="str">
            <v>QD24F020</v>
          </cell>
          <cell r="B4276" t="str">
            <v>PT DAMA</v>
          </cell>
          <cell r="C4276" t="str">
            <v>PLAYERA</v>
          </cell>
          <cell r="D4276" t="str">
            <v>TRENDY</v>
          </cell>
          <cell r="E4276" t="str">
            <v>OTOÑO / INVIERNO</v>
          </cell>
          <cell r="F4276">
            <v>2019</v>
          </cell>
          <cell r="G4276" t="str">
            <v>35 SEMANA</v>
          </cell>
          <cell r="H4276" t="str">
            <v>CUELLO V</v>
          </cell>
          <cell r="I4276" t="str">
            <v>MANGA LARGA</v>
          </cell>
          <cell r="J4276" t="str">
            <v>REBAJAS</v>
          </cell>
          <cell r="K4276" t="str">
            <v>100% ALGODON</v>
          </cell>
          <cell r="L4276">
            <v>0</v>
          </cell>
          <cell r="M4276" t="str">
            <v>LANZAMIENTO</v>
          </cell>
          <cell r="N4276" t="str">
            <v>HEART &amp; HIPS</v>
          </cell>
          <cell r="O4276">
            <v>249.9</v>
          </cell>
        </row>
        <row r="4277">
          <cell r="A4277" t="str">
            <v>QD24F022</v>
          </cell>
          <cell r="B4277" t="str">
            <v>PT DAMA</v>
          </cell>
          <cell r="C4277" t="str">
            <v>PLAYERA</v>
          </cell>
          <cell r="D4277" t="str">
            <v>TRENDY</v>
          </cell>
          <cell r="E4277" t="str">
            <v>OTOÑO / INVIERNO</v>
          </cell>
          <cell r="F4277">
            <v>2019</v>
          </cell>
          <cell r="G4277" t="str">
            <v>35 SEMANA</v>
          </cell>
          <cell r="H4277" t="str">
            <v>CUELLO REDONDO</v>
          </cell>
          <cell r="I4277" t="str">
            <v>MANGA LARGA</v>
          </cell>
          <cell r="J4277" t="str">
            <v>REBAJAS</v>
          </cell>
          <cell r="K4277" t="str">
            <v>100% ALGODON</v>
          </cell>
          <cell r="L4277">
            <v>0</v>
          </cell>
          <cell r="M4277" t="str">
            <v>LANZAMIENTO</v>
          </cell>
          <cell r="N4277" t="str">
            <v>HEART &amp; HIPS</v>
          </cell>
          <cell r="O4277">
            <v>199.9</v>
          </cell>
        </row>
        <row r="4278">
          <cell r="A4278" t="str">
            <v>QD24F024</v>
          </cell>
          <cell r="B4278" t="str">
            <v>PT DAMA</v>
          </cell>
          <cell r="C4278" t="str">
            <v>PLAYERA</v>
          </cell>
          <cell r="D4278" t="str">
            <v>CLEAN</v>
          </cell>
          <cell r="E4278" t="str">
            <v>OTOÑO / INVIERNO</v>
          </cell>
          <cell r="F4278">
            <v>2019</v>
          </cell>
          <cell r="G4278" t="str">
            <v>31 SEMANA</v>
          </cell>
          <cell r="H4278" t="str">
            <v>CUELLO V</v>
          </cell>
          <cell r="I4278" t="str">
            <v>MANGA LARGA</v>
          </cell>
          <cell r="J4278" t="str">
            <v>REBAJAS</v>
          </cell>
          <cell r="K4278" t="str">
            <v>100% POLIESTER</v>
          </cell>
          <cell r="L4278" t="str">
            <v>BASICOS</v>
          </cell>
          <cell r="M4278" t="str">
            <v>LANZAMIENTO</v>
          </cell>
          <cell r="N4278" t="str">
            <v>FASHION COLLECTION</v>
          </cell>
          <cell r="O4278">
            <v>99.9</v>
          </cell>
        </row>
        <row r="4279">
          <cell r="A4279" t="str">
            <v>QD24F026</v>
          </cell>
          <cell r="B4279" t="str">
            <v>PT DAMA</v>
          </cell>
          <cell r="C4279" t="str">
            <v>PLAYERA</v>
          </cell>
          <cell r="D4279" t="str">
            <v>CLEAN</v>
          </cell>
          <cell r="E4279" t="str">
            <v>OTOÑO / INVIERNO</v>
          </cell>
          <cell r="F4279">
            <v>2019</v>
          </cell>
          <cell r="G4279" t="str">
            <v>35 SEMANA</v>
          </cell>
          <cell r="H4279" t="str">
            <v>CUELLO V</v>
          </cell>
          <cell r="I4279" t="str">
            <v>MANGA LARGA</v>
          </cell>
          <cell r="J4279" t="str">
            <v>REBAJAS</v>
          </cell>
          <cell r="K4279" t="str">
            <v>VISCOSA</v>
          </cell>
          <cell r="L4279">
            <v>0</v>
          </cell>
          <cell r="M4279" t="str">
            <v>LANZAMIENTO</v>
          </cell>
          <cell r="N4279" t="str">
            <v>SENSE MODA</v>
          </cell>
          <cell r="O4279">
            <v>149.9</v>
          </cell>
        </row>
        <row r="4280">
          <cell r="A4280" t="str">
            <v>QD24F027</v>
          </cell>
          <cell r="B4280" t="str">
            <v>PT DAMA</v>
          </cell>
          <cell r="C4280" t="str">
            <v>PLAYERA</v>
          </cell>
          <cell r="D4280" t="str">
            <v>CLEAN</v>
          </cell>
          <cell r="E4280" t="str">
            <v>OTOÑO / INVIERNO</v>
          </cell>
          <cell r="F4280">
            <v>2019</v>
          </cell>
          <cell r="G4280" t="str">
            <v>32 SEMANA</v>
          </cell>
          <cell r="H4280" t="str">
            <v>CUELLO V</v>
          </cell>
          <cell r="I4280" t="str">
            <v>MANGA LARGA</v>
          </cell>
          <cell r="J4280" t="str">
            <v>REBAJAS</v>
          </cell>
          <cell r="K4280" t="str">
            <v>VISCOSA</v>
          </cell>
          <cell r="L4280">
            <v>0</v>
          </cell>
          <cell r="M4280" t="str">
            <v>LANZAMIENTO</v>
          </cell>
          <cell r="N4280" t="str">
            <v>SENSE MODA</v>
          </cell>
          <cell r="O4280">
            <v>99.9</v>
          </cell>
        </row>
        <row r="4281">
          <cell r="A4281" t="str">
            <v>QD24F028</v>
          </cell>
          <cell r="B4281" t="str">
            <v>PT DAMA</v>
          </cell>
          <cell r="C4281" t="str">
            <v>PLAYERA</v>
          </cell>
          <cell r="D4281" t="str">
            <v>CORE</v>
          </cell>
          <cell r="E4281" t="str">
            <v>OTOÑO / INVIERNO</v>
          </cell>
          <cell r="F4281">
            <v>2019</v>
          </cell>
          <cell r="G4281" t="str">
            <v>34 SEMANA</v>
          </cell>
          <cell r="H4281" t="str">
            <v>CUELLO REDONDO</v>
          </cell>
          <cell r="I4281" t="str">
            <v>MANGA LARGA</v>
          </cell>
          <cell r="J4281" t="str">
            <v>REBAJAS</v>
          </cell>
          <cell r="K4281" t="str">
            <v>VISCOSA</v>
          </cell>
          <cell r="L4281">
            <v>0</v>
          </cell>
          <cell r="M4281" t="str">
            <v>LANZAMIENTO</v>
          </cell>
          <cell r="N4281" t="str">
            <v>SENSE MODA</v>
          </cell>
          <cell r="O4281">
            <v>149.9</v>
          </cell>
        </row>
        <row r="4282">
          <cell r="A4282" t="str">
            <v>QD24F029</v>
          </cell>
          <cell r="B4282" t="str">
            <v>PT DAMA</v>
          </cell>
          <cell r="C4282" t="str">
            <v>PLAYERA</v>
          </cell>
          <cell r="D4282" t="str">
            <v>CORE</v>
          </cell>
          <cell r="E4282" t="str">
            <v>OTOÑO / INVIERNO</v>
          </cell>
          <cell r="F4282">
            <v>2019</v>
          </cell>
          <cell r="G4282" t="str">
            <v>36 SEMANA</v>
          </cell>
          <cell r="H4282" t="str">
            <v>CUELLO REDONDO</v>
          </cell>
          <cell r="I4282" t="str">
            <v>MANGA LARGA</v>
          </cell>
          <cell r="J4282" t="str">
            <v>REBAJAS</v>
          </cell>
          <cell r="K4282" t="str">
            <v>VISCOSA</v>
          </cell>
          <cell r="L4282">
            <v>0</v>
          </cell>
          <cell r="M4282" t="str">
            <v>LANZAMIENTO</v>
          </cell>
          <cell r="N4282" t="str">
            <v>SENSE MODA</v>
          </cell>
          <cell r="O4282">
            <v>99.9</v>
          </cell>
        </row>
        <row r="4283">
          <cell r="A4283" t="str">
            <v>QD250001</v>
          </cell>
          <cell r="B4283" t="str">
            <v>PT DAMA</v>
          </cell>
          <cell r="C4283" t="str">
            <v>SUDADERA</v>
          </cell>
          <cell r="D4283" t="str">
            <v>CORE</v>
          </cell>
          <cell r="E4283" t="str">
            <v>OTOÑO / INVIERNO</v>
          </cell>
          <cell r="F4283">
            <v>2020</v>
          </cell>
          <cell r="G4283" t="str">
            <v>33 SEMANA</v>
          </cell>
          <cell r="H4283" t="str">
            <v>CUELLO REDONDO</v>
          </cell>
          <cell r="I4283" t="str">
            <v>MANGA LARGA</v>
          </cell>
          <cell r="J4283" t="str">
            <v>REBAJAS</v>
          </cell>
          <cell r="K4283" t="str">
            <v>100% POLIESTER</v>
          </cell>
          <cell r="L4283" t="str">
            <v>BASICOS</v>
          </cell>
          <cell r="M4283" t="str">
            <v>LANZAMIENTO</v>
          </cell>
          <cell r="N4283" t="str">
            <v>SENSE MODA</v>
          </cell>
          <cell r="O4283">
            <v>199.9</v>
          </cell>
        </row>
        <row r="4284">
          <cell r="A4284" t="str">
            <v>QD250002</v>
          </cell>
          <cell r="B4284" t="str">
            <v>PT DAMA</v>
          </cell>
          <cell r="C4284" t="str">
            <v>SUDADERA</v>
          </cell>
          <cell r="D4284" t="str">
            <v>CORE</v>
          </cell>
          <cell r="E4284" t="str">
            <v>OTOÑO / INVIERNO</v>
          </cell>
          <cell r="F4284">
            <v>2020</v>
          </cell>
          <cell r="G4284" t="str">
            <v>34 SEMANA</v>
          </cell>
          <cell r="H4284" t="str">
            <v>CAPUCHA</v>
          </cell>
          <cell r="I4284" t="str">
            <v>MANGA LARGA</v>
          </cell>
          <cell r="J4284" t="str">
            <v>REBAJAS</v>
          </cell>
          <cell r="K4284" t="str">
            <v>100% POLIESTER</v>
          </cell>
          <cell r="L4284" t="str">
            <v>BASICOS</v>
          </cell>
          <cell r="M4284" t="str">
            <v>LANZAMIENTO</v>
          </cell>
          <cell r="N4284" t="str">
            <v>SENSE MODA</v>
          </cell>
          <cell r="O4284">
            <v>249.9</v>
          </cell>
        </row>
        <row r="4285">
          <cell r="A4285" t="str">
            <v>QD250003</v>
          </cell>
          <cell r="B4285" t="str">
            <v>PT DAMA</v>
          </cell>
          <cell r="C4285" t="str">
            <v>SUDADERA</v>
          </cell>
          <cell r="D4285" t="str">
            <v>CORE</v>
          </cell>
          <cell r="E4285" t="str">
            <v>OTOÑO / INVIERNO</v>
          </cell>
          <cell r="F4285">
            <v>2020</v>
          </cell>
          <cell r="G4285" t="str">
            <v>49 SEMANA</v>
          </cell>
          <cell r="H4285">
            <v>0</v>
          </cell>
          <cell r="I4285" t="str">
            <v>MANGA LARGA</v>
          </cell>
          <cell r="J4285" t="str">
            <v>LINEA</v>
          </cell>
          <cell r="K4285" t="str">
            <v>100% POLIESTER</v>
          </cell>
          <cell r="L4285">
            <v>0</v>
          </cell>
          <cell r="M4285">
            <v>0</v>
          </cell>
          <cell r="N4285" t="str">
            <v>SENSE MODA</v>
          </cell>
          <cell r="O4285">
            <v>279.89999999999998</v>
          </cell>
        </row>
        <row r="4286">
          <cell r="A4286" t="str">
            <v>QD250004</v>
          </cell>
          <cell r="B4286" t="str">
            <v>PT DAMA</v>
          </cell>
          <cell r="C4286" t="str">
            <v>SUDADERA</v>
          </cell>
          <cell r="D4286" t="str">
            <v>CORE</v>
          </cell>
          <cell r="E4286" t="str">
            <v>OTOÑO / INVIERNO</v>
          </cell>
          <cell r="F4286">
            <v>2020</v>
          </cell>
          <cell r="G4286" t="str">
            <v>50 SEMANA</v>
          </cell>
          <cell r="H4286" t="str">
            <v>-</v>
          </cell>
          <cell r="I4286" t="str">
            <v>MANGA LARGA</v>
          </cell>
          <cell r="J4286" t="str">
            <v>LINEA</v>
          </cell>
          <cell r="K4286" t="str">
            <v>100% POLIESTER</v>
          </cell>
          <cell r="L4286" t="str">
            <v>RETRO</v>
          </cell>
          <cell r="M4286">
            <v>0</v>
          </cell>
          <cell r="N4286" t="str">
            <v>INQUIETA TEXTIL</v>
          </cell>
          <cell r="O4286">
            <v>229.9</v>
          </cell>
        </row>
        <row r="4287">
          <cell r="A4287" t="str">
            <v>QD250005</v>
          </cell>
          <cell r="B4287" t="str">
            <v>PT DAMA</v>
          </cell>
          <cell r="C4287" t="str">
            <v>SUDADERA</v>
          </cell>
          <cell r="D4287" t="str">
            <v>CORE</v>
          </cell>
          <cell r="E4287" t="str">
            <v>OTOÑO / INVIERNO</v>
          </cell>
          <cell r="F4287">
            <v>2020</v>
          </cell>
          <cell r="G4287" t="str">
            <v>49 SEMANA</v>
          </cell>
          <cell r="H4287">
            <v>0</v>
          </cell>
          <cell r="I4287" t="str">
            <v>MANGA LARGA</v>
          </cell>
          <cell r="J4287" t="str">
            <v>LINEA</v>
          </cell>
          <cell r="K4287" t="str">
            <v>100% POLIESTER</v>
          </cell>
          <cell r="L4287">
            <v>0</v>
          </cell>
          <cell r="M4287">
            <v>0</v>
          </cell>
          <cell r="N4287" t="str">
            <v>INQUIETA TEXTIL</v>
          </cell>
          <cell r="O4287">
            <v>229.9</v>
          </cell>
        </row>
        <row r="4288">
          <cell r="A4288" t="str">
            <v>QD250006</v>
          </cell>
          <cell r="B4288" t="str">
            <v>PT DAMA</v>
          </cell>
          <cell r="C4288" t="str">
            <v>SUDADERA</v>
          </cell>
          <cell r="D4288" t="str">
            <v>CORE</v>
          </cell>
          <cell r="E4288" t="str">
            <v>OTOÑO / INVIERNO</v>
          </cell>
          <cell r="F4288">
            <v>2020</v>
          </cell>
          <cell r="G4288" t="str">
            <v>49 SEMANA</v>
          </cell>
          <cell r="H4288">
            <v>0</v>
          </cell>
          <cell r="I4288" t="str">
            <v>MANGA LARGA</v>
          </cell>
          <cell r="J4288" t="str">
            <v>LINEA</v>
          </cell>
          <cell r="K4288" t="str">
            <v>100% POLIESTER</v>
          </cell>
          <cell r="L4288">
            <v>0</v>
          </cell>
          <cell r="M4288">
            <v>0</v>
          </cell>
          <cell r="N4288" t="str">
            <v>INQUIETA TEXTIL</v>
          </cell>
          <cell r="O4288">
            <v>229.9</v>
          </cell>
        </row>
        <row r="4289">
          <cell r="A4289" t="str">
            <v>QD250007</v>
          </cell>
          <cell r="B4289" t="str">
            <v>PT DAMA</v>
          </cell>
          <cell r="C4289" t="str">
            <v>SUDADERA</v>
          </cell>
          <cell r="D4289" t="str">
            <v>CORE</v>
          </cell>
          <cell r="E4289" t="str">
            <v>OTOÑO / INVIERNO</v>
          </cell>
          <cell r="F4289">
            <v>2020</v>
          </cell>
          <cell r="G4289" t="str">
            <v>49 SEMANA</v>
          </cell>
          <cell r="H4289">
            <v>0</v>
          </cell>
          <cell r="I4289" t="str">
            <v>MANGA LARGA</v>
          </cell>
          <cell r="J4289" t="str">
            <v>LINEA</v>
          </cell>
          <cell r="K4289" t="str">
            <v>100% POLIESTER</v>
          </cell>
          <cell r="L4289">
            <v>0</v>
          </cell>
          <cell r="M4289">
            <v>0</v>
          </cell>
          <cell r="N4289" t="str">
            <v>INQUIETA TEXTIL</v>
          </cell>
          <cell r="O4289">
            <v>229.9</v>
          </cell>
        </row>
        <row r="4290">
          <cell r="A4290" t="str">
            <v>QD250008</v>
          </cell>
          <cell r="B4290" t="str">
            <v>PT DAMA</v>
          </cell>
          <cell r="C4290" t="str">
            <v>SUDADERA</v>
          </cell>
          <cell r="D4290" t="str">
            <v>CORE</v>
          </cell>
          <cell r="E4290" t="str">
            <v>OTOÑO / INVIERNO</v>
          </cell>
          <cell r="F4290">
            <v>2020</v>
          </cell>
          <cell r="G4290" t="str">
            <v>54 SEMANA</v>
          </cell>
          <cell r="H4290" t="str">
            <v>-</v>
          </cell>
          <cell r="I4290" t="str">
            <v>MANGA LARGA</v>
          </cell>
          <cell r="J4290" t="str">
            <v>LINEA</v>
          </cell>
          <cell r="K4290" t="str">
            <v>100% POLIESTER</v>
          </cell>
          <cell r="L4290" t="str">
            <v>RETRO</v>
          </cell>
          <cell r="M4290">
            <v>0</v>
          </cell>
          <cell r="N4290" t="str">
            <v>INQUIETA TEXTIL</v>
          </cell>
          <cell r="O4290">
            <v>229.9</v>
          </cell>
        </row>
        <row r="4291">
          <cell r="A4291" t="str">
            <v>QD250009</v>
          </cell>
          <cell r="B4291" t="str">
            <v>PT DAMA</v>
          </cell>
          <cell r="C4291" t="str">
            <v>SUDADERA</v>
          </cell>
          <cell r="D4291" t="str">
            <v>CORE</v>
          </cell>
          <cell r="E4291" t="str">
            <v>OTOÑO / INVIERNO</v>
          </cell>
          <cell r="F4291">
            <v>2020</v>
          </cell>
          <cell r="G4291" t="str">
            <v>49 SEMANA</v>
          </cell>
          <cell r="H4291">
            <v>0</v>
          </cell>
          <cell r="I4291" t="str">
            <v>MANGA LARGA</v>
          </cell>
          <cell r="J4291" t="str">
            <v>LINEA</v>
          </cell>
          <cell r="K4291" t="str">
            <v>100% POLIESTER</v>
          </cell>
          <cell r="L4291">
            <v>0</v>
          </cell>
          <cell r="M4291">
            <v>0</v>
          </cell>
          <cell r="N4291" t="str">
            <v>INQUIETA TEXTIL</v>
          </cell>
          <cell r="O4291">
            <v>229.9</v>
          </cell>
        </row>
        <row r="4292">
          <cell r="A4292" t="str">
            <v>QD250010</v>
          </cell>
          <cell r="B4292" t="str">
            <v>PT DAMA</v>
          </cell>
          <cell r="C4292" t="str">
            <v>SUDADERA</v>
          </cell>
          <cell r="D4292" t="str">
            <v>CORE</v>
          </cell>
          <cell r="E4292" t="str">
            <v>OTOÑO / INVIERNO</v>
          </cell>
          <cell r="F4292">
            <v>2020</v>
          </cell>
          <cell r="G4292" t="str">
            <v>49 SEMANA</v>
          </cell>
          <cell r="H4292">
            <v>0</v>
          </cell>
          <cell r="I4292" t="str">
            <v>MANGA LARGA</v>
          </cell>
          <cell r="J4292" t="str">
            <v>LINEA</v>
          </cell>
          <cell r="K4292" t="str">
            <v>100% POLIESTER</v>
          </cell>
          <cell r="L4292">
            <v>0</v>
          </cell>
          <cell r="M4292">
            <v>0</v>
          </cell>
          <cell r="N4292" t="str">
            <v>INQUIETA TEXTIL</v>
          </cell>
          <cell r="O4292">
            <v>229.9</v>
          </cell>
        </row>
        <row r="4293">
          <cell r="A4293" t="str">
            <v>QD250011</v>
          </cell>
          <cell r="B4293" t="str">
            <v>PT DAMA</v>
          </cell>
          <cell r="C4293" t="str">
            <v>SUDADERA</v>
          </cell>
          <cell r="D4293" t="str">
            <v>CORE</v>
          </cell>
          <cell r="E4293" t="str">
            <v>OTOÑO / INVIERNO</v>
          </cell>
          <cell r="F4293">
            <v>2020</v>
          </cell>
          <cell r="G4293" t="str">
            <v>49 SEMANA</v>
          </cell>
          <cell r="H4293">
            <v>0</v>
          </cell>
          <cell r="I4293" t="str">
            <v>MANGA LARGA</v>
          </cell>
          <cell r="J4293" t="str">
            <v>LINEA</v>
          </cell>
          <cell r="K4293" t="str">
            <v>100% POLIESTER</v>
          </cell>
          <cell r="L4293">
            <v>0</v>
          </cell>
          <cell r="M4293">
            <v>0</v>
          </cell>
          <cell r="N4293" t="str">
            <v>INQUIETA TEXTIL</v>
          </cell>
          <cell r="O4293">
            <v>229.9</v>
          </cell>
        </row>
        <row r="4294">
          <cell r="A4294" t="str">
            <v>QD250032</v>
          </cell>
          <cell r="B4294" t="str">
            <v>PT DAMA</v>
          </cell>
          <cell r="C4294" t="str">
            <v>SUDADERA</v>
          </cell>
          <cell r="D4294" t="str">
            <v>CORE</v>
          </cell>
          <cell r="E4294" t="str">
            <v>OTOÑO / INVIERNO</v>
          </cell>
          <cell r="F4294">
            <v>2020</v>
          </cell>
          <cell r="G4294" t="str">
            <v>50 SEMANA</v>
          </cell>
          <cell r="H4294">
            <v>0</v>
          </cell>
          <cell r="I4294">
            <v>0</v>
          </cell>
          <cell r="J4294" t="str">
            <v>LINEA</v>
          </cell>
          <cell r="K4294">
            <v>0</v>
          </cell>
          <cell r="L4294">
            <v>0</v>
          </cell>
          <cell r="M4294" t="str">
            <v>LANZAMIENTO</v>
          </cell>
          <cell r="N4294" t="str">
            <v>SENSE MODA</v>
          </cell>
          <cell r="O4294">
            <v>399.9</v>
          </cell>
        </row>
        <row r="4295">
          <cell r="A4295" t="str">
            <v>QD250034</v>
          </cell>
          <cell r="B4295" t="str">
            <v>PT DAMA</v>
          </cell>
          <cell r="C4295" t="str">
            <v>SUDADERA</v>
          </cell>
          <cell r="D4295" t="str">
            <v>CORE</v>
          </cell>
          <cell r="E4295" t="str">
            <v>OTOÑO / INVIERNO</v>
          </cell>
          <cell r="F4295">
            <v>2020</v>
          </cell>
          <cell r="G4295" t="str">
            <v>50 SEMANA</v>
          </cell>
          <cell r="H4295">
            <v>0</v>
          </cell>
          <cell r="I4295">
            <v>0</v>
          </cell>
          <cell r="J4295" t="str">
            <v>LINEA</v>
          </cell>
          <cell r="K4295">
            <v>0</v>
          </cell>
          <cell r="L4295">
            <v>0</v>
          </cell>
          <cell r="M4295" t="str">
            <v>LANZAMIENTO</v>
          </cell>
          <cell r="N4295" t="str">
            <v>SENSE MODA</v>
          </cell>
          <cell r="O4295">
            <v>449.9</v>
          </cell>
        </row>
        <row r="4296">
          <cell r="A4296" t="str">
            <v>QD250035</v>
          </cell>
          <cell r="B4296" t="str">
            <v>PT DAMA</v>
          </cell>
          <cell r="C4296" t="str">
            <v>SUDADERA</v>
          </cell>
          <cell r="D4296" t="str">
            <v>ADVANCE</v>
          </cell>
          <cell r="E4296" t="str">
            <v>OTOÑO / INVIERNO</v>
          </cell>
          <cell r="F4296">
            <v>2020</v>
          </cell>
          <cell r="G4296" t="str">
            <v>50 SEMANA</v>
          </cell>
          <cell r="H4296">
            <v>0</v>
          </cell>
          <cell r="I4296">
            <v>0</v>
          </cell>
          <cell r="J4296" t="str">
            <v>LINEA</v>
          </cell>
          <cell r="K4296">
            <v>0</v>
          </cell>
          <cell r="L4296">
            <v>0</v>
          </cell>
          <cell r="M4296" t="str">
            <v>LANZAMIENTO</v>
          </cell>
          <cell r="N4296" t="str">
            <v>SENSE MODA</v>
          </cell>
          <cell r="O4296">
            <v>849.9</v>
          </cell>
        </row>
        <row r="4297">
          <cell r="A4297" t="str">
            <v>QD250037</v>
          </cell>
          <cell r="B4297" t="str">
            <v>PT DAMA</v>
          </cell>
          <cell r="C4297" t="str">
            <v>SUDADERA</v>
          </cell>
          <cell r="D4297" t="str">
            <v>CORE</v>
          </cell>
          <cell r="E4297" t="str">
            <v>OTOÑO / INVIERNO</v>
          </cell>
          <cell r="F4297">
            <v>2020</v>
          </cell>
          <cell r="G4297" t="str">
            <v>52 SEMANA</v>
          </cell>
          <cell r="H4297">
            <v>0</v>
          </cell>
          <cell r="I4297" t="str">
            <v>CON CAPUCHA</v>
          </cell>
          <cell r="J4297" t="str">
            <v>LINEA</v>
          </cell>
          <cell r="K4297">
            <v>0</v>
          </cell>
          <cell r="L4297">
            <v>0</v>
          </cell>
          <cell r="M4297" t="str">
            <v>LANZAMIENTO</v>
          </cell>
          <cell r="N4297" t="str">
            <v>SENSE MODA</v>
          </cell>
          <cell r="O4297">
            <v>349.9</v>
          </cell>
        </row>
        <row r="4298">
          <cell r="A4298" t="str">
            <v>QD250038</v>
          </cell>
          <cell r="B4298" t="str">
            <v>PT DAMA</v>
          </cell>
          <cell r="C4298" t="str">
            <v>SUDADERA</v>
          </cell>
          <cell r="D4298" t="str">
            <v>CORE</v>
          </cell>
          <cell r="E4298" t="str">
            <v>OTOÑO / INVIERNO</v>
          </cell>
          <cell r="F4298">
            <v>2020</v>
          </cell>
          <cell r="G4298" t="str">
            <v>52 SEMANA</v>
          </cell>
          <cell r="H4298">
            <v>0</v>
          </cell>
          <cell r="I4298" t="str">
            <v>CON CAPUCHA</v>
          </cell>
          <cell r="J4298" t="str">
            <v>LINEA</v>
          </cell>
          <cell r="K4298">
            <v>0</v>
          </cell>
          <cell r="L4298">
            <v>0</v>
          </cell>
          <cell r="M4298" t="str">
            <v>LANZAMIENTO</v>
          </cell>
          <cell r="N4298" t="str">
            <v>SENSE MODA</v>
          </cell>
          <cell r="O4298">
            <v>299.89999999999998</v>
          </cell>
        </row>
        <row r="4299">
          <cell r="A4299" t="str">
            <v>QD250039</v>
          </cell>
          <cell r="B4299" t="str">
            <v>PT DAMA</v>
          </cell>
          <cell r="C4299" t="str">
            <v>SUDADERA</v>
          </cell>
          <cell r="D4299" t="str">
            <v>CORE</v>
          </cell>
          <cell r="E4299" t="str">
            <v>OTOÑO / INVIERNO</v>
          </cell>
          <cell r="F4299">
            <v>2020</v>
          </cell>
          <cell r="G4299" t="str">
            <v>52 SEMANA</v>
          </cell>
          <cell r="H4299">
            <v>0</v>
          </cell>
          <cell r="I4299" t="str">
            <v>CON CAPUCHA</v>
          </cell>
          <cell r="J4299" t="str">
            <v>LINEA</v>
          </cell>
          <cell r="K4299">
            <v>0</v>
          </cell>
          <cell r="L4299">
            <v>0</v>
          </cell>
          <cell r="M4299" t="str">
            <v>LANZAMIENTO</v>
          </cell>
          <cell r="N4299" t="str">
            <v>SENSE MODA</v>
          </cell>
          <cell r="O4299">
            <v>349.9</v>
          </cell>
        </row>
        <row r="4300">
          <cell r="A4300" t="str">
            <v>QD250040</v>
          </cell>
          <cell r="B4300" t="str">
            <v>PT DAMA</v>
          </cell>
          <cell r="C4300" t="str">
            <v>SUDADERA</v>
          </cell>
          <cell r="D4300" t="str">
            <v>CORE</v>
          </cell>
          <cell r="E4300" t="str">
            <v>OTOÑO / INVIERNO</v>
          </cell>
          <cell r="F4300">
            <v>2020</v>
          </cell>
          <cell r="G4300" t="str">
            <v>51 SEMANA</v>
          </cell>
          <cell r="H4300">
            <v>0</v>
          </cell>
          <cell r="I4300" t="str">
            <v>CUELLO V</v>
          </cell>
          <cell r="J4300" t="str">
            <v>LINEA</v>
          </cell>
          <cell r="K4300">
            <v>0</v>
          </cell>
          <cell r="L4300">
            <v>0</v>
          </cell>
          <cell r="M4300" t="str">
            <v>LANZAMIENTO</v>
          </cell>
          <cell r="N4300" t="str">
            <v>SENSE MODA</v>
          </cell>
          <cell r="O4300">
            <v>199.9</v>
          </cell>
        </row>
        <row r="4301">
          <cell r="A4301" t="str">
            <v>QD250041</v>
          </cell>
          <cell r="B4301" t="str">
            <v>PT DAMA</v>
          </cell>
          <cell r="C4301" t="str">
            <v>SUDADERA</v>
          </cell>
          <cell r="D4301" t="str">
            <v>CORE</v>
          </cell>
          <cell r="E4301" t="str">
            <v>OTOÑO / INVIERNO</v>
          </cell>
          <cell r="F4301">
            <v>2020</v>
          </cell>
          <cell r="G4301" t="str">
            <v>51 SEMANA</v>
          </cell>
          <cell r="H4301">
            <v>0</v>
          </cell>
          <cell r="I4301" t="str">
            <v>CUELLO V</v>
          </cell>
          <cell r="J4301" t="str">
            <v>LINEA</v>
          </cell>
          <cell r="K4301">
            <v>0</v>
          </cell>
          <cell r="L4301">
            <v>0</v>
          </cell>
          <cell r="M4301" t="str">
            <v>LANZAMIENTO</v>
          </cell>
          <cell r="N4301" t="str">
            <v>SENSE MODA</v>
          </cell>
          <cell r="O4301">
            <v>179.9</v>
          </cell>
        </row>
        <row r="4302">
          <cell r="A4302" t="str">
            <v>QD250042</v>
          </cell>
          <cell r="B4302" t="str">
            <v>PT DAMA</v>
          </cell>
          <cell r="C4302" t="str">
            <v>SUDADERA</v>
          </cell>
          <cell r="D4302" t="str">
            <v>CORE</v>
          </cell>
          <cell r="E4302" t="str">
            <v>OTOÑO / INVIERNO</v>
          </cell>
          <cell r="F4302">
            <v>2020</v>
          </cell>
          <cell r="G4302" t="str">
            <v>51 SEMANA</v>
          </cell>
          <cell r="H4302">
            <v>0</v>
          </cell>
          <cell r="I4302" t="str">
            <v>CUELLO V</v>
          </cell>
          <cell r="J4302" t="str">
            <v>LINEA</v>
          </cell>
          <cell r="K4302">
            <v>0</v>
          </cell>
          <cell r="L4302">
            <v>0</v>
          </cell>
          <cell r="M4302" t="str">
            <v>LANZAMIENTO</v>
          </cell>
          <cell r="N4302" t="str">
            <v>SENSE MODA</v>
          </cell>
          <cell r="O4302">
            <v>229.9</v>
          </cell>
        </row>
        <row r="4303">
          <cell r="A4303" t="str">
            <v>QD25A258</v>
          </cell>
          <cell r="B4303" t="str">
            <v>PT DAMA</v>
          </cell>
          <cell r="C4303" t="str">
            <v>SUDADERA</v>
          </cell>
          <cell r="D4303" t="str">
            <v>TRENDY</v>
          </cell>
          <cell r="E4303" t="str">
            <v>OTOÑO / INVIERNO</v>
          </cell>
          <cell r="F4303">
            <v>2017</v>
          </cell>
          <cell r="G4303" t="str">
            <v>38 SEMANA</v>
          </cell>
          <cell r="H4303" t="str">
            <v>CUELLO REDONDO</v>
          </cell>
          <cell r="I4303" t="str">
            <v>MANGA LARGA</v>
          </cell>
          <cell r="J4303" t="str">
            <v>REBAJAS OTO - INV 2017</v>
          </cell>
          <cell r="K4303" t="str">
            <v>POLYESTER</v>
          </cell>
          <cell r="L4303" t="str">
            <v>GRUNGE</v>
          </cell>
          <cell r="M4303" t="str">
            <v>LANZAMIENTO</v>
          </cell>
          <cell r="N4303" t="str">
            <v>SAPIR</v>
          </cell>
          <cell r="O4303">
            <v>449.9</v>
          </cell>
        </row>
        <row r="4304">
          <cell r="A4304" t="str">
            <v>QD25A275</v>
          </cell>
          <cell r="B4304" t="str">
            <v>PT DAMA</v>
          </cell>
          <cell r="C4304" t="str">
            <v>SUDADERA</v>
          </cell>
          <cell r="D4304" t="str">
            <v>TRENDY</v>
          </cell>
          <cell r="E4304" t="str">
            <v>OTOÑO / INVIERNO</v>
          </cell>
          <cell r="F4304">
            <v>2017</v>
          </cell>
          <cell r="G4304" t="str">
            <v>49 SEMANA</v>
          </cell>
          <cell r="H4304" t="str">
            <v>CAPUCHA</v>
          </cell>
          <cell r="I4304" t="str">
            <v>MANGA LARGA</v>
          </cell>
          <cell r="J4304" t="str">
            <v>REBAJAS PRI - VER 2018</v>
          </cell>
          <cell r="K4304" t="str">
            <v>POLYESTER</v>
          </cell>
          <cell r="L4304" t="str">
            <v>REBEL</v>
          </cell>
          <cell r="M4304" t="str">
            <v>LANZAMIENTO</v>
          </cell>
          <cell r="N4304" t="str">
            <v>CI SONO</v>
          </cell>
          <cell r="O4304">
            <v>499.9</v>
          </cell>
        </row>
        <row r="4305">
          <cell r="A4305" t="str">
            <v>QD25A277</v>
          </cell>
          <cell r="B4305" t="str">
            <v>PT DAMA</v>
          </cell>
          <cell r="C4305" t="str">
            <v>SUDADERA</v>
          </cell>
          <cell r="D4305" t="str">
            <v>TRENDY</v>
          </cell>
          <cell r="E4305" t="str">
            <v>PRIMAVERA / VERANO</v>
          </cell>
          <cell r="F4305">
            <v>2018</v>
          </cell>
          <cell r="G4305" t="str">
            <v>9 SEMANA</v>
          </cell>
          <cell r="H4305" t="str">
            <v>CUELLO V</v>
          </cell>
          <cell r="I4305" t="str">
            <v>MANGA LARGA</v>
          </cell>
          <cell r="J4305" t="str">
            <v>REBAJAS PRI - VER 2018</v>
          </cell>
          <cell r="K4305" t="str">
            <v>ALGODON</v>
          </cell>
          <cell r="L4305" t="str">
            <v>DARK BOHO</v>
          </cell>
          <cell r="M4305" t="str">
            <v>LANZAMIENTO</v>
          </cell>
          <cell r="N4305" t="str">
            <v>SAPIR</v>
          </cell>
          <cell r="O4305">
            <v>299.89999999999998</v>
          </cell>
        </row>
        <row r="4306">
          <cell r="A4306" t="str">
            <v>QD25A278</v>
          </cell>
          <cell r="B4306" t="str">
            <v>PT DAMA</v>
          </cell>
          <cell r="C4306" t="str">
            <v>SUDADERA</v>
          </cell>
          <cell r="D4306" t="str">
            <v>TRENDY</v>
          </cell>
          <cell r="E4306" t="str">
            <v>PRIMAVERA / VERANO</v>
          </cell>
          <cell r="F4306">
            <v>2018</v>
          </cell>
          <cell r="G4306" t="str">
            <v>10 SEMANA</v>
          </cell>
          <cell r="H4306" t="str">
            <v>CUELLO REDONDO</v>
          </cell>
          <cell r="I4306" t="str">
            <v>MANGA LARGA</v>
          </cell>
          <cell r="J4306" t="str">
            <v>REBAJAS PRI - VER 2018</v>
          </cell>
          <cell r="K4306" t="str">
            <v>ALGODON</v>
          </cell>
          <cell r="L4306" t="str">
            <v>NEOENERGY</v>
          </cell>
          <cell r="M4306" t="str">
            <v>LANZAMIENTO</v>
          </cell>
          <cell r="N4306" t="str">
            <v>SAPIR</v>
          </cell>
          <cell r="O4306">
            <v>199.9</v>
          </cell>
        </row>
        <row r="4307">
          <cell r="A4307" t="str">
            <v>QD25A281</v>
          </cell>
          <cell r="B4307" t="str">
            <v>PT DAMA</v>
          </cell>
          <cell r="C4307" t="str">
            <v>SUDADERA</v>
          </cell>
          <cell r="D4307" t="str">
            <v>TRENDY</v>
          </cell>
          <cell r="E4307" t="str">
            <v>OTOÑO / INVIERNO</v>
          </cell>
          <cell r="F4307">
            <v>2018</v>
          </cell>
          <cell r="G4307" t="str">
            <v>39 SEMANA</v>
          </cell>
          <cell r="H4307" t="str">
            <v>CAPUCHA</v>
          </cell>
          <cell r="I4307" t="str">
            <v>MANGA LARGA</v>
          </cell>
          <cell r="J4307" t="str">
            <v>REBAJAS OTO - INV 2018</v>
          </cell>
          <cell r="K4307" t="str">
            <v>Varios</v>
          </cell>
          <cell r="L4307">
            <v>0</v>
          </cell>
          <cell r="M4307" t="str">
            <v>LANZAMIENTO</v>
          </cell>
          <cell r="N4307" t="str">
            <v>CHAO YUE</v>
          </cell>
          <cell r="O4307">
            <v>299.89999999999998</v>
          </cell>
        </row>
        <row r="4308">
          <cell r="A4308" t="str">
            <v>QD25A288</v>
          </cell>
          <cell r="B4308" t="str">
            <v>PT DAMA</v>
          </cell>
          <cell r="C4308" t="str">
            <v>SUDADERA</v>
          </cell>
          <cell r="D4308" t="str">
            <v>TRENDY</v>
          </cell>
          <cell r="E4308" t="str">
            <v>PRIMAVERA / VERANO</v>
          </cell>
          <cell r="F4308">
            <v>2019</v>
          </cell>
          <cell r="G4308" t="str">
            <v>4 SEMANA</v>
          </cell>
          <cell r="H4308" t="str">
            <v>CUELLO REDONDO</v>
          </cell>
          <cell r="I4308" t="str">
            <v>MANGA LARGA</v>
          </cell>
          <cell r="J4308" t="str">
            <v>REBAJAS</v>
          </cell>
          <cell r="K4308" t="str">
            <v>Varios</v>
          </cell>
          <cell r="L4308" t="str">
            <v>RACE SPORT</v>
          </cell>
          <cell r="M4308" t="str">
            <v>LANZAMIENTO</v>
          </cell>
          <cell r="N4308" t="str">
            <v>EILEEN FASHION</v>
          </cell>
          <cell r="O4308">
            <v>299.89999999999998</v>
          </cell>
        </row>
        <row r="4309">
          <cell r="A4309" t="str">
            <v>QD25A289</v>
          </cell>
          <cell r="B4309" t="str">
            <v>PT DAMA</v>
          </cell>
          <cell r="C4309" t="str">
            <v>SUDADERA</v>
          </cell>
          <cell r="D4309" t="str">
            <v>TRENDY</v>
          </cell>
          <cell r="E4309" t="str">
            <v>PRIMAVERA / VERANO</v>
          </cell>
          <cell r="F4309">
            <v>2019</v>
          </cell>
          <cell r="G4309" t="str">
            <v>4 SEMANA</v>
          </cell>
          <cell r="H4309" t="str">
            <v>CUELLO REDONDO</v>
          </cell>
          <cell r="I4309" t="str">
            <v>MANGA LARGA</v>
          </cell>
          <cell r="J4309" t="str">
            <v>REBAJAS</v>
          </cell>
          <cell r="K4309" t="str">
            <v>Varios</v>
          </cell>
          <cell r="L4309" t="str">
            <v>RACE SPORT</v>
          </cell>
          <cell r="M4309" t="str">
            <v>LANZAMIENTO</v>
          </cell>
          <cell r="N4309" t="str">
            <v>EILEEN FASHION</v>
          </cell>
          <cell r="O4309">
            <v>299.89999999999998</v>
          </cell>
        </row>
        <row r="4310">
          <cell r="A4310" t="str">
            <v>QD25A296</v>
          </cell>
          <cell r="B4310" t="str">
            <v>PT DAMA</v>
          </cell>
          <cell r="C4310" t="str">
            <v>SUDADERA</v>
          </cell>
          <cell r="D4310" t="str">
            <v>TRENDY</v>
          </cell>
          <cell r="E4310" t="str">
            <v>PRIMAVERA / VERANO</v>
          </cell>
          <cell r="F4310">
            <v>2019</v>
          </cell>
          <cell r="G4310" t="str">
            <v>4 SEMANA</v>
          </cell>
          <cell r="H4310" t="str">
            <v>CUELLO REDONDO</v>
          </cell>
          <cell r="I4310" t="str">
            <v>MANGA LARGA</v>
          </cell>
          <cell r="J4310" t="str">
            <v>REBAJAS</v>
          </cell>
          <cell r="K4310" t="str">
            <v>Varios</v>
          </cell>
          <cell r="L4310" t="str">
            <v>RACE SPORT</v>
          </cell>
          <cell r="M4310" t="str">
            <v>LANZAMIENTO</v>
          </cell>
          <cell r="N4310" t="str">
            <v>YI MEI FASHION</v>
          </cell>
          <cell r="O4310">
            <v>399.9</v>
          </cell>
        </row>
        <row r="4311">
          <cell r="A4311" t="str">
            <v>QD25A299</v>
          </cell>
          <cell r="B4311" t="str">
            <v>PT DAMA</v>
          </cell>
          <cell r="C4311" t="str">
            <v>SUDADERA</v>
          </cell>
          <cell r="D4311" t="str">
            <v>TRENDY</v>
          </cell>
          <cell r="E4311" t="str">
            <v>OTOÑO / INVIERNO</v>
          </cell>
          <cell r="F4311">
            <v>2018</v>
          </cell>
          <cell r="G4311" t="str">
            <v>30 SEMANA</v>
          </cell>
          <cell r="H4311" t="str">
            <v>CAPUCHA</v>
          </cell>
          <cell r="I4311" t="str">
            <v>MANGA LARGA</v>
          </cell>
          <cell r="J4311" t="str">
            <v>REBAJAS OTO - INV 2018</v>
          </cell>
          <cell r="K4311" t="str">
            <v>ALGODON</v>
          </cell>
          <cell r="L4311" t="str">
            <v>COLLEGE</v>
          </cell>
          <cell r="M4311" t="str">
            <v>LANZAMIENTO</v>
          </cell>
          <cell r="N4311" t="str">
            <v>NKM HOLDINGS LTD</v>
          </cell>
          <cell r="O4311">
            <v>449.9</v>
          </cell>
        </row>
        <row r="4312">
          <cell r="A4312" t="str">
            <v>QD25A301</v>
          </cell>
          <cell r="B4312" t="str">
            <v>PT DAMA</v>
          </cell>
          <cell r="C4312" t="str">
            <v>SUDADERA</v>
          </cell>
          <cell r="D4312" t="str">
            <v>TRENDY</v>
          </cell>
          <cell r="E4312" t="str">
            <v>OTOÑO / INVIERNO</v>
          </cell>
          <cell r="F4312">
            <v>2018</v>
          </cell>
          <cell r="G4312" t="str">
            <v>30 SEMANA</v>
          </cell>
          <cell r="H4312" t="str">
            <v>CUELLO REDONDO</v>
          </cell>
          <cell r="I4312" t="str">
            <v>MANGA LARGA</v>
          </cell>
          <cell r="J4312" t="str">
            <v>REBAJAS</v>
          </cell>
          <cell r="K4312" t="str">
            <v>100% ALGODON</v>
          </cell>
          <cell r="L4312" t="str">
            <v>COLLEGE</v>
          </cell>
          <cell r="M4312" t="str">
            <v>LANZAMIENTO</v>
          </cell>
          <cell r="N4312" t="str">
            <v>NKM HOLDINGS LTD</v>
          </cell>
          <cell r="O4312">
            <v>399.9</v>
          </cell>
        </row>
        <row r="4313">
          <cell r="A4313" t="str">
            <v>QD25A302</v>
          </cell>
          <cell r="B4313" t="str">
            <v>PT DAMA</v>
          </cell>
          <cell r="C4313" t="str">
            <v>SUDADERA</v>
          </cell>
          <cell r="D4313" t="str">
            <v>TRENDY</v>
          </cell>
          <cell r="E4313" t="str">
            <v>OTOÑO / INVIERNO</v>
          </cell>
          <cell r="F4313">
            <v>2018</v>
          </cell>
          <cell r="G4313" t="str">
            <v>28 SEMANA</v>
          </cell>
          <cell r="H4313" t="str">
            <v>CUELLO REDONDO</v>
          </cell>
          <cell r="I4313" t="str">
            <v>MANGA LARGA</v>
          </cell>
          <cell r="J4313" t="str">
            <v>REBAJAS OTO - INV 2018</v>
          </cell>
          <cell r="K4313" t="str">
            <v>ALGODON</v>
          </cell>
          <cell r="L4313" t="str">
            <v>COLLEGE</v>
          </cell>
          <cell r="M4313" t="str">
            <v>LANZAMIENTO</v>
          </cell>
          <cell r="N4313" t="str">
            <v>NKM HOLDINGS LTD</v>
          </cell>
          <cell r="O4313">
            <v>449.9</v>
          </cell>
        </row>
        <row r="4314">
          <cell r="A4314" t="str">
            <v>QD25A303</v>
          </cell>
          <cell r="B4314" t="str">
            <v>PT DAMA</v>
          </cell>
          <cell r="C4314" t="str">
            <v>SUDADERA</v>
          </cell>
          <cell r="D4314" t="str">
            <v>TRENDY</v>
          </cell>
          <cell r="E4314" t="str">
            <v>OTOÑO / INVIERNO</v>
          </cell>
          <cell r="F4314">
            <v>2018</v>
          </cell>
          <cell r="G4314" t="str">
            <v>30 SEMANA</v>
          </cell>
          <cell r="H4314" t="str">
            <v>CAPUCHA</v>
          </cell>
          <cell r="I4314" t="str">
            <v>MANGA LARGA</v>
          </cell>
          <cell r="J4314" t="str">
            <v>REBAJAS</v>
          </cell>
          <cell r="K4314" t="str">
            <v>100% ALGODON</v>
          </cell>
          <cell r="L4314" t="str">
            <v>COLLEGE</v>
          </cell>
          <cell r="M4314" t="str">
            <v>LANZAMIENTO</v>
          </cell>
          <cell r="N4314" t="str">
            <v>NKM HOLDINGS LTD</v>
          </cell>
          <cell r="O4314">
            <v>449.9</v>
          </cell>
        </row>
        <row r="4315">
          <cell r="A4315" t="str">
            <v>QD25A304</v>
          </cell>
          <cell r="B4315" t="str">
            <v>PT DAMA</v>
          </cell>
          <cell r="C4315" t="str">
            <v>SUDADERA</v>
          </cell>
          <cell r="D4315" t="str">
            <v>TRENDY</v>
          </cell>
          <cell r="E4315" t="str">
            <v>OTOÑO / INVIERNO</v>
          </cell>
          <cell r="F4315">
            <v>2018</v>
          </cell>
          <cell r="G4315" t="str">
            <v>28 SEMANA</v>
          </cell>
          <cell r="H4315" t="str">
            <v>CUELLO REDONDO</v>
          </cell>
          <cell r="I4315" t="str">
            <v>MANGA LARGA</v>
          </cell>
          <cell r="J4315" t="str">
            <v>REBAJAS OTO - INV 2018</v>
          </cell>
          <cell r="K4315" t="str">
            <v>POLYESTER</v>
          </cell>
          <cell r="L4315" t="str">
            <v>COLLEGE</v>
          </cell>
          <cell r="M4315" t="str">
            <v>LANZAMIENTO</v>
          </cell>
          <cell r="N4315" t="str">
            <v>NKM HOLDINGS LTD</v>
          </cell>
          <cell r="O4315">
            <v>449.9</v>
          </cell>
        </row>
        <row r="4316">
          <cell r="A4316" t="str">
            <v>QD25A308</v>
          </cell>
          <cell r="B4316" t="str">
            <v>PT DAMA</v>
          </cell>
          <cell r="C4316" t="str">
            <v>SUDADERA</v>
          </cell>
          <cell r="D4316" t="str">
            <v>TRENDY</v>
          </cell>
          <cell r="E4316" t="str">
            <v>OTOÑO / INVIERNO</v>
          </cell>
          <cell r="F4316">
            <v>2018</v>
          </cell>
          <cell r="G4316" t="str">
            <v>28 SEMANA</v>
          </cell>
          <cell r="H4316" t="str">
            <v>CUELLO REDONDO</v>
          </cell>
          <cell r="I4316" t="str">
            <v>MANGA LARGA</v>
          </cell>
          <cell r="J4316" t="str">
            <v>REBAJAS OTO - INV 2018</v>
          </cell>
          <cell r="K4316" t="str">
            <v>POLYESTER</v>
          </cell>
          <cell r="L4316" t="str">
            <v>COLLEGE</v>
          </cell>
          <cell r="M4316" t="str">
            <v>LANZAMIENTO</v>
          </cell>
          <cell r="N4316" t="str">
            <v>NKM HOLDINGS LTD</v>
          </cell>
          <cell r="O4316">
            <v>449.9</v>
          </cell>
        </row>
        <row r="4317">
          <cell r="A4317" t="str">
            <v>QD25A314</v>
          </cell>
          <cell r="B4317" t="str">
            <v>PT DAMA</v>
          </cell>
          <cell r="C4317" t="str">
            <v>SUDADERA</v>
          </cell>
          <cell r="D4317" t="str">
            <v>TRENDY</v>
          </cell>
          <cell r="E4317" t="str">
            <v>OTOÑO / INVIERNO</v>
          </cell>
          <cell r="F4317">
            <v>2018</v>
          </cell>
          <cell r="G4317" t="str">
            <v>48 SEMANA</v>
          </cell>
          <cell r="H4317" t="str">
            <v>CUELLO REDONDO</v>
          </cell>
          <cell r="I4317" t="str">
            <v>MANGA LARGA</v>
          </cell>
          <cell r="J4317" t="str">
            <v>REBAJAS PRI - VER 2019</v>
          </cell>
          <cell r="K4317" t="str">
            <v>Varios</v>
          </cell>
          <cell r="L4317" t="str">
            <v>RACE SPORT</v>
          </cell>
          <cell r="M4317" t="str">
            <v>LANZAMIENTO</v>
          </cell>
          <cell r="N4317" t="str">
            <v>NKM HOLDINGS LTD</v>
          </cell>
          <cell r="O4317">
            <v>399.9</v>
          </cell>
        </row>
        <row r="4318">
          <cell r="A4318" t="str">
            <v>QD25A315</v>
          </cell>
          <cell r="B4318" t="str">
            <v>PT DAMA</v>
          </cell>
          <cell r="C4318" t="str">
            <v>SUDADERA</v>
          </cell>
          <cell r="D4318" t="str">
            <v>TRENDY</v>
          </cell>
          <cell r="E4318" t="str">
            <v>OTOÑO / INVIERNO</v>
          </cell>
          <cell r="F4318">
            <v>2018</v>
          </cell>
          <cell r="G4318" t="str">
            <v>45 SEMANA</v>
          </cell>
          <cell r="H4318" t="str">
            <v>CUELLO ALTO</v>
          </cell>
          <cell r="I4318" t="str">
            <v>MANGA LARGA</v>
          </cell>
          <cell r="J4318" t="str">
            <v>REBAJAS PRI - VER 2019</v>
          </cell>
          <cell r="K4318" t="str">
            <v>Varios</v>
          </cell>
          <cell r="L4318">
            <v>0</v>
          </cell>
          <cell r="M4318" t="str">
            <v>LANZAMIENTO</v>
          </cell>
          <cell r="N4318" t="str">
            <v>NKM HOLDINGS LTD</v>
          </cell>
          <cell r="O4318">
            <v>449.9</v>
          </cell>
        </row>
        <row r="4319">
          <cell r="A4319" t="str">
            <v>QD25A318</v>
          </cell>
          <cell r="B4319" t="str">
            <v>PT DAMA</v>
          </cell>
          <cell r="C4319" t="str">
            <v>SUDADERA</v>
          </cell>
          <cell r="D4319" t="str">
            <v>CLEAN</v>
          </cell>
          <cell r="E4319" t="str">
            <v>PRIMAVERA / VERANO</v>
          </cell>
          <cell r="F4319">
            <v>2019</v>
          </cell>
          <cell r="G4319" t="str">
            <v>5 SEMANA</v>
          </cell>
          <cell r="H4319" t="str">
            <v>CUELLO REDONDO</v>
          </cell>
          <cell r="I4319" t="str">
            <v>MANGA LARGA</v>
          </cell>
          <cell r="J4319" t="str">
            <v>REBAJAS</v>
          </cell>
          <cell r="K4319" t="str">
            <v>100% ALGODON</v>
          </cell>
          <cell r="L4319" t="str">
            <v>BASICOS</v>
          </cell>
          <cell r="M4319" t="str">
            <v>LANZAMIENTO</v>
          </cell>
          <cell r="N4319" t="str">
            <v>SENSE MODA</v>
          </cell>
          <cell r="O4319">
            <v>199.9</v>
          </cell>
        </row>
        <row r="4320">
          <cell r="A4320" t="str">
            <v>QD25A319</v>
          </cell>
          <cell r="B4320" t="str">
            <v>PT DAMA</v>
          </cell>
          <cell r="C4320" t="str">
            <v>SUDADERA</v>
          </cell>
          <cell r="D4320" t="str">
            <v>CLEAN</v>
          </cell>
          <cell r="E4320" t="str">
            <v>PRIMAVERA / VERANO</v>
          </cell>
          <cell r="F4320">
            <v>2019</v>
          </cell>
          <cell r="G4320" t="str">
            <v>7 SEMANA</v>
          </cell>
          <cell r="H4320" t="str">
            <v>CAPUCHA</v>
          </cell>
          <cell r="I4320" t="str">
            <v>MANGA LARGA</v>
          </cell>
          <cell r="J4320" t="str">
            <v>REBAJAS</v>
          </cell>
          <cell r="K4320" t="str">
            <v>Varios</v>
          </cell>
          <cell r="L4320" t="str">
            <v>BASICOS</v>
          </cell>
          <cell r="M4320" t="str">
            <v>LANZAMIENTO</v>
          </cell>
          <cell r="N4320" t="str">
            <v>SENSE MODA</v>
          </cell>
          <cell r="O4320">
            <v>249.9</v>
          </cell>
        </row>
        <row r="4321">
          <cell r="A4321" t="str">
            <v>QD25A320</v>
          </cell>
          <cell r="B4321" t="str">
            <v>PT DAMA</v>
          </cell>
          <cell r="C4321" t="str">
            <v>SUDADERA</v>
          </cell>
          <cell r="D4321" t="str">
            <v>TRENDY</v>
          </cell>
          <cell r="E4321" t="str">
            <v>OTOÑO / INVIERNO</v>
          </cell>
          <cell r="F4321">
            <v>2018</v>
          </cell>
          <cell r="G4321" t="str">
            <v>48 SEMANA</v>
          </cell>
          <cell r="H4321" t="str">
            <v>CAPUCHA</v>
          </cell>
          <cell r="I4321" t="str">
            <v>MANGA LARGA</v>
          </cell>
          <cell r="J4321" t="str">
            <v>REBAJAS</v>
          </cell>
          <cell r="K4321" t="str">
            <v>100% ALGODON</v>
          </cell>
          <cell r="L4321" t="str">
            <v>COMUNIDAD GLOBAL</v>
          </cell>
          <cell r="M4321" t="str">
            <v>LANZAMIENTO</v>
          </cell>
          <cell r="N4321" t="str">
            <v>SAPIR</v>
          </cell>
          <cell r="O4321">
            <v>449.9</v>
          </cell>
        </row>
        <row r="4322">
          <cell r="A4322" t="str">
            <v>QD25A321</v>
          </cell>
          <cell r="B4322" t="str">
            <v>PT DAMA</v>
          </cell>
          <cell r="C4322" t="str">
            <v>SUDADERA</v>
          </cell>
          <cell r="D4322" t="str">
            <v>ADVANCE</v>
          </cell>
          <cell r="E4322" t="str">
            <v>PRIMAVERA / VERANO</v>
          </cell>
          <cell r="F4322">
            <v>2019</v>
          </cell>
          <cell r="G4322" t="str">
            <v>5 SEMANA</v>
          </cell>
          <cell r="H4322" t="str">
            <v>CUELLO REDONDO</v>
          </cell>
          <cell r="I4322" t="str">
            <v>MANGA LARGA</v>
          </cell>
          <cell r="J4322" t="str">
            <v>REBAJAS</v>
          </cell>
          <cell r="K4322" t="str">
            <v>100% ALGODON</v>
          </cell>
          <cell r="L4322" t="str">
            <v>RACE SPORT</v>
          </cell>
          <cell r="M4322" t="str">
            <v>LANZAMIENTO</v>
          </cell>
          <cell r="N4322" t="str">
            <v>SAPIR</v>
          </cell>
          <cell r="O4322">
            <v>349.9</v>
          </cell>
        </row>
        <row r="4323">
          <cell r="A4323" t="str">
            <v>QD25A322</v>
          </cell>
          <cell r="B4323" t="str">
            <v>PT DAMA</v>
          </cell>
          <cell r="C4323" t="str">
            <v>SUDADERA</v>
          </cell>
          <cell r="D4323" t="str">
            <v>TRENDY</v>
          </cell>
          <cell r="E4323" t="str">
            <v>PRIMAVERA / VERANO</v>
          </cell>
          <cell r="F4323">
            <v>2019</v>
          </cell>
          <cell r="G4323" t="str">
            <v>8 SEMANA</v>
          </cell>
          <cell r="H4323" t="str">
            <v>CAPUCHA</v>
          </cell>
          <cell r="I4323" t="str">
            <v>MANGA LARGA</v>
          </cell>
          <cell r="J4323" t="str">
            <v>REBAJAS</v>
          </cell>
          <cell r="K4323" t="str">
            <v>100% POLIESTER</v>
          </cell>
          <cell r="L4323" t="str">
            <v>RACE SPORT</v>
          </cell>
          <cell r="M4323" t="str">
            <v>LANZAMIENTO</v>
          </cell>
          <cell r="N4323" t="str">
            <v>NKM HOLDINGS LTD</v>
          </cell>
          <cell r="O4323">
            <v>499.9</v>
          </cell>
        </row>
        <row r="4324">
          <cell r="A4324" t="str">
            <v>QD25A323</v>
          </cell>
          <cell r="B4324" t="str">
            <v>PT DAMA</v>
          </cell>
          <cell r="C4324" t="str">
            <v>SUDADERA</v>
          </cell>
          <cell r="D4324" t="str">
            <v>TRENDY</v>
          </cell>
          <cell r="E4324" t="str">
            <v>PRIMAVERA / VERANO</v>
          </cell>
          <cell r="F4324">
            <v>2019</v>
          </cell>
          <cell r="G4324" t="str">
            <v>8 SEMANA</v>
          </cell>
          <cell r="H4324" t="str">
            <v>CAPUCHA</v>
          </cell>
          <cell r="I4324" t="str">
            <v>MANGA LARGA</v>
          </cell>
          <cell r="J4324" t="str">
            <v>REBAJAS</v>
          </cell>
          <cell r="K4324" t="str">
            <v>100% POLIESTER</v>
          </cell>
          <cell r="L4324" t="str">
            <v>RACE SPORT</v>
          </cell>
          <cell r="M4324" t="str">
            <v>LANZAMIENTO</v>
          </cell>
          <cell r="N4324" t="str">
            <v>NKM HOLDINGS LTD</v>
          </cell>
          <cell r="O4324">
            <v>499.9</v>
          </cell>
        </row>
        <row r="4325">
          <cell r="A4325" t="str">
            <v>QD25A325</v>
          </cell>
          <cell r="B4325" t="str">
            <v>PT DAMA</v>
          </cell>
          <cell r="C4325" t="str">
            <v>SUDADERA</v>
          </cell>
          <cell r="D4325" t="str">
            <v>TRENDY</v>
          </cell>
          <cell r="E4325" t="str">
            <v>PRIMAVERA / VERANO</v>
          </cell>
          <cell r="F4325">
            <v>2019</v>
          </cell>
          <cell r="G4325" t="str">
            <v>8 SEMANA</v>
          </cell>
          <cell r="H4325" t="str">
            <v>CUELLO REDONDO</v>
          </cell>
          <cell r="I4325" t="str">
            <v>MANGA LARGA</v>
          </cell>
          <cell r="J4325" t="str">
            <v>REBAJAS</v>
          </cell>
          <cell r="K4325" t="str">
            <v>100% POLIESTER</v>
          </cell>
          <cell r="L4325" t="str">
            <v>HAWAII</v>
          </cell>
          <cell r="M4325" t="str">
            <v>LANZAMIENTO</v>
          </cell>
          <cell r="N4325" t="str">
            <v>NKM HOLDINGS LTD</v>
          </cell>
          <cell r="O4325">
            <v>499.9</v>
          </cell>
        </row>
        <row r="4326">
          <cell r="A4326" t="str">
            <v>QD25A333</v>
          </cell>
          <cell r="B4326" t="str">
            <v>PT DAMA</v>
          </cell>
          <cell r="C4326" t="str">
            <v>SUDADERA</v>
          </cell>
          <cell r="D4326" t="str">
            <v>CORE</v>
          </cell>
          <cell r="E4326" t="str">
            <v>PRIMAVERA / VERANO</v>
          </cell>
          <cell r="F4326">
            <v>2019</v>
          </cell>
          <cell r="G4326" t="str">
            <v>10 SEMANA</v>
          </cell>
          <cell r="H4326" t="str">
            <v>CUELLO REDONDO</v>
          </cell>
          <cell r="I4326" t="str">
            <v>MANGA LARGA</v>
          </cell>
          <cell r="J4326" t="str">
            <v>REBAJAS</v>
          </cell>
          <cell r="K4326" t="str">
            <v>100% ALGODON</v>
          </cell>
          <cell r="L4326" t="str">
            <v>RACE SPORT</v>
          </cell>
          <cell r="M4326" t="str">
            <v>LANZAMIENTO</v>
          </cell>
          <cell r="N4326" t="str">
            <v>GR &amp; PR INC</v>
          </cell>
          <cell r="O4326">
            <v>249.9</v>
          </cell>
        </row>
        <row r="4327">
          <cell r="A4327" t="str">
            <v>QD25A334</v>
          </cell>
          <cell r="B4327" t="str">
            <v>PT DAMA</v>
          </cell>
          <cell r="C4327" t="str">
            <v>SUDADERA</v>
          </cell>
          <cell r="D4327" t="str">
            <v>CORE</v>
          </cell>
          <cell r="E4327" t="str">
            <v>PRIMAVERA / VERANO</v>
          </cell>
          <cell r="F4327">
            <v>2019</v>
          </cell>
          <cell r="G4327" t="str">
            <v>9 SEMANA</v>
          </cell>
          <cell r="H4327" t="str">
            <v>CUELLO REDONDO</v>
          </cell>
          <cell r="I4327" t="str">
            <v>MANGA LARGA</v>
          </cell>
          <cell r="J4327" t="str">
            <v>REBAJAS</v>
          </cell>
          <cell r="K4327" t="str">
            <v>100% ALGODON</v>
          </cell>
          <cell r="L4327" t="str">
            <v>RACE SPORT</v>
          </cell>
          <cell r="M4327" t="str">
            <v>LANZAMIENTO</v>
          </cell>
          <cell r="N4327" t="str">
            <v>GR &amp; PR INC</v>
          </cell>
          <cell r="O4327">
            <v>249.9</v>
          </cell>
        </row>
        <row r="4328">
          <cell r="A4328" t="str">
            <v>QD25A335</v>
          </cell>
          <cell r="B4328" t="str">
            <v>PT DAMA</v>
          </cell>
          <cell r="C4328" t="str">
            <v>SUDADERA</v>
          </cell>
          <cell r="D4328" t="str">
            <v>ADVANCE</v>
          </cell>
          <cell r="E4328" t="str">
            <v>OTOÑO / INVIERNO</v>
          </cell>
          <cell r="F4328">
            <v>2019</v>
          </cell>
          <cell r="G4328" t="str">
            <v>37 SEMANA</v>
          </cell>
          <cell r="H4328" t="str">
            <v>CAPUCHA</v>
          </cell>
          <cell r="I4328" t="str">
            <v>MANGA LARGA</v>
          </cell>
          <cell r="J4328" t="str">
            <v>REBAJAS</v>
          </cell>
          <cell r="K4328" t="str">
            <v>100% POLIESTER</v>
          </cell>
          <cell r="L4328" t="str">
            <v>RACE SPORT</v>
          </cell>
          <cell r="M4328" t="str">
            <v>LANZAMIENTO</v>
          </cell>
          <cell r="N4328" t="str">
            <v>SENSE MODA</v>
          </cell>
          <cell r="O4328">
            <v>299.89999999999998</v>
          </cell>
        </row>
        <row r="4329">
          <cell r="A4329" t="str">
            <v>QD25A336</v>
          </cell>
          <cell r="B4329" t="str">
            <v>PT DAMA</v>
          </cell>
          <cell r="C4329" t="str">
            <v>SUDADERA</v>
          </cell>
          <cell r="D4329" t="str">
            <v>ADVANCE</v>
          </cell>
          <cell r="E4329" t="str">
            <v>OTOÑO / INVIERNO</v>
          </cell>
          <cell r="F4329">
            <v>2020</v>
          </cell>
          <cell r="G4329" t="str">
            <v>30 SEMANA</v>
          </cell>
          <cell r="H4329" t="str">
            <v>CAPUCHA</v>
          </cell>
          <cell r="I4329" t="str">
            <v>MANGA LARGA</v>
          </cell>
          <cell r="J4329" t="str">
            <v>REBAJAS</v>
          </cell>
          <cell r="K4329" t="str">
            <v>100% POLIESTER</v>
          </cell>
          <cell r="L4329">
            <v>0</v>
          </cell>
          <cell r="M4329" t="str">
            <v>LANZAMIENTO</v>
          </cell>
          <cell r="N4329" t="str">
            <v>SENSE MODA</v>
          </cell>
          <cell r="O4329">
            <v>299.89999999999998</v>
          </cell>
        </row>
        <row r="4330">
          <cell r="A4330" t="str">
            <v>QD25A337</v>
          </cell>
          <cell r="B4330" t="str">
            <v>PT DAMA</v>
          </cell>
          <cell r="C4330" t="str">
            <v>SUDADERA</v>
          </cell>
          <cell r="D4330" t="str">
            <v>ADVANCE</v>
          </cell>
          <cell r="E4330" t="str">
            <v>PRIMAVERA / VERANO</v>
          </cell>
          <cell r="F4330">
            <v>2019</v>
          </cell>
          <cell r="G4330" t="str">
            <v>7 SEMANA</v>
          </cell>
          <cell r="H4330" t="str">
            <v>CAPUCHA</v>
          </cell>
          <cell r="I4330" t="str">
            <v>MANGA LARGA</v>
          </cell>
          <cell r="J4330" t="str">
            <v>REBAJAS</v>
          </cell>
          <cell r="K4330" t="str">
            <v>100% ALGODON</v>
          </cell>
          <cell r="L4330" t="str">
            <v>SAFARI</v>
          </cell>
          <cell r="M4330" t="str">
            <v>LANZAMIENTO</v>
          </cell>
          <cell r="N4330" t="str">
            <v>SAPIR</v>
          </cell>
          <cell r="O4330">
            <v>299.89999999999998</v>
          </cell>
        </row>
        <row r="4331">
          <cell r="A4331" t="str">
            <v>QD25A338</v>
          </cell>
          <cell r="B4331" t="str">
            <v>PT DAMA</v>
          </cell>
          <cell r="C4331" t="str">
            <v>SUDADERA</v>
          </cell>
          <cell r="D4331" t="str">
            <v>ADVANCE</v>
          </cell>
          <cell r="E4331" t="str">
            <v>PRIMAVERA / VERANO</v>
          </cell>
          <cell r="F4331">
            <v>2019</v>
          </cell>
          <cell r="G4331" t="str">
            <v>7 SEMANA</v>
          </cell>
          <cell r="H4331" t="str">
            <v>CAPUCHA</v>
          </cell>
          <cell r="I4331" t="str">
            <v>MANGA LARGA</v>
          </cell>
          <cell r="J4331" t="str">
            <v>REBAJAS</v>
          </cell>
          <cell r="K4331" t="str">
            <v>100% ALGODON</v>
          </cell>
          <cell r="L4331" t="str">
            <v>SAFARI</v>
          </cell>
          <cell r="M4331" t="str">
            <v>LANZAMIENTO</v>
          </cell>
          <cell r="N4331" t="str">
            <v>SAPIR</v>
          </cell>
          <cell r="O4331">
            <v>349.9</v>
          </cell>
        </row>
        <row r="4332">
          <cell r="A4332" t="str">
            <v>QD25A339</v>
          </cell>
          <cell r="B4332" t="str">
            <v>PT DAMA</v>
          </cell>
          <cell r="C4332" t="str">
            <v>SUDADERA</v>
          </cell>
          <cell r="D4332" t="str">
            <v>TRENDY</v>
          </cell>
          <cell r="E4332" t="str">
            <v>OTOÑO / INVIERNO</v>
          </cell>
          <cell r="F4332">
            <v>2019</v>
          </cell>
          <cell r="G4332" t="str">
            <v>48 SEMANA</v>
          </cell>
          <cell r="H4332" t="str">
            <v>CAPUCHA</v>
          </cell>
          <cell r="I4332" t="str">
            <v>MANGA LARGA</v>
          </cell>
          <cell r="J4332" t="str">
            <v>REBAJAS</v>
          </cell>
          <cell r="K4332" t="str">
            <v>100% POLIESTER</v>
          </cell>
          <cell r="L4332">
            <v>0</v>
          </cell>
          <cell r="M4332" t="str">
            <v>DEVOLUCION</v>
          </cell>
          <cell r="N4332" t="str">
            <v>WENLAND</v>
          </cell>
          <cell r="O4332">
            <v>849.9</v>
          </cell>
        </row>
        <row r="4333">
          <cell r="A4333" t="str">
            <v>QD25A340</v>
          </cell>
          <cell r="B4333" t="str">
            <v>PT DAMA</v>
          </cell>
          <cell r="C4333" t="str">
            <v>SUDADERA</v>
          </cell>
          <cell r="D4333" t="str">
            <v>CORE</v>
          </cell>
          <cell r="E4333" t="str">
            <v>PRIMAVERA / VERANO</v>
          </cell>
          <cell r="F4333">
            <v>2019</v>
          </cell>
          <cell r="G4333" t="str">
            <v>20 SEMANA</v>
          </cell>
          <cell r="H4333" t="str">
            <v>CUELLO REDONDO</v>
          </cell>
          <cell r="I4333" t="str">
            <v>MANGA LARGA</v>
          </cell>
          <cell r="J4333" t="str">
            <v>REBAJAS</v>
          </cell>
          <cell r="K4333" t="str">
            <v>-</v>
          </cell>
          <cell r="L4333" t="str">
            <v>SENSORIAL</v>
          </cell>
          <cell r="M4333" t="str">
            <v>LANZAMIENTO</v>
          </cell>
          <cell r="N4333" t="str">
            <v>GRUPO EMPRESARIAL MEMUN SA DE</v>
          </cell>
          <cell r="O4333">
            <v>249.9</v>
          </cell>
        </row>
        <row r="4334">
          <cell r="A4334" t="str">
            <v>QD25A341</v>
          </cell>
          <cell r="B4334" t="str">
            <v>PT DAMA</v>
          </cell>
          <cell r="C4334" t="str">
            <v>SUDADERA</v>
          </cell>
          <cell r="D4334" t="str">
            <v>CORE</v>
          </cell>
          <cell r="E4334" t="str">
            <v>PRIMAVERA / VERANO</v>
          </cell>
          <cell r="F4334">
            <v>2019</v>
          </cell>
          <cell r="G4334" t="str">
            <v>20 SEMANA</v>
          </cell>
          <cell r="H4334" t="str">
            <v>CAPUCHA</v>
          </cell>
          <cell r="I4334" t="str">
            <v>MANGA LARGA</v>
          </cell>
          <cell r="J4334" t="str">
            <v>REBAJAS</v>
          </cell>
          <cell r="K4334" t="str">
            <v>-</v>
          </cell>
          <cell r="L4334" t="str">
            <v>SENSORIAL</v>
          </cell>
          <cell r="M4334" t="str">
            <v>LANZAMIENTO</v>
          </cell>
          <cell r="N4334" t="str">
            <v>GRUPO EMPRESARIAL MEMUN SA DE</v>
          </cell>
          <cell r="O4334">
            <v>299.89999999999998</v>
          </cell>
        </row>
        <row r="4335">
          <cell r="A4335" t="str">
            <v>QD25A342</v>
          </cell>
          <cell r="B4335" t="str">
            <v>PT DAMA</v>
          </cell>
          <cell r="C4335" t="str">
            <v>SUDADERA</v>
          </cell>
          <cell r="D4335" t="str">
            <v>ADVANCE</v>
          </cell>
          <cell r="E4335" t="str">
            <v>PRIMAVERA / VERANO</v>
          </cell>
          <cell r="F4335">
            <v>2019</v>
          </cell>
          <cell r="G4335" t="str">
            <v>18 SEMANA</v>
          </cell>
          <cell r="H4335" t="str">
            <v>CAPUCHA</v>
          </cell>
          <cell r="I4335" t="str">
            <v>MANGA LARGA</v>
          </cell>
          <cell r="J4335" t="str">
            <v>REBAJAS</v>
          </cell>
          <cell r="K4335" t="str">
            <v>100% ALGODON</v>
          </cell>
          <cell r="L4335">
            <v>0</v>
          </cell>
          <cell r="M4335" t="str">
            <v>LANZAMIENTO</v>
          </cell>
          <cell r="N4335" t="str">
            <v>SENSE MODA</v>
          </cell>
          <cell r="O4335">
            <v>249.9</v>
          </cell>
        </row>
        <row r="4336">
          <cell r="A4336" t="str">
            <v>QD25A343</v>
          </cell>
          <cell r="B4336" t="str">
            <v>PT DAMA</v>
          </cell>
          <cell r="C4336" t="str">
            <v>SUDADERA</v>
          </cell>
          <cell r="D4336" t="str">
            <v>ADVANCE</v>
          </cell>
          <cell r="E4336" t="str">
            <v>OTOÑO / INVIERNO</v>
          </cell>
          <cell r="F4336">
            <v>2019</v>
          </cell>
          <cell r="G4336" t="str">
            <v>33 SEMANA</v>
          </cell>
          <cell r="H4336" t="str">
            <v>CAPUCHA</v>
          </cell>
          <cell r="I4336" t="str">
            <v>MANGA LARGA</v>
          </cell>
          <cell r="J4336" t="str">
            <v>REBAJAS</v>
          </cell>
          <cell r="K4336" t="str">
            <v>100% ALGODON</v>
          </cell>
          <cell r="L4336" t="str">
            <v>CAMBRIDGE</v>
          </cell>
          <cell r="M4336" t="str">
            <v>LANZAMIENTO</v>
          </cell>
          <cell r="N4336" t="str">
            <v>SENSE MODA</v>
          </cell>
          <cell r="O4336">
            <v>399.9</v>
          </cell>
        </row>
        <row r="4337">
          <cell r="A4337" t="str">
            <v>QD25A344</v>
          </cell>
          <cell r="B4337" t="str">
            <v>PT DAMA</v>
          </cell>
          <cell r="C4337" t="str">
            <v>SUDADERA</v>
          </cell>
          <cell r="D4337" t="str">
            <v>CLEAN</v>
          </cell>
          <cell r="E4337" t="str">
            <v>OTOÑO / INVIERNO</v>
          </cell>
          <cell r="F4337">
            <v>2019</v>
          </cell>
          <cell r="G4337" t="str">
            <v>39 SEMANA</v>
          </cell>
          <cell r="H4337" t="str">
            <v>CUELLO ALTO</v>
          </cell>
          <cell r="I4337" t="str">
            <v>MANGA LARGA</v>
          </cell>
          <cell r="J4337" t="str">
            <v>REBAJAS</v>
          </cell>
          <cell r="K4337" t="str">
            <v>100% POLIESTER</v>
          </cell>
          <cell r="L4337">
            <v>0</v>
          </cell>
          <cell r="M4337" t="str">
            <v>LANZAMIENTO</v>
          </cell>
          <cell r="N4337" t="str">
            <v>CHAO YUE</v>
          </cell>
          <cell r="O4337">
            <v>299.89999999999998</v>
          </cell>
        </row>
        <row r="4338">
          <cell r="A4338" t="str">
            <v>QD25A345</v>
          </cell>
          <cell r="B4338" t="str">
            <v>PT DAMA</v>
          </cell>
          <cell r="C4338" t="str">
            <v>SUDADERA</v>
          </cell>
          <cell r="D4338" t="str">
            <v>TRENDY</v>
          </cell>
          <cell r="E4338" t="str">
            <v>OTOÑO / INVIERNO</v>
          </cell>
          <cell r="F4338">
            <v>2019</v>
          </cell>
          <cell r="G4338" t="str">
            <v>48 SEMANA</v>
          </cell>
          <cell r="H4338" t="str">
            <v>CAPUCHA</v>
          </cell>
          <cell r="I4338" t="str">
            <v>MANGA LARGA</v>
          </cell>
          <cell r="J4338" t="str">
            <v>REBAJAS</v>
          </cell>
          <cell r="K4338" t="str">
            <v>100% POLIESTER</v>
          </cell>
          <cell r="L4338">
            <v>0</v>
          </cell>
          <cell r="M4338" t="str">
            <v>LANZAMIENTO</v>
          </cell>
          <cell r="N4338" t="str">
            <v>CHAO YUE</v>
          </cell>
          <cell r="O4338">
            <v>449.9</v>
          </cell>
        </row>
        <row r="4339">
          <cell r="A4339" t="str">
            <v>QD25A346</v>
          </cell>
          <cell r="B4339" t="str">
            <v>PT DAMA</v>
          </cell>
          <cell r="C4339" t="str">
            <v>SUDADERA</v>
          </cell>
          <cell r="D4339" t="str">
            <v>TRENDY</v>
          </cell>
          <cell r="E4339" t="str">
            <v>OTOÑO / INVIERNO</v>
          </cell>
          <cell r="F4339">
            <v>2019</v>
          </cell>
          <cell r="G4339" t="str">
            <v>48 SEMANA</v>
          </cell>
          <cell r="H4339" t="str">
            <v>CUELLO ALTO</v>
          </cell>
          <cell r="I4339" t="str">
            <v>MANGA LARGA</v>
          </cell>
          <cell r="J4339" t="str">
            <v>REBAJAS</v>
          </cell>
          <cell r="K4339" t="str">
            <v>100% POLIESTER</v>
          </cell>
          <cell r="L4339">
            <v>0</v>
          </cell>
          <cell r="M4339" t="str">
            <v>LANZAMIENTO</v>
          </cell>
          <cell r="N4339" t="str">
            <v>CHAO YUE</v>
          </cell>
          <cell r="O4339">
            <v>449.9</v>
          </cell>
        </row>
        <row r="4340">
          <cell r="A4340" t="str">
            <v>QD25A347</v>
          </cell>
          <cell r="B4340" t="str">
            <v>PT DAMA</v>
          </cell>
          <cell r="C4340" t="str">
            <v>SUDADERA</v>
          </cell>
          <cell r="D4340" t="str">
            <v>CLEAN</v>
          </cell>
          <cell r="E4340" t="str">
            <v>OTOÑO / INVIERNO</v>
          </cell>
          <cell r="F4340">
            <v>2019</v>
          </cell>
          <cell r="G4340" t="str">
            <v>47 SEMANA</v>
          </cell>
          <cell r="H4340" t="str">
            <v>CAPUCHA</v>
          </cell>
          <cell r="I4340" t="str">
            <v>MANGA LARGA</v>
          </cell>
          <cell r="J4340" t="str">
            <v>REBAJAS</v>
          </cell>
          <cell r="K4340" t="str">
            <v>100% POLIESTER</v>
          </cell>
          <cell r="L4340">
            <v>0</v>
          </cell>
          <cell r="M4340" t="str">
            <v>LANZAMIENTO</v>
          </cell>
          <cell r="N4340" t="str">
            <v>CHAO YUE</v>
          </cell>
          <cell r="O4340">
            <v>299.89999999999998</v>
          </cell>
        </row>
        <row r="4341">
          <cell r="A4341" t="str">
            <v>QD25A348</v>
          </cell>
          <cell r="B4341" t="str">
            <v>PT DAMA</v>
          </cell>
          <cell r="C4341" t="str">
            <v>SUDADERA</v>
          </cell>
          <cell r="D4341" t="str">
            <v>ADVANCE</v>
          </cell>
          <cell r="E4341" t="str">
            <v>OTOÑO / INVIERNO</v>
          </cell>
          <cell r="F4341">
            <v>2019</v>
          </cell>
          <cell r="G4341" t="str">
            <v>40 SEMANA</v>
          </cell>
          <cell r="H4341" t="str">
            <v>CAPUCHA</v>
          </cell>
          <cell r="I4341" t="str">
            <v>MANGA LARGA</v>
          </cell>
          <cell r="J4341" t="str">
            <v>REBAJAS</v>
          </cell>
          <cell r="K4341" t="str">
            <v>100% ALGODON</v>
          </cell>
          <cell r="L4341">
            <v>0</v>
          </cell>
          <cell r="M4341" t="str">
            <v>LANZAMIENTO</v>
          </cell>
          <cell r="N4341" t="str">
            <v>VIJAY</v>
          </cell>
          <cell r="O4341">
            <v>299.89999999999998</v>
          </cell>
        </row>
        <row r="4342">
          <cell r="A4342" t="str">
            <v>QD25A349</v>
          </cell>
          <cell r="B4342" t="str">
            <v>PT DAMA</v>
          </cell>
          <cell r="C4342" t="str">
            <v>SUDADERA</v>
          </cell>
          <cell r="D4342" t="str">
            <v>ADVANCE</v>
          </cell>
          <cell r="E4342" t="str">
            <v>OTOÑO / INVIERNO</v>
          </cell>
          <cell r="F4342">
            <v>2019</v>
          </cell>
          <cell r="G4342" t="str">
            <v>40 SEMANA</v>
          </cell>
          <cell r="H4342" t="str">
            <v>CAPUCHA</v>
          </cell>
          <cell r="I4342" t="str">
            <v>MANGA LARGA</v>
          </cell>
          <cell r="J4342" t="str">
            <v>REBAJAS</v>
          </cell>
          <cell r="K4342" t="str">
            <v>LANA</v>
          </cell>
          <cell r="L4342">
            <v>0</v>
          </cell>
          <cell r="M4342" t="str">
            <v>DEVOLUCION</v>
          </cell>
          <cell r="N4342" t="str">
            <v>VIJAY</v>
          </cell>
          <cell r="O4342">
            <v>299.89999999999998</v>
          </cell>
        </row>
        <row r="4343">
          <cell r="A4343" t="str">
            <v>QD25A357</v>
          </cell>
          <cell r="B4343" t="str">
            <v>PT DAMA</v>
          </cell>
          <cell r="C4343" t="str">
            <v>SUDADERA</v>
          </cell>
          <cell r="D4343" t="str">
            <v>CLEAN</v>
          </cell>
          <cell r="E4343" t="str">
            <v>OTOÑO / INVIERNO</v>
          </cell>
          <cell r="F4343">
            <v>2019</v>
          </cell>
          <cell r="G4343" t="str">
            <v>31 SEMANA</v>
          </cell>
          <cell r="H4343" t="str">
            <v>CUELLO REDONDO</v>
          </cell>
          <cell r="I4343" t="str">
            <v>MANGA LARGA</v>
          </cell>
          <cell r="J4343" t="str">
            <v>REBAJAS</v>
          </cell>
          <cell r="K4343" t="str">
            <v>-</v>
          </cell>
          <cell r="L4343" t="str">
            <v>90'S STYLE</v>
          </cell>
          <cell r="M4343" t="str">
            <v>LANZAMIENTO</v>
          </cell>
          <cell r="N4343" t="str">
            <v>CONFECCIONES CLABECK SA DE CV</v>
          </cell>
          <cell r="O4343">
            <v>199.9</v>
          </cell>
        </row>
        <row r="4344">
          <cell r="A4344" t="str">
            <v>QD25A358</v>
          </cell>
          <cell r="B4344" t="str">
            <v>PT DAMA</v>
          </cell>
          <cell r="C4344" t="str">
            <v>SUDADERA</v>
          </cell>
          <cell r="D4344" t="str">
            <v>CORE</v>
          </cell>
          <cell r="E4344" t="str">
            <v>OTOÑO / INVIERNO</v>
          </cell>
          <cell r="F4344">
            <v>2019</v>
          </cell>
          <cell r="G4344" t="str">
            <v>33 SEMANA</v>
          </cell>
          <cell r="H4344" t="str">
            <v>CUELLO REDONDO</v>
          </cell>
          <cell r="I4344" t="str">
            <v>MANGA LARGA</v>
          </cell>
          <cell r="J4344" t="str">
            <v>REBAJAS</v>
          </cell>
          <cell r="K4344" t="str">
            <v>-</v>
          </cell>
          <cell r="L4344" t="str">
            <v>90'S STYLE</v>
          </cell>
          <cell r="M4344" t="str">
            <v>DEVOLUCION 2</v>
          </cell>
          <cell r="N4344" t="str">
            <v>CONFECCIONES CLABECK SA DE CV</v>
          </cell>
          <cell r="O4344">
            <v>299.89999999999998</v>
          </cell>
        </row>
        <row r="4345">
          <cell r="A4345" t="str">
            <v>QD25A359</v>
          </cell>
          <cell r="B4345" t="str">
            <v>PT DAMA</v>
          </cell>
          <cell r="C4345" t="str">
            <v>SUDADERA</v>
          </cell>
          <cell r="D4345" t="str">
            <v>CORE</v>
          </cell>
          <cell r="E4345" t="str">
            <v>OTOÑO / INVIERNO</v>
          </cell>
          <cell r="F4345">
            <v>2019</v>
          </cell>
          <cell r="G4345" t="str">
            <v>29 SEMANA</v>
          </cell>
          <cell r="H4345" t="str">
            <v>CAPUCHA</v>
          </cell>
          <cell r="I4345" t="str">
            <v>MANGA LARGA</v>
          </cell>
          <cell r="J4345" t="str">
            <v>REBAJAS</v>
          </cell>
          <cell r="K4345" t="str">
            <v>-</v>
          </cell>
          <cell r="L4345">
            <v>0</v>
          </cell>
          <cell r="M4345" t="str">
            <v>LANZAMIENTO</v>
          </cell>
          <cell r="N4345">
            <v>0</v>
          </cell>
          <cell r="O4345">
            <v>249.9</v>
          </cell>
        </row>
        <row r="4346">
          <cell r="A4346" t="str">
            <v>QD25A362</v>
          </cell>
          <cell r="B4346" t="str">
            <v>PT DAMA</v>
          </cell>
          <cell r="C4346" t="str">
            <v>SUDADERA</v>
          </cell>
          <cell r="D4346" t="str">
            <v>TRENDY</v>
          </cell>
          <cell r="E4346" t="str">
            <v>OTOÑO / INVIERNO</v>
          </cell>
          <cell r="F4346">
            <v>2019</v>
          </cell>
          <cell r="G4346" t="str">
            <v>48 SEMANA</v>
          </cell>
          <cell r="H4346" t="str">
            <v>CUELLO REDONDO</v>
          </cell>
          <cell r="I4346" t="str">
            <v>MANGA LARGA</v>
          </cell>
          <cell r="J4346" t="str">
            <v>REBAJAS</v>
          </cell>
          <cell r="K4346" t="str">
            <v>100% POLIESTER</v>
          </cell>
          <cell r="L4346">
            <v>0</v>
          </cell>
          <cell r="M4346" t="str">
            <v>LANZAMIENTO</v>
          </cell>
          <cell r="N4346" t="str">
            <v>MODERN FASHION</v>
          </cell>
          <cell r="O4346">
            <v>349.9</v>
          </cell>
        </row>
        <row r="4347">
          <cell r="A4347" t="str">
            <v>QD25A363</v>
          </cell>
          <cell r="B4347" t="str">
            <v>PT DAMA</v>
          </cell>
          <cell r="C4347" t="str">
            <v>SUDADERA</v>
          </cell>
          <cell r="D4347" t="str">
            <v>TRENDY</v>
          </cell>
          <cell r="E4347" t="str">
            <v>OTOÑO / INVIERNO</v>
          </cell>
          <cell r="F4347">
            <v>2019</v>
          </cell>
          <cell r="G4347" t="str">
            <v>46 SEMANA</v>
          </cell>
          <cell r="H4347" t="str">
            <v>CUELLO REDONDO</v>
          </cell>
          <cell r="I4347" t="str">
            <v>MANGA LARGA</v>
          </cell>
          <cell r="J4347" t="str">
            <v>REBAJAS</v>
          </cell>
          <cell r="K4347" t="str">
            <v>100% POLIESTER</v>
          </cell>
          <cell r="L4347">
            <v>0</v>
          </cell>
          <cell r="M4347" t="str">
            <v>LANZAMIENTO</v>
          </cell>
          <cell r="N4347" t="str">
            <v>MODERN FASHION</v>
          </cell>
          <cell r="O4347">
            <v>399.9</v>
          </cell>
        </row>
        <row r="4348">
          <cell r="A4348" t="str">
            <v>QD25A364</v>
          </cell>
          <cell r="B4348" t="str">
            <v>PT DAMA</v>
          </cell>
          <cell r="C4348" t="str">
            <v>SUDADERA</v>
          </cell>
          <cell r="D4348" t="str">
            <v>TRENDY</v>
          </cell>
          <cell r="E4348" t="str">
            <v>OTOÑO / INVIERNO</v>
          </cell>
          <cell r="F4348">
            <v>2019</v>
          </cell>
          <cell r="G4348" t="str">
            <v>42 SEMANA</v>
          </cell>
          <cell r="H4348" t="str">
            <v>CUELLO REDONDO</v>
          </cell>
          <cell r="I4348" t="str">
            <v>MANGA LARGA</v>
          </cell>
          <cell r="J4348" t="str">
            <v>REBAJAS</v>
          </cell>
          <cell r="K4348" t="str">
            <v>100% POLIESTER</v>
          </cell>
          <cell r="L4348">
            <v>0</v>
          </cell>
          <cell r="M4348" t="str">
            <v>LANZAMIENTO</v>
          </cell>
          <cell r="N4348" t="str">
            <v>MODERN FASHION</v>
          </cell>
          <cell r="O4348">
            <v>399.9</v>
          </cell>
        </row>
        <row r="4349">
          <cell r="A4349" t="str">
            <v>QD25A365</v>
          </cell>
          <cell r="B4349" t="str">
            <v>PT DAMA</v>
          </cell>
          <cell r="C4349" t="str">
            <v>SUDADERA</v>
          </cell>
          <cell r="D4349" t="str">
            <v>TRENDY</v>
          </cell>
          <cell r="E4349" t="str">
            <v>OTOÑO / INVIERNO</v>
          </cell>
          <cell r="F4349">
            <v>2019</v>
          </cell>
          <cell r="G4349" t="str">
            <v>38 SEMANA</v>
          </cell>
          <cell r="H4349" t="str">
            <v>CUELLO REDONDO</v>
          </cell>
          <cell r="I4349" t="str">
            <v>MANGA LARGA</v>
          </cell>
          <cell r="J4349" t="str">
            <v>REBAJAS</v>
          </cell>
          <cell r="K4349" t="str">
            <v>100% POLIESTER</v>
          </cell>
          <cell r="L4349">
            <v>0</v>
          </cell>
          <cell r="M4349" t="str">
            <v>LANZAMIENTO</v>
          </cell>
          <cell r="N4349" t="str">
            <v>MODERN FASHION</v>
          </cell>
          <cell r="O4349">
            <v>399.9</v>
          </cell>
        </row>
        <row r="4350">
          <cell r="A4350" t="str">
            <v>QD25A366</v>
          </cell>
          <cell r="B4350" t="str">
            <v>PT DAMA</v>
          </cell>
          <cell r="C4350" t="str">
            <v>SUDADERA</v>
          </cell>
          <cell r="D4350" t="str">
            <v>TRENDY</v>
          </cell>
          <cell r="E4350" t="str">
            <v>OTOÑO / INVIERNO</v>
          </cell>
          <cell r="F4350">
            <v>2019</v>
          </cell>
          <cell r="G4350" t="str">
            <v>41 SEMANA</v>
          </cell>
          <cell r="H4350" t="str">
            <v>CAPUCHA</v>
          </cell>
          <cell r="I4350" t="str">
            <v>MANGA LARGA</v>
          </cell>
          <cell r="J4350" t="str">
            <v>REBAJAS</v>
          </cell>
          <cell r="K4350" t="str">
            <v>100% POLIESTER</v>
          </cell>
          <cell r="L4350">
            <v>0</v>
          </cell>
          <cell r="M4350" t="str">
            <v>LANZAMIENTO</v>
          </cell>
          <cell r="N4350" t="str">
            <v>UGLY DUCK</v>
          </cell>
          <cell r="O4350">
            <v>499.9</v>
          </cell>
        </row>
        <row r="4351">
          <cell r="A4351" t="str">
            <v>QD25A367</v>
          </cell>
          <cell r="B4351" t="str">
            <v>PT DAMA</v>
          </cell>
          <cell r="C4351" t="str">
            <v>SUDADERA</v>
          </cell>
          <cell r="D4351" t="str">
            <v>ADVANCE</v>
          </cell>
          <cell r="E4351" t="str">
            <v>OTOÑO / INVIERNO</v>
          </cell>
          <cell r="F4351">
            <v>2019</v>
          </cell>
          <cell r="G4351" t="str">
            <v>38 SEMANA</v>
          </cell>
          <cell r="H4351" t="str">
            <v>CUELLO REDONDO</v>
          </cell>
          <cell r="I4351" t="str">
            <v>MANGA LARGA</v>
          </cell>
          <cell r="J4351" t="str">
            <v>REBAJAS</v>
          </cell>
          <cell r="K4351" t="str">
            <v>-</v>
          </cell>
          <cell r="L4351" t="str">
            <v>90'S STYLE</v>
          </cell>
          <cell r="M4351" t="str">
            <v>LANZAMIENTO</v>
          </cell>
          <cell r="N4351" t="str">
            <v>CHRYSALIS SA DE CV</v>
          </cell>
          <cell r="O4351">
            <v>399.9</v>
          </cell>
        </row>
        <row r="4352">
          <cell r="A4352" t="str">
            <v>QD25A368</v>
          </cell>
          <cell r="B4352" t="str">
            <v>PT DAMA</v>
          </cell>
          <cell r="C4352" t="str">
            <v>SUDADERA</v>
          </cell>
          <cell r="D4352" t="str">
            <v>TRENDY</v>
          </cell>
          <cell r="E4352" t="str">
            <v>OTOÑO / INVIERNO</v>
          </cell>
          <cell r="F4352">
            <v>2019</v>
          </cell>
          <cell r="G4352" t="str">
            <v>40 SEMANA</v>
          </cell>
          <cell r="H4352" t="str">
            <v>CUELLO REDONDO</v>
          </cell>
          <cell r="I4352" t="str">
            <v>MANGA LARGA</v>
          </cell>
          <cell r="J4352" t="str">
            <v>REBAJAS</v>
          </cell>
          <cell r="K4352" t="str">
            <v>100% POLIESTER</v>
          </cell>
          <cell r="L4352">
            <v>0</v>
          </cell>
          <cell r="M4352" t="str">
            <v>DEVOLUCION</v>
          </cell>
          <cell r="N4352" t="str">
            <v>MODERN FASHION</v>
          </cell>
          <cell r="O4352">
            <v>349.9</v>
          </cell>
        </row>
        <row r="4353">
          <cell r="A4353" t="str">
            <v>QD25A369</v>
          </cell>
          <cell r="B4353" t="str">
            <v>PT DAMA</v>
          </cell>
          <cell r="C4353" t="str">
            <v>SUDADERA</v>
          </cell>
          <cell r="D4353" t="str">
            <v>TRENDY</v>
          </cell>
          <cell r="E4353" t="str">
            <v>OTOÑO / INVIERNO</v>
          </cell>
          <cell r="F4353">
            <v>2019</v>
          </cell>
          <cell r="G4353" t="str">
            <v>48 SEMANA</v>
          </cell>
          <cell r="H4353" t="str">
            <v>CUELLO V</v>
          </cell>
          <cell r="I4353" t="str">
            <v>MANGA LARGA</v>
          </cell>
          <cell r="J4353" t="str">
            <v>REBAJAS</v>
          </cell>
          <cell r="K4353" t="str">
            <v>100% POLIESTER</v>
          </cell>
          <cell r="L4353">
            <v>0</v>
          </cell>
          <cell r="M4353" t="str">
            <v>DEVOLUCION</v>
          </cell>
          <cell r="N4353" t="str">
            <v>MODERN FASHION</v>
          </cell>
          <cell r="O4353">
            <v>449.9</v>
          </cell>
        </row>
        <row r="4354">
          <cell r="A4354" t="str">
            <v>QD25A371</v>
          </cell>
          <cell r="B4354" t="str">
            <v>PT DAMA</v>
          </cell>
          <cell r="C4354" t="str">
            <v>SUDADERA</v>
          </cell>
          <cell r="D4354" t="str">
            <v>TRENDY</v>
          </cell>
          <cell r="E4354" t="str">
            <v>OTOÑO / INVIERNO</v>
          </cell>
          <cell r="F4354">
            <v>2019</v>
          </cell>
          <cell r="G4354" t="str">
            <v>48 SEMANA</v>
          </cell>
          <cell r="H4354" t="str">
            <v>CAPUCHA</v>
          </cell>
          <cell r="I4354" t="str">
            <v>MANGA LARGA</v>
          </cell>
          <cell r="J4354" t="str">
            <v>REBAJAS</v>
          </cell>
          <cell r="K4354" t="str">
            <v>100% POLIESTER</v>
          </cell>
          <cell r="L4354">
            <v>0</v>
          </cell>
          <cell r="M4354" t="str">
            <v>DEVOLUCION</v>
          </cell>
          <cell r="N4354" t="str">
            <v>ARICCI</v>
          </cell>
          <cell r="O4354">
            <v>549.9</v>
          </cell>
        </row>
        <row r="4355">
          <cell r="A4355" t="str">
            <v>QD25A379</v>
          </cell>
          <cell r="B4355" t="str">
            <v>PT DAMA</v>
          </cell>
          <cell r="C4355" t="str">
            <v>SUDADERA</v>
          </cell>
          <cell r="D4355" t="str">
            <v>TRENDY</v>
          </cell>
          <cell r="E4355" t="str">
            <v>OTOÑO / INVIERNO</v>
          </cell>
          <cell r="F4355">
            <v>2019</v>
          </cell>
          <cell r="G4355" t="str">
            <v>47 SEMANA</v>
          </cell>
          <cell r="H4355" t="str">
            <v>CUELLO REDONDO</v>
          </cell>
          <cell r="I4355" t="str">
            <v>MANGA LARGA</v>
          </cell>
          <cell r="J4355" t="str">
            <v>REBAJAS</v>
          </cell>
          <cell r="K4355" t="str">
            <v>100% POLIESTER</v>
          </cell>
          <cell r="L4355" t="str">
            <v>LICENCIAS</v>
          </cell>
          <cell r="M4355" t="str">
            <v>LANZAMIENTO</v>
          </cell>
          <cell r="N4355" t="str">
            <v>CARNAVAL</v>
          </cell>
          <cell r="O4355">
            <v>399.9</v>
          </cell>
        </row>
        <row r="4356">
          <cell r="A4356" t="str">
            <v>QD25A381</v>
          </cell>
          <cell r="B4356" t="str">
            <v>PT DAMA</v>
          </cell>
          <cell r="C4356" t="str">
            <v>SUDADERA</v>
          </cell>
          <cell r="D4356" t="str">
            <v>TRENDY</v>
          </cell>
          <cell r="E4356" t="str">
            <v>OTOÑO / INVIERNO</v>
          </cell>
          <cell r="F4356">
            <v>2019</v>
          </cell>
          <cell r="G4356" t="str">
            <v>47 SEMANA</v>
          </cell>
          <cell r="H4356" t="str">
            <v>CAPUCHA</v>
          </cell>
          <cell r="I4356" t="str">
            <v>MANGA LARGA</v>
          </cell>
          <cell r="J4356" t="str">
            <v>REBAJAS</v>
          </cell>
          <cell r="K4356" t="str">
            <v>100% POLIESTER</v>
          </cell>
          <cell r="L4356" t="str">
            <v>LICENCIAS</v>
          </cell>
          <cell r="M4356" t="str">
            <v>LANZAMIENTO</v>
          </cell>
          <cell r="N4356" t="str">
            <v>CARNAVAL</v>
          </cell>
          <cell r="O4356">
            <v>449.9</v>
          </cell>
        </row>
        <row r="4357">
          <cell r="A4357" t="str">
            <v>QD25A382</v>
          </cell>
          <cell r="B4357" t="str">
            <v>PT DAMA</v>
          </cell>
          <cell r="C4357" t="str">
            <v>SUDADERA</v>
          </cell>
          <cell r="D4357" t="str">
            <v>TRENDY</v>
          </cell>
          <cell r="E4357" t="str">
            <v>OTOÑO / INVIERNO</v>
          </cell>
          <cell r="F4357">
            <v>2019</v>
          </cell>
          <cell r="G4357" t="str">
            <v>47 SEMANA</v>
          </cell>
          <cell r="H4357" t="str">
            <v>CUELLO REDONDO</v>
          </cell>
          <cell r="I4357" t="str">
            <v>MANGA LARGA</v>
          </cell>
          <cell r="J4357" t="str">
            <v>REBAJAS</v>
          </cell>
          <cell r="K4357" t="str">
            <v>100% POLIESTER</v>
          </cell>
          <cell r="L4357" t="str">
            <v>LICENCIAS</v>
          </cell>
          <cell r="M4357" t="str">
            <v>LANZAMIENTO</v>
          </cell>
          <cell r="N4357" t="str">
            <v>CARNAVAL</v>
          </cell>
          <cell r="O4357">
            <v>449.9</v>
          </cell>
        </row>
        <row r="4358">
          <cell r="A4358" t="str">
            <v>QD25A383</v>
          </cell>
          <cell r="B4358" t="str">
            <v>PT DAMA</v>
          </cell>
          <cell r="C4358" t="str">
            <v>SUDADERA</v>
          </cell>
          <cell r="D4358" t="str">
            <v>TRENDY</v>
          </cell>
          <cell r="E4358" t="str">
            <v>OTOÑO / INVIERNO</v>
          </cell>
          <cell r="F4358">
            <v>2019</v>
          </cell>
          <cell r="G4358" t="str">
            <v>54 SEMANA</v>
          </cell>
          <cell r="H4358" t="str">
            <v>CUELLO REDONDO</v>
          </cell>
          <cell r="I4358" t="str">
            <v>MANGA LARGA</v>
          </cell>
          <cell r="J4358" t="str">
            <v>REBAJAS</v>
          </cell>
          <cell r="K4358" t="str">
            <v>100% POLIESTER</v>
          </cell>
          <cell r="L4358" t="str">
            <v>LICENCIAS</v>
          </cell>
          <cell r="M4358" t="str">
            <v>LANZAMIENTO</v>
          </cell>
          <cell r="N4358" t="str">
            <v>CARNAVAL</v>
          </cell>
          <cell r="O4358">
            <v>449.9</v>
          </cell>
        </row>
        <row r="4359">
          <cell r="A4359" t="str">
            <v>QD25A385</v>
          </cell>
          <cell r="B4359" t="str">
            <v>PT DAMA</v>
          </cell>
          <cell r="C4359" t="str">
            <v>SUDADERA</v>
          </cell>
          <cell r="D4359" t="str">
            <v>CORE</v>
          </cell>
          <cell r="E4359" t="str">
            <v>PRIMAVERA / VERANO</v>
          </cell>
          <cell r="F4359">
            <v>2020</v>
          </cell>
          <cell r="G4359" t="str">
            <v>4 SEMANA</v>
          </cell>
          <cell r="H4359" t="str">
            <v>CUELLO REDONDO</v>
          </cell>
          <cell r="I4359" t="str">
            <v>MANGA LARGA</v>
          </cell>
          <cell r="J4359" t="str">
            <v>REBAJAS</v>
          </cell>
          <cell r="K4359" t="str">
            <v>100% POLIESTER</v>
          </cell>
          <cell r="L4359" t="str">
            <v>MINIMALISTA</v>
          </cell>
          <cell r="M4359" t="str">
            <v>LANZAMIENTO</v>
          </cell>
          <cell r="N4359" t="str">
            <v>FASHION COLLECTION</v>
          </cell>
          <cell r="O4359">
            <v>149.9</v>
          </cell>
        </row>
        <row r="4360">
          <cell r="A4360" t="str">
            <v>QD25A386</v>
          </cell>
          <cell r="B4360" t="str">
            <v>PT DAMA</v>
          </cell>
          <cell r="C4360" t="str">
            <v>SUDADERA</v>
          </cell>
          <cell r="D4360" t="str">
            <v>CORE</v>
          </cell>
          <cell r="E4360" t="str">
            <v>PRIMAVERA / VERANO</v>
          </cell>
          <cell r="F4360">
            <v>2020</v>
          </cell>
          <cell r="G4360" t="str">
            <v>4 SEMANA</v>
          </cell>
          <cell r="H4360" t="str">
            <v>CUELLO REDONDO</v>
          </cell>
          <cell r="I4360" t="str">
            <v>MANGA LARGA</v>
          </cell>
          <cell r="J4360" t="str">
            <v>REBAJAS</v>
          </cell>
          <cell r="K4360" t="str">
            <v>100% POLIESTER</v>
          </cell>
          <cell r="L4360" t="str">
            <v>MINIMALISTA</v>
          </cell>
          <cell r="M4360" t="str">
            <v>LANZAMIENTO</v>
          </cell>
          <cell r="N4360" t="str">
            <v>FASHION COLLECTION</v>
          </cell>
          <cell r="O4360">
            <v>149.9</v>
          </cell>
        </row>
        <row r="4361">
          <cell r="A4361" t="str">
            <v>QD25A387</v>
          </cell>
          <cell r="B4361" t="str">
            <v>PT DAMA</v>
          </cell>
          <cell r="C4361" t="str">
            <v>SUDADERA</v>
          </cell>
          <cell r="D4361" t="str">
            <v>CORE</v>
          </cell>
          <cell r="E4361" t="str">
            <v>PRIMAVERA / VERANO</v>
          </cell>
          <cell r="F4361">
            <v>2020</v>
          </cell>
          <cell r="G4361" t="str">
            <v>5 SEMANA</v>
          </cell>
          <cell r="H4361" t="str">
            <v>CUELLO REDONDO</v>
          </cell>
          <cell r="I4361" t="str">
            <v>MANGA LARGA</v>
          </cell>
          <cell r="J4361" t="str">
            <v>REBAJAS</v>
          </cell>
          <cell r="K4361" t="str">
            <v>100% POLIESTER</v>
          </cell>
          <cell r="L4361" t="str">
            <v>MINIMALISTA</v>
          </cell>
          <cell r="M4361" t="str">
            <v>LANZAMIENTO</v>
          </cell>
          <cell r="N4361" t="str">
            <v>FASHION COLLECTION</v>
          </cell>
          <cell r="O4361">
            <v>149.9</v>
          </cell>
        </row>
        <row r="4362">
          <cell r="A4362" t="str">
            <v>QD25A388</v>
          </cell>
          <cell r="B4362" t="str">
            <v>PT DAMA</v>
          </cell>
          <cell r="C4362" t="str">
            <v>SUDADERA</v>
          </cell>
          <cell r="D4362" t="str">
            <v>CORE</v>
          </cell>
          <cell r="E4362" t="str">
            <v>PRIMAVERA / VERANO</v>
          </cell>
          <cell r="F4362">
            <v>2020</v>
          </cell>
          <cell r="G4362" t="str">
            <v>5 SEMANA</v>
          </cell>
          <cell r="H4362" t="str">
            <v>CUELLO REDONDO</v>
          </cell>
          <cell r="I4362" t="str">
            <v>MANGA LARGA</v>
          </cell>
          <cell r="J4362" t="str">
            <v>REBAJAS</v>
          </cell>
          <cell r="K4362" t="str">
            <v>100% POLIESTER</v>
          </cell>
          <cell r="L4362" t="str">
            <v>MINIMALISTA</v>
          </cell>
          <cell r="M4362" t="str">
            <v>LANZAMIENTO</v>
          </cell>
          <cell r="N4362" t="str">
            <v>FASHION COLLECTION</v>
          </cell>
          <cell r="O4362">
            <v>149.9</v>
          </cell>
        </row>
        <row r="4363">
          <cell r="A4363" t="str">
            <v>QD25A392</v>
          </cell>
          <cell r="B4363" t="str">
            <v>PT DAMA</v>
          </cell>
          <cell r="C4363" t="str">
            <v>SUDADERA</v>
          </cell>
          <cell r="D4363" t="str">
            <v>ADVANCE</v>
          </cell>
          <cell r="E4363" t="str">
            <v>PRIMAVERA / VERANO</v>
          </cell>
          <cell r="F4363">
            <v>2020</v>
          </cell>
          <cell r="G4363" t="str">
            <v>54 SEMANA</v>
          </cell>
          <cell r="H4363" t="str">
            <v>CUELLO REDONDO</v>
          </cell>
          <cell r="I4363" t="str">
            <v>MANGA LARGA</v>
          </cell>
          <cell r="J4363" t="str">
            <v>REBAJAS</v>
          </cell>
          <cell r="K4363" t="str">
            <v>100% POLIESTER</v>
          </cell>
          <cell r="L4363" t="str">
            <v>2000 S</v>
          </cell>
          <cell r="M4363" t="str">
            <v>LANZAMIENTO</v>
          </cell>
          <cell r="N4363" t="str">
            <v>COS</v>
          </cell>
          <cell r="O4363">
            <v>349.9</v>
          </cell>
        </row>
        <row r="4364">
          <cell r="A4364" t="str">
            <v>QD25A393</v>
          </cell>
          <cell r="B4364" t="str">
            <v>PT DAMA</v>
          </cell>
          <cell r="C4364" t="str">
            <v>SUDADERA</v>
          </cell>
          <cell r="D4364" t="str">
            <v>ADVANCE</v>
          </cell>
          <cell r="E4364" t="str">
            <v>PRIMAVERA / VERANO</v>
          </cell>
          <cell r="F4364">
            <v>2020</v>
          </cell>
          <cell r="G4364" t="str">
            <v>30 SEMANA</v>
          </cell>
          <cell r="H4364" t="str">
            <v>CUELLO REDONDO</v>
          </cell>
          <cell r="I4364" t="str">
            <v>MANGA LARGA</v>
          </cell>
          <cell r="J4364" t="str">
            <v>REBAJAS</v>
          </cell>
          <cell r="K4364" t="str">
            <v>100% ALGODON</v>
          </cell>
          <cell r="L4364" t="str">
            <v>2000 S</v>
          </cell>
          <cell r="M4364" t="str">
            <v>LANZAMIENTO</v>
          </cell>
          <cell r="N4364" t="str">
            <v>VARIOS</v>
          </cell>
          <cell r="O4364">
            <v>299.89999999999998</v>
          </cell>
        </row>
        <row r="4365">
          <cell r="A4365" t="str">
            <v>QD25A401</v>
          </cell>
          <cell r="B4365" t="str">
            <v>PT DAMA</v>
          </cell>
          <cell r="C4365" t="str">
            <v>SUDADERA</v>
          </cell>
          <cell r="D4365" t="str">
            <v>CORE</v>
          </cell>
          <cell r="E4365" t="str">
            <v>OTOÑO / INVIERNO</v>
          </cell>
          <cell r="F4365">
            <v>2020</v>
          </cell>
          <cell r="G4365" t="str">
            <v>48 SEMANA</v>
          </cell>
          <cell r="H4365">
            <v>0</v>
          </cell>
          <cell r="I4365" t="str">
            <v>MANGA LARGA</v>
          </cell>
          <cell r="J4365" t="str">
            <v>LINEA</v>
          </cell>
          <cell r="K4365">
            <v>0</v>
          </cell>
          <cell r="L4365">
            <v>0</v>
          </cell>
          <cell r="M4365" t="str">
            <v>LANZAMIENTO</v>
          </cell>
          <cell r="N4365" t="str">
            <v>SENSE MODA</v>
          </cell>
          <cell r="O4365">
            <v>179.9</v>
          </cell>
        </row>
        <row r="4366">
          <cell r="A4366" t="str">
            <v>QD25C190</v>
          </cell>
          <cell r="B4366" t="str">
            <v>PT DAMA</v>
          </cell>
          <cell r="C4366" t="str">
            <v>SUDADERA</v>
          </cell>
          <cell r="D4366" t="str">
            <v>CORE</v>
          </cell>
          <cell r="E4366" t="str">
            <v>OTOÑO / INVIERNO</v>
          </cell>
          <cell r="F4366">
            <v>2020</v>
          </cell>
          <cell r="G4366" t="str">
            <v>37 SEMANA</v>
          </cell>
          <cell r="H4366">
            <v>0</v>
          </cell>
          <cell r="I4366" t="str">
            <v>MANGA LARGA</v>
          </cell>
          <cell r="J4366" t="str">
            <v>REBAJAS</v>
          </cell>
          <cell r="K4366" t="str">
            <v>100% POLIESTER</v>
          </cell>
          <cell r="L4366" t="str">
            <v>NEO CYTRIC</v>
          </cell>
          <cell r="M4366" t="str">
            <v>LANZAMIENTO</v>
          </cell>
          <cell r="N4366" t="str">
            <v>GRUPO EMPRESARIAL MEMUN SA DE</v>
          </cell>
          <cell r="O4366">
            <v>299.89999999999998</v>
          </cell>
        </row>
        <row r="4367">
          <cell r="A4367" t="str">
            <v>QD25C191</v>
          </cell>
          <cell r="B4367" t="str">
            <v>PT DAMA</v>
          </cell>
          <cell r="C4367" t="str">
            <v>SUDADERA</v>
          </cell>
          <cell r="D4367" t="str">
            <v>CORE</v>
          </cell>
          <cell r="E4367" t="str">
            <v>OTOÑO / INVIERNO</v>
          </cell>
          <cell r="F4367">
            <v>2020</v>
          </cell>
          <cell r="G4367" t="str">
            <v>37 SEMANA</v>
          </cell>
          <cell r="H4367">
            <v>0</v>
          </cell>
          <cell r="I4367" t="str">
            <v>MANGA LARGA</v>
          </cell>
          <cell r="J4367" t="str">
            <v>REBAJAS</v>
          </cell>
          <cell r="K4367" t="str">
            <v>100% POLIESTER</v>
          </cell>
          <cell r="L4367" t="str">
            <v>SURF</v>
          </cell>
          <cell r="M4367" t="str">
            <v>LANZAMIENTO</v>
          </cell>
          <cell r="N4367" t="str">
            <v>GRUPO EMPRESARIAL MEMUN SA DE</v>
          </cell>
          <cell r="O4367">
            <v>299.89999999999998</v>
          </cell>
        </row>
        <row r="4368">
          <cell r="A4368" t="str">
            <v>QD25C192</v>
          </cell>
          <cell r="B4368" t="str">
            <v>PT DAMA</v>
          </cell>
          <cell r="C4368" t="str">
            <v>SUDADERA</v>
          </cell>
          <cell r="D4368" t="str">
            <v>CORE</v>
          </cell>
          <cell r="E4368" t="str">
            <v>OTOÑO / INVIERNO</v>
          </cell>
          <cell r="F4368">
            <v>2020</v>
          </cell>
          <cell r="G4368" t="str">
            <v>37 SEMANA</v>
          </cell>
          <cell r="H4368">
            <v>0</v>
          </cell>
          <cell r="I4368" t="str">
            <v>MANGA LARGA</v>
          </cell>
          <cell r="J4368" t="str">
            <v>REBAJAS</v>
          </cell>
          <cell r="K4368" t="str">
            <v>100% POLIESTER</v>
          </cell>
          <cell r="L4368" t="str">
            <v>NEO CYTRIC</v>
          </cell>
          <cell r="M4368" t="str">
            <v>LANZAMIENTO</v>
          </cell>
          <cell r="N4368" t="str">
            <v>GRUPO EMPRESARIAL MEMUN SA DE</v>
          </cell>
          <cell r="O4368">
            <v>299.89999999999998</v>
          </cell>
        </row>
        <row r="4369">
          <cell r="A4369" t="str">
            <v>QD260263</v>
          </cell>
          <cell r="B4369" t="str">
            <v>PT DAMA</v>
          </cell>
          <cell r="C4369" t="str">
            <v>SWEATER</v>
          </cell>
          <cell r="D4369" t="str">
            <v>CORE</v>
          </cell>
          <cell r="E4369" t="str">
            <v>OTOÑO / INVIERNO</v>
          </cell>
          <cell r="F4369">
            <v>2020</v>
          </cell>
          <cell r="G4369" t="str">
            <v>48 SEMANA</v>
          </cell>
          <cell r="H4369">
            <v>0</v>
          </cell>
          <cell r="I4369" t="str">
            <v>CUELLO ALTO</v>
          </cell>
          <cell r="J4369" t="str">
            <v>REBAJAS</v>
          </cell>
          <cell r="K4369">
            <v>0</v>
          </cell>
          <cell r="L4369">
            <v>0</v>
          </cell>
          <cell r="M4369" t="str">
            <v>LANZAMIENTO</v>
          </cell>
          <cell r="N4369" t="str">
            <v>ZOARA</v>
          </cell>
          <cell r="O4369">
            <v>299.89999999999998</v>
          </cell>
        </row>
        <row r="4370">
          <cell r="A4370" t="str">
            <v>QD260264</v>
          </cell>
          <cell r="B4370" t="str">
            <v>PT DAMA</v>
          </cell>
          <cell r="C4370" t="str">
            <v>SWEATER</v>
          </cell>
          <cell r="D4370" t="str">
            <v>CORE</v>
          </cell>
          <cell r="E4370" t="str">
            <v>OTOÑO / INVIERNO</v>
          </cell>
          <cell r="F4370">
            <v>2020</v>
          </cell>
          <cell r="G4370" t="str">
            <v>48 SEMANA</v>
          </cell>
          <cell r="H4370">
            <v>0</v>
          </cell>
          <cell r="I4370" t="str">
            <v>CUELLO REDONDO</v>
          </cell>
          <cell r="J4370" t="str">
            <v>REBAJAS</v>
          </cell>
          <cell r="K4370">
            <v>0</v>
          </cell>
          <cell r="L4370">
            <v>0</v>
          </cell>
          <cell r="M4370" t="str">
            <v>LANZAMIENTO</v>
          </cell>
          <cell r="N4370" t="str">
            <v>ZOARA</v>
          </cell>
          <cell r="O4370">
            <v>349.9</v>
          </cell>
        </row>
        <row r="4371">
          <cell r="A4371" t="str">
            <v>QD260272</v>
          </cell>
          <cell r="B4371" t="str">
            <v>PT DAMA</v>
          </cell>
          <cell r="C4371" t="str">
            <v>SWEATER</v>
          </cell>
          <cell r="D4371" t="str">
            <v>CORE</v>
          </cell>
          <cell r="E4371" t="str">
            <v>OTOÑO / INVIERNO</v>
          </cell>
          <cell r="F4371">
            <v>2020</v>
          </cell>
          <cell r="G4371" t="str">
            <v>48 SEMANA</v>
          </cell>
          <cell r="H4371">
            <v>0</v>
          </cell>
          <cell r="I4371" t="str">
            <v>CUELLO REDONDO</v>
          </cell>
          <cell r="J4371" t="str">
            <v>REBAJAS</v>
          </cell>
          <cell r="K4371">
            <v>0</v>
          </cell>
          <cell r="L4371">
            <v>0</v>
          </cell>
          <cell r="M4371" t="str">
            <v>LANZAMIENTO</v>
          </cell>
          <cell r="N4371" t="str">
            <v>ZOARA</v>
          </cell>
          <cell r="O4371">
            <v>349.9</v>
          </cell>
        </row>
        <row r="4372">
          <cell r="A4372" t="str">
            <v>QD260275</v>
          </cell>
          <cell r="B4372" t="str">
            <v>PT DAMA</v>
          </cell>
          <cell r="C4372" t="str">
            <v>SWEATER</v>
          </cell>
          <cell r="D4372" t="str">
            <v>CORE</v>
          </cell>
          <cell r="E4372" t="str">
            <v>OTOÑO / INVIERNO</v>
          </cell>
          <cell r="F4372">
            <v>2020</v>
          </cell>
          <cell r="G4372" t="str">
            <v>48 SEMANA</v>
          </cell>
          <cell r="H4372">
            <v>0</v>
          </cell>
          <cell r="I4372" t="str">
            <v>CUELLO V</v>
          </cell>
          <cell r="J4372" t="str">
            <v>REBAJAS</v>
          </cell>
          <cell r="K4372">
            <v>0</v>
          </cell>
          <cell r="L4372">
            <v>0</v>
          </cell>
          <cell r="M4372" t="str">
            <v>LANZAMIENTO</v>
          </cell>
          <cell r="N4372" t="str">
            <v>ZOARA</v>
          </cell>
          <cell r="O4372">
            <v>249.9</v>
          </cell>
        </row>
        <row r="4373">
          <cell r="A4373" t="str">
            <v>QD260276</v>
          </cell>
          <cell r="B4373" t="str">
            <v>PT DAMA</v>
          </cell>
          <cell r="C4373" t="str">
            <v>SWEATER</v>
          </cell>
          <cell r="D4373" t="str">
            <v>CLEAN</v>
          </cell>
          <cell r="E4373" t="str">
            <v>OTOÑO / INVIERNO</v>
          </cell>
          <cell r="F4373">
            <v>2020</v>
          </cell>
          <cell r="G4373" t="str">
            <v>47 SEMANA</v>
          </cell>
          <cell r="H4373">
            <v>0</v>
          </cell>
          <cell r="I4373" t="str">
            <v>CUELLO V</v>
          </cell>
          <cell r="J4373" t="str">
            <v>LINEA</v>
          </cell>
          <cell r="K4373">
            <v>0</v>
          </cell>
          <cell r="L4373">
            <v>0</v>
          </cell>
          <cell r="M4373" t="str">
            <v>LANZAMIENTO</v>
          </cell>
          <cell r="N4373" t="str">
            <v>INQUIETA TEXTIL</v>
          </cell>
          <cell r="O4373">
            <v>179.9</v>
          </cell>
        </row>
        <row r="4374">
          <cell r="A4374" t="str">
            <v>QD260277</v>
          </cell>
          <cell r="B4374" t="str">
            <v>PT DAMA</v>
          </cell>
          <cell r="C4374" t="str">
            <v>SWEATER</v>
          </cell>
          <cell r="D4374" t="str">
            <v>CLEAN</v>
          </cell>
          <cell r="E4374" t="str">
            <v>OTOÑO / INVIERNO</v>
          </cell>
          <cell r="F4374">
            <v>2020</v>
          </cell>
          <cell r="G4374" t="str">
            <v>49 SEMANA</v>
          </cell>
          <cell r="H4374" t="str">
            <v>-</v>
          </cell>
          <cell r="I4374" t="str">
            <v>CUELLO V</v>
          </cell>
          <cell r="J4374" t="str">
            <v>LINEA</v>
          </cell>
          <cell r="K4374">
            <v>0</v>
          </cell>
          <cell r="L4374" t="str">
            <v>RETRO</v>
          </cell>
          <cell r="M4374">
            <v>0</v>
          </cell>
          <cell r="N4374" t="str">
            <v>SENSE MODA</v>
          </cell>
          <cell r="O4374">
            <v>449.9</v>
          </cell>
        </row>
        <row r="4375">
          <cell r="A4375" t="str">
            <v>QD260278</v>
          </cell>
          <cell r="B4375" t="str">
            <v>PT DAMA</v>
          </cell>
          <cell r="C4375" t="str">
            <v>SWEATER</v>
          </cell>
          <cell r="D4375" t="str">
            <v>CLEAN</v>
          </cell>
          <cell r="E4375" t="str">
            <v>OTOÑO / INVIERNO</v>
          </cell>
          <cell r="F4375">
            <v>2020</v>
          </cell>
          <cell r="G4375" t="str">
            <v>46 SEMANA</v>
          </cell>
          <cell r="H4375">
            <v>0</v>
          </cell>
          <cell r="I4375" t="str">
            <v>CUELLO V</v>
          </cell>
          <cell r="J4375" t="str">
            <v>REBAJAS</v>
          </cell>
          <cell r="K4375">
            <v>0</v>
          </cell>
          <cell r="L4375">
            <v>0</v>
          </cell>
          <cell r="M4375" t="str">
            <v>LANZAMIENTO</v>
          </cell>
          <cell r="N4375" t="str">
            <v>SENSE MODA</v>
          </cell>
          <cell r="O4375">
            <v>399.9</v>
          </cell>
        </row>
        <row r="4376">
          <cell r="A4376" t="str">
            <v>QD260279</v>
          </cell>
          <cell r="B4376" t="str">
            <v>PT DAMA</v>
          </cell>
          <cell r="C4376" t="str">
            <v>SWEATER</v>
          </cell>
          <cell r="D4376" t="str">
            <v>CLEAN</v>
          </cell>
          <cell r="E4376" t="str">
            <v>OTOÑO / INVIERNO</v>
          </cell>
          <cell r="F4376">
            <v>2020</v>
          </cell>
          <cell r="G4376" t="str">
            <v>54 SEMANA</v>
          </cell>
          <cell r="H4376" t="str">
            <v>-</v>
          </cell>
          <cell r="I4376" t="str">
            <v>CUELLO V</v>
          </cell>
          <cell r="J4376" t="str">
            <v>REBAJAS</v>
          </cell>
          <cell r="K4376">
            <v>0</v>
          </cell>
          <cell r="L4376" t="str">
            <v>RETRO</v>
          </cell>
          <cell r="M4376">
            <v>0</v>
          </cell>
          <cell r="N4376" t="str">
            <v>SENSE MODA</v>
          </cell>
          <cell r="O4376">
            <v>449.9</v>
          </cell>
        </row>
        <row r="4377">
          <cell r="A4377" t="str">
            <v>QD260280</v>
          </cell>
          <cell r="B4377" t="str">
            <v>PT DAMA</v>
          </cell>
          <cell r="C4377" t="str">
            <v>SWEATER</v>
          </cell>
          <cell r="D4377" t="str">
            <v>CLEAN</v>
          </cell>
          <cell r="E4377" t="str">
            <v>OTOÑO / INVIERNO</v>
          </cell>
          <cell r="F4377">
            <v>2020</v>
          </cell>
          <cell r="G4377" t="str">
            <v>50 SEMANA</v>
          </cell>
          <cell r="H4377">
            <v>0</v>
          </cell>
          <cell r="I4377" t="str">
            <v>CUELLO V</v>
          </cell>
          <cell r="J4377" t="str">
            <v>LINEA</v>
          </cell>
          <cell r="K4377">
            <v>0</v>
          </cell>
          <cell r="L4377" t="str">
            <v>RETRO</v>
          </cell>
          <cell r="M4377">
            <v>0</v>
          </cell>
          <cell r="N4377" t="str">
            <v>SENSE MODA</v>
          </cell>
          <cell r="O4377">
            <v>249.9</v>
          </cell>
        </row>
        <row r="4378">
          <cell r="A4378" t="str">
            <v>QD260281</v>
          </cell>
          <cell r="B4378" t="str">
            <v>PT DAMA</v>
          </cell>
          <cell r="C4378" t="str">
            <v>SWEATER</v>
          </cell>
          <cell r="D4378" t="str">
            <v>CLEAN</v>
          </cell>
          <cell r="E4378" t="str">
            <v>OTOÑO / INVIERNO</v>
          </cell>
          <cell r="F4378">
            <v>2020</v>
          </cell>
          <cell r="G4378" t="str">
            <v>48 SEMANA</v>
          </cell>
          <cell r="H4378">
            <v>0</v>
          </cell>
          <cell r="I4378" t="str">
            <v>CUELLO REDONDO</v>
          </cell>
          <cell r="J4378" t="str">
            <v>REBAJAS</v>
          </cell>
          <cell r="K4378">
            <v>0</v>
          </cell>
          <cell r="L4378" t="str">
            <v>NAVIDAD</v>
          </cell>
          <cell r="M4378" t="str">
            <v>LANZAMIENTO</v>
          </cell>
          <cell r="N4378" t="str">
            <v>SENSE MODA</v>
          </cell>
          <cell r="O4378">
            <v>349.9</v>
          </cell>
        </row>
        <row r="4379">
          <cell r="A4379" t="str">
            <v>QD260282</v>
          </cell>
          <cell r="B4379" t="str">
            <v>PT DAMA</v>
          </cell>
          <cell r="C4379" t="str">
            <v>SWEATER</v>
          </cell>
          <cell r="D4379" t="str">
            <v>CLEAN</v>
          </cell>
          <cell r="E4379" t="str">
            <v>OTOÑO / INVIERNO</v>
          </cell>
          <cell r="F4379">
            <v>2020</v>
          </cell>
          <cell r="G4379" t="str">
            <v>48 SEMANA</v>
          </cell>
          <cell r="H4379">
            <v>0</v>
          </cell>
          <cell r="I4379" t="str">
            <v>CUELLO REDONDO</v>
          </cell>
          <cell r="J4379" t="str">
            <v>REBAJAS</v>
          </cell>
          <cell r="K4379">
            <v>0</v>
          </cell>
          <cell r="L4379" t="str">
            <v>NAVIDAD</v>
          </cell>
          <cell r="M4379" t="str">
            <v>LANZAMIENTO</v>
          </cell>
          <cell r="N4379" t="str">
            <v>SENSE MODA</v>
          </cell>
          <cell r="O4379">
            <v>349.9</v>
          </cell>
        </row>
        <row r="4380">
          <cell r="A4380" t="str">
            <v>QD260283</v>
          </cell>
          <cell r="B4380" t="str">
            <v>PT DAMA</v>
          </cell>
          <cell r="C4380" t="str">
            <v>SWEATER</v>
          </cell>
          <cell r="D4380" t="str">
            <v>CLEAN</v>
          </cell>
          <cell r="E4380" t="str">
            <v>OTOÑO / INVIERNO</v>
          </cell>
          <cell r="F4380">
            <v>2020</v>
          </cell>
          <cell r="G4380" t="str">
            <v>48 SEMANA</v>
          </cell>
          <cell r="H4380">
            <v>0</v>
          </cell>
          <cell r="I4380" t="str">
            <v>CUELLO REDONDO</v>
          </cell>
          <cell r="J4380" t="str">
            <v>REBAJAS</v>
          </cell>
          <cell r="K4380">
            <v>0</v>
          </cell>
          <cell r="L4380" t="str">
            <v>NAVIDAD</v>
          </cell>
          <cell r="M4380" t="str">
            <v>LANZAMIENTO</v>
          </cell>
          <cell r="N4380" t="str">
            <v>SENSE MODA</v>
          </cell>
          <cell r="O4380">
            <v>349.9</v>
          </cell>
        </row>
        <row r="4381">
          <cell r="A4381" t="str">
            <v>QD260284</v>
          </cell>
          <cell r="B4381" t="str">
            <v>PT DAMA</v>
          </cell>
          <cell r="C4381" t="str">
            <v>SWEATER</v>
          </cell>
          <cell r="D4381" t="str">
            <v>CLEAN</v>
          </cell>
          <cell r="E4381" t="str">
            <v>OTOÑO / INVIERNO</v>
          </cell>
          <cell r="F4381">
            <v>2020</v>
          </cell>
          <cell r="G4381" t="str">
            <v>48 SEMANA</v>
          </cell>
          <cell r="H4381">
            <v>0</v>
          </cell>
          <cell r="I4381" t="str">
            <v>CUELLO REDONDO</v>
          </cell>
          <cell r="J4381" t="str">
            <v>REBAJAS</v>
          </cell>
          <cell r="K4381">
            <v>0</v>
          </cell>
          <cell r="L4381" t="str">
            <v>NAVIDAD</v>
          </cell>
          <cell r="M4381" t="str">
            <v>LANZAMIENTO</v>
          </cell>
          <cell r="N4381" t="str">
            <v>SENSE MODA</v>
          </cell>
          <cell r="O4381">
            <v>349.9</v>
          </cell>
        </row>
        <row r="4382">
          <cell r="A4382" t="str">
            <v>QD260285</v>
          </cell>
          <cell r="B4382" t="str">
            <v>PT DAMA</v>
          </cell>
          <cell r="C4382" t="str">
            <v>SWEATER</v>
          </cell>
          <cell r="D4382" t="str">
            <v>CLEAN</v>
          </cell>
          <cell r="E4382" t="str">
            <v>OTOÑO / INVIERNO</v>
          </cell>
          <cell r="F4382">
            <v>2020</v>
          </cell>
          <cell r="G4382" t="str">
            <v>48 SEMANA</v>
          </cell>
          <cell r="H4382">
            <v>0</v>
          </cell>
          <cell r="I4382" t="str">
            <v>CUELLO REDONDO</v>
          </cell>
          <cell r="J4382" t="str">
            <v>REBAJAS</v>
          </cell>
          <cell r="K4382">
            <v>0</v>
          </cell>
          <cell r="L4382" t="str">
            <v>NAVIDAD</v>
          </cell>
          <cell r="M4382" t="str">
            <v>LANZAMIENTO</v>
          </cell>
          <cell r="N4382" t="str">
            <v>SENSE MODA</v>
          </cell>
          <cell r="O4382">
            <v>349.9</v>
          </cell>
        </row>
        <row r="4383">
          <cell r="A4383" t="str">
            <v>QD26A004</v>
          </cell>
          <cell r="B4383" t="str">
            <v>PT DAMA</v>
          </cell>
          <cell r="C4383" t="str">
            <v>SWEATER</v>
          </cell>
          <cell r="D4383" t="str">
            <v>TRENDY</v>
          </cell>
          <cell r="E4383" t="str">
            <v>OTOÑO / INVIERNO</v>
          </cell>
          <cell r="F4383">
            <v>2016</v>
          </cell>
          <cell r="G4383" t="str">
            <v>46 SEMANA</v>
          </cell>
          <cell r="H4383">
            <v>0</v>
          </cell>
          <cell r="I4383" t="str">
            <v>MANGA LARGA</v>
          </cell>
          <cell r="J4383" t="str">
            <v>REBAJAS OTO - INV 2016</v>
          </cell>
          <cell r="K4383" t="str">
            <v>POLYESTER</v>
          </cell>
          <cell r="L4383" t="str">
            <v>ARTIFICE</v>
          </cell>
          <cell r="M4383" t="str">
            <v>LANZAMIENTO</v>
          </cell>
          <cell r="N4383" t="str">
            <v>HOLLYWOOD</v>
          </cell>
          <cell r="O4383">
            <v>399.9</v>
          </cell>
        </row>
        <row r="4384">
          <cell r="A4384" t="str">
            <v>QD26A020</v>
          </cell>
          <cell r="B4384" t="str">
            <v>PT DAMA</v>
          </cell>
          <cell r="C4384" t="str">
            <v>SWEATER</v>
          </cell>
          <cell r="D4384" t="str">
            <v>TRENDY</v>
          </cell>
          <cell r="E4384" t="str">
            <v>OTOÑO / INVIERNO</v>
          </cell>
          <cell r="F4384">
            <v>2016</v>
          </cell>
          <cell r="G4384" t="str">
            <v>37 SEMANA</v>
          </cell>
          <cell r="H4384" t="str">
            <v>CUELLO REDONDO</v>
          </cell>
          <cell r="I4384" t="str">
            <v>MANGA LARGA</v>
          </cell>
          <cell r="J4384" t="str">
            <v>REBAJAS OTO - INV 2016</v>
          </cell>
          <cell r="K4384" t="str">
            <v>Varios</v>
          </cell>
          <cell r="L4384" t="str">
            <v>ARTICO</v>
          </cell>
          <cell r="M4384" t="str">
            <v>LANZAMIENTO</v>
          </cell>
          <cell r="N4384" t="str">
            <v>SAPIR</v>
          </cell>
          <cell r="O4384">
            <v>399.9</v>
          </cell>
        </row>
        <row r="4385">
          <cell r="A4385" t="str">
            <v>QD26A023</v>
          </cell>
          <cell r="B4385" t="str">
            <v>PT DAMA</v>
          </cell>
          <cell r="C4385" t="str">
            <v>SWEATER</v>
          </cell>
          <cell r="D4385" t="str">
            <v>TRENDY</v>
          </cell>
          <cell r="E4385" t="str">
            <v>OTOÑO / INVIERNO</v>
          </cell>
          <cell r="F4385">
            <v>0</v>
          </cell>
          <cell r="G4385" t="str">
            <v>48 SEMANA</v>
          </cell>
          <cell r="H4385" t="str">
            <v>CUELLO REDONDO</v>
          </cell>
          <cell r="I4385" t="str">
            <v>MANGA LARGA</v>
          </cell>
          <cell r="J4385" t="str">
            <v>REBAJAS</v>
          </cell>
          <cell r="K4385" t="str">
            <v>Varios</v>
          </cell>
          <cell r="L4385" t="str">
            <v>ARTICO</v>
          </cell>
          <cell r="M4385" t="str">
            <v>LANZAMIENTO</v>
          </cell>
          <cell r="N4385" t="str">
            <v>EPHONE</v>
          </cell>
          <cell r="O4385">
            <v>399.9</v>
          </cell>
        </row>
        <row r="4386">
          <cell r="A4386" t="str">
            <v>QD26A027</v>
          </cell>
          <cell r="B4386" t="str">
            <v>PT DAMA</v>
          </cell>
          <cell r="C4386" t="str">
            <v>SWEATER</v>
          </cell>
          <cell r="D4386" t="str">
            <v>TRENDY</v>
          </cell>
          <cell r="E4386" t="str">
            <v>OTOÑO / INVIERNO</v>
          </cell>
          <cell r="F4386">
            <v>2016</v>
          </cell>
          <cell r="G4386" t="str">
            <v>40 SEMANA</v>
          </cell>
          <cell r="H4386" t="str">
            <v>CUELLO REDONDO</v>
          </cell>
          <cell r="I4386" t="str">
            <v>MANGA LARGA</v>
          </cell>
          <cell r="J4386" t="str">
            <v>REBAJAS OTO - INV 2016</v>
          </cell>
          <cell r="K4386" t="str">
            <v>Varios</v>
          </cell>
          <cell r="L4386" t="str">
            <v>ARTICO</v>
          </cell>
          <cell r="M4386" t="str">
            <v>LANZAMIENTO</v>
          </cell>
          <cell r="N4386" t="str">
            <v>KENVELO</v>
          </cell>
          <cell r="O4386">
            <v>499.9</v>
          </cell>
        </row>
        <row r="4387">
          <cell r="A4387" t="str">
            <v>QD26A029</v>
          </cell>
          <cell r="B4387" t="str">
            <v>PT DAMA</v>
          </cell>
          <cell r="C4387" t="str">
            <v>SWEATER</v>
          </cell>
          <cell r="D4387" t="str">
            <v>TRENDY</v>
          </cell>
          <cell r="E4387" t="str">
            <v>OTOÑO / INVIERNO</v>
          </cell>
          <cell r="F4387">
            <v>2017</v>
          </cell>
          <cell r="G4387" t="str">
            <v>46 SEMANA</v>
          </cell>
          <cell r="H4387" t="str">
            <v>CUELLO REDONDO</v>
          </cell>
          <cell r="I4387" t="str">
            <v>MANGA LARGA</v>
          </cell>
          <cell r="J4387" t="str">
            <v>REBAJAS OTO - INV 2017</v>
          </cell>
          <cell r="K4387" t="str">
            <v>Varios</v>
          </cell>
          <cell r="L4387" t="str">
            <v>ARTICO</v>
          </cell>
          <cell r="M4387" t="str">
            <v>LANZAMIENTO</v>
          </cell>
          <cell r="N4387" t="str">
            <v>KENVELO</v>
          </cell>
          <cell r="O4387">
            <v>449.9</v>
          </cell>
        </row>
        <row r="4388">
          <cell r="A4388" t="str">
            <v>QD26A030</v>
          </cell>
          <cell r="B4388" t="str">
            <v>PT DAMA</v>
          </cell>
          <cell r="C4388" t="str">
            <v>SWEATER</v>
          </cell>
          <cell r="D4388" t="str">
            <v>TRENDY</v>
          </cell>
          <cell r="E4388" t="str">
            <v>OTOÑO / INVIERNO</v>
          </cell>
          <cell r="F4388">
            <v>0</v>
          </cell>
          <cell r="G4388" t="str">
            <v>41 SEMANA</v>
          </cell>
          <cell r="H4388" t="str">
            <v>CUELLO ALTO</v>
          </cell>
          <cell r="I4388" t="str">
            <v>MANGA LARGA</v>
          </cell>
          <cell r="J4388" t="str">
            <v>REBAJAS</v>
          </cell>
          <cell r="K4388" t="str">
            <v>Varios</v>
          </cell>
          <cell r="L4388" t="str">
            <v>ARTICO</v>
          </cell>
          <cell r="M4388" t="str">
            <v>LANZAMIENTO</v>
          </cell>
          <cell r="N4388" t="str">
            <v>KENVELO</v>
          </cell>
          <cell r="O4388">
            <v>449.9</v>
          </cell>
        </row>
        <row r="4389">
          <cell r="A4389" t="str">
            <v>QD26A031</v>
          </cell>
          <cell r="B4389" t="str">
            <v>PT DAMA</v>
          </cell>
          <cell r="C4389" t="str">
            <v>SWEATER</v>
          </cell>
          <cell r="D4389" t="str">
            <v>TRENDY</v>
          </cell>
          <cell r="E4389" t="str">
            <v>OTOÑO / INVIERNO</v>
          </cell>
          <cell r="F4389">
            <v>2016</v>
          </cell>
          <cell r="G4389" t="str">
            <v>41 SEMANA</v>
          </cell>
          <cell r="H4389" t="str">
            <v>CUELLO REDONDO</v>
          </cell>
          <cell r="I4389" t="str">
            <v>MANGA LARGA</v>
          </cell>
          <cell r="J4389" t="str">
            <v>REBAJAS OTO - INV 2016</v>
          </cell>
          <cell r="K4389" t="str">
            <v>Varios</v>
          </cell>
          <cell r="L4389" t="str">
            <v>ARTICO</v>
          </cell>
          <cell r="M4389" t="str">
            <v>LANZAMIENTO</v>
          </cell>
          <cell r="N4389" t="str">
            <v>KENVELO</v>
          </cell>
          <cell r="O4389">
            <v>449.9</v>
          </cell>
        </row>
        <row r="4390">
          <cell r="A4390" t="str">
            <v>QD26A034</v>
          </cell>
          <cell r="B4390" t="str">
            <v>PT DAMA</v>
          </cell>
          <cell r="C4390" t="str">
            <v>SWEATER</v>
          </cell>
          <cell r="D4390" t="str">
            <v>TRENDY</v>
          </cell>
          <cell r="E4390" t="str">
            <v>OTOÑO / INVIERNO</v>
          </cell>
          <cell r="F4390">
            <v>2016</v>
          </cell>
          <cell r="G4390" t="str">
            <v>48 SEMANA</v>
          </cell>
          <cell r="H4390" t="str">
            <v>CAPUCHA</v>
          </cell>
          <cell r="I4390" t="str">
            <v>MANGA LARGA</v>
          </cell>
          <cell r="J4390" t="str">
            <v>REBAJAS OTO - INV 2016</v>
          </cell>
          <cell r="K4390" t="str">
            <v>Varios</v>
          </cell>
          <cell r="L4390" t="str">
            <v>ARTIFICE</v>
          </cell>
          <cell r="M4390" t="str">
            <v>LANZAMIENTO</v>
          </cell>
          <cell r="N4390" t="str">
            <v>EPHONE</v>
          </cell>
          <cell r="O4390">
            <v>599.9</v>
          </cell>
        </row>
        <row r="4391">
          <cell r="A4391" t="str">
            <v>QD26A035</v>
          </cell>
          <cell r="B4391" t="str">
            <v>PT DAMA</v>
          </cell>
          <cell r="C4391" t="str">
            <v>SWEATER</v>
          </cell>
          <cell r="D4391" t="str">
            <v>TRENDY</v>
          </cell>
          <cell r="E4391" t="str">
            <v>OTOÑO / INVIERNO</v>
          </cell>
          <cell r="F4391">
            <v>2016</v>
          </cell>
          <cell r="G4391" t="str">
            <v>49 SEMANA</v>
          </cell>
          <cell r="H4391" t="str">
            <v>CUELLO REDONDO</v>
          </cell>
          <cell r="I4391" t="str">
            <v>MANGA LARGA</v>
          </cell>
          <cell r="J4391" t="str">
            <v>REBAJAS OTO - INV 2016</v>
          </cell>
          <cell r="K4391" t="str">
            <v>Varios</v>
          </cell>
          <cell r="L4391" t="str">
            <v>ARTIFICE</v>
          </cell>
          <cell r="M4391" t="str">
            <v>LANZAMIENTO</v>
          </cell>
          <cell r="N4391" t="str">
            <v>EPHONE</v>
          </cell>
          <cell r="O4391">
            <v>399.9</v>
          </cell>
        </row>
        <row r="4392">
          <cell r="A4392" t="str">
            <v>QD26A044</v>
          </cell>
          <cell r="B4392" t="str">
            <v>PT DAMA</v>
          </cell>
          <cell r="C4392" t="str">
            <v>SWEATER</v>
          </cell>
          <cell r="D4392" t="str">
            <v>TRENDY</v>
          </cell>
          <cell r="E4392" t="str">
            <v>OTOÑO / INVIERNO</v>
          </cell>
          <cell r="F4392">
            <v>2017</v>
          </cell>
          <cell r="G4392" t="str">
            <v>39 SEMANA</v>
          </cell>
          <cell r="H4392" t="str">
            <v>CUELLO REDONDO</v>
          </cell>
          <cell r="I4392" t="str">
            <v>MANGA LARGA</v>
          </cell>
          <cell r="J4392" t="str">
            <v>REBAJAS OTO - INV 2017</v>
          </cell>
          <cell r="K4392" t="str">
            <v>VISCOSA</v>
          </cell>
          <cell r="L4392" t="str">
            <v>GRUNGE</v>
          </cell>
          <cell r="M4392" t="str">
            <v>LANZAMIENTO</v>
          </cell>
          <cell r="N4392" t="str">
            <v>ELIAS</v>
          </cell>
          <cell r="O4392">
            <v>299.89999999999998</v>
          </cell>
        </row>
        <row r="4393">
          <cell r="A4393" t="str">
            <v>QD26A049</v>
          </cell>
          <cell r="B4393" t="str">
            <v>PT DAMA</v>
          </cell>
          <cell r="C4393" t="str">
            <v>SWEATER</v>
          </cell>
          <cell r="D4393" t="str">
            <v>TRENDY</v>
          </cell>
          <cell r="E4393" t="str">
            <v>OTOÑO / INVIERNO</v>
          </cell>
          <cell r="F4393">
            <v>2017</v>
          </cell>
          <cell r="G4393" t="str">
            <v>39 SEMANA</v>
          </cell>
          <cell r="H4393" t="str">
            <v>CUELLO REDONDO</v>
          </cell>
          <cell r="I4393" t="str">
            <v>MANGA LARGA</v>
          </cell>
          <cell r="J4393" t="str">
            <v>REBAJAS OTO - INV 2017</v>
          </cell>
          <cell r="K4393" t="str">
            <v>VISCOSA</v>
          </cell>
          <cell r="L4393" t="str">
            <v>GRUNGE</v>
          </cell>
          <cell r="M4393" t="str">
            <v>LANZAMIENTO</v>
          </cell>
          <cell r="N4393" t="str">
            <v>ELIAS</v>
          </cell>
          <cell r="O4393">
            <v>399.9</v>
          </cell>
        </row>
        <row r="4394">
          <cell r="A4394" t="str">
            <v>QD26A054</v>
          </cell>
          <cell r="B4394" t="str">
            <v>PT DAMA</v>
          </cell>
          <cell r="C4394" t="str">
            <v>SWEATER</v>
          </cell>
          <cell r="D4394" t="str">
            <v>TRENDY</v>
          </cell>
          <cell r="E4394" t="str">
            <v>OTOÑO / INVIERNO</v>
          </cell>
          <cell r="F4394">
            <v>2017</v>
          </cell>
          <cell r="G4394" t="str">
            <v>38 SEMANA</v>
          </cell>
          <cell r="H4394" t="str">
            <v>CUELLO ALTO</v>
          </cell>
          <cell r="I4394" t="str">
            <v>MANGA LARGA</v>
          </cell>
          <cell r="J4394" t="str">
            <v>REBAJAS OTO - INV 2017</v>
          </cell>
          <cell r="K4394" t="str">
            <v>POLYESTER</v>
          </cell>
          <cell r="L4394" t="str">
            <v>GRUNGE</v>
          </cell>
          <cell r="M4394" t="str">
            <v>LANZAMIENTO</v>
          </cell>
          <cell r="N4394" t="str">
            <v>SAPIR</v>
          </cell>
          <cell r="O4394">
            <v>199.9</v>
          </cell>
        </row>
        <row r="4395">
          <cell r="A4395" t="str">
            <v>QD26A070</v>
          </cell>
          <cell r="B4395" t="str">
            <v>PT DAMA</v>
          </cell>
          <cell r="C4395" t="str">
            <v>SWEATER</v>
          </cell>
          <cell r="D4395" t="str">
            <v>VANGUARDIA</v>
          </cell>
          <cell r="E4395" t="str">
            <v>OTOÑO / INVIERNO</v>
          </cell>
          <cell r="F4395">
            <v>2017</v>
          </cell>
          <cell r="G4395" t="str">
            <v>54 SEMANA</v>
          </cell>
          <cell r="H4395" t="str">
            <v>CUELLO V</v>
          </cell>
          <cell r="I4395" t="str">
            <v>MANGA LARGA</v>
          </cell>
          <cell r="J4395" t="str">
            <v>REBAJAS PRI-VER 2020</v>
          </cell>
          <cell r="K4395" t="str">
            <v>Varios</v>
          </cell>
          <cell r="L4395" t="str">
            <v>BOHEMIA URBANA</v>
          </cell>
          <cell r="M4395" t="str">
            <v>LANZAMIENTO</v>
          </cell>
          <cell r="N4395" t="str">
            <v>SAPIR</v>
          </cell>
          <cell r="O4395">
            <v>0</v>
          </cell>
        </row>
        <row r="4396">
          <cell r="A4396" t="str">
            <v>QD26A080</v>
          </cell>
          <cell r="B4396" t="str">
            <v>PT DAMA</v>
          </cell>
          <cell r="C4396" t="str">
            <v>SWEATER</v>
          </cell>
          <cell r="D4396" t="str">
            <v>TRENDY</v>
          </cell>
          <cell r="E4396" t="str">
            <v>OTOÑO / INVIERNO</v>
          </cell>
          <cell r="F4396">
            <v>0</v>
          </cell>
          <cell r="G4396" t="str">
            <v>36 SEMANA</v>
          </cell>
          <cell r="H4396" t="str">
            <v>CUELLO REDONDO</v>
          </cell>
          <cell r="I4396" t="str">
            <v>MANGA LARGA</v>
          </cell>
          <cell r="J4396" t="str">
            <v>REBAJAS</v>
          </cell>
          <cell r="K4396" t="str">
            <v>100% POLIESTER</v>
          </cell>
          <cell r="L4396" t="str">
            <v>REBEL</v>
          </cell>
          <cell r="M4396" t="str">
            <v>LANZAMIENTO</v>
          </cell>
          <cell r="N4396" t="str">
            <v>SAPIR</v>
          </cell>
          <cell r="O4396">
            <v>99.9</v>
          </cell>
        </row>
        <row r="4397">
          <cell r="A4397" t="str">
            <v>QD26A081</v>
          </cell>
          <cell r="B4397" t="str">
            <v>PT DAMA</v>
          </cell>
          <cell r="C4397" t="str">
            <v>SWEATER</v>
          </cell>
          <cell r="D4397" t="str">
            <v>TRENDY</v>
          </cell>
          <cell r="E4397" t="str">
            <v>OTOÑO / INVIERNO</v>
          </cell>
          <cell r="F4397">
            <v>0</v>
          </cell>
          <cell r="G4397" t="str">
            <v>36 SEMANA</v>
          </cell>
          <cell r="H4397" t="str">
            <v>CUELLO REDONDO</v>
          </cell>
          <cell r="I4397" t="str">
            <v>MANGA LARGA</v>
          </cell>
          <cell r="J4397" t="str">
            <v>REBAJAS</v>
          </cell>
          <cell r="K4397" t="str">
            <v>100% ALGODON</v>
          </cell>
          <cell r="L4397" t="str">
            <v>GRUNGE</v>
          </cell>
          <cell r="M4397" t="str">
            <v>LANZAMIENTO</v>
          </cell>
          <cell r="N4397" t="str">
            <v>SENSE MODA</v>
          </cell>
          <cell r="O4397">
            <v>199.9</v>
          </cell>
        </row>
        <row r="4398">
          <cell r="A4398" t="str">
            <v>QD26A087</v>
          </cell>
          <cell r="B4398" t="str">
            <v>PT DAMA</v>
          </cell>
          <cell r="C4398" t="str">
            <v>SWEATER</v>
          </cell>
          <cell r="D4398" t="str">
            <v>TRENDY</v>
          </cell>
          <cell r="E4398" t="str">
            <v>OTOÑO / INVIERNO</v>
          </cell>
          <cell r="F4398">
            <v>2017</v>
          </cell>
          <cell r="G4398" t="str">
            <v>41 SEMANA</v>
          </cell>
          <cell r="H4398" t="str">
            <v>CUELLO ALTO</v>
          </cell>
          <cell r="I4398" t="str">
            <v>MANGA LARGA</v>
          </cell>
          <cell r="J4398" t="str">
            <v>REBAJAS OTO - INV 2017</v>
          </cell>
          <cell r="K4398" t="str">
            <v>POLYESTER</v>
          </cell>
          <cell r="L4398" t="str">
            <v>GRUNGE</v>
          </cell>
          <cell r="M4398" t="str">
            <v>LANZAMIENTO</v>
          </cell>
          <cell r="N4398" t="str">
            <v>SAPIR</v>
          </cell>
          <cell r="O4398">
            <v>399.9</v>
          </cell>
        </row>
        <row r="4399">
          <cell r="A4399" t="str">
            <v>QD26A088</v>
          </cell>
          <cell r="B4399" t="str">
            <v>PT DAMA</v>
          </cell>
          <cell r="C4399" t="str">
            <v>SWEATER</v>
          </cell>
          <cell r="D4399" t="str">
            <v>TRENDY</v>
          </cell>
          <cell r="E4399" t="str">
            <v>OTOÑO / INVIERNO</v>
          </cell>
          <cell r="F4399">
            <v>2017</v>
          </cell>
          <cell r="G4399" t="str">
            <v>43 SEMANA</v>
          </cell>
          <cell r="H4399" t="str">
            <v>CUELLO V</v>
          </cell>
          <cell r="I4399" t="str">
            <v>MANGA LARGA</v>
          </cell>
          <cell r="J4399" t="str">
            <v>REBAJAS OTO - INV 2017</v>
          </cell>
          <cell r="K4399" t="str">
            <v>POLYESTER</v>
          </cell>
          <cell r="L4399" t="str">
            <v>GRUNGE</v>
          </cell>
          <cell r="M4399" t="str">
            <v>LANZAMIENTO</v>
          </cell>
          <cell r="N4399" t="str">
            <v>SAPIR</v>
          </cell>
          <cell r="O4399">
            <v>199.9</v>
          </cell>
        </row>
        <row r="4400">
          <cell r="A4400" t="str">
            <v>QD26A089</v>
          </cell>
          <cell r="B4400" t="str">
            <v>PT DAMA</v>
          </cell>
          <cell r="C4400" t="str">
            <v>SWEATER</v>
          </cell>
          <cell r="D4400" t="str">
            <v>TRENDY</v>
          </cell>
          <cell r="E4400" t="str">
            <v>OTOÑO / INVIERNO</v>
          </cell>
          <cell r="F4400">
            <v>2017</v>
          </cell>
          <cell r="G4400" t="str">
            <v>46 SEMANA</v>
          </cell>
          <cell r="H4400" t="str">
            <v>CUELLO REDONDO</v>
          </cell>
          <cell r="I4400" t="str">
            <v>MANGA LARGA</v>
          </cell>
          <cell r="J4400" t="str">
            <v>REBAJAS OTO - INV 2017</v>
          </cell>
          <cell r="K4400" t="str">
            <v>ALGODON</v>
          </cell>
          <cell r="L4400" t="str">
            <v>URBAN SPORT</v>
          </cell>
          <cell r="M4400" t="str">
            <v>LANZAMIENTO</v>
          </cell>
          <cell r="N4400" t="str">
            <v>SAPIR</v>
          </cell>
          <cell r="O4400">
            <v>199.9</v>
          </cell>
        </row>
        <row r="4401">
          <cell r="A4401" t="str">
            <v>QD26A090</v>
          </cell>
          <cell r="B4401" t="str">
            <v>PT DAMA</v>
          </cell>
          <cell r="C4401" t="str">
            <v>SWEATER</v>
          </cell>
          <cell r="D4401" t="str">
            <v>TRENDY</v>
          </cell>
          <cell r="E4401" t="str">
            <v>OTOÑO / INVIERNO</v>
          </cell>
          <cell r="F4401">
            <v>2017</v>
          </cell>
          <cell r="G4401" t="str">
            <v>47 SEMANA</v>
          </cell>
          <cell r="H4401" t="str">
            <v>CUELLO REDONDO</v>
          </cell>
          <cell r="I4401" t="str">
            <v>MANGA LARGA</v>
          </cell>
          <cell r="J4401" t="str">
            <v>REBAJAS OTO - INV 2017</v>
          </cell>
          <cell r="K4401" t="str">
            <v>ALGODON</v>
          </cell>
          <cell r="L4401" t="str">
            <v>REBEL</v>
          </cell>
          <cell r="M4401" t="str">
            <v>LANZAMIENTO</v>
          </cell>
          <cell r="N4401" t="str">
            <v>ELIAS</v>
          </cell>
          <cell r="O4401">
            <v>99.9</v>
          </cell>
        </row>
        <row r="4402">
          <cell r="A4402" t="str">
            <v>QD26A092</v>
          </cell>
          <cell r="B4402" t="str">
            <v>PT DAMA</v>
          </cell>
          <cell r="C4402" t="str">
            <v>SWEATER</v>
          </cell>
          <cell r="D4402" t="str">
            <v>TRENDY</v>
          </cell>
          <cell r="E4402" t="str">
            <v>OTOÑO / INVIERNO</v>
          </cell>
          <cell r="F4402">
            <v>2017</v>
          </cell>
          <cell r="G4402" t="str">
            <v>49 SEMANA</v>
          </cell>
          <cell r="H4402" t="str">
            <v>CUELLO V</v>
          </cell>
          <cell r="I4402" t="str">
            <v>MANGA LARGA</v>
          </cell>
          <cell r="J4402" t="str">
            <v>REBAJAS OTO - INV 2017</v>
          </cell>
          <cell r="K4402" t="str">
            <v>POLYESTER</v>
          </cell>
          <cell r="L4402" t="str">
            <v>REBEL</v>
          </cell>
          <cell r="M4402" t="str">
            <v>LANZAMIENTO</v>
          </cell>
          <cell r="N4402" t="str">
            <v>CI SONO</v>
          </cell>
          <cell r="O4402">
            <v>399.9</v>
          </cell>
        </row>
        <row r="4403">
          <cell r="A4403" t="str">
            <v>QD26A094</v>
          </cell>
          <cell r="B4403" t="str">
            <v>PT DAMA</v>
          </cell>
          <cell r="C4403" t="str">
            <v>SWEATER</v>
          </cell>
          <cell r="D4403" t="str">
            <v>TRENDY</v>
          </cell>
          <cell r="E4403" t="str">
            <v>OTOÑO / INVIERNO</v>
          </cell>
          <cell r="F4403">
            <v>2017</v>
          </cell>
          <cell r="G4403" t="str">
            <v>49 SEMANA</v>
          </cell>
          <cell r="H4403" t="str">
            <v>CUELLO REDONDO</v>
          </cell>
          <cell r="I4403" t="str">
            <v>MANGA LARGA</v>
          </cell>
          <cell r="J4403" t="str">
            <v>REBAJAS OTO - INV 2017</v>
          </cell>
          <cell r="K4403" t="str">
            <v>ACRILICO</v>
          </cell>
          <cell r="L4403" t="str">
            <v>REBEL</v>
          </cell>
          <cell r="M4403" t="str">
            <v>LANZAMIENTO</v>
          </cell>
          <cell r="N4403" t="str">
            <v>CI SONO</v>
          </cell>
          <cell r="O4403">
            <v>399.9</v>
          </cell>
        </row>
        <row r="4404">
          <cell r="A4404" t="str">
            <v>QD26A095</v>
          </cell>
          <cell r="B4404" t="str">
            <v>PT DAMA</v>
          </cell>
          <cell r="C4404" t="str">
            <v>SWEATER</v>
          </cell>
          <cell r="D4404" t="str">
            <v>TRENDY</v>
          </cell>
          <cell r="E4404" t="str">
            <v>OTOÑO / INVIERNO</v>
          </cell>
          <cell r="F4404">
            <v>2017</v>
          </cell>
          <cell r="G4404" t="str">
            <v>49 SEMANA</v>
          </cell>
          <cell r="H4404" t="str">
            <v>CUELLO REDONDO</v>
          </cell>
          <cell r="I4404" t="str">
            <v>MANGA LARGA</v>
          </cell>
          <cell r="J4404" t="str">
            <v>REBAJAS OTO - INV 2017</v>
          </cell>
          <cell r="K4404" t="str">
            <v>ACRILICO</v>
          </cell>
          <cell r="L4404" t="str">
            <v>REBEL</v>
          </cell>
          <cell r="M4404" t="str">
            <v>LANZAMIENTO</v>
          </cell>
          <cell r="N4404" t="str">
            <v>CI SONO</v>
          </cell>
          <cell r="O4404">
            <v>399.9</v>
          </cell>
        </row>
        <row r="4405">
          <cell r="A4405" t="str">
            <v>QD26A096</v>
          </cell>
          <cell r="B4405" t="str">
            <v>PT DAMA</v>
          </cell>
          <cell r="C4405" t="str">
            <v>SWEATER</v>
          </cell>
          <cell r="D4405" t="str">
            <v>TRENDY</v>
          </cell>
          <cell r="E4405" t="str">
            <v>OTOÑO / INVIERNO</v>
          </cell>
          <cell r="F4405">
            <v>0</v>
          </cell>
          <cell r="G4405" t="str">
            <v>49 SEMANA</v>
          </cell>
          <cell r="H4405" t="str">
            <v>CUELLO REDONDO</v>
          </cell>
          <cell r="I4405" t="str">
            <v>MANGA LARGA</v>
          </cell>
          <cell r="J4405" t="str">
            <v>REBAJAS</v>
          </cell>
          <cell r="K4405" t="str">
            <v>ACRILICO</v>
          </cell>
          <cell r="L4405" t="str">
            <v>REBEL</v>
          </cell>
          <cell r="M4405" t="str">
            <v>LANZAMIENTO</v>
          </cell>
          <cell r="N4405" t="str">
            <v>CI SONO</v>
          </cell>
          <cell r="O4405">
            <v>399.9</v>
          </cell>
        </row>
        <row r="4406">
          <cell r="A4406" t="str">
            <v>QD26A097</v>
          </cell>
          <cell r="B4406" t="str">
            <v>PT DAMA</v>
          </cell>
          <cell r="C4406" t="str">
            <v>SWEATER</v>
          </cell>
          <cell r="D4406" t="str">
            <v>CORE</v>
          </cell>
          <cell r="E4406" t="str">
            <v>PRIMAVERA / VERANO</v>
          </cell>
          <cell r="F4406">
            <v>2018</v>
          </cell>
          <cell r="G4406" t="str">
            <v>17 SEMANA</v>
          </cell>
          <cell r="H4406" t="str">
            <v>CUELLO V</v>
          </cell>
          <cell r="I4406" t="str">
            <v>MANGA LARGA</v>
          </cell>
          <cell r="J4406" t="str">
            <v>REBAJAS PRI - VER 2018</v>
          </cell>
          <cell r="K4406" t="str">
            <v>ACRILICO</v>
          </cell>
          <cell r="L4406" t="str">
            <v>BASICOS</v>
          </cell>
          <cell r="M4406" t="str">
            <v>LANZAMIENTO</v>
          </cell>
          <cell r="N4406" t="str">
            <v>ELIAS</v>
          </cell>
          <cell r="O4406">
            <v>99.9</v>
          </cell>
        </row>
        <row r="4407">
          <cell r="A4407" t="str">
            <v>QD26A101</v>
          </cell>
          <cell r="B4407" t="str">
            <v>PT DAMA</v>
          </cell>
          <cell r="C4407" t="str">
            <v>SWEATER</v>
          </cell>
          <cell r="D4407" t="str">
            <v>TRENDY</v>
          </cell>
          <cell r="E4407" t="str">
            <v>OTOÑO / INVIERNO</v>
          </cell>
          <cell r="F4407">
            <v>2018</v>
          </cell>
          <cell r="G4407" t="str">
            <v>35 SEMANA</v>
          </cell>
          <cell r="H4407" t="str">
            <v>CUELLO REDONDO</v>
          </cell>
          <cell r="I4407" t="str">
            <v>MANGA LARGA</v>
          </cell>
          <cell r="J4407" t="str">
            <v>REBAJAS OTO - INV 2018</v>
          </cell>
          <cell r="K4407" t="str">
            <v>Varios</v>
          </cell>
          <cell r="L4407">
            <v>0</v>
          </cell>
          <cell r="M4407" t="str">
            <v>LANZAMIENTO</v>
          </cell>
          <cell r="N4407" t="str">
            <v>BS</v>
          </cell>
          <cell r="O4407">
            <v>399.9</v>
          </cell>
        </row>
        <row r="4408">
          <cell r="A4408" t="str">
            <v>QD26A103</v>
          </cell>
          <cell r="B4408" t="str">
            <v>PT DAMA</v>
          </cell>
          <cell r="C4408" t="str">
            <v>SWEATER</v>
          </cell>
          <cell r="D4408" t="str">
            <v>TRENDY</v>
          </cell>
          <cell r="E4408" t="str">
            <v>OTOÑO / INVIERNO</v>
          </cell>
          <cell r="F4408">
            <v>2018</v>
          </cell>
          <cell r="G4408" t="str">
            <v>35 SEMANA</v>
          </cell>
          <cell r="H4408" t="str">
            <v>CUELLO REDONDO</v>
          </cell>
          <cell r="I4408" t="str">
            <v>MANGA LARGA</v>
          </cell>
          <cell r="J4408" t="str">
            <v>REBAJAS OTO - INV 2018</v>
          </cell>
          <cell r="K4408" t="str">
            <v>Varios</v>
          </cell>
          <cell r="L4408">
            <v>0</v>
          </cell>
          <cell r="M4408" t="str">
            <v>LANZAMIENTO</v>
          </cell>
          <cell r="N4408" t="str">
            <v>BS</v>
          </cell>
          <cell r="O4408">
            <v>499.9</v>
          </cell>
        </row>
        <row r="4409">
          <cell r="A4409" t="str">
            <v>QD26A105</v>
          </cell>
          <cell r="B4409" t="str">
            <v>PT DAMA</v>
          </cell>
          <cell r="C4409" t="str">
            <v>SWEATER</v>
          </cell>
          <cell r="D4409" t="str">
            <v>TRENDY</v>
          </cell>
          <cell r="E4409" t="str">
            <v>OTOÑO / INVIERNO</v>
          </cell>
          <cell r="F4409">
            <v>2018</v>
          </cell>
          <cell r="G4409" t="str">
            <v>42 SEMANA</v>
          </cell>
          <cell r="H4409" t="str">
            <v>CUELLO REDONDO</v>
          </cell>
          <cell r="I4409" t="str">
            <v>MANGA LARGA</v>
          </cell>
          <cell r="J4409" t="str">
            <v>REBAJAS</v>
          </cell>
          <cell r="K4409" t="str">
            <v>Varios</v>
          </cell>
          <cell r="L4409">
            <v>0</v>
          </cell>
          <cell r="M4409" t="str">
            <v>LANZAMIENTO</v>
          </cell>
          <cell r="N4409" t="str">
            <v>BS</v>
          </cell>
          <cell r="O4409">
            <v>449.9</v>
          </cell>
        </row>
        <row r="4410">
          <cell r="A4410" t="str">
            <v>QD26A106</v>
          </cell>
          <cell r="B4410" t="str">
            <v>PT DAMA</v>
          </cell>
          <cell r="C4410" t="str">
            <v>SWEATER</v>
          </cell>
          <cell r="D4410" t="str">
            <v>TRENDY</v>
          </cell>
          <cell r="E4410" t="str">
            <v>OTOÑO / INVIERNO</v>
          </cell>
          <cell r="F4410">
            <v>2018</v>
          </cell>
          <cell r="G4410" t="str">
            <v>42 SEMANA</v>
          </cell>
          <cell r="H4410" t="str">
            <v>CUELLO REDONDO</v>
          </cell>
          <cell r="I4410" t="str">
            <v>MANGA LARGA</v>
          </cell>
          <cell r="J4410" t="str">
            <v>REBAJAS</v>
          </cell>
          <cell r="K4410" t="str">
            <v>Varios</v>
          </cell>
          <cell r="L4410">
            <v>0</v>
          </cell>
          <cell r="M4410" t="str">
            <v>LANZAMIENTO</v>
          </cell>
          <cell r="N4410" t="str">
            <v>BS</v>
          </cell>
          <cell r="O4410">
            <v>399.9</v>
          </cell>
        </row>
        <row r="4411">
          <cell r="A4411" t="str">
            <v>QD26A107</v>
          </cell>
          <cell r="B4411" t="str">
            <v>PT DAMA</v>
          </cell>
          <cell r="C4411" t="str">
            <v>SWEATER</v>
          </cell>
          <cell r="D4411" t="str">
            <v>TRENDY</v>
          </cell>
          <cell r="E4411" t="str">
            <v>OTOÑO / INVIERNO</v>
          </cell>
          <cell r="F4411">
            <v>2018</v>
          </cell>
          <cell r="G4411" t="str">
            <v>41 SEMANA</v>
          </cell>
          <cell r="H4411" t="str">
            <v>CUELLO REDONDO</v>
          </cell>
          <cell r="I4411" t="str">
            <v>MANGA LARGA</v>
          </cell>
          <cell r="J4411" t="str">
            <v>REBAJAS</v>
          </cell>
          <cell r="K4411" t="str">
            <v>Varios</v>
          </cell>
          <cell r="L4411">
            <v>0</v>
          </cell>
          <cell r="M4411" t="str">
            <v>LANZAMIENTO</v>
          </cell>
          <cell r="N4411" t="str">
            <v>BS</v>
          </cell>
          <cell r="O4411">
            <v>449.9</v>
          </cell>
        </row>
        <row r="4412">
          <cell r="A4412" t="str">
            <v>QD26A108</v>
          </cell>
          <cell r="B4412" t="str">
            <v>PT DAMA</v>
          </cell>
          <cell r="C4412" t="str">
            <v>SWEATER</v>
          </cell>
          <cell r="D4412" t="str">
            <v>TRENDY</v>
          </cell>
          <cell r="E4412" t="str">
            <v>OTOÑO / INVIERNO</v>
          </cell>
          <cell r="F4412">
            <v>2018</v>
          </cell>
          <cell r="G4412" t="str">
            <v>41 SEMANA</v>
          </cell>
          <cell r="H4412" t="str">
            <v>CUELLO REDONDO</v>
          </cell>
          <cell r="I4412" t="str">
            <v>MANGA LARGA</v>
          </cell>
          <cell r="J4412" t="str">
            <v>REBAJAS</v>
          </cell>
          <cell r="K4412" t="str">
            <v>Varios</v>
          </cell>
          <cell r="L4412">
            <v>0</v>
          </cell>
          <cell r="M4412" t="str">
            <v>LANZAMIENTO</v>
          </cell>
          <cell r="N4412" t="str">
            <v>BS</v>
          </cell>
          <cell r="O4412">
            <v>399.9</v>
          </cell>
        </row>
        <row r="4413">
          <cell r="A4413" t="str">
            <v>QD26A109</v>
          </cell>
          <cell r="B4413" t="str">
            <v>PT DAMA</v>
          </cell>
          <cell r="C4413" t="str">
            <v>SWEATER</v>
          </cell>
          <cell r="D4413" t="str">
            <v>TRENDY</v>
          </cell>
          <cell r="E4413" t="str">
            <v>OTOÑO / INVIERNO</v>
          </cell>
          <cell r="F4413">
            <v>2018</v>
          </cell>
          <cell r="G4413" t="str">
            <v>35 SEMANA</v>
          </cell>
          <cell r="H4413" t="str">
            <v>CUELLO REDONDO</v>
          </cell>
          <cell r="I4413" t="str">
            <v>MANGA LARGA</v>
          </cell>
          <cell r="J4413" t="str">
            <v>REBAJAS</v>
          </cell>
          <cell r="K4413" t="str">
            <v>Varios</v>
          </cell>
          <cell r="L4413" t="str">
            <v>NATURALEZA HUMANA</v>
          </cell>
          <cell r="M4413" t="str">
            <v>LANZAMIENTO</v>
          </cell>
          <cell r="N4413" t="str">
            <v>HUANG YU CLOTHING</v>
          </cell>
          <cell r="O4413">
            <v>399.9</v>
          </cell>
        </row>
        <row r="4414">
          <cell r="A4414" t="str">
            <v>QD26A110</v>
          </cell>
          <cell r="B4414" t="str">
            <v>PT DAMA</v>
          </cell>
          <cell r="C4414" t="str">
            <v>SWEATER</v>
          </cell>
          <cell r="D4414" t="str">
            <v>TRENDY</v>
          </cell>
          <cell r="E4414" t="str">
            <v>OTOÑO / INVIERNO</v>
          </cell>
          <cell r="F4414">
            <v>2018</v>
          </cell>
          <cell r="G4414" t="str">
            <v>35 SEMANA</v>
          </cell>
          <cell r="H4414" t="str">
            <v>CUELLO REDONDO</v>
          </cell>
          <cell r="I4414" t="str">
            <v>MANGA LARGA</v>
          </cell>
          <cell r="J4414" t="str">
            <v>REBAJAS OTO - INV 2018</v>
          </cell>
          <cell r="K4414" t="str">
            <v>ACRILICO</v>
          </cell>
          <cell r="L4414" t="str">
            <v>NATURALEZA HUMANA</v>
          </cell>
          <cell r="M4414" t="str">
            <v>LANZAMIENTO</v>
          </cell>
          <cell r="N4414" t="str">
            <v>HUANG YU CLOTHING</v>
          </cell>
          <cell r="O4414">
            <v>399.9</v>
          </cell>
        </row>
        <row r="4415">
          <cell r="A4415" t="str">
            <v>QD26A111</v>
          </cell>
          <cell r="B4415" t="str">
            <v>PT DAMA</v>
          </cell>
          <cell r="C4415" t="str">
            <v>SWEATER</v>
          </cell>
          <cell r="D4415" t="str">
            <v>TRENDY</v>
          </cell>
          <cell r="E4415" t="str">
            <v>OTOÑO / INVIERNO</v>
          </cell>
          <cell r="F4415">
            <v>2018</v>
          </cell>
          <cell r="G4415" t="str">
            <v>35 SEMANA</v>
          </cell>
          <cell r="H4415" t="str">
            <v>CUELLO REDONDO</v>
          </cell>
          <cell r="I4415" t="str">
            <v>MANGA LARGA</v>
          </cell>
          <cell r="J4415" t="str">
            <v>REBAJAS</v>
          </cell>
          <cell r="K4415" t="str">
            <v>NYLON</v>
          </cell>
          <cell r="L4415" t="str">
            <v>NATURALEZA HUMANA</v>
          </cell>
          <cell r="M4415" t="str">
            <v>LANZAMIENTO</v>
          </cell>
          <cell r="N4415" t="str">
            <v>HUANG YU CLOTHING</v>
          </cell>
          <cell r="O4415">
            <v>399.9</v>
          </cell>
        </row>
        <row r="4416">
          <cell r="A4416" t="str">
            <v>QD26A113</v>
          </cell>
          <cell r="B4416" t="str">
            <v>PT DAMA</v>
          </cell>
          <cell r="C4416" t="str">
            <v>SWEATER</v>
          </cell>
          <cell r="D4416" t="str">
            <v>TRENDY</v>
          </cell>
          <cell r="E4416" t="str">
            <v>OTOÑO / INVIERNO</v>
          </cell>
          <cell r="F4416">
            <v>2018</v>
          </cell>
          <cell r="G4416" t="str">
            <v>35 SEMANA</v>
          </cell>
          <cell r="H4416" t="str">
            <v>CUELLO REDONDO</v>
          </cell>
          <cell r="I4416" t="str">
            <v>MANGA LARGA</v>
          </cell>
          <cell r="J4416" t="str">
            <v>REBAJAS</v>
          </cell>
          <cell r="K4416" t="str">
            <v>ACRILICO</v>
          </cell>
          <cell r="L4416" t="str">
            <v>NATURALEZA HUMANA</v>
          </cell>
          <cell r="M4416" t="str">
            <v>LANZAMIENTO</v>
          </cell>
          <cell r="N4416" t="str">
            <v>HUANG YU CLOTHING</v>
          </cell>
          <cell r="O4416">
            <v>399.9</v>
          </cell>
        </row>
        <row r="4417">
          <cell r="A4417" t="str">
            <v>QD26A114</v>
          </cell>
          <cell r="B4417" t="str">
            <v>PT DAMA</v>
          </cell>
          <cell r="C4417" t="str">
            <v>SWEATER</v>
          </cell>
          <cell r="D4417" t="str">
            <v>TRENDY</v>
          </cell>
          <cell r="E4417" t="str">
            <v>OTOÑO / INVIERNO</v>
          </cell>
          <cell r="F4417">
            <v>2018</v>
          </cell>
          <cell r="G4417" t="str">
            <v>35 SEMANA</v>
          </cell>
          <cell r="H4417" t="str">
            <v>CUELLO REDONDO</v>
          </cell>
          <cell r="I4417" t="str">
            <v>MANGA LARGA</v>
          </cell>
          <cell r="J4417" t="str">
            <v>REBAJAS</v>
          </cell>
          <cell r="K4417" t="str">
            <v>ACRILICO</v>
          </cell>
          <cell r="L4417" t="str">
            <v>NATURALEZA HUMANA</v>
          </cell>
          <cell r="M4417" t="str">
            <v>LANZAMIENTO</v>
          </cell>
          <cell r="N4417" t="str">
            <v>HUANG YU CLOTHING</v>
          </cell>
          <cell r="O4417">
            <v>399.9</v>
          </cell>
        </row>
        <row r="4418">
          <cell r="A4418" t="str">
            <v>QD26A115</v>
          </cell>
          <cell r="B4418" t="str">
            <v>PT DAMA</v>
          </cell>
          <cell r="C4418" t="str">
            <v>SWEATER</v>
          </cell>
          <cell r="D4418" t="str">
            <v>TRENDY</v>
          </cell>
          <cell r="E4418" t="str">
            <v>OTOÑO / INVIERNO</v>
          </cell>
          <cell r="F4418">
            <v>2018</v>
          </cell>
          <cell r="G4418" t="str">
            <v>35 SEMANA</v>
          </cell>
          <cell r="H4418" t="str">
            <v>CUELLO ALTO</v>
          </cell>
          <cell r="I4418" t="str">
            <v>MANGA LARGA</v>
          </cell>
          <cell r="J4418" t="str">
            <v>REBAJAS OTO - INV 2018</v>
          </cell>
          <cell r="K4418" t="str">
            <v>Varios</v>
          </cell>
          <cell r="L4418">
            <v>0</v>
          </cell>
          <cell r="M4418" t="str">
            <v>LANZAMIENTO</v>
          </cell>
          <cell r="N4418" t="str">
            <v>LANG MAN REN</v>
          </cell>
          <cell r="O4418">
            <v>199.9</v>
          </cell>
        </row>
        <row r="4419">
          <cell r="A4419" t="str">
            <v>QD26A116</v>
          </cell>
          <cell r="B4419" t="str">
            <v>PT DAMA</v>
          </cell>
          <cell r="C4419" t="str">
            <v>SWEATER</v>
          </cell>
          <cell r="D4419" t="str">
            <v>TRENDY</v>
          </cell>
          <cell r="E4419" t="str">
            <v>OTOÑO / INVIERNO</v>
          </cell>
          <cell r="F4419">
            <v>2018</v>
          </cell>
          <cell r="G4419" t="str">
            <v>39 SEMANA</v>
          </cell>
          <cell r="H4419" t="str">
            <v>CUELLO REDONDO</v>
          </cell>
          <cell r="I4419" t="str">
            <v>MANGA LARGA</v>
          </cell>
          <cell r="J4419" t="str">
            <v>REBAJAS</v>
          </cell>
          <cell r="K4419" t="str">
            <v>Varios</v>
          </cell>
          <cell r="L4419">
            <v>0</v>
          </cell>
          <cell r="M4419" t="str">
            <v>LANZAMIENTO</v>
          </cell>
          <cell r="N4419" t="str">
            <v>MICHEL</v>
          </cell>
          <cell r="O4419">
            <v>399.9</v>
          </cell>
        </row>
        <row r="4420">
          <cell r="A4420" t="str">
            <v>QD26A117</v>
          </cell>
          <cell r="B4420" t="str">
            <v>PT DAMA</v>
          </cell>
          <cell r="C4420" t="str">
            <v>SWEATER</v>
          </cell>
          <cell r="D4420" t="str">
            <v>TRENDY</v>
          </cell>
          <cell r="E4420" t="str">
            <v>OTOÑO / INVIERNO</v>
          </cell>
          <cell r="F4420">
            <v>2018</v>
          </cell>
          <cell r="G4420" t="str">
            <v>41 SEMANA</v>
          </cell>
          <cell r="H4420" t="str">
            <v>CUELLO REDONDO</v>
          </cell>
          <cell r="I4420" t="str">
            <v>MANGA LARGA</v>
          </cell>
          <cell r="J4420" t="str">
            <v>REBAJAS OTO - INV 2018</v>
          </cell>
          <cell r="K4420" t="str">
            <v>Varios</v>
          </cell>
          <cell r="L4420">
            <v>0</v>
          </cell>
          <cell r="M4420" t="str">
            <v>LANZAMIENTO</v>
          </cell>
          <cell r="N4420" t="str">
            <v>MICHEL</v>
          </cell>
          <cell r="O4420">
            <v>299.89999999999998</v>
          </cell>
        </row>
        <row r="4421">
          <cell r="A4421" t="str">
            <v>QD26A119</v>
          </cell>
          <cell r="B4421" t="str">
            <v>PT DAMA</v>
          </cell>
          <cell r="C4421" t="str">
            <v>SWEATER</v>
          </cell>
          <cell r="D4421" t="str">
            <v>TRENDY</v>
          </cell>
          <cell r="E4421" t="str">
            <v>OTOÑO / INVIERNO</v>
          </cell>
          <cell r="F4421">
            <v>2018</v>
          </cell>
          <cell r="G4421" t="str">
            <v>39 SEMANA</v>
          </cell>
          <cell r="H4421" t="str">
            <v>CUELLO REDONDO</v>
          </cell>
          <cell r="I4421" t="str">
            <v>MANGA LARGA</v>
          </cell>
          <cell r="J4421" t="str">
            <v>REBAJAS OTO - INV 2018</v>
          </cell>
          <cell r="K4421" t="str">
            <v>Varios</v>
          </cell>
          <cell r="L4421">
            <v>0</v>
          </cell>
          <cell r="M4421" t="str">
            <v>LANZAMIENTO</v>
          </cell>
          <cell r="N4421" t="str">
            <v>MICHEL</v>
          </cell>
          <cell r="O4421">
            <v>399.9</v>
          </cell>
        </row>
        <row r="4422">
          <cell r="A4422" t="str">
            <v>QD26A120</v>
          </cell>
          <cell r="B4422" t="str">
            <v>PT DAMA</v>
          </cell>
          <cell r="C4422" t="str">
            <v>SWEATER</v>
          </cell>
          <cell r="D4422" t="str">
            <v>TRENDY</v>
          </cell>
          <cell r="E4422" t="str">
            <v>OTOÑO / INVIERNO</v>
          </cell>
          <cell r="F4422">
            <v>2018</v>
          </cell>
          <cell r="G4422" t="str">
            <v>38 SEMANA</v>
          </cell>
          <cell r="H4422" t="str">
            <v>CUELLO V</v>
          </cell>
          <cell r="I4422" t="str">
            <v>MANGA LARGA</v>
          </cell>
          <cell r="J4422" t="str">
            <v>REBAJAS</v>
          </cell>
          <cell r="K4422" t="str">
            <v>ACRILICO</v>
          </cell>
          <cell r="L4422">
            <v>0</v>
          </cell>
          <cell r="M4422" t="str">
            <v>LANZAMIENTO</v>
          </cell>
          <cell r="N4422" t="str">
            <v>QUIAN SE YIN DIAN</v>
          </cell>
          <cell r="O4422">
            <v>449.9</v>
          </cell>
        </row>
        <row r="4423">
          <cell r="A4423" t="str">
            <v>QD26A121</v>
          </cell>
          <cell r="B4423" t="str">
            <v>PT DAMA</v>
          </cell>
          <cell r="C4423" t="str">
            <v>SWEATER</v>
          </cell>
          <cell r="D4423" t="str">
            <v>TRENDY</v>
          </cell>
          <cell r="E4423" t="str">
            <v>PRIMAVERA / VERANO</v>
          </cell>
          <cell r="F4423">
            <v>2019</v>
          </cell>
          <cell r="G4423" t="str">
            <v>4 SEMANA</v>
          </cell>
          <cell r="H4423" t="str">
            <v>CUELLO ALTO</v>
          </cell>
          <cell r="I4423" t="str">
            <v>MANGA LARGA</v>
          </cell>
          <cell r="J4423" t="str">
            <v>REBAJAS</v>
          </cell>
          <cell r="K4423" t="str">
            <v>ACRILICO</v>
          </cell>
          <cell r="L4423">
            <v>0</v>
          </cell>
          <cell r="M4423" t="str">
            <v>LANZAMIENTO</v>
          </cell>
          <cell r="N4423" t="str">
            <v>QUIAN SE YIN DIAN</v>
          </cell>
          <cell r="O4423">
            <v>449.9</v>
          </cell>
        </row>
        <row r="4424">
          <cell r="A4424" t="str">
            <v>QD26A122</v>
          </cell>
          <cell r="B4424" t="str">
            <v>PT DAMA</v>
          </cell>
          <cell r="C4424" t="str">
            <v>SWEATER</v>
          </cell>
          <cell r="D4424" t="str">
            <v>TRENDY</v>
          </cell>
          <cell r="E4424" t="str">
            <v>PRIMAVERA / VERANO</v>
          </cell>
          <cell r="F4424">
            <v>2019</v>
          </cell>
          <cell r="G4424" t="str">
            <v>4 SEMANA</v>
          </cell>
          <cell r="H4424" t="str">
            <v>CUELLO REDONDO</v>
          </cell>
          <cell r="I4424" t="str">
            <v>MANGA LARGA</v>
          </cell>
          <cell r="J4424" t="str">
            <v>REBAJAS PRI - VER 2019</v>
          </cell>
          <cell r="K4424" t="str">
            <v>ACRILICO</v>
          </cell>
          <cell r="L4424">
            <v>0</v>
          </cell>
          <cell r="M4424" t="str">
            <v>LANZAMIENTO</v>
          </cell>
          <cell r="N4424" t="str">
            <v>QUIAN SE YIN DIAN</v>
          </cell>
          <cell r="O4424">
            <v>399.9</v>
          </cell>
        </row>
        <row r="4425">
          <cell r="A4425" t="str">
            <v>QD26A123</v>
          </cell>
          <cell r="B4425" t="str">
            <v>PT DAMA</v>
          </cell>
          <cell r="C4425" t="str">
            <v>SWEATER</v>
          </cell>
          <cell r="D4425" t="str">
            <v>TRENDY</v>
          </cell>
          <cell r="E4425" t="str">
            <v>PRIMAVERA / VERANO</v>
          </cell>
          <cell r="F4425">
            <v>2019</v>
          </cell>
          <cell r="G4425" t="str">
            <v>4 SEMANA</v>
          </cell>
          <cell r="H4425" t="str">
            <v>CUELLO ALTO</v>
          </cell>
          <cell r="I4425" t="str">
            <v>MANGA LARGA</v>
          </cell>
          <cell r="J4425" t="str">
            <v>REBAJAS PRI - VER 2019</v>
          </cell>
          <cell r="K4425" t="str">
            <v>ACRILICO</v>
          </cell>
          <cell r="L4425" t="str">
            <v>COMUNIDAD GLOBAL</v>
          </cell>
          <cell r="M4425" t="str">
            <v>LANZAMIENTO</v>
          </cell>
          <cell r="N4425" t="str">
            <v>QUIAN SE YIN DIAN</v>
          </cell>
          <cell r="O4425">
            <v>449.9</v>
          </cell>
        </row>
        <row r="4426">
          <cell r="A4426" t="str">
            <v>QD26A129</v>
          </cell>
          <cell r="B4426" t="str">
            <v>PT DAMA</v>
          </cell>
          <cell r="C4426" t="str">
            <v>SWEATER</v>
          </cell>
          <cell r="D4426" t="str">
            <v>TRENDY</v>
          </cell>
          <cell r="E4426" t="str">
            <v>OTOÑO / INVIERNO</v>
          </cell>
          <cell r="F4426">
            <v>2018</v>
          </cell>
          <cell r="G4426" t="str">
            <v>5 SEMANA</v>
          </cell>
          <cell r="H4426" t="str">
            <v>CUELLO V</v>
          </cell>
          <cell r="I4426" t="str">
            <v>MANGA LARGA</v>
          </cell>
          <cell r="J4426" t="str">
            <v>REBAJAS</v>
          </cell>
          <cell r="K4426" t="str">
            <v>ACRILICO</v>
          </cell>
          <cell r="L4426" t="str">
            <v>NATURALEZA HUMANA</v>
          </cell>
          <cell r="M4426" t="str">
            <v>LANZAMIENTO</v>
          </cell>
          <cell r="N4426" t="str">
            <v>AN SHI SWEATER</v>
          </cell>
          <cell r="O4426">
            <v>399.9</v>
          </cell>
        </row>
        <row r="4427">
          <cell r="A4427" t="str">
            <v>QD26A130</v>
          </cell>
          <cell r="B4427" t="str">
            <v>PT DAMA</v>
          </cell>
          <cell r="C4427" t="str">
            <v>SWEATER</v>
          </cell>
          <cell r="D4427" t="str">
            <v>TRENDY</v>
          </cell>
          <cell r="E4427" t="str">
            <v>OTOÑO / INVIERNO</v>
          </cell>
          <cell r="F4427">
            <v>2018</v>
          </cell>
          <cell r="G4427" t="str">
            <v>6 SEMANA</v>
          </cell>
          <cell r="H4427" t="str">
            <v>CUELLO REDONDO</v>
          </cell>
          <cell r="I4427" t="str">
            <v>MANGA LARGA</v>
          </cell>
          <cell r="J4427" t="str">
            <v>REBAJAS</v>
          </cell>
          <cell r="K4427" t="str">
            <v>ACRILICO</v>
          </cell>
          <cell r="L4427" t="str">
            <v>NATURALEZA HUMANA</v>
          </cell>
          <cell r="M4427" t="str">
            <v>LANZAMIENTO</v>
          </cell>
          <cell r="N4427" t="str">
            <v>AN SHI SWEATER</v>
          </cell>
          <cell r="O4427">
            <v>399.9</v>
          </cell>
        </row>
        <row r="4428">
          <cell r="A4428" t="str">
            <v>QD26A131</v>
          </cell>
          <cell r="B4428" t="str">
            <v>PT DAMA</v>
          </cell>
          <cell r="C4428" t="str">
            <v>SWEATER</v>
          </cell>
          <cell r="D4428" t="str">
            <v>ADVANCE</v>
          </cell>
          <cell r="E4428" t="str">
            <v>PRIMAVERA / VERANO</v>
          </cell>
          <cell r="F4428">
            <v>2019</v>
          </cell>
          <cell r="G4428" t="str">
            <v>11 SEMANA</v>
          </cell>
          <cell r="H4428" t="str">
            <v>CAPUCHA</v>
          </cell>
          <cell r="I4428" t="str">
            <v>MANGA LARGA</v>
          </cell>
          <cell r="J4428" t="str">
            <v>REBAJAS</v>
          </cell>
          <cell r="K4428" t="str">
            <v>100% ALGODON</v>
          </cell>
          <cell r="L4428" t="str">
            <v>RESORT</v>
          </cell>
          <cell r="M4428" t="str">
            <v>LANZAMIENTO</v>
          </cell>
          <cell r="N4428" t="str">
            <v>LANG MA REN SWEATER</v>
          </cell>
          <cell r="O4428">
            <v>199.9</v>
          </cell>
        </row>
        <row r="4429">
          <cell r="A4429" t="str">
            <v>QD26A132</v>
          </cell>
          <cell r="B4429" t="str">
            <v>PT DAMA</v>
          </cell>
          <cell r="C4429" t="str">
            <v>SWEATER</v>
          </cell>
          <cell r="D4429" t="str">
            <v>CORE</v>
          </cell>
          <cell r="E4429" t="str">
            <v>PRIMAVERA / VERANO</v>
          </cell>
          <cell r="F4429">
            <v>2019</v>
          </cell>
          <cell r="G4429" t="str">
            <v>12 SEMANA</v>
          </cell>
          <cell r="H4429" t="str">
            <v>CUELLO REDONDO</v>
          </cell>
          <cell r="I4429" t="str">
            <v>MANGA LARGA</v>
          </cell>
          <cell r="J4429" t="str">
            <v>REBAJAS</v>
          </cell>
          <cell r="K4429" t="str">
            <v>100% ALGODON</v>
          </cell>
          <cell r="L4429" t="str">
            <v>BASICOS</v>
          </cell>
          <cell r="M4429" t="str">
            <v>LANZAMIENTO</v>
          </cell>
          <cell r="N4429" t="str">
            <v>LANG MA REN SWEATER</v>
          </cell>
          <cell r="O4429">
            <v>199.9</v>
          </cell>
        </row>
        <row r="4430">
          <cell r="A4430" t="str">
            <v>QD26A134</v>
          </cell>
          <cell r="B4430" t="str">
            <v>PT DAMA</v>
          </cell>
          <cell r="C4430" t="str">
            <v>SWEATER</v>
          </cell>
          <cell r="D4430" t="str">
            <v>CORE</v>
          </cell>
          <cell r="E4430" t="str">
            <v>PRIMAVERA / VERANO</v>
          </cell>
          <cell r="F4430">
            <v>2019</v>
          </cell>
          <cell r="G4430" t="str">
            <v>16 SEMANA</v>
          </cell>
          <cell r="H4430" t="str">
            <v>CUELLO REDONDO</v>
          </cell>
          <cell r="I4430" t="str">
            <v>MANGA LARGA</v>
          </cell>
          <cell r="J4430" t="str">
            <v>REBAJAS</v>
          </cell>
          <cell r="K4430" t="str">
            <v>100% ALGODON</v>
          </cell>
          <cell r="L4430" t="str">
            <v>BASICOS</v>
          </cell>
          <cell r="M4430" t="str">
            <v>LANZAMIENTO</v>
          </cell>
          <cell r="N4430" t="str">
            <v>LANG MA REN SWEATER</v>
          </cell>
          <cell r="O4430">
            <v>199.9</v>
          </cell>
        </row>
        <row r="4431">
          <cell r="A4431" t="str">
            <v>QD26A135</v>
          </cell>
          <cell r="B4431" t="str">
            <v>PT DAMA</v>
          </cell>
          <cell r="C4431" t="str">
            <v>SWEATER</v>
          </cell>
          <cell r="D4431" t="str">
            <v>CORE</v>
          </cell>
          <cell r="E4431" t="str">
            <v>PRIMAVERA / VERANO</v>
          </cell>
          <cell r="F4431">
            <v>2019</v>
          </cell>
          <cell r="G4431" t="str">
            <v>17 SEMANA</v>
          </cell>
          <cell r="H4431" t="str">
            <v>CUELLO REDONDO</v>
          </cell>
          <cell r="I4431" t="str">
            <v>MANGA LARGA</v>
          </cell>
          <cell r="J4431" t="str">
            <v>REBAJAS</v>
          </cell>
          <cell r="K4431" t="str">
            <v>100% ALGODON</v>
          </cell>
          <cell r="L4431" t="str">
            <v>BASICOS</v>
          </cell>
          <cell r="M4431" t="str">
            <v>LANZAMIENTO</v>
          </cell>
          <cell r="N4431" t="str">
            <v>LANG MA REN SWEATER</v>
          </cell>
          <cell r="O4431">
            <v>199.9</v>
          </cell>
        </row>
        <row r="4432">
          <cell r="A4432" t="str">
            <v>QD26A136</v>
          </cell>
          <cell r="B4432" t="str">
            <v>PT DAMA</v>
          </cell>
          <cell r="C4432" t="str">
            <v>SWEATER</v>
          </cell>
          <cell r="D4432" t="str">
            <v>CORE</v>
          </cell>
          <cell r="E4432" t="str">
            <v>PRIMAVERA / VERANO</v>
          </cell>
          <cell r="F4432">
            <v>2019</v>
          </cell>
          <cell r="G4432" t="str">
            <v>11 SEMANA</v>
          </cell>
          <cell r="H4432" t="str">
            <v>CUELLO REDONDO</v>
          </cell>
          <cell r="I4432" t="str">
            <v>MANGA LARGA</v>
          </cell>
          <cell r="J4432" t="str">
            <v>REBAJAS</v>
          </cell>
          <cell r="K4432" t="str">
            <v>100% ALGODON</v>
          </cell>
          <cell r="L4432" t="str">
            <v>BASICOS</v>
          </cell>
          <cell r="M4432" t="str">
            <v>LANZAMIENTO</v>
          </cell>
          <cell r="N4432" t="str">
            <v>LANG MA REN SWEATER</v>
          </cell>
          <cell r="O4432">
            <v>99.9</v>
          </cell>
        </row>
        <row r="4433">
          <cell r="A4433" t="str">
            <v>QD26A141</v>
          </cell>
          <cell r="B4433" t="str">
            <v>PT DAMA</v>
          </cell>
          <cell r="C4433" t="str">
            <v>SWEATER</v>
          </cell>
          <cell r="D4433" t="str">
            <v>TRENDY</v>
          </cell>
          <cell r="E4433" t="str">
            <v>OTOÑO / INVIERNO</v>
          </cell>
          <cell r="F4433">
            <v>2018</v>
          </cell>
          <cell r="G4433" t="str">
            <v>34 SEMANA</v>
          </cell>
          <cell r="H4433" t="str">
            <v>CUELLO REDONDO</v>
          </cell>
          <cell r="I4433" t="str">
            <v>MANGA LARGA</v>
          </cell>
          <cell r="J4433" t="str">
            <v>REBAJAS OTO - INV 2018</v>
          </cell>
          <cell r="K4433" t="str">
            <v>Varios</v>
          </cell>
          <cell r="L4433" t="str">
            <v>PENSADOR</v>
          </cell>
          <cell r="M4433" t="str">
            <v>LANZAMIENTO</v>
          </cell>
          <cell r="N4433" t="str">
            <v>SAPIR</v>
          </cell>
          <cell r="O4433">
            <v>349.9</v>
          </cell>
        </row>
        <row r="4434">
          <cell r="A4434" t="str">
            <v>QD26A142</v>
          </cell>
          <cell r="B4434" t="str">
            <v>PT DAMA</v>
          </cell>
          <cell r="C4434" t="str">
            <v>SWEATER</v>
          </cell>
          <cell r="D4434" t="str">
            <v>CORE</v>
          </cell>
          <cell r="E4434" t="str">
            <v>OTOÑO / INVIERNO</v>
          </cell>
          <cell r="F4434">
            <v>2018</v>
          </cell>
          <cell r="G4434" t="str">
            <v>42 SEMANA</v>
          </cell>
          <cell r="H4434" t="str">
            <v>CUELLO V</v>
          </cell>
          <cell r="I4434" t="str">
            <v>MANGA LARGA</v>
          </cell>
          <cell r="J4434" t="str">
            <v>REBAJAS</v>
          </cell>
          <cell r="K4434" t="str">
            <v>Varios</v>
          </cell>
          <cell r="L4434" t="str">
            <v>PENSADOR</v>
          </cell>
          <cell r="M4434" t="str">
            <v>LANZAMIENTO</v>
          </cell>
          <cell r="N4434" t="str">
            <v>SAPIR</v>
          </cell>
          <cell r="O4434">
            <v>199.9</v>
          </cell>
        </row>
        <row r="4435">
          <cell r="A4435" t="str">
            <v>QD26A143</v>
          </cell>
          <cell r="B4435" t="str">
            <v>PT DAMA</v>
          </cell>
          <cell r="C4435" t="str">
            <v>SWEATER</v>
          </cell>
          <cell r="D4435" t="str">
            <v>CORE</v>
          </cell>
          <cell r="E4435" t="str">
            <v>OTOÑO / INVIERNO</v>
          </cell>
          <cell r="F4435">
            <v>2018</v>
          </cell>
          <cell r="G4435" t="str">
            <v>34 SEMANA</v>
          </cell>
          <cell r="H4435" t="str">
            <v>CUELLO REDONDO</v>
          </cell>
          <cell r="I4435" t="str">
            <v>MANGA LARGA</v>
          </cell>
          <cell r="J4435" t="str">
            <v>REBAJAS OTO - INV 2018</v>
          </cell>
          <cell r="K4435" t="str">
            <v>Varios</v>
          </cell>
          <cell r="L4435" t="str">
            <v>COLLEGE</v>
          </cell>
          <cell r="M4435" t="str">
            <v>LANZAMIENTO</v>
          </cell>
          <cell r="N4435" t="str">
            <v>SAPIR</v>
          </cell>
          <cell r="O4435">
            <v>199.9</v>
          </cell>
        </row>
        <row r="4436">
          <cell r="A4436" t="str">
            <v>QD26A145</v>
          </cell>
          <cell r="B4436" t="str">
            <v>PT DAMA</v>
          </cell>
          <cell r="C4436" t="str">
            <v>SWEATER</v>
          </cell>
          <cell r="D4436" t="str">
            <v>TRENDY</v>
          </cell>
          <cell r="E4436" t="str">
            <v>OTOÑO / INVIERNO</v>
          </cell>
          <cell r="F4436">
            <v>2018</v>
          </cell>
          <cell r="G4436" t="str">
            <v>40 SEMANA</v>
          </cell>
          <cell r="H4436" t="str">
            <v>CUELLO REDONDO</v>
          </cell>
          <cell r="I4436" t="str">
            <v>MANGA LARGA</v>
          </cell>
          <cell r="J4436" t="str">
            <v>REBAJAS OTO - INV 2018</v>
          </cell>
          <cell r="K4436" t="str">
            <v>ALGODON</v>
          </cell>
          <cell r="L4436" t="str">
            <v>NATURALEZA HUMANA</v>
          </cell>
          <cell r="M4436" t="str">
            <v>LANZAMIENTO</v>
          </cell>
          <cell r="N4436" t="str">
            <v>SAPIR</v>
          </cell>
          <cell r="O4436">
            <v>299.89999999999998</v>
          </cell>
        </row>
        <row r="4437">
          <cell r="A4437" t="str">
            <v>QD26A146</v>
          </cell>
          <cell r="B4437" t="str">
            <v>PT DAMA</v>
          </cell>
          <cell r="C4437" t="str">
            <v>SWEATER</v>
          </cell>
          <cell r="D4437" t="str">
            <v>TRENDY</v>
          </cell>
          <cell r="E4437" t="str">
            <v>OTOÑO / INVIERNO</v>
          </cell>
          <cell r="F4437">
            <v>2018</v>
          </cell>
          <cell r="G4437" t="str">
            <v>41 SEMANA</v>
          </cell>
          <cell r="H4437" t="str">
            <v>CUELLO REDONDO</v>
          </cell>
          <cell r="I4437" t="str">
            <v>MANGA LARGA</v>
          </cell>
          <cell r="J4437" t="str">
            <v>REBAJAS</v>
          </cell>
          <cell r="K4437" t="str">
            <v>ACRILICO</v>
          </cell>
          <cell r="L4437" t="str">
            <v>COLLEGE</v>
          </cell>
          <cell r="M4437" t="str">
            <v>LANZAMIENTO</v>
          </cell>
          <cell r="N4437" t="str">
            <v>SAPIR</v>
          </cell>
          <cell r="O4437">
            <v>399.9</v>
          </cell>
        </row>
        <row r="4438">
          <cell r="A4438" t="str">
            <v>QD26A148</v>
          </cell>
          <cell r="B4438" t="str">
            <v>PT DAMA</v>
          </cell>
          <cell r="C4438" t="str">
            <v>SWEATER</v>
          </cell>
          <cell r="D4438" t="str">
            <v>CORE</v>
          </cell>
          <cell r="E4438" t="str">
            <v>OTOÑO / INVIERNO</v>
          </cell>
          <cell r="F4438">
            <v>2018</v>
          </cell>
          <cell r="G4438" t="str">
            <v>46 SEMANA</v>
          </cell>
          <cell r="H4438" t="str">
            <v>CUELLO REDONDO</v>
          </cell>
          <cell r="I4438" t="str">
            <v>MANGA LARGA</v>
          </cell>
          <cell r="J4438" t="str">
            <v>REBAJAS</v>
          </cell>
          <cell r="K4438" t="str">
            <v>Varios</v>
          </cell>
          <cell r="L4438" t="str">
            <v>BASICOS</v>
          </cell>
          <cell r="M4438" t="str">
            <v>LANZAMIENTO</v>
          </cell>
          <cell r="N4438" t="str">
            <v>SENSE MODA</v>
          </cell>
          <cell r="O4438">
            <v>299.89999999999998</v>
          </cell>
        </row>
        <row r="4439">
          <cell r="A4439" t="str">
            <v>QD26A149</v>
          </cell>
          <cell r="B4439" t="str">
            <v>PT DAMA</v>
          </cell>
          <cell r="C4439" t="str">
            <v>SWEATER</v>
          </cell>
          <cell r="D4439" t="str">
            <v>CORE</v>
          </cell>
          <cell r="E4439" t="str">
            <v>OTOÑO / INVIERNO</v>
          </cell>
          <cell r="F4439">
            <v>2018</v>
          </cell>
          <cell r="G4439" t="str">
            <v>46 SEMANA</v>
          </cell>
          <cell r="H4439" t="str">
            <v>CUELLO REDONDO</v>
          </cell>
          <cell r="I4439" t="str">
            <v>MANGA LARGA</v>
          </cell>
          <cell r="J4439" t="str">
            <v>REBAJAS</v>
          </cell>
          <cell r="K4439" t="str">
            <v>Varios</v>
          </cell>
          <cell r="L4439" t="str">
            <v>BASICOS</v>
          </cell>
          <cell r="M4439" t="str">
            <v>LANZAMIENTO</v>
          </cell>
          <cell r="N4439" t="str">
            <v>SENSE MODA</v>
          </cell>
          <cell r="O4439">
            <v>299.89999999999998</v>
          </cell>
        </row>
        <row r="4440">
          <cell r="A4440" t="str">
            <v>QD26A152</v>
          </cell>
          <cell r="B4440" t="str">
            <v>PT DAMA</v>
          </cell>
          <cell r="C4440" t="str">
            <v>SWEATER</v>
          </cell>
          <cell r="D4440" t="str">
            <v>TRENDY</v>
          </cell>
          <cell r="E4440" t="str">
            <v>OTOÑO / INVIERNO</v>
          </cell>
          <cell r="F4440">
            <v>2018</v>
          </cell>
          <cell r="G4440" t="str">
            <v>48 SEMANA</v>
          </cell>
          <cell r="H4440">
            <v>0</v>
          </cell>
          <cell r="I4440">
            <v>0</v>
          </cell>
          <cell r="J4440" t="str">
            <v>REBAJA</v>
          </cell>
          <cell r="K4440">
            <v>0</v>
          </cell>
          <cell r="L4440">
            <v>0</v>
          </cell>
          <cell r="M4440" t="str">
            <v>LANZAMIENTO</v>
          </cell>
          <cell r="N4440" t="str">
            <v>SENSE MODA</v>
          </cell>
          <cell r="O4440">
            <v>399.9</v>
          </cell>
        </row>
        <row r="4441">
          <cell r="A4441" t="str">
            <v>QD26A153</v>
          </cell>
          <cell r="B4441" t="str">
            <v>PT DAMA</v>
          </cell>
          <cell r="C4441" t="str">
            <v>SWEATER</v>
          </cell>
          <cell r="D4441" t="str">
            <v>TRENDY</v>
          </cell>
          <cell r="E4441" t="str">
            <v>OTOÑO / INVIERNO</v>
          </cell>
          <cell r="F4441">
            <v>2018</v>
          </cell>
          <cell r="G4441" t="str">
            <v>48 SEMANA</v>
          </cell>
          <cell r="H4441" t="str">
            <v>CUELLO REDONDO</v>
          </cell>
          <cell r="I4441" t="str">
            <v>MANGA LARGA</v>
          </cell>
          <cell r="J4441" t="str">
            <v>REBAJAS PRI - VER 2019</v>
          </cell>
          <cell r="K4441" t="str">
            <v>ACRILICO</v>
          </cell>
          <cell r="L4441" t="str">
            <v>COMUNIDAD GLOBAL</v>
          </cell>
          <cell r="M4441" t="str">
            <v>LANZAMIENTO</v>
          </cell>
          <cell r="N4441" t="str">
            <v>SAPIR</v>
          </cell>
          <cell r="O4441">
            <v>399.9</v>
          </cell>
        </row>
        <row r="4442">
          <cell r="A4442" t="str">
            <v>QD26A154</v>
          </cell>
          <cell r="B4442" t="str">
            <v>PT DAMA</v>
          </cell>
          <cell r="C4442" t="str">
            <v>SWEATER</v>
          </cell>
          <cell r="D4442" t="str">
            <v>TRENDY</v>
          </cell>
          <cell r="E4442" t="str">
            <v>OTOÑO / INVIERNO</v>
          </cell>
          <cell r="F4442">
            <v>2018</v>
          </cell>
          <cell r="G4442" t="str">
            <v>48 SEMANA</v>
          </cell>
          <cell r="H4442" t="str">
            <v>CUELLO REDONDO</v>
          </cell>
          <cell r="I4442" t="str">
            <v>MANGA LARGA</v>
          </cell>
          <cell r="J4442" t="str">
            <v>REBAJAS PRI - VER 2019</v>
          </cell>
          <cell r="K4442" t="str">
            <v>VISCOSA</v>
          </cell>
          <cell r="L4442" t="str">
            <v>COMUNIDAD GLOBAL</v>
          </cell>
          <cell r="M4442" t="str">
            <v>LANZAMIENTO</v>
          </cell>
          <cell r="N4442" t="str">
            <v>SAPIR</v>
          </cell>
          <cell r="O4442">
            <v>299.89999999999998</v>
          </cell>
        </row>
        <row r="4443">
          <cell r="A4443" t="str">
            <v>QD26A155</v>
          </cell>
          <cell r="B4443" t="str">
            <v>PT DAMA</v>
          </cell>
          <cell r="C4443" t="str">
            <v>SWEATER</v>
          </cell>
          <cell r="D4443" t="str">
            <v>TRENDY</v>
          </cell>
          <cell r="E4443" t="str">
            <v>OTOÑO / INVIERNO</v>
          </cell>
          <cell r="F4443">
            <v>2018</v>
          </cell>
          <cell r="G4443" t="str">
            <v>48 SEMANA</v>
          </cell>
          <cell r="H4443" t="str">
            <v>CUELLO ALTO</v>
          </cell>
          <cell r="I4443" t="str">
            <v>MANGA LARGA</v>
          </cell>
          <cell r="J4443" t="str">
            <v>REBAJAS</v>
          </cell>
          <cell r="K4443" t="str">
            <v>VISCOSA</v>
          </cell>
          <cell r="L4443" t="str">
            <v>COMUNIDAD GLOBAL</v>
          </cell>
          <cell r="M4443" t="str">
            <v>LANZAMIENTO</v>
          </cell>
          <cell r="N4443" t="str">
            <v>SAPIR</v>
          </cell>
          <cell r="O4443">
            <v>299.89999999999998</v>
          </cell>
        </row>
        <row r="4444">
          <cell r="A4444" t="str">
            <v>QD26A158</v>
          </cell>
          <cell r="B4444" t="str">
            <v>PT DAMA</v>
          </cell>
          <cell r="C4444" t="str">
            <v>SWEATER</v>
          </cell>
          <cell r="D4444" t="str">
            <v>CORE</v>
          </cell>
          <cell r="E4444" t="str">
            <v>OTOÑO / INVIERNO</v>
          </cell>
          <cell r="F4444">
            <v>2019</v>
          </cell>
          <cell r="G4444" t="str">
            <v>49 SEMANA</v>
          </cell>
          <cell r="H4444" t="str">
            <v>-</v>
          </cell>
          <cell r="I4444" t="str">
            <v>MANGA LARGA</v>
          </cell>
          <cell r="J4444" t="str">
            <v>LINEA</v>
          </cell>
          <cell r="K4444">
            <v>0</v>
          </cell>
          <cell r="L4444" t="str">
            <v>RETRO</v>
          </cell>
          <cell r="M4444">
            <v>0</v>
          </cell>
          <cell r="N4444" t="str">
            <v>TEINME</v>
          </cell>
          <cell r="O4444">
            <v>249.9</v>
          </cell>
        </row>
        <row r="4445">
          <cell r="A4445" t="str">
            <v>QD26A159</v>
          </cell>
          <cell r="B4445" t="str">
            <v>PT DAMA</v>
          </cell>
          <cell r="C4445" t="str">
            <v>SWEATER</v>
          </cell>
          <cell r="D4445" t="str">
            <v>CORE</v>
          </cell>
          <cell r="E4445" t="str">
            <v>OTOÑO / INVIERNO</v>
          </cell>
          <cell r="F4445">
            <v>2019</v>
          </cell>
          <cell r="G4445" t="str">
            <v>34 SEMANA</v>
          </cell>
          <cell r="H4445" t="str">
            <v>CUELLO V</v>
          </cell>
          <cell r="I4445" t="str">
            <v>MANGA LARGA</v>
          </cell>
          <cell r="J4445" t="str">
            <v>REBAJAS</v>
          </cell>
          <cell r="K4445" t="str">
            <v>Varios</v>
          </cell>
          <cell r="L4445" t="str">
            <v>BASICOS</v>
          </cell>
          <cell r="M4445" t="str">
            <v>LANZAMIENTO</v>
          </cell>
          <cell r="N4445" t="str">
            <v>YA XIN BAO</v>
          </cell>
          <cell r="O4445">
            <v>349.9</v>
          </cell>
        </row>
        <row r="4446">
          <cell r="A4446" t="str">
            <v>QD26A160</v>
          </cell>
          <cell r="B4446" t="str">
            <v>PT DAMA</v>
          </cell>
          <cell r="C4446" t="str">
            <v>SWEATER</v>
          </cell>
          <cell r="D4446" t="str">
            <v>CORE</v>
          </cell>
          <cell r="E4446" t="str">
            <v>PRIMAVERA / VERANO</v>
          </cell>
          <cell r="F4446">
            <v>2020</v>
          </cell>
          <cell r="G4446" t="str">
            <v>2 SEMANA</v>
          </cell>
          <cell r="H4446" t="str">
            <v>CUELLO REDONDO</v>
          </cell>
          <cell r="I4446" t="str">
            <v>MANGA LARGA</v>
          </cell>
          <cell r="J4446" t="str">
            <v>REBAJAS</v>
          </cell>
          <cell r="K4446" t="str">
            <v>Varios</v>
          </cell>
          <cell r="L4446" t="str">
            <v>BASICOS</v>
          </cell>
          <cell r="M4446" t="str">
            <v>DEVOLUCION</v>
          </cell>
          <cell r="N4446" t="str">
            <v>YA XIN BAO</v>
          </cell>
          <cell r="O4446">
            <v>349.9</v>
          </cell>
        </row>
        <row r="4447">
          <cell r="A4447" t="str">
            <v>QD26A162</v>
          </cell>
          <cell r="B4447" t="str">
            <v>PT DAMA</v>
          </cell>
          <cell r="C4447" t="str">
            <v>SWEATER</v>
          </cell>
          <cell r="D4447" t="str">
            <v>TRENDY</v>
          </cell>
          <cell r="E4447" t="str">
            <v>OTOÑO / INVIERNO</v>
          </cell>
          <cell r="F4447">
            <v>2019</v>
          </cell>
          <cell r="G4447" t="str">
            <v>49 SEMANA</v>
          </cell>
          <cell r="H4447" t="str">
            <v>CUELLO ALTO</v>
          </cell>
          <cell r="I4447" t="str">
            <v>MANGA LARGA</v>
          </cell>
          <cell r="J4447" t="str">
            <v>REBAJAS</v>
          </cell>
          <cell r="K4447" t="str">
            <v>Varios</v>
          </cell>
          <cell r="L4447" t="str">
            <v>BASICOS</v>
          </cell>
          <cell r="M4447" t="str">
            <v>LANZAMIENTO</v>
          </cell>
          <cell r="N4447" t="str">
            <v>YA XIN BAO</v>
          </cell>
          <cell r="O4447">
            <v>399.9</v>
          </cell>
        </row>
        <row r="4448">
          <cell r="A4448" t="str">
            <v>QD26A163</v>
          </cell>
          <cell r="B4448" t="str">
            <v>PT DAMA</v>
          </cell>
          <cell r="C4448" t="str">
            <v>SWEATER</v>
          </cell>
          <cell r="D4448" t="str">
            <v>CORE</v>
          </cell>
          <cell r="E4448" t="str">
            <v>OTOÑO / INVIERNO</v>
          </cell>
          <cell r="F4448">
            <v>2019</v>
          </cell>
          <cell r="G4448" t="str">
            <v>35 SEMANA</v>
          </cell>
          <cell r="H4448" t="str">
            <v>CUELLO V</v>
          </cell>
          <cell r="I4448" t="str">
            <v>MANGA LARGA</v>
          </cell>
          <cell r="J4448" t="str">
            <v>REBAJAS</v>
          </cell>
          <cell r="K4448" t="str">
            <v>Varios</v>
          </cell>
          <cell r="L4448" t="str">
            <v>BASICOS</v>
          </cell>
          <cell r="M4448" t="str">
            <v>LANZAMIENTO</v>
          </cell>
          <cell r="N4448" t="str">
            <v>YA XIN BAO</v>
          </cell>
          <cell r="O4448">
            <v>349.9</v>
          </cell>
        </row>
        <row r="4449">
          <cell r="A4449" t="str">
            <v>QD26A164</v>
          </cell>
          <cell r="B4449" t="str">
            <v>PT DAMA</v>
          </cell>
          <cell r="C4449" t="str">
            <v>SWEATER</v>
          </cell>
          <cell r="D4449" t="str">
            <v>CORE</v>
          </cell>
          <cell r="E4449" t="str">
            <v>PRIMAVERA / VERANO</v>
          </cell>
          <cell r="F4449">
            <v>2020</v>
          </cell>
          <cell r="G4449" t="str">
            <v>2 SEMANA</v>
          </cell>
          <cell r="H4449" t="str">
            <v>CUELLO REDONDO</v>
          </cell>
          <cell r="I4449" t="str">
            <v>MANGA LARGA</v>
          </cell>
          <cell r="J4449" t="str">
            <v>REBAJAS</v>
          </cell>
          <cell r="K4449" t="str">
            <v>Varios</v>
          </cell>
          <cell r="L4449" t="str">
            <v>BASICOS</v>
          </cell>
          <cell r="M4449" t="str">
            <v>DEVOLUCION</v>
          </cell>
          <cell r="N4449" t="str">
            <v>YA XIN BAO</v>
          </cell>
          <cell r="O4449">
            <v>399.9</v>
          </cell>
        </row>
        <row r="4450">
          <cell r="A4450" t="str">
            <v>QD26A165</v>
          </cell>
          <cell r="B4450" t="str">
            <v>PT DAMA</v>
          </cell>
          <cell r="C4450" t="str">
            <v>SWEATER</v>
          </cell>
          <cell r="D4450" t="str">
            <v>CORE</v>
          </cell>
          <cell r="E4450" t="str">
            <v>OTOÑO / INVIERNO</v>
          </cell>
          <cell r="F4450">
            <v>2019</v>
          </cell>
          <cell r="G4450" t="str">
            <v>38 SEMANA</v>
          </cell>
          <cell r="H4450" t="str">
            <v>CUELLO V</v>
          </cell>
          <cell r="I4450" t="str">
            <v>MANGA LARGA</v>
          </cell>
          <cell r="J4450" t="str">
            <v>REBAJAS</v>
          </cell>
          <cell r="K4450" t="str">
            <v>Varios</v>
          </cell>
          <cell r="L4450" t="str">
            <v>BASICOS</v>
          </cell>
          <cell r="M4450" t="str">
            <v>LANZAMIENTO</v>
          </cell>
          <cell r="N4450" t="str">
            <v>YA XIN BAO</v>
          </cell>
          <cell r="O4450">
            <v>329.9</v>
          </cell>
        </row>
        <row r="4451">
          <cell r="A4451" t="str">
            <v>QD26A167</v>
          </cell>
          <cell r="B4451" t="str">
            <v>PT DAMA</v>
          </cell>
          <cell r="C4451" t="str">
            <v>SWEATER</v>
          </cell>
          <cell r="D4451" t="str">
            <v>CORE</v>
          </cell>
          <cell r="E4451" t="str">
            <v>OTOÑO / INVIERNO</v>
          </cell>
          <cell r="F4451">
            <v>2019</v>
          </cell>
          <cell r="G4451" t="str">
            <v>28 SEMANA</v>
          </cell>
          <cell r="H4451" t="str">
            <v>CUELLO ALTO</v>
          </cell>
          <cell r="I4451" t="str">
            <v>MANGA LARGA</v>
          </cell>
          <cell r="J4451" t="str">
            <v>REBAJAS</v>
          </cell>
          <cell r="K4451" t="str">
            <v>Varios</v>
          </cell>
          <cell r="L4451" t="str">
            <v>CORE</v>
          </cell>
          <cell r="M4451" t="str">
            <v>LANZAMIENTO</v>
          </cell>
          <cell r="N4451" t="str">
            <v>SENSE MODA</v>
          </cell>
          <cell r="O4451">
            <v>299.89999999999998</v>
          </cell>
        </row>
        <row r="4452">
          <cell r="A4452" t="str">
            <v>QD26A168</v>
          </cell>
          <cell r="B4452" t="str">
            <v>PT DAMA</v>
          </cell>
          <cell r="C4452" t="str">
            <v>SWEATER</v>
          </cell>
          <cell r="D4452" t="str">
            <v>CORE</v>
          </cell>
          <cell r="E4452" t="str">
            <v>OTOÑO / INVIERNO</v>
          </cell>
          <cell r="F4452">
            <v>2019</v>
          </cell>
          <cell r="G4452" t="str">
            <v>25 SEMANA</v>
          </cell>
          <cell r="H4452" t="str">
            <v>CUELLO REDONDO</v>
          </cell>
          <cell r="I4452" t="str">
            <v>MANGA LARGA</v>
          </cell>
          <cell r="J4452" t="str">
            <v>REBAJAS</v>
          </cell>
          <cell r="K4452" t="str">
            <v>100% POLIESTER</v>
          </cell>
          <cell r="L4452">
            <v>0</v>
          </cell>
          <cell r="M4452" t="str">
            <v>LANZAMIENTO</v>
          </cell>
          <cell r="N4452" t="str">
            <v>SAPIR</v>
          </cell>
          <cell r="O4452">
            <v>249.9</v>
          </cell>
        </row>
        <row r="4453">
          <cell r="A4453" t="str">
            <v>QD26A169</v>
          </cell>
          <cell r="B4453" t="str">
            <v>PT DAMA</v>
          </cell>
          <cell r="C4453" t="str">
            <v>SWEATER</v>
          </cell>
          <cell r="D4453" t="str">
            <v>CORE</v>
          </cell>
          <cell r="E4453" t="str">
            <v>OTOÑO / INVIERNO</v>
          </cell>
          <cell r="F4453">
            <v>2019</v>
          </cell>
          <cell r="G4453" t="str">
            <v>2 SEMANA</v>
          </cell>
          <cell r="H4453">
            <v>0</v>
          </cell>
          <cell r="I4453" t="str">
            <v>MANGA LARGA</v>
          </cell>
          <cell r="J4453" t="str">
            <v>REBAJAS</v>
          </cell>
          <cell r="K4453" t="str">
            <v>TEJIDO</v>
          </cell>
          <cell r="L4453">
            <v>0</v>
          </cell>
          <cell r="M4453" t="str">
            <v>DEVOLUCION</v>
          </cell>
          <cell r="N4453" t="str">
            <v>YA XIN BAO</v>
          </cell>
          <cell r="O4453">
            <v>399.9</v>
          </cell>
        </row>
        <row r="4454">
          <cell r="A4454" t="str">
            <v>QD26I113</v>
          </cell>
          <cell r="B4454" t="str">
            <v>PT DAMA</v>
          </cell>
          <cell r="C4454" t="str">
            <v>SWEATER</v>
          </cell>
          <cell r="D4454" t="str">
            <v>CORE</v>
          </cell>
          <cell r="E4454" t="str">
            <v>PRIMAVERA / VERANO</v>
          </cell>
          <cell r="F4454">
            <v>2014</v>
          </cell>
          <cell r="G4454" t="str">
            <v>43 SEMANA</v>
          </cell>
          <cell r="H4454" t="str">
            <v>CUELLO V</v>
          </cell>
          <cell r="I4454" t="str">
            <v>MANGA 3/4</v>
          </cell>
          <cell r="J4454" t="str">
            <v>1RAS.REBAJAS PV-14 (9 JUNIO)</v>
          </cell>
          <cell r="K4454" t="str">
            <v>ALGODON</v>
          </cell>
          <cell r="L4454">
            <v>0</v>
          </cell>
          <cell r="M4454" t="str">
            <v>-</v>
          </cell>
          <cell r="N4454" t="str">
            <v>JOSE TAWIL</v>
          </cell>
          <cell r="O4454">
            <v>199.9</v>
          </cell>
        </row>
        <row r="4455">
          <cell r="A4455" t="str">
            <v>QD26I115</v>
          </cell>
          <cell r="B4455" t="str">
            <v>PT DAMA</v>
          </cell>
          <cell r="C4455" t="str">
            <v>SWEATER</v>
          </cell>
          <cell r="D4455" t="str">
            <v>BASICO</v>
          </cell>
          <cell r="E4455" t="str">
            <v>OTOÑO / INVIERNO</v>
          </cell>
          <cell r="F4455">
            <v>2013</v>
          </cell>
          <cell r="G4455" t="str">
            <v>52 SEMANA</v>
          </cell>
          <cell r="H4455" t="str">
            <v>CUELLO V</v>
          </cell>
          <cell r="I4455" t="str">
            <v>MANGA LARGA</v>
          </cell>
          <cell r="J4455" t="str">
            <v>1RAS.REBAJAS PV-14 (9 JUNIO)</v>
          </cell>
          <cell r="K4455" t="str">
            <v>ALGODON</v>
          </cell>
          <cell r="L4455">
            <v>0</v>
          </cell>
          <cell r="M4455" t="str">
            <v>-</v>
          </cell>
          <cell r="N4455" t="str">
            <v>DEBUT</v>
          </cell>
          <cell r="O4455">
            <v>249.9</v>
          </cell>
        </row>
        <row r="4456">
          <cell r="A4456" t="str">
            <v>QD26I137</v>
          </cell>
          <cell r="B4456" t="str">
            <v>PT DAMA</v>
          </cell>
          <cell r="C4456" t="str">
            <v>SWEATER</v>
          </cell>
          <cell r="D4456" t="str">
            <v>TRENDY</v>
          </cell>
          <cell r="E4456" t="str">
            <v>PRIMAVERA / VERANO</v>
          </cell>
          <cell r="F4456">
            <v>2014</v>
          </cell>
          <cell r="G4456" t="str">
            <v>22 SEMANA</v>
          </cell>
          <cell r="H4456" t="str">
            <v>CUELLO REDONDO</v>
          </cell>
          <cell r="I4456" t="str">
            <v>MANGA LARGA</v>
          </cell>
          <cell r="J4456" t="str">
            <v>1RAS.REBAJAS PV-14 (9 JUNIO)</v>
          </cell>
          <cell r="K4456" t="str">
            <v>ALGODON</v>
          </cell>
          <cell r="L4456" t="str">
            <v>BASICOS</v>
          </cell>
          <cell r="M4456" t="str">
            <v>-</v>
          </cell>
          <cell r="N4456" t="str">
            <v>MUNDO JOVEN</v>
          </cell>
          <cell r="O4456">
            <v>199.9</v>
          </cell>
        </row>
        <row r="4457">
          <cell r="A4457" t="str">
            <v>QD26I169</v>
          </cell>
          <cell r="B4457" t="str">
            <v>PT DAMA</v>
          </cell>
          <cell r="C4457" t="str">
            <v>SWEATER</v>
          </cell>
          <cell r="D4457" t="str">
            <v>VANGUARDIA</v>
          </cell>
          <cell r="E4457" t="str">
            <v>PRIMAVERA / VERANO</v>
          </cell>
          <cell r="F4457">
            <v>2015</v>
          </cell>
          <cell r="G4457" t="str">
            <v>9 SEMANA</v>
          </cell>
          <cell r="H4457" t="str">
            <v>CUELLO V</v>
          </cell>
          <cell r="I4457" t="str">
            <v>MANGA LARGA</v>
          </cell>
          <cell r="J4457" t="str">
            <v>PRIMERAS REBAJAS PRI-VER 2015</v>
          </cell>
          <cell r="K4457" t="str">
            <v>POLYESTER</v>
          </cell>
          <cell r="L4457" t="str">
            <v>PARADISE</v>
          </cell>
          <cell r="M4457" t="str">
            <v>LANZAMIENTO</v>
          </cell>
          <cell r="N4457" t="str">
            <v>MUNDO JOVEN</v>
          </cell>
          <cell r="O4457">
            <v>199.9</v>
          </cell>
        </row>
        <row r="4458">
          <cell r="A4458" t="str">
            <v>QD26I170</v>
          </cell>
          <cell r="B4458" t="str">
            <v>PT DAMA</v>
          </cell>
          <cell r="C4458" t="str">
            <v>SWEATER</v>
          </cell>
          <cell r="D4458" t="str">
            <v>TRENDY</v>
          </cell>
          <cell r="E4458" t="str">
            <v>PRIMAVERA / VERANO</v>
          </cell>
          <cell r="F4458">
            <v>2015</v>
          </cell>
          <cell r="G4458" t="str">
            <v>9 SEMANA</v>
          </cell>
          <cell r="H4458" t="str">
            <v>CUELLO ALTO</v>
          </cell>
          <cell r="I4458" t="str">
            <v>MANGA LARGA</v>
          </cell>
          <cell r="J4458" t="str">
            <v>PRIMERAS REBAJAS PRI-VER 2015</v>
          </cell>
          <cell r="K4458" t="str">
            <v>POLYESTER</v>
          </cell>
          <cell r="L4458" t="str">
            <v>PARADISE</v>
          </cell>
          <cell r="M4458" t="str">
            <v>LANZAMIENTO</v>
          </cell>
          <cell r="N4458" t="str">
            <v>MUNDO JOVEN</v>
          </cell>
          <cell r="O4458">
            <v>299.89999999999998</v>
          </cell>
        </row>
        <row r="4459">
          <cell r="A4459" t="str">
            <v>QD26I174</v>
          </cell>
          <cell r="B4459" t="str">
            <v>PT DAMA</v>
          </cell>
          <cell r="C4459" t="str">
            <v>SWEATER</v>
          </cell>
          <cell r="D4459" t="str">
            <v>TRENDY</v>
          </cell>
          <cell r="E4459" t="str">
            <v>OTOÑO / INVIERNO</v>
          </cell>
          <cell r="F4459">
            <v>2015</v>
          </cell>
          <cell r="G4459" t="str">
            <v>24 SEMANA</v>
          </cell>
          <cell r="H4459" t="str">
            <v>CUELLO V</v>
          </cell>
          <cell r="I4459" t="str">
            <v>MANGA LARGA</v>
          </cell>
          <cell r="J4459" t="str">
            <v>REBAJAS OTO-INV 2015</v>
          </cell>
          <cell r="K4459" t="str">
            <v>ALGODON</v>
          </cell>
          <cell r="L4459">
            <v>0</v>
          </cell>
          <cell r="M4459" t="str">
            <v>LANZAMIENTO</v>
          </cell>
          <cell r="N4459" t="str">
            <v>AMBIANCE</v>
          </cell>
          <cell r="O4459">
            <v>249.9</v>
          </cell>
        </row>
        <row r="4460">
          <cell r="A4460" t="str">
            <v>QD26I176</v>
          </cell>
          <cell r="B4460" t="str">
            <v>PT DAMA</v>
          </cell>
          <cell r="C4460" t="str">
            <v>SWEATER</v>
          </cell>
          <cell r="D4460" t="str">
            <v>TRENDY</v>
          </cell>
          <cell r="E4460" t="str">
            <v>OTOÑO / INVIERNO</v>
          </cell>
          <cell r="F4460">
            <v>2015</v>
          </cell>
          <cell r="G4460" t="str">
            <v>28 SEMANA</v>
          </cell>
          <cell r="H4460" t="str">
            <v>CUELLO V</v>
          </cell>
          <cell r="I4460" t="str">
            <v>MANGA LARGA</v>
          </cell>
          <cell r="J4460" t="str">
            <v>REBAJAS OTO-INV 2015</v>
          </cell>
          <cell r="K4460" t="str">
            <v>ALGODON</v>
          </cell>
          <cell r="L4460">
            <v>0</v>
          </cell>
          <cell r="M4460" t="str">
            <v>LANZAMIENTO</v>
          </cell>
          <cell r="N4460" t="str">
            <v>ELIAS</v>
          </cell>
          <cell r="O4460">
            <v>249.9</v>
          </cell>
        </row>
        <row r="4461">
          <cell r="A4461" t="str">
            <v>QD26I177</v>
          </cell>
          <cell r="B4461" t="str">
            <v>PT DAMA</v>
          </cell>
          <cell r="C4461" t="str">
            <v>SWEATER</v>
          </cell>
          <cell r="D4461" t="str">
            <v>TRENDY</v>
          </cell>
          <cell r="E4461" t="str">
            <v>OTOÑO / INVIERNO</v>
          </cell>
          <cell r="F4461">
            <v>2015</v>
          </cell>
          <cell r="G4461" t="str">
            <v>28 SEMANA</v>
          </cell>
          <cell r="H4461" t="str">
            <v>CUELLO V</v>
          </cell>
          <cell r="I4461" t="str">
            <v>MANGA LARGA</v>
          </cell>
          <cell r="J4461" t="str">
            <v>REBAJAS OTO-INV 2015</v>
          </cell>
          <cell r="K4461" t="str">
            <v>ALGODON</v>
          </cell>
          <cell r="L4461">
            <v>0</v>
          </cell>
          <cell r="M4461" t="str">
            <v>LANZAMIENTO</v>
          </cell>
          <cell r="N4461" t="str">
            <v>ELIAS</v>
          </cell>
          <cell r="O4461">
            <v>199.9</v>
          </cell>
        </row>
        <row r="4462">
          <cell r="A4462" t="str">
            <v>QD26I180</v>
          </cell>
          <cell r="B4462" t="str">
            <v>PT DAMA</v>
          </cell>
          <cell r="C4462" t="str">
            <v>SWEATER</v>
          </cell>
          <cell r="D4462" t="str">
            <v>TRENDY</v>
          </cell>
          <cell r="E4462" t="str">
            <v>OTOÑO / INVIERNO</v>
          </cell>
          <cell r="F4462">
            <v>2015</v>
          </cell>
          <cell r="G4462" t="str">
            <v>45 SEMANA</v>
          </cell>
          <cell r="H4462" t="str">
            <v>CUELLO V</v>
          </cell>
          <cell r="I4462" t="str">
            <v>MANGA LARGA</v>
          </cell>
          <cell r="J4462" t="str">
            <v>REBAJAS OTO-INV 2015</v>
          </cell>
          <cell r="K4462" t="str">
            <v>ALGODON</v>
          </cell>
          <cell r="L4462">
            <v>0</v>
          </cell>
          <cell r="M4462" t="str">
            <v>LANZAMIENTO</v>
          </cell>
          <cell r="N4462" t="str">
            <v>ELIAS</v>
          </cell>
          <cell r="O4462">
            <v>199.9</v>
          </cell>
        </row>
        <row r="4463">
          <cell r="A4463" t="str">
            <v>QD26I208</v>
          </cell>
          <cell r="B4463" t="str">
            <v>PT DAMA</v>
          </cell>
          <cell r="C4463" t="str">
            <v>SWEATER</v>
          </cell>
          <cell r="D4463" t="str">
            <v>ADVANCE</v>
          </cell>
          <cell r="E4463" t="str">
            <v>PRIMAVERA / VERANO</v>
          </cell>
          <cell r="F4463">
            <v>0</v>
          </cell>
          <cell r="G4463" t="str">
            <v>7 SEMANA</v>
          </cell>
          <cell r="H4463" t="str">
            <v>CUELLO V</v>
          </cell>
          <cell r="I4463" t="str">
            <v>MANGA LARGA</v>
          </cell>
          <cell r="J4463" t="str">
            <v>REBAJAS</v>
          </cell>
          <cell r="K4463" t="str">
            <v>Varios</v>
          </cell>
          <cell r="L4463" t="str">
            <v>70´S SHOW</v>
          </cell>
          <cell r="M4463" t="str">
            <v>LANZAMIENTO</v>
          </cell>
          <cell r="N4463" t="str">
            <v>SENSE MODA</v>
          </cell>
          <cell r="O4463">
            <v>99.9</v>
          </cell>
        </row>
        <row r="4464">
          <cell r="A4464" t="str">
            <v>QD28A059</v>
          </cell>
          <cell r="B4464" t="str">
            <v>CALZADO</v>
          </cell>
          <cell r="C4464" t="str">
            <v>ZAPATO</v>
          </cell>
          <cell r="D4464" t="str">
            <v>TRENDY</v>
          </cell>
          <cell r="E4464" t="str">
            <v>OTOÑO / INVIERNO</v>
          </cell>
          <cell r="F4464">
            <v>2019</v>
          </cell>
          <cell r="G4464" t="str">
            <v>35 SEMANA</v>
          </cell>
          <cell r="H4464">
            <v>0</v>
          </cell>
          <cell r="I4464" t="str">
            <v>-</v>
          </cell>
          <cell r="J4464" t="str">
            <v>LINEA</v>
          </cell>
          <cell r="K4464" t="str">
            <v>-</v>
          </cell>
          <cell r="L4464" t="str">
            <v>-</v>
          </cell>
          <cell r="M4464" t="str">
            <v>-</v>
          </cell>
          <cell r="N4464" t="str">
            <v>ANC BBEACON</v>
          </cell>
          <cell r="O4464">
            <v>649.9</v>
          </cell>
        </row>
        <row r="4465">
          <cell r="A4465" t="str">
            <v>QD28A060</v>
          </cell>
          <cell r="B4465" t="str">
            <v>CALZADO</v>
          </cell>
          <cell r="C4465" t="str">
            <v>ZAPATO</v>
          </cell>
          <cell r="D4465" t="str">
            <v>TRENDY</v>
          </cell>
          <cell r="E4465" t="str">
            <v>OTOÑO / INVIERNO</v>
          </cell>
          <cell r="F4465">
            <v>2019</v>
          </cell>
          <cell r="G4465" t="str">
            <v>35 SEMANA</v>
          </cell>
          <cell r="H4465">
            <v>0</v>
          </cell>
          <cell r="I4465" t="str">
            <v>-</v>
          </cell>
          <cell r="J4465" t="str">
            <v>LINEA</v>
          </cell>
          <cell r="K4465" t="str">
            <v>-</v>
          </cell>
          <cell r="L4465" t="str">
            <v>-</v>
          </cell>
          <cell r="M4465" t="str">
            <v>-</v>
          </cell>
          <cell r="N4465" t="str">
            <v>ANC BBEACON</v>
          </cell>
          <cell r="O4465">
            <v>649.9</v>
          </cell>
        </row>
        <row r="4466">
          <cell r="A4466" t="str">
            <v>QD28A061</v>
          </cell>
          <cell r="B4466" t="str">
            <v>CALZADO</v>
          </cell>
          <cell r="C4466" t="str">
            <v>ZAPATO</v>
          </cell>
          <cell r="D4466" t="str">
            <v>TRENDY</v>
          </cell>
          <cell r="E4466" t="str">
            <v>OTOÑO / INVIERNO</v>
          </cell>
          <cell r="F4466">
            <v>2019</v>
          </cell>
          <cell r="G4466" t="str">
            <v>35 SEMANA</v>
          </cell>
          <cell r="H4466">
            <v>0</v>
          </cell>
          <cell r="I4466" t="str">
            <v>-</v>
          </cell>
          <cell r="J4466" t="str">
            <v>LINEA</v>
          </cell>
          <cell r="K4466" t="str">
            <v>-</v>
          </cell>
          <cell r="L4466" t="str">
            <v>-</v>
          </cell>
          <cell r="M4466" t="str">
            <v>-</v>
          </cell>
          <cell r="N4466" t="str">
            <v>ANC BBEACON</v>
          </cell>
          <cell r="O4466">
            <v>649.9</v>
          </cell>
        </row>
        <row r="4467">
          <cell r="A4467" t="str">
            <v>QD28A062</v>
          </cell>
          <cell r="B4467" t="str">
            <v>CALZADO</v>
          </cell>
          <cell r="C4467" t="str">
            <v>ZAPATO</v>
          </cell>
          <cell r="D4467" t="str">
            <v>TRENDY</v>
          </cell>
          <cell r="E4467" t="str">
            <v>OTOÑO / INVIERNO</v>
          </cell>
          <cell r="F4467">
            <v>2019</v>
          </cell>
          <cell r="G4467" t="str">
            <v>35 SEMANA</v>
          </cell>
          <cell r="H4467">
            <v>0</v>
          </cell>
          <cell r="I4467" t="str">
            <v>-</v>
          </cell>
          <cell r="J4467" t="str">
            <v>LINEA</v>
          </cell>
          <cell r="K4467" t="str">
            <v>-</v>
          </cell>
          <cell r="L4467" t="str">
            <v>-</v>
          </cell>
          <cell r="M4467" t="str">
            <v>-</v>
          </cell>
          <cell r="N4467" t="str">
            <v>ANC BBEACON</v>
          </cell>
          <cell r="O4467">
            <v>649.9</v>
          </cell>
        </row>
        <row r="4468">
          <cell r="A4468" t="str">
            <v>QD28A063</v>
          </cell>
          <cell r="B4468" t="str">
            <v>CALZADO</v>
          </cell>
          <cell r="C4468" t="str">
            <v>ZAPATO</v>
          </cell>
          <cell r="D4468" t="str">
            <v>TRENDY</v>
          </cell>
          <cell r="E4468" t="str">
            <v>OTOÑO / INVIERNO</v>
          </cell>
          <cell r="F4468">
            <v>2019</v>
          </cell>
          <cell r="G4468" t="str">
            <v>35 SEMANA</v>
          </cell>
          <cell r="H4468">
            <v>0</v>
          </cell>
          <cell r="I4468" t="str">
            <v>-</v>
          </cell>
          <cell r="J4468" t="str">
            <v>LINEA</v>
          </cell>
          <cell r="K4468" t="str">
            <v>-</v>
          </cell>
          <cell r="L4468" t="str">
            <v>-</v>
          </cell>
          <cell r="M4468" t="str">
            <v>-</v>
          </cell>
          <cell r="N4468" t="str">
            <v>ANC BBEACON</v>
          </cell>
          <cell r="O4468">
            <v>649.9</v>
          </cell>
        </row>
        <row r="4469">
          <cell r="A4469" t="str">
            <v>QD28A064</v>
          </cell>
          <cell r="B4469" t="str">
            <v>CALZADO</v>
          </cell>
          <cell r="C4469" t="str">
            <v>ZAPATO</v>
          </cell>
          <cell r="D4469" t="str">
            <v>TRENDY</v>
          </cell>
          <cell r="E4469" t="str">
            <v>OTOÑO / INVIERNO</v>
          </cell>
          <cell r="F4469">
            <v>2019</v>
          </cell>
          <cell r="G4469" t="str">
            <v>35 SEMANA</v>
          </cell>
          <cell r="H4469">
            <v>0</v>
          </cell>
          <cell r="I4469" t="str">
            <v>-</v>
          </cell>
          <cell r="J4469" t="str">
            <v>LINEA</v>
          </cell>
          <cell r="K4469" t="str">
            <v>-</v>
          </cell>
          <cell r="L4469" t="str">
            <v>-</v>
          </cell>
          <cell r="M4469" t="str">
            <v>-</v>
          </cell>
          <cell r="N4469" t="str">
            <v>ANC BBEACON</v>
          </cell>
          <cell r="O4469">
            <v>599.9</v>
          </cell>
        </row>
        <row r="4470">
          <cell r="A4470" t="str">
            <v>QD28A065</v>
          </cell>
          <cell r="B4470" t="str">
            <v>CALZADO</v>
          </cell>
          <cell r="C4470" t="str">
            <v>ZAPATO</v>
          </cell>
          <cell r="D4470" t="str">
            <v>TRENDY</v>
          </cell>
          <cell r="E4470" t="str">
            <v>OTOÑO / INVIERNO</v>
          </cell>
          <cell r="F4470">
            <v>2019</v>
          </cell>
          <cell r="G4470" t="str">
            <v>35 SEMANA</v>
          </cell>
          <cell r="H4470">
            <v>0</v>
          </cell>
          <cell r="I4470" t="str">
            <v>-</v>
          </cell>
          <cell r="J4470" t="str">
            <v>LINEA</v>
          </cell>
          <cell r="K4470" t="str">
            <v>-</v>
          </cell>
          <cell r="L4470" t="str">
            <v>-</v>
          </cell>
          <cell r="M4470" t="str">
            <v>-</v>
          </cell>
          <cell r="N4470" t="str">
            <v>ANC BBEACON</v>
          </cell>
          <cell r="O4470">
            <v>599.9</v>
          </cell>
        </row>
        <row r="4471">
          <cell r="A4471" t="str">
            <v>QD28A066</v>
          </cell>
          <cell r="B4471" t="str">
            <v>CALZADO</v>
          </cell>
          <cell r="C4471" t="str">
            <v>ZAPATO</v>
          </cell>
          <cell r="D4471" t="str">
            <v>TRENDY</v>
          </cell>
          <cell r="E4471" t="str">
            <v>OTOÑO / INVIERNO</v>
          </cell>
          <cell r="F4471">
            <v>2019</v>
          </cell>
          <cell r="G4471" t="str">
            <v>35 SEMANA</v>
          </cell>
          <cell r="H4471">
            <v>0</v>
          </cell>
          <cell r="I4471" t="str">
            <v>-</v>
          </cell>
          <cell r="J4471" t="str">
            <v>LINEA</v>
          </cell>
          <cell r="K4471" t="str">
            <v>-</v>
          </cell>
          <cell r="L4471" t="str">
            <v>-</v>
          </cell>
          <cell r="M4471" t="str">
            <v>-</v>
          </cell>
          <cell r="N4471" t="str">
            <v>ANC BBEACON</v>
          </cell>
          <cell r="O4471">
            <v>749.9</v>
          </cell>
        </row>
        <row r="4472">
          <cell r="A4472" t="str">
            <v>QD28A067</v>
          </cell>
          <cell r="B4472" t="str">
            <v>CALZADO</v>
          </cell>
          <cell r="C4472" t="str">
            <v>ZAPATO</v>
          </cell>
          <cell r="D4472" t="str">
            <v>TRENDY</v>
          </cell>
          <cell r="E4472" t="str">
            <v>OTOÑO / INVIERNO</v>
          </cell>
          <cell r="F4472">
            <v>2019</v>
          </cell>
          <cell r="G4472" t="str">
            <v>35 SEMANA</v>
          </cell>
          <cell r="H4472">
            <v>0</v>
          </cell>
          <cell r="I4472" t="str">
            <v>-</v>
          </cell>
          <cell r="J4472" t="str">
            <v>LINEA</v>
          </cell>
          <cell r="K4472" t="str">
            <v>-</v>
          </cell>
          <cell r="L4472" t="str">
            <v>-</v>
          </cell>
          <cell r="M4472" t="str">
            <v>-</v>
          </cell>
          <cell r="N4472" t="str">
            <v>ANC BBEACON</v>
          </cell>
          <cell r="O4472">
            <v>499.9</v>
          </cell>
        </row>
        <row r="4473">
          <cell r="A4473" t="str">
            <v>QD28A068</v>
          </cell>
          <cell r="B4473" t="str">
            <v>CALZADO</v>
          </cell>
          <cell r="C4473" t="str">
            <v>ZAPATO</v>
          </cell>
          <cell r="D4473" t="str">
            <v>TRENDY</v>
          </cell>
          <cell r="E4473" t="str">
            <v>OTOÑO / INVIERNO</v>
          </cell>
          <cell r="F4473">
            <v>2019</v>
          </cell>
          <cell r="G4473" t="str">
            <v>35 SEMANA</v>
          </cell>
          <cell r="H4473">
            <v>0</v>
          </cell>
          <cell r="I4473" t="str">
            <v>-</v>
          </cell>
          <cell r="J4473" t="str">
            <v>LINEA</v>
          </cell>
          <cell r="K4473" t="str">
            <v>-</v>
          </cell>
          <cell r="L4473" t="str">
            <v>-</v>
          </cell>
          <cell r="M4473" t="str">
            <v>-</v>
          </cell>
          <cell r="N4473" t="str">
            <v>ANC BBEACON</v>
          </cell>
          <cell r="O4473">
            <v>499.9</v>
          </cell>
        </row>
        <row r="4474">
          <cell r="A4474" t="str">
            <v>QD28A069</v>
          </cell>
          <cell r="B4474" t="str">
            <v>CALZADO</v>
          </cell>
          <cell r="C4474" t="str">
            <v>ZAPATO</v>
          </cell>
          <cell r="D4474" t="str">
            <v>TRENDY</v>
          </cell>
          <cell r="E4474" t="str">
            <v>OTOÑO / INVIERNO</v>
          </cell>
          <cell r="F4474">
            <v>2019</v>
          </cell>
          <cell r="G4474" t="str">
            <v>54 SEMANA</v>
          </cell>
          <cell r="H4474">
            <v>0</v>
          </cell>
          <cell r="I4474" t="str">
            <v>-</v>
          </cell>
          <cell r="J4474" t="str">
            <v>LINEA</v>
          </cell>
          <cell r="K4474" t="str">
            <v>-</v>
          </cell>
          <cell r="L4474" t="str">
            <v>-</v>
          </cell>
          <cell r="M4474" t="str">
            <v>-</v>
          </cell>
          <cell r="N4474" t="str">
            <v>ANC BBEACON</v>
          </cell>
          <cell r="O4474">
            <v>649.9</v>
          </cell>
        </row>
        <row r="4475">
          <cell r="A4475" t="str">
            <v>QD28A070</v>
          </cell>
          <cell r="B4475" t="str">
            <v>CALZADO</v>
          </cell>
          <cell r="C4475" t="str">
            <v>ZAPATO</v>
          </cell>
          <cell r="D4475" t="str">
            <v>TRENDY</v>
          </cell>
          <cell r="E4475" t="str">
            <v>OTOÑO / INVIERNO</v>
          </cell>
          <cell r="F4475">
            <v>2019</v>
          </cell>
          <cell r="G4475" t="str">
            <v>54 SEMANA</v>
          </cell>
          <cell r="H4475">
            <v>0</v>
          </cell>
          <cell r="I4475" t="str">
            <v>-</v>
          </cell>
          <cell r="J4475" t="str">
            <v>LINEA</v>
          </cell>
          <cell r="K4475" t="str">
            <v>-</v>
          </cell>
          <cell r="L4475" t="str">
            <v>-</v>
          </cell>
          <cell r="M4475" t="str">
            <v>-</v>
          </cell>
          <cell r="N4475" t="str">
            <v>ANC BBEACON</v>
          </cell>
          <cell r="O4475">
            <v>649.9</v>
          </cell>
        </row>
        <row r="4476">
          <cell r="A4476" t="str">
            <v>QD28A071</v>
          </cell>
          <cell r="B4476" t="str">
            <v>CALZADO</v>
          </cell>
          <cell r="C4476" t="str">
            <v>ZAPATO</v>
          </cell>
          <cell r="D4476" t="str">
            <v>TRENDY</v>
          </cell>
          <cell r="E4476" t="str">
            <v>OTOÑO / INVIERNO</v>
          </cell>
          <cell r="F4476">
            <v>2019</v>
          </cell>
          <cell r="G4476" t="str">
            <v>54 SEMANA</v>
          </cell>
          <cell r="H4476">
            <v>0</v>
          </cell>
          <cell r="I4476" t="str">
            <v>-</v>
          </cell>
          <cell r="J4476" t="str">
            <v>LINEA</v>
          </cell>
          <cell r="K4476" t="str">
            <v>-</v>
          </cell>
          <cell r="L4476" t="str">
            <v>-</v>
          </cell>
          <cell r="M4476" t="str">
            <v>-</v>
          </cell>
          <cell r="N4476" t="str">
            <v>ANC BBEACON</v>
          </cell>
          <cell r="O4476">
            <v>649.9</v>
          </cell>
        </row>
        <row r="4477">
          <cell r="A4477" t="str">
            <v>QD28A084</v>
          </cell>
          <cell r="B4477" t="str">
            <v>PT DAMA</v>
          </cell>
          <cell r="C4477" t="str">
            <v>ZAPATO</v>
          </cell>
          <cell r="D4477" t="str">
            <v>ADVANCED</v>
          </cell>
          <cell r="E4477" t="str">
            <v>PRIMAVERA / VERANO</v>
          </cell>
          <cell r="F4477">
            <v>2020</v>
          </cell>
          <cell r="G4477" t="str">
            <v>54 SEMANA</v>
          </cell>
          <cell r="H4477">
            <v>0</v>
          </cell>
          <cell r="I4477" t="str">
            <v>NO APLICA</v>
          </cell>
          <cell r="J4477" t="str">
            <v>LINEA</v>
          </cell>
          <cell r="K4477" t="str">
            <v>Varios</v>
          </cell>
          <cell r="L4477" t="str">
            <v>-</v>
          </cell>
          <cell r="M4477" t="str">
            <v>-</v>
          </cell>
          <cell r="N4477" t="str">
            <v>HOLLY LAND</v>
          </cell>
          <cell r="O4477">
            <v>149</v>
          </cell>
        </row>
        <row r="4478">
          <cell r="A4478" t="str">
            <v>QD30A049</v>
          </cell>
          <cell r="B4478" t="str">
            <v>PT DAMA</v>
          </cell>
          <cell r="C4478" t="str">
            <v>SACO</v>
          </cell>
          <cell r="D4478" t="str">
            <v>CORE</v>
          </cell>
          <cell r="E4478" t="str">
            <v>PRIMAVERA / VERANO</v>
          </cell>
          <cell r="F4478">
            <v>2012</v>
          </cell>
          <cell r="G4478" t="str">
            <v>24 SEMANA</v>
          </cell>
          <cell r="H4478" t="str">
            <v>CUELLO V</v>
          </cell>
          <cell r="I4478" t="str">
            <v>-</v>
          </cell>
          <cell r="J4478" t="str">
            <v>RECALL</v>
          </cell>
          <cell r="K4478" t="str">
            <v>POLYESTER</v>
          </cell>
          <cell r="L4478">
            <v>0</v>
          </cell>
          <cell r="M4478" t="str">
            <v>-</v>
          </cell>
          <cell r="N4478" t="str">
            <v>STYLEBOOK</v>
          </cell>
          <cell r="O4478">
            <v>549.9</v>
          </cell>
        </row>
        <row r="4479">
          <cell r="A4479" t="str">
            <v>QD30A090</v>
          </cell>
          <cell r="B4479" t="str">
            <v>PT DAMA</v>
          </cell>
          <cell r="C4479" t="str">
            <v>SACO</v>
          </cell>
          <cell r="D4479" t="str">
            <v>TRENDY</v>
          </cell>
          <cell r="E4479" t="str">
            <v>OTOÑO / INVIERNO</v>
          </cell>
          <cell r="F4479">
            <v>2016</v>
          </cell>
          <cell r="G4479" t="str">
            <v>41 SEMANA</v>
          </cell>
          <cell r="H4479" t="str">
            <v>CUELLO V</v>
          </cell>
          <cell r="I4479" t="str">
            <v>MANGA LARGA</v>
          </cell>
          <cell r="J4479" t="str">
            <v>REBAJAS OTO - INV 2016</v>
          </cell>
          <cell r="K4479" t="str">
            <v>Varios</v>
          </cell>
          <cell r="L4479" t="str">
            <v>DRAMA DECADENTE</v>
          </cell>
          <cell r="M4479" t="str">
            <v>LANZAMIENTO</v>
          </cell>
          <cell r="N4479" t="str">
            <v>SAPIR</v>
          </cell>
          <cell r="O4479">
            <v>499.9</v>
          </cell>
        </row>
        <row r="4480">
          <cell r="A4480" t="str">
            <v>QD30A093</v>
          </cell>
          <cell r="B4480" t="str">
            <v>PT DAMA</v>
          </cell>
          <cell r="C4480" t="str">
            <v>SACO</v>
          </cell>
          <cell r="D4480" t="str">
            <v>TRENDY</v>
          </cell>
          <cell r="E4480" t="str">
            <v>PRIMAVERA / VERANO</v>
          </cell>
          <cell r="F4480">
            <v>2017</v>
          </cell>
          <cell r="G4480" t="str">
            <v>20 SEMANA</v>
          </cell>
          <cell r="H4480" t="str">
            <v>CUELLO V</v>
          </cell>
          <cell r="I4480" t="str">
            <v>MANGA LARGA</v>
          </cell>
          <cell r="J4480" t="str">
            <v>REBAJAS OTO - INV 2017</v>
          </cell>
          <cell r="K4480" t="str">
            <v>POLYESTER</v>
          </cell>
          <cell r="L4480" t="str">
            <v>CALIFORNIA DREAM</v>
          </cell>
          <cell r="M4480" t="str">
            <v>LANZAMIENTO</v>
          </cell>
          <cell r="N4480" t="str">
            <v>CI SONO</v>
          </cell>
          <cell r="O4480">
            <v>449.9</v>
          </cell>
        </row>
        <row r="4481">
          <cell r="A4481" t="str">
            <v>QD30A094</v>
          </cell>
          <cell r="B4481" t="str">
            <v>PT DAMA</v>
          </cell>
          <cell r="C4481" t="str">
            <v>SACO</v>
          </cell>
          <cell r="D4481" t="str">
            <v>TRENDY</v>
          </cell>
          <cell r="E4481" t="str">
            <v>PRIMAVERA / VERANO</v>
          </cell>
          <cell r="F4481">
            <v>2017</v>
          </cell>
          <cell r="G4481" t="str">
            <v>20 SEMANA</v>
          </cell>
          <cell r="H4481" t="str">
            <v>CUELLO V</v>
          </cell>
          <cell r="I4481" t="str">
            <v>MANGA LARGA</v>
          </cell>
          <cell r="J4481" t="str">
            <v>REBAJAS OTO - INV 2017</v>
          </cell>
          <cell r="K4481" t="str">
            <v>POLYESTER</v>
          </cell>
          <cell r="L4481" t="str">
            <v>CALIFORNIA DREAM</v>
          </cell>
          <cell r="M4481" t="str">
            <v>LANZAMIENTO</v>
          </cell>
          <cell r="N4481" t="str">
            <v>CI SONO</v>
          </cell>
          <cell r="O4481">
            <v>449.9</v>
          </cell>
        </row>
        <row r="4482">
          <cell r="A4482" t="str">
            <v>QD30A102</v>
          </cell>
          <cell r="B4482" t="str">
            <v>PT DAMA</v>
          </cell>
          <cell r="C4482" t="str">
            <v>SACO</v>
          </cell>
          <cell r="D4482" t="str">
            <v>TRENDY</v>
          </cell>
          <cell r="E4482" t="str">
            <v>OTOÑO / INVIERNO</v>
          </cell>
          <cell r="F4482">
            <v>0</v>
          </cell>
          <cell r="G4482" t="str">
            <v>41 SEMANA</v>
          </cell>
          <cell r="H4482" t="str">
            <v>CUELLO V</v>
          </cell>
          <cell r="I4482" t="str">
            <v>MANGA LARGA</v>
          </cell>
          <cell r="J4482" t="str">
            <v>REBAJAS</v>
          </cell>
          <cell r="K4482" t="str">
            <v>100% POLIESTER</v>
          </cell>
          <cell r="L4482" t="str">
            <v>GRUNGE</v>
          </cell>
          <cell r="M4482" t="str">
            <v>LANZAMIENTO</v>
          </cell>
          <cell r="N4482" t="str">
            <v>SAPIR</v>
          </cell>
          <cell r="O4482">
            <v>549.9</v>
          </cell>
        </row>
        <row r="4483">
          <cell r="A4483" t="str">
            <v>QD30A103</v>
          </cell>
          <cell r="B4483" t="str">
            <v>PT DAMA</v>
          </cell>
          <cell r="C4483" t="str">
            <v>SACO</v>
          </cell>
          <cell r="D4483" t="str">
            <v>TRENDY</v>
          </cell>
          <cell r="E4483" t="str">
            <v>OTOÑO / INVIERNO</v>
          </cell>
          <cell r="F4483">
            <v>0</v>
          </cell>
          <cell r="G4483" t="str">
            <v>39 SEMANA</v>
          </cell>
          <cell r="H4483" t="str">
            <v>CUELLO V</v>
          </cell>
          <cell r="I4483" t="str">
            <v>MANGA LARGA</v>
          </cell>
          <cell r="J4483" t="str">
            <v>REBAJAS</v>
          </cell>
          <cell r="K4483" t="str">
            <v>100% POLIESTER</v>
          </cell>
          <cell r="L4483" t="str">
            <v>PENSADOR</v>
          </cell>
          <cell r="M4483" t="str">
            <v>LANZAMIENTO</v>
          </cell>
          <cell r="N4483" t="str">
            <v>SENSE MODA</v>
          </cell>
          <cell r="O4483">
            <v>399.9</v>
          </cell>
        </row>
        <row r="4484">
          <cell r="A4484" t="str">
            <v>QD30A104</v>
          </cell>
          <cell r="B4484" t="str">
            <v>PT DAMA</v>
          </cell>
          <cell r="C4484" t="str">
            <v>SACO</v>
          </cell>
          <cell r="D4484" t="str">
            <v>TRENDY</v>
          </cell>
          <cell r="E4484" t="str">
            <v>PRIMAVERA / VERANO</v>
          </cell>
          <cell r="F4484">
            <v>2019</v>
          </cell>
          <cell r="G4484" t="str">
            <v>15 SEMANA</v>
          </cell>
          <cell r="H4484" t="str">
            <v>CUELLO V</v>
          </cell>
          <cell r="I4484" t="str">
            <v>MANGA LARGA</v>
          </cell>
          <cell r="J4484" t="str">
            <v>REBAJAS</v>
          </cell>
          <cell r="K4484" t="str">
            <v>100% POLIESTER</v>
          </cell>
          <cell r="L4484" t="str">
            <v>VINTAGE STRIPES</v>
          </cell>
          <cell r="M4484" t="str">
            <v>LANZAMIENTO</v>
          </cell>
          <cell r="N4484" t="str">
            <v>BOOM BOOM</v>
          </cell>
          <cell r="O4484">
            <v>499.9</v>
          </cell>
        </row>
        <row r="4485">
          <cell r="A4485" t="str">
            <v>QD30A105</v>
          </cell>
          <cell r="B4485" t="str">
            <v>PT DAMA</v>
          </cell>
          <cell r="C4485" t="str">
            <v>SACO</v>
          </cell>
          <cell r="D4485" t="str">
            <v>TRENDY</v>
          </cell>
          <cell r="E4485" t="str">
            <v>PRIMAVERA / VERANO</v>
          </cell>
          <cell r="F4485">
            <v>2019</v>
          </cell>
          <cell r="G4485" t="str">
            <v>15 SEMANA</v>
          </cell>
          <cell r="H4485" t="str">
            <v>CUELLO V</v>
          </cell>
          <cell r="I4485" t="str">
            <v>MANGA LARGA</v>
          </cell>
          <cell r="J4485" t="str">
            <v>REBAJAS</v>
          </cell>
          <cell r="K4485" t="str">
            <v>100% POLIESTER</v>
          </cell>
          <cell r="L4485" t="str">
            <v>RACE SPORT</v>
          </cell>
          <cell r="M4485" t="str">
            <v>LANZAMIENTO</v>
          </cell>
          <cell r="N4485" t="str">
            <v>BOOM BOOM</v>
          </cell>
          <cell r="O4485">
            <v>499.9</v>
          </cell>
        </row>
        <row r="4486">
          <cell r="A4486" t="str">
            <v>QD310009</v>
          </cell>
          <cell r="B4486" t="str">
            <v>PT DAMA</v>
          </cell>
          <cell r="C4486" t="str">
            <v>VESTIDO</v>
          </cell>
          <cell r="D4486" t="str">
            <v>CORE</v>
          </cell>
          <cell r="E4486" t="str">
            <v>OTOÑO / INVIERNO</v>
          </cell>
          <cell r="F4486">
            <v>2020</v>
          </cell>
          <cell r="G4486" t="str">
            <v>54 SEMANA</v>
          </cell>
          <cell r="H4486">
            <v>0</v>
          </cell>
          <cell r="I4486" t="str">
            <v>CUELLO V</v>
          </cell>
          <cell r="J4486" t="str">
            <v>REBAJAS</v>
          </cell>
          <cell r="K4486">
            <v>0</v>
          </cell>
          <cell r="L4486">
            <v>0</v>
          </cell>
          <cell r="M4486">
            <v>0</v>
          </cell>
          <cell r="N4486" t="str">
            <v>INQUIETA TEXTIL</v>
          </cell>
          <cell r="O4486">
            <v>269.89999999999998</v>
          </cell>
        </row>
        <row r="4487">
          <cell r="A4487" t="str">
            <v>QD310010</v>
          </cell>
          <cell r="B4487" t="str">
            <v>PT DAMA</v>
          </cell>
          <cell r="C4487" t="str">
            <v>VESTIDO</v>
          </cell>
          <cell r="D4487" t="str">
            <v>CORE</v>
          </cell>
          <cell r="E4487" t="str">
            <v>PRIMAVERA / VERANO</v>
          </cell>
          <cell r="F4487">
            <v>2021</v>
          </cell>
          <cell r="G4487" t="str">
            <v>50 SEMANA</v>
          </cell>
          <cell r="H4487">
            <v>0</v>
          </cell>
          <cell r="I4487" t="str">
            <v>CUELLO V</v>
          </cell>
          <cell r="J4487" t="str">
            <v>LINEA</v>
          </cell>
          <cell r="K4487">
            <v>0</v>
          </cell>
          <cell r="L4487">
            <v>0</v>
          </cell>
          <cell r="M4487">
            <v>0</v>
          </cell>
          <cell r="N4487" t="str">
            <v>INQUIETA TEXTIL</v>
          </cell>
          <cell r="O4487">
            <v>349.9</v>
          </cell>
        </row>
        <row r="4488">
          <cell r="A4488" t="str">
            <v>QD310019</v>
          </cell>
          <cell r="B4488" t="str">
            <v>PT DAMA</v>
          </cell>
          <cell r="C4488" t="str">
            <v>VESTIDO</v>
          </cell>
          <cell r="D4488" t="str">
            <v>CLEAN</v>
          </cell>
          <cell r="E4488" t="str">
            <v>OTOÑO / INVIERNO</v>
          </cell>
          <cell r="F4488">
            <v>2020</v>
          </cell>
          <cell r="G4488" t="str">
            <v>50 SEMANA</v>
          </cell>
          <cell r="H4488" t="str">
            <v>-</v>
          </cell>
          <cell r="I4488" t="str">
            <v>MANGA CORTA</v>
          </cell>
          <cell r="J4488" t="str">
            <v>LINEA</v>
          </cell>
          <cell r="K4488">
            <v>0</v>
          </cell>
          <cell r="L4488" t="str">
            <v>RETRO</v>
          </cell>
          <cell r="M4488">
            <v>0</v>
          </cell>
          <cell r="N4488" t="str">
            <v>SENSE MODA</v>
          </cell>
          <cell r="O4488">
            <v>249.9</v>
          </cell>
        </row>
        <row r="4489">
          <cell r="A4489" t="str">
            <v>QD310021</v>
          </cell>
          <cell r="B4489" t="str">
            <v>PT DAMA</v>
          </cell>
          <cell r="C4489" t="str">
            <v>VESTIDO</v>
          </cell>
          <cell r="D4489" t="str">
            <v>CLEAN</v>
          </cell>
          <cell r="E4489" t="str">
            <v>OTOÑO / INVIERNO</v>
          </cell>
          <cell r="F4489">
            <v>2020</v>
          </cell>
          <cell r="G4489" t="str">
            <v>49 SEMANA</v>
          </cell>
          <cell r="H4489">
            <v>0</v>
          </cell>
          <cell r="I4489" t="str">
            <v>CUELLO V</v>
          </cell>
          <cell r="J4489" t="str">
            <v>LINEA</v>
          </cell>
          <cell r="K4489">
            <v>0</v>
          </cell>
          <cell r="L4489">
            <v>0</v>
          </cell>
          <cell r="M4489">
            <v>0</v>
          </cell>
          <cell r="N4489" t="str">
            <v>SENSE MODA</v>
          </cell>
          <cell r="O4489">
            <v>249.9</v>
          </cell>
        </row>
        <row r="4490">
          <cell r="A4490" t="str">
            <v>QD310022</v>
          </cell>
          <cell r="B4490" t="str">
            <v>PT DAMA</v>
          </cell>
          <cell r="C4490" t="str">
            <v>VESTIDO</v>
          </cell>
          <cell r="D4490" t="str">
            <v>CORE</v>
          </cell>
          <cell r="E4490" t="str">
            <v>OTOÑO / INVIERNO</v>
          </cell>
          <cell r="F4490">
            <v>2020</v>
          </cell>
          <cell r="G4490" t="str">
            <v>51 SEMANA</v>
          </cell>
          <cell r="H4490" t="str">
            <v>-</v>
          </cell>
          <cell r="I4490" t="str">
            <v>TIRANTES</v>
          </cell>
          <cell r="J4490" t="str">
            <v>LINEA</v>
          </cell>
          <cell r="K4490">
            <v>0</v>
          </cell>
          <cell r="L4490" t="str">
            <v>RETRO</v>
          </cell>
          <cell r="M4490">
            <v>0</v>
          </cell>
          <cell r="N4490" t="str">
            <v>SENSE MODA</v>
          </cell>
          <cell r="O4490">
            <v>399.9</v>
          </cell>
        </row>
        <row r="4491">
          <cell r="A4491" t="str">
            <v>QD31A057</v>
          </cell>
          <cell r="B4491" t="str">
            <v>PT DAMA</v>
          </cell>
          <cell r="C4491" t="str">
            <v>VESTIDO</v>
          </cell>
          <cell r="D4491" t="str">
            <v>TRENDY</v>
          </cell>
          <cell r="E4491" t="str">
            <v>PRIMAVERA / VERANO</v>
          </cell>
          <cell r="F4491">
            <v>2011</v>
          </cell>
          <cell r="G4491" t="str">
            <v>12 SEMANA</v>
          </cell>
          <cell r="H4491">
            <v>0</v>
          </cell>
          <cell r="I4491" t="str">
            <v>-</v>
          </cell>
          <cell r="J4491" t="str">
            <v>1RAS. REBAJAS 4-ENE-2013</v>
          </cell>
          <cell r="K4491" t="str">
            <v>-</v>
          </cell>
          <cell r="L4491" t="str">
            <v>CIUDADES</v>
          </cell>
          <cell r="M4491" t="str">
            <v>-</v>
          </cell>
          <cell r="N4491" t="str">
            <v>STYLEBOOK</v>
          </cell>
          <cell r="O4491">
            <v>429.9</v>
          </cell>
        </row>
        <row r="4492">
          <cell r="A4492" t="str">
            <v>QD31A143</v>
          </cell>
          <cell r="B4492" t="str">
            <v>PT DAMA</v>
          </cell>
          <cell r="C4492" t="str">
            <v>VESTIDO</v>
          </cell>
          <cell r="D4492" t="str">
            <v>TRENDY</v>
          </cell>
          <cell r="E4492" t="str">
            <v>OTOÑO / INVIERNO</v>
          </cell>
          <cell r="F4492">
            <v>2012</v>
          </cell>
          <cell r="G4492" t="str">
            <v>26 SEMANA</v>
          </cell>
          <cell r="H4492">
            <v>0</v>
          </cell>
          <cell r="I4492" t="str">
            <v>MANGA CORTA</v>
          </cell>
          <cell r="J4492" t="str">
            <v>RECALL</v>
          </cell>
          <cell r="K4492" t="str">
            <v>POLYESTER</v>
          </cell>
          <cell r="L4492" t="str">
            <v>NEON</v>
          </cell>
          <cell r="M4492" t="str">
            <v>-</v>
          </cell>
          <cell r="N4492" t="str">
            <v>STYLEBOOK</v>
          </cell>
          <cell r="O4492">
            <v>249.9</v>
          </cell>
        </row>
        <row r="4493">
          <cell r="A4493" t="str">
            <v>QD31A145</v>
          </cell>
          <cell r="B4493" t="str">
            <v>PT DAMA</v>
          </cell>
          <cell r="C4493" t="str">
            <v>VESTIDO</v>
          </cell>
          <cell r="D4493" t="str">
            <v>TRENDY</v>
          </cell>
          <cell r="E4493" t="str">
            <v>OTOÑO / INVIERNO</v>
          </cell>
          <cell r="F4493">
            <v>2012</v>
          </cell>
          <cell r="G4493" t="str">
            <v>26 SEMANA</v>
          </cell>
          <cell r="H4493">
            <v>0</v>
          </cell>
          <cell r="I4493" t="str">
            <v>MANGA CORTA</v>
          </cell>
          <cell r="J4493" t="str">
            <v>RECALL</v>
          </cell>
          <cell r="K4493" t="str">
            <v>POLYESTER</v>
          </cell>
          <cell r="L4493" t="str">
            <v>NEON</v>
          </cell>
          <cell r="M4493" t="str">
            <v>-</v>
          </cell>
          <cell r="N4493" t="str">
            <v>STYLEBOOK</v>
          </cell>
          <cell r="O4493">
            <v>339.9</v>
          </cell>
        </row>
        <row r="4494">
          <cell r="A4494" t="str">
            <v>QD31A157</v>
          </cell>
          <cell r="B4494" t="str">
            <v>PT DAMA</v>
          </cell>
          <cell r="C4494" t="str">
            <v>VESTIDO</v>
          </cell>
          <cell r="D4494" t="str">
            <v>TRENDY</v>
          </cell>
          <cell r="E4494" t="str">
            <v>OTOÑO / INVIERNO</v>
          </cell>
          <cell r="F4494">
            <v>2012</v>
          </cell>
          <cell r="G4494" t="str">
            <v>46 SEMANA</v>
          </cell>
          <cell r="H4494">
            <v>0</v>
          </cell>
          <cell r="I4494" t="str">
            <v>SIN MANGA</v>
          </cell>
          <cell r="J4494" t="str">
            <v>RECALL</v>
          </cell>
          <cell r="K4494" t="str">
            <v>POLYESTER</v>
          </cell>
          <cell r="L4494" t="str">
            <v>VERSACE</v>
          </cell>
          <cell r="M4494" t="str">
            <v>-</v>
          </cell>
          <cell r="N4494" t="str">
            <v>ESTAM</v>
          </cell>
          <cell r="O4494">
            <v>249.9</v>
          </cell>
        </row>
        <row r="4495">
          <cell r="A4495" t="str">
            <v>QD31A170</v>
          </cell>
          <cell r="B4495" t="str">
            <v>PT DAMA</v>
          </cell>
          <cell r="C4495" t="str">
            <v>VESTIDO</v>
          </cell>
          <cell r="D4495" t="str">
            <v>TRENDY</v>
          </cell>
          <cell r="E4495" t="str">
            <v>OTOÑO / INVIERNO</v>
          </cell>
          <cell r="F4495">
            <v>2012</v>
          </cell>
          <cell r="G4495" t="str">
            <v>39 SEMANA</v>
          </cell>
          <cell r="H4495">
            <v>0</v>
          </cell>
          <cell r="I4495" t="str">
            <v>MANGA LARGA</v>
          </cell>
          <cell r="J4495" t="str">
            <v>RECALL</v>
          </cell>
          <cell r="K4495" t="str">
            <v>RAYON</v>
          </cell>
          <cell r="L4495">
            <v>0</v>
          </cell>
          <cell r="M4495" t="str">
            <v>-</v>
          </cell>
          <cell r="N4495" t="str">
            <v>STYLEBOOK</v>
          </cell>
          <cell r="O4495">
            <v>449.9</v>
          </cell>
        </row>
        <row r="4496">
          <cell r="A4496" t="str">
            <v>QD31A174</v>
          </cell>
          <cell r="B4496" t="str">
            <v>PT DAMA</v>
          </cell>
          <cell r="C4496" t="str">
            <v>VESTIDO</v>
          </cell>
          <cell r="D4496" t="str">
            <v>TRENDY</v>
          </cell>
          <cell r="E4496" t="str">
            <v>PRIMAVERA / VERANO</v>
          </cell>
          <cell r="F4496">
            <v>2013</v>
          </cell>
          <cell r="G4496" t="str">
            <v>7 SEMANA</v>
          </cell>
          <cell r="H4496">
            <v>0</v>
          </cell>
          <cell r="I4496" t="str">
            <v>SIN MANGA</v>
          </cell>
          <cell r="J4496" t="str">
            <v>RECALL</v>
          </cell>
          <cell r="K4496" t="str">
            <v>POLYESTER</v>
          </cell>
          <cell r="L4496">
            <v>0</v>
          </cell>
          <cell r="M4496" t="str">
            <v>-</v>
          </cell>
          <cell r="N4496" t="str">
            <v>STYLEBOOK</v>
          </cell>
          <cell r="O4496">
            <v>249.9</v>
          </cell>
        </row>
        <row r="4497">
          <cell r="A4497" t="str">
            <v>QD31A216</v>
          </cell>
          <cell r="B4497" t="str">
            <v>PT DAMA</v>
          </cell>
          <cell r="C4497" t="str">
            <v>VESTIDO</v>
          </cell>
          <cell r="D4497" t="str">
            <v>TRENDY</v>
          </cell>
          <cell r="E4497" t="str">
            <v>PRIMAVERA / VERANO</v>
          </cell>
          <cell r="F4497">
            <v>2013</v>
          </cell>
          <cell r="G4497" t="str">
            <v>28 SEMANA</v>
          </cell>
          <cell r="H4497">
            <v>0</v>
          </cell>
          <cell r="I4497" t="str">
            <v>SIN MANGA</v>
          </cell>
          <cell r="J4497" t="str">
            <v>1RAS. REBAJAS OI-13  (2 ENERO)</v>
          </cell>
          <cell r="K4497" t="str">
            <v>POLYESTER</v>
          </cell>
          <cell r="L4497">
            <v>0</v>
          </cell>
          <cell r="M4497" t="str">
            <v>-</v>
          </cell>
          <cell r="N4497" t="str">
            <v>STYLEBOOK</v>
          </cell>
          <cell r="O4497">
            <v>399.9</v>
          </cell>
        </row>
        <row r="4498">
          <cell r="A4498" t="str">
            <v>QD31A217</v>
          </cell>
          <cell r="B4498" t="str">
            <v>PT DAMA</v>
          </cell>
          <cell r="C4498" t="str">
            <v>VESTIDO</v>
          </cell>
          <cell r="D4498" t="str">
            <v>TRENDY</v>
          </cell>
          <cell r="E4498" t="str">
            <v>OTOÑO / INVIERNO</v>
          </cell>
          <cell r="F4498">
            <v>2013</v>
          </cell>
          <cell r="G4498" t="str">
            <v>32 SEMANA</v>
          </cell>
          <cell r="H4498">
            <v>0</v>
          </cell>
          <cell r="I4498" t="str">
            <v>SIN MANGA</v>
          </cell>
          <cell r="J4498" t="str">
            <v>RECALL</v>
          </cell>
          <cell r="K4498" t="str">
            <v>POLYESTER</v>
          </cell>
          <cell r="L4498">
            <v>0</v>
          </cell>
          <cell r="M4498" t="str">
            <v>-</v>
          </cell>
          <cell r="N4498" t="str">
            <v>STYLEBOOK</v>
          </cell>
          <cell r="O4498">
            <v>429.9</v>
          </cell>
        </row>
        <row r="4499">
          <cell r="A4499" t="str">
            <v>QD31A222</v>
          </cell>
          <cell r="B4499" t="str">
            <v>PT DAMA</v>
          </cell>
          <cell r="C4499" t="str">
            <v>VESTIDO</v>
          </cell>
          <cell r="D4499" t="str">
            <v>MODELAJE</v>
          </cell>
          <cell r="E4499" t="str">
            <v>PRIMAVERA / VERANO</v>
          </cell>
          <cell r="F4499">
            <v>2013</v>
          </cell>
          <cell r="G4499" t="str">
            <v>18 SEMANA</v>
          </cell>
          <cell r="H4499">
            <v>0</v>
          </cell>
          <cell r="I4499" t="str">
            <v>SIN MANGA</v>
          </cell>
          <cell r="J4499" t="str">
            <v>1RAS. REBAJAS OI-13  (2 ENERO)</v>
          </cell>
          <cell r="K4499" t="str">
            <v>POLYESTER</v>
          </cell>
          <cell r="L4499">
            <v>0</v>
          </cell>
          <cell r="M4499" t="str">
            <v>-</v>
          </cell>
          <cell r="N4499" t="str">
            <v>COS</v>
          </cell>
          <cell r="O4499">
            <v>249.9</v>
          </cell>
        </row>
        <row r="4500">
          <cell r="A4500" t="str">
            <v>QD31A228</v>
          </cell>
          <cell r="B4500" t="str">
            <v>PT DAMA</v>
          </cell>
          <cell r="C4500" t="str">
            <v>VESTIDO</v>
          </cell>
          <cell r="D4500" t="str">
            <v>TRENDY</v>
          </cell>
          <cell r="E4500" t="str">
            <v>PRIMAVERA / VERANO</v>
          </cell>
          <cell r="F4500">
            <v>2013</v>
          </cell>
          <cell r="G4500" t="str">
            <v>18 SEMANA</v>
          </cell>
          <cell r="H4500">
            <v>0</v>
          </cell>
          <cell r="I4500" t="str">
            <v>STRAPLE</v>
          </cell>
          <cell r="J4500" t="str">
            <v>1RAS. REBAJAS OI-13  (2 ENERO)</v>
          </cell>
          <cell r="K4500" t="str">
            <v>POLYESTER</v>
          </cell>
          <cell r="L4500">
            <v>0</v>
          </cell>
          <cell r="M4500" t="str">
            <v>-</v>
          </cell>
          <cell r="N4500" t="str">
            <v>COS</v>
          </cell>
          <cell r="O4500">
            <v>379.9</v>
          </cell>
        </row>
        <row r="4501">
          <cell r="A4501" t="str">
            <v>QD31A230</v>
          </cell>
          <cell r="B4501" t="str">
            <v>PT DAMA</v>
          </cell>
          <cell r="C4501" t="str">
            <v>VESTIDO</v>
          </cell>
          <cell r="D4501" t="str">
            <v>TRENDY</v>
          </cell>
          <cell r="E4501" t="str">
            <v>OTOÑO / INVIERNO</v>
          </cell>
          <cell r="F4501">
            <v>2013</v>
          </cell>
          <cell r="G4501" t="str">
            <v>30 SEMANA</v>
          </cell>
          <cell r="H4501">
            <v>0</v>
          </cell>
          <cell r="I4501" t="str">
            <v>STRAPLE</v>
          </cell>
          <cell r="J4501" t="str">
            <v>1RAS. REBAJAS OI-13  (2 ENERO)</v>
          </cell>
          <cell r="K4501" t="str">
            <v>POLYESTER</v>
          </cell>
          <cell r="L4501">
            <v>0</v>
          </cell>
          <cell r="M4501" t="str">
            <v>-</v>
          </cell>
          <cell r="N4501" t="str">
            <v>COS</v>
          </cell>
          <cell r="O4501">
            <v>399.9</v>
          </cell>
        </row>
        <row r="4502">
          <cell r="A4502" t="str">
            <v>QD31A231</v>
          </cell>
          <cell r="B4502" t="str">
            <v>PT DAMA</v>
          </cell>
          <cell r="C4502" t="str">
            <v>VESTIDO</v>
          </cell>
          <cell r="D4502" t="str">
            <v>TRENDY</v>
          </cell>
          <cell r="E4502" t="str">
            <v>OTOÑO / INVIERNO</v>
          </cell>
          <cell r="F4502">
            <v>2013</v>
          </cell>
          <cell r="G4502" t="str">
            <v>28 SEMANA</v>
          </cell>
          <cell r="H4502">
            <v>0</v>
          </cell>
          <cell r="I4502" t="str">
            <v>STRAPLE</v>
          </cell>
          <cell r="J4502" t="str">
            <v>1RAS. REBAJAS OI-13  (2 ENERO)</v>
          </cell>
          <cell r="K4502" t="str">
            <v>POLYESTER</v>
          </cell>
          <cell r="L4502">
            <v>0</v>
          </cell>
          <cell r="M4502" t="str">
            <v>-</v>
          </cell>
          <cell r="N4502" t="str">
            <v>COS</v>
          </cell>
          <cell r="O4502">
            <v>399.9</v>
          </cell>
        </row>
        <row r="4503">
          <cell r="A4503" t="str">
            <v>QD31A249</v>
          </cell>
          <cell r="B4503" t="str">
            <v>PT DAMA</v>
          </cell>
          <cell r="C4503" t="str">
            <v>VESTIDO</v>
          </cell>
          <cell r="D4503" t="str">
            <v>TRENDY</v>
          </cell>
          <cell r="E4503" t="str">
            <v>PRIMAVERA / VERANO</v>
          </cell>
          <cell r="F4503">
            <v>2014</v>
          </cell>
          <cell r="G4503" t="str">
            <v>22 SEMANA</v>
          </cell>
          <cell r="H4503">
            <v>0</v>
          </cell>
          <cell r="I4503" t="str">
            <v>SIN MANGA</v>
          </cell>
          <cell r="J4503" t="str">
            <v>1RAS.REBAJAS PV-14 (9 JUNIO)</v>
          </cell>
          <cell r="K4503" t="str">
            <v>POLYESTER</v>
          </cell>
          <cell r="L4503" t="str">
            <v>REAL WORLD</v>
          </cell>
          <cell r="M4503" t="str">
            <v>LANZAMIENTO</v>
          </cell>
          <cell r="N4503" t="str">
            <v>COS</v>
          </cell>
          <cell r="O4503">
            <v>399.9</v>
          </cell>
        </row>
        <row r="4504">
          <cell r="A4504" t="str">
            <v>QD31A265</v>
          </cell>
          <cell r="B4504" t="str">
            <v>PT DAMA</v>
          </cell>
          <cell r="C4504" t="str">
            <v>VESTIDO</v>
          </cell>
          <cell r="D4504" t="str">
            <v>TRENDY</v>
          </cell>
          <cell r="E4504" t="str">
            <v>PRIMAVERA / VERANO</v>
          </cell>
          <cell r="F4504">
            <v>2015</v>
          </cell>
          <cell r="G4504" t="str">
            <v>15 SEMANA</v>
          </cell>
          <cell r="H4504">
            <v>0</v>
          </cell>
          <cell r="I4504" t="str">
            <v>STRAPLE</v>
          </cell>
          <cell r="J4504" t="str">
            <v>PRIMERAS REBAJAS PRI-VER 2015</v>
          </cell>
          <cell r="K4504" t="str">
            <v>VISCOSA</v>
          </cell>
          <cell r="L4504" t="str">
            <v>PARADISE</v>
          </cell>
          <cell r="M4504" t="str">
            <v>LANZAMIENTO</v>
          </cell>
          <cell r="N4504" t="str">
            <v>CI SONO</v>
          </cell>
          <cell r="O4504">
            <v>429.9</v>
          </cell>
        </row>
        <row r="4505">
          <cell r="A4505" t="str">
            <v>QD31A266</v>
          </cell>
          <cell r="B4505" t="str">
            <v>PT DAMA</v>
          </cell>
          <cell r="C4505" t="str">
            <v>VESTIDO</v>
          </cell>
          <cell r="D4505" t="str">
            <v>LOW PRICE</v>
          </cell>
          <cell r="E4505" t="str">
            <v>OTOÑO / INVIERNO</v>
          </cell>
          <cell r="F4505">
            <v>2015</v>
          </cell>
          <cell r="G4505" t="str">
            <v>24 SEMANA</v>
          </cell>
          <cell r="H4505">
            <v>0</v>
          </cell>
          <cell r="I4505" t="str">
            <v>MANGA CORTA</v>
          </cell>
          <cell r="J4505" t="str">
            <v>REBAJAS OTO-INV 2015</v>
          </cell>
          <cell r="K4505" t="str">
            <v>VISCOSA</v>
          </cell>
          <cell r="L4505">
            <v>0</v>
          </cell>
          <cell r="M4505" t="str">
            <v>LANZAMIENTO</v>
          </cell>
          <cell r="N4505" t="str">
            <v>AMBIANCE</v>
          </cell>
          <cell r="O4505">
            <v>249.9</v>
          </cell>
        </row>
        <row r="4506">
          <cell r="A4506" t="str">
            <v>QD31A284</v>
          </cell>
          <cell r="B4506" t="str">
            <v>PT DAMA</v>
          </cell>
          <cell r="C4506" t="str">
            <v>VESTIDO</v>
          </cell>
          <cell r="D4506" t="str">
            <v>TRENDY</v>
          </cell>
          <cell r="E4506" t="str">
            <v>OTOÑO / INVIERNO</v>
          </cell>
          <cell r="F4506">
            <v>2015</v>
          </cell>
          <cell r="G4506" t="str">
            <v>43 SEMANA</v>
          </cell>
          <cell r="H4506">
            <v>0</v>
          </cell>
          <cell r="I4506" t="str">
            <v>TIRANTES</v>
          </cell>
          <cell r="J4506" t="str">
            <v>REBAJAS OTO-INV 2015</v>
          </cell>
          <cell r="K4506" t="str">
            <v>ALGODON</v>
          </cell>
          <cell r="L4506">
            <v>0</v>
          </cell>
          <cell r="M4506" t="str">
            <v>LANZAMIENTO</v>
          </cell>
          <cell r="N4506" t="str">
            <v>AMBIANCE</v>
          </cell>
          <cell r="O4506">
            <v>349.9</v>
          </cell>
        </row>
        <row r="4507">
          <cell r="A4507" t="str">
            <v>QD31A332</v>
          </cell>
          <cell r="B4507" t="str">
            <v>PT DAMA</v>
          </cell>
          <cell r="C4507" t="str">
            <v>VESTIDO</v>
          </cell>
          <cell r="D4507" t="str">
            <v>ADVANCED</v>
          </cell>
          <cell r="E4507" t="str">
            <v>PRIMAVERA / VERANO</v>
          </cell>
          <cell r="F4507">
            <v>2016</v>
          </cell>
          <cell r="G4507" t="str">
            <v>24 SEMANA</v>
          </cell>
          <cell r="H4507" t="str">
            <v>CUELLO REDONDO</v>
          </cell>
          <cell r="I4507" t="str">
            <v>MANGA CORTA</v>
          </cell>
          <cell r="J4507" t="str">
            <v>REBAJAS OTO - INV 2016</v>
          </cell>
          <cell r="K4507" t="str">
            <v>POLYESTER</v>
          </cell>
          <cell r="L4507" t="str">
            <v>ENERGY FLOWER</v>
          </cell>
          <cell r="M4507" t="str">
            <v>RESURTIDO</v>
          </cell>
          <cell r="N4507" t="str">
            <v>COS</v>
          </cell>
          <cell r="O4507">
            <v>249.9</v>
          </cell>
        </row>
        <row r="4508">
          <cell r="A4508" t="str">
            <v>QD31A341</v>
          </cell>
          <cell r="B4508" t="str">
            <v>PT DAMA</v>
          </cell>
          <cell r="C4508" t="str">
            <v>VESTIDO</v>
          </cell>
          <cell r="D4508" t="str">
            <v>VANGUARDIA</v>
          </cell>
          <cell r="E4508" t="str">
            <v>PRIMAVERA / VERANO</v>
          </cell>
          <cell r="F4508">
            <v>2016</v>
          </cell>
          <cell r="G4508" t="str">
            <v>16 SEMANA</v>
          </cell>
          <cell r="H4508" t="str">
            <v>CUELLO REDONDO</v>
          </cell>
          <cell r="I4508" t="str">
            <v>MANGA CORTA</v>
          </cell>
          <cell r="J4508" t="str">
            <v>REBAJAS PRI - VER 2016</v>
          </cell>
          <cell r="K4508" t="str">
            <v>POLYESTER</v>
          </cell>
          <cell r="L4508" t="str">
            <v>ENERGY FLOWER</v>
          </cell>
          <cell r="M4508" t="str">
            <v>LANZAMIENTO</v>
          </cell>
          <cell r="N4508" t="str">
            <v>HEART &amp; HIPS</v>
          </cell>
          <cell r="O4508">
            <v>249.9</v>
          </cell>
        </row>
        <row r="4509">
          <cell r="A4509" t="str">
            <v>QD31A354</v>
          </cell>
          <cell r="B4509" t="str">
            <v>PT DAMA</v>
          </cell>
          <cell r="C4509" t="str">
            <v>VESTIDO</v>
          </cell>
          <cell r="D4509" t="str">
            <v>TRENDY</v>
          </cell>
          <cell r="E4509" t="str">
            <v>PRIMAVERA / VERANO</v>
          </cell>
          <cell r="F4509">
            <v>2016</v>
          </cell>
          <cell r="G4509" t="str">
            <v>20 SEMANA</v>
          </cell>
          <cell r="H4509">
            <v>0</v>
          </cell>
          <cell r="I4509" t="str">
            <v>MANGA CORTA</v>
          </cell>
          <cell r="J4509" t="str">
            <v>REBAJAS PRI - VER 2016</v>
          </cell>
          <cell r="K4509" t="str">
            <v>POLYESTER</v>
          </cell>
          <cell r="L4509" t="str">
            <v>70 SHOW</v>
          </cell>
          <cell r="M4509" t="str">
            <v>LANZAMIENTO</v>
          </cell>
          <cell r="N4509" t="str">
            <v>CI SONO</v>
          </cell>
          <cell r="O4509">
            <v>399.9</v>
          </cell>
        </row>
        <row r="4510">
          <cell r="A4510" t="str">
            <v>QD31A355</v>
          </cell>
          <cell r="B4510" t="str">
            <v>PT DAMA</v>
          </cell>
          <cell r="C4510" t="str">
            <v>VESTIDO</v>
          </cell>
          <cell r="D4510" t="str">
            <v>TRENDY</v>
          </cell>
          <cell r="E4510" t="str">
            <v>PRIMAVERA / VERANO</v>
          </cell>
          <cell r="F4510">
            <v>2016</v>
          </cell>
          <cell r="G4510" t="str">
            <v>20 SEMANA</v>
          </cell>
          <cell r="H4510">
            <v>0</v>
          </cell>
          <cell r="I4510" t="str">
            <v>MANGA CORTA</v>
          </cell>
          <cell r="J4510" t="str">
            <v>REBAJAS PRI - VER 2016</v>
          </cell>
          <cell r="K4510" t="str">
            <v>POLYESTER</v>
          </cell>
          <cell r="L4510" t="str">
            <v>70 SHOW</v>
          </cell>
          <cell r="M4510" t="str">
            <v>LANZAMIENTO</v>
          </cell>
          <cell r="N4510" t="str">
            <v>CI SONO</v>
          </cell>
          <cell r="O4510">
            <v>249.9</v>
          </cell>
        </row>
        <row r="4511">
          <cell r="A4511" t="str">
            <v>QD31A380</v>
          </cell>
          <cell r="B4511" t="str">
            <v>PT DAMA</v>
          </cell>
          <cell r="C4511" t="str">
            <v>VESTIDO</v>
          </cell>
          <cell r="D4511" t="str">
            <v>TRENDY</v>
          </cell>
          <cell r="E4511" t="str">
            <v>PRIMAVERA / VERANO</v>
          </cell>
          <cell r="F4511">
            <v>2016</v>
          </cell>
          <cell r="G4511" t="str">
            <v>30 SEMANA</v>
          </cell>
          <cell r="H4511">
            <v>0</v>
          </cell>
          <cell r="I4511" t="str">
            <v>SIN MANGA</v>
          </cell>
          <cell r="J4511" t="str">
            <v>REBAJAS OTO - INV 2016</v>
          </cell>
          <cell r="K4511" t="str">
            <v>ALGODON</v>
          </cell>
          <cell r="L4511" t="str">
            <v>MALIBU</v>
          </cell>
          <cell r="M4511" t="str">
            <v>LANZAMIENTO</v>
          </cell>
          <cell r="N4511" t="str">
            <v>SAPIR</v>
          </cell>
          <cell r="O4511">
            <v>499.9</v>
          </cell>
        </row>
        <row r="4512">
          <cell r="A4512" t="str">
            <v>QD31A428</v>
          </cell>
          <cell r="B4512" t="str">
            <v>PT DAMA</v>
          </cell>
          <cell r="C4512" t="str">
            <v>VESTIDO</v>
          </cell>
          <cell r="D4512" t="str">
            <v>VANGUARDIA</v>
          </cell>
          <cell r="E4512" t="str">
            <v>OTOÑO / INVIERNO</v>
          </cell>
          <cell r="F4512">
            <v>2016</v>
          </cell>
          <cell r="G4512" t="str">
            <v>12 SEMANA</v>
          </cell>
          <cell r="H4512" t="str">
            <v>CUELLO V</v>
          </cell>
          <cell r="I4512" t="str">
            <v>SIN MANGA</v>
          </cell>
          <cell r="J4512" t="str">
            <v>REBAJAS PRI - VER 2017</v>
          </cell>
          <cell r="K4512" t="str">
            <v>VISCOSA</v>
          </cell>
          <cell r="L4512" t="str">
            <v>MONET</v>
          </cell>
          <cell r="M4512" t="str">
            <v>LANZAMIENTO</v>
          </cell>
          <cell r="N4512" t="str">
            <v>DIVA</v>
          </cell>
          <cell r="O4512">
            <v>349.9</v>
          </cell>
        </row>
        <row r="4513">
          <cell r="A4513" t="str">
            <v>QD31A430</v>
          </cell>
          <cell r="B4513" t="str">
            <v>PT DAMA</v>
          </cell>
          <cell r="C4513" t="str">
            <v>VESTIDO</v>
          </cell>
          <cell r="D4513" t="str">
            <v>TRENDY</v>
          </cell>
          <cell r="E4513" t="str">
            <v>OTOÑO / INVIERNO</v>
          </cell>
          <cell r="F4513">
            <v>0</v>
          </cell>
          <cell r="G4513" t="str">
            <v>13 SEMANA</v>
          </cell>
          <cell r="H4513" t="str">
            <v>CUELLO REDONDO</v>
          </cell>
          <cell r="I4513" t="str">
            <v>SIN MANGA</v>
          </cell>
          <cell r="J4513" t="str">
            <v>REBAJAS</v>
          </cell>
          <cell r="K4513" t="str">
            <v>VISCOSA</v>
          </cell>
          <cell r="L4513" t="str">
            <v>MONET</v>
          </cell>
          <cell r="M4513" t="str">
            <v>LANZAMIENTO</v>
          </cell>
          <cell r="N4513" t="str">
            <v>DIVA</v>
          </cell>
          <cell r="O4513">
            <v>249.9</v>
          </cell>
        </row>
        <row r="4514">
          <cell r="A4514" t="str">
            <v>QD31A442</v>
          </cell>
          <cell r="B4514" t="str">
            <v>PT DAMA</v>
          </cell>
          <cell r="C4514" t="str">
            <v>VESTIDO</v>
          </cell>
          <cell r="D4514" t="str">
            <v>ADVANCED</v>
          </cell>
          <cell r="E4514" t="str">
            <v>PRIMAVERA / VERANO</v>
          </cell>
          <cell r="F4514">
            <v>2017</v>
          </cell>
          <cell r="G4514" t="str">
            <v>7 SEMANA</v>
          </cell>
          <cell r="H4514" t="str">
            <v>CUELLO REDONDO</v>
          </cell>
          <cell r="I4514" t="str">
            <v>MANGA CORTA</v>
          </cell>
          <cell r="J4514" t="str">
            <v>REBAJAS PRI - VER 2017</v>
          </cell>
          <cell r="K4514" t="str">
            <v>POLYESTER</v>
          </cell>
          <cell r="L4514" t="str">
            <v>MONET</v>
          </cell>
          <cell r="M4514" t="str">
            <v>LANZAMIENTO</v>
          </cell>
          <cell r="N4514" t="str">
            <v>COS</v>
          </cell>
          <cell r="O4514">
            <v>249.9</v>
          </cell>
        </row>
        <row r="4515">
          <cell r="A4515" t="str">
            <v>QD31A443</v>
          </cell>
          <cell r="B4515" t="str">
            <v>PT DAMA</v>
          </cell>
          <cell r="C4515" t="str">
            <v>VESTIDO</v>
          </cell>
          <cell r="D4515" t="str">
            <v>TRENDY</v>
          </cell>
          <cell r="E4515" t="str">
            <v>PRIMAVERA / VERANO</v>
          </cell>
          <cell r="F4515">
            <v>2017</v>
          </cell>
          <cell r="G4515" t="str">
            <v>20 SEMANA</v>
          </cell>
          <cell r="H4515" t="str">
            <v>CUELLO REDONDO</v>
          </cell>
          <cell r="I4515" t="str">
            <v>MANGA CORTA</v>
          </cell>
          <cell r="J4515" t="str">
            <v>REBAJAS OTO - INV 2017</v>
          </cell>
          <cell r="K4515" t="str">
            <v>POLYESTER</v>
          </cell>
          <cell r="L4515" t="str">
            <v>MONET</v>
          </cell>
          <cell r="M4515" t="str">
            <v>RESURTIDO</v>
          </cell>
          <cell r="N4515" t="str">
            <v>COS</v>
          </cell>
          <cell r="O4515">
            <v>249.9</v>
          </cell>
        </row>
        <row r="4516">
          <cell r="A4516" t="str">
            <v>QD31A447</v>
          </cell>
          <cell r="B4516" t="str">
            <v>PT DAMA</v>
          </cell>
          <cell r="C4516" t="str">
            <v>VESTIDO</v>
          </cell>
          <cell r="D4516" t="str">
            <v>TRENDY</v>
          </cell>
          <cell r="E4516" t="str">
            <v>PRIMAVERA / VERANO</v>
          </cell>
          <cell r="F4516">
            <v>2017</v>
          </cell>
          <cell r="G4516" t="str">
            <v>12 SEMANA</v>
          </cell>
          <cell r="H4516" t="str">
            <v>CUELLO REDONDO</v>
          </cell>
          <cell r="I4516" t="str">
            <v>SIN MANGA</v>
          </cell>
          <cell r="J4516" t="str">
            <v>REBAJAS PRI - VER 2017</v>
          </cell>
          <cell r="K4516" t="str">
            <v>POLYESTER</v>
          </cell>
          <cell r="L4516" t="str">
            <v>MONET</v>
          </cell>
          <cell r="M4516" t="str">
            <v>LANZAMIENTO</v>
          </cell>
          <cell r="N4516" t="str">
            <v>SAPIR</v>
          </cell>
          <cell r="O4516">
            <v>249.9</v>
          </cell>
        </row>
        <row r="4517">
          <cell r="A4517" t="str">
            <v>QD31A456</v>
          </cell>
          <cell r="B4517" t="str">
            <v>PT DAMA</v>
          </cell>
          <cell r="C4517" t="str">
            <v>VESTIDO</v>
          </cell>
          <cell r="D4517" t="str">
            <v>TRENDY</v>
          </cell>
          <cell r="E4517" t="str">
            <v>PRIMAVERA / VERANO</v>
          </cell>
          <cell r="F4517">
            <v>2017</v>
          </cell>
          <cell r="G4517" t="str">
            <v>15 SEMANA</v>
          </cell>
          <cell r="H4517" t="str">
            <v>CUELLO REDONDO</v>
          </cell>
          <cell r="I4517" t="str">
            <v>SIN MANGA</v>
          </cell>
          <cell r="J4517" t="str">
            <v>REBAJAS PRI - VER 2017</v>
          </cell>
          <cell r="K4517" t="str">
            <v>VISCOSA</v>
          </cell>
          <cell r="L4517" t="str">
            <v>MIX CULTURE</v>
          </cell>
          <cell r="M4517" t="str">
            <v>LANZAMIENTO</v>
          </cell>
          <cell r="N4517" t="str">
            <v>CREMBO FASHION</v>
          </cell>
          <cell r="O4517">
            <v>249.9</v>
          </cell>
        </row>
        <row r="4518">
          <cell r="A4518" t="str">
            <v>QD31A457</v>
          </cell>
          <cell r="B4518" t="str">
            <v>PT DAMA</v>
          </cell>
          <cell r="C4518" t="str">
            <v>VESTIDO</v>
          </cell>
          <cell r="D4518" t="str">
            <v>TRENDY</v>
          </cell>
          <cell r="E4518" t="str">
            <v>PRIMAVERA / VERANO</v>
          </cell>
          <cell r="F4518">
            <v>2017</v>
          </cell>
          <cell r="G4518" t="str">
            <v>15 SEMANA</v>
          </cell>
          <cell r="H4518" t="str">
            <v>CUELLO V</v>
          </cell>
          <cell r="I4518" t="str">
            <v>SIN MANGA</v>
          </cell>
          <cell r="J4518" t="str">
            <v>REBAJAS PRI - VER 2017</v>
          </cell>
          <cell r="K4518" t="str">
            <v>VISCOSA</v>
          </cell>
          <cell r="L4518" t="str">
            <v>MIX CULTURE</v>
          </cell>
          <cell r="M4518" t="str">
            <v>LANZAMIENTO</v>
          </cell>
          <cell r="N4518" t="str">
            <v>CREMBO FASHION</v>
          </cell>
          <cell r="O4518">
            <v>249.9</v>
          </cell>
        </row>
        <row r="4519">
          <cell r="A4519" t="str">
            <v>QD31A481</v>
          </cell>
          <cell r="B4519" t="str">
            <v>PT DAMA</v>
          </cell>
          <cell r="C4519" t="str">
            <v>VESTIDO</v>
          </cell>
          <cell r="D4519" t="str">
            <v>TRENDY</v>
          </cell>
          <cell r="E4519" t="str">
            <v>PRIMAVERA / VERANO</v>
          </cell>
          <cell r="F4519">
            <v>2017</v>
          </cell>
          <cell r="G4519" t="str">
            <v>22 SEMANA</v>
          </cell>
          <cell r="H4519" t="str">
            <v>CUELLO REDONDO</v>
          </cell>
          <cell r="I4519" t="str">
            <v>MANGA CORTA</v>
          </cell>
          <cell r="J4519" t="str">
            <v>REBAJAS OTO - INV 2017</v>
          </cell>
          <cell r="K4519" t="str">
            <v>NYLON</v>
          </cell>
          <cell r="L4519" t="str">
            <v>CALIFORNIA DREAM</v>
          </cell>
          <cell r="M4519" t="str">
            <v>LANZAMIENTO</v>
          </cell>
          <cell r="N4519" t="str">
            <v>ELIAS</v>
          </cell>
          <cell r="O4519">
            <v>299.89999999999998</v>
          </cell>
        </row>
        <row r="4520">
          <cell r="A4520" t="str">
            <v>QD31A499</v>
          </cell>
          <cell r="B4520" t="str">
            <v>PT DAMA</v>
          </cell>
          <cell r="C4520" t="str">
            <v>VESTIDO</v>
          </cell>
          <cell r="D4520" t="str">
            <v>VANGUARDIA</v>
          </cell>
          <cell r="E4520" t="str">
            <v>OTOÑO / INVIERNO</v>
          </cell>
          <cell r="F4520">
            <v>2017</v>
          </cell>
          <cell r="G4520" t="str">
            <v>30 SEMANA</v>
          </cell>
          <cell r="H4520" t="str">
            <v>CUELLO REDONDO</v>
          </cell>
          <cell r="I4520" t="str">
            <v>MANGA CORTA</v>
          </cell>
          <cell r="J4520" t="str">
            <v>REBAJAS OTO - INV 2017</v>
          </cell>
          <cell r="K4520" t="str">
            <v>POLYESTER</v>
          </cell>
          <cell r="L4520" t="str">
            <v>CALIFORNIA DREAM</v>
          </cell>
          <cell r="M4520" t="str">
            <v>LANZAMIENTO</v>
          </cell>
          <cell r="N4520" t="str">
            <v>ELIAS</v>
          </cell>
          <cell r="O4520">
            <v>149.9</v>
          </cell>
        </row>
        <row r="4521">
          <cell r="A4521" t="str">
            <v>QD31A501</v>
          </cell>
          <cell r="B4521" t="str">
            <v>PT DAMA</v>
          </cell>
          <cell r="C4521" t="str">
            <v>VESTIDO</v>
          </cell>
          <cell r="D4521" t="str">
            <v>VANGUARDIA</v>
          </cell>
          <cell r="E4521" t="str">
            <v>OTOÑO / INVIERNO</v>
          </cell>
          <cell r="F4521">
            <v>2017</v>
          </cell>
          <cell r="G4521" t="str">
            <v>32 SEMANA</v>
          </cell>
          <cell r="H4521" t="str">
            <v>CUELLO V</v>
          </cell>
          <cell r="I4521" t="str">
            <v>MANGA CORTA</v>
          </cell>
          <cell r="J4521" t="str">
            <v>REBAJAS OTO - INV 2017</v>
          </cell>
          <cell r="K4521" t="str">
            <v>MEZCLILLA</v>
          </cell>
          <cell r="L4521" t="str">
            <v>DENIM</v>
          </cell>
          <cell r="M4521" t="str">
            <v>LANZAMIENTO</v>
          </cell>
          <cell r="N4521" t="str">
            <v>SAPIR</v>
          </cell>
          <cell r="O4521">
            <v>449.9</v>
          </cell>
        </row>
        <row r="4522">
          <cell r="A4522" t="str">
            <v>QD31A503</v>
          </cell>
          <cell r="B4522" t="str">
            <v>PT DAMA</v>
          </cell>
          <cell r="C4522" t="str">
            <v>VESTIDO</v>
          </cell>
          <cell r="D4522" t="str">
            <v>TRENDY</v>
          </cell>
          <cell r="E4522" t="str">
            <v>OTOÑO / INVIERNO</v>
          </cell>
          <cell r="F4522">
            <v>0</v>
          </cell>
          <cell r="G4522" t="str">
            <v>33 SEMANA</v>
          </cell>
          <cell r="H4522" t="str">
            <v>CUELLO ALTO</v>
          </cell>
          <cell r="I4522" t="str">
            <v>SIN MANGA</v>
          </cell>
          <cell r="J4522" t="str">
            <v>REBAJAS</v>
          </cell>
          <cell r="K4522" t="str">
            <v>100% ALGODON</v>
          </cell>
          <cell r="L4522" t="str">
            <v>GRUNGE</v>
          </cell>
          <cell r="M4522" t="str">
            <v>LANZAMIENTO</v>
          </cell>
          <cell r="N4522" t="str">
            <v>SENSE MODA</v>
          </cell>
          <cell r="O4522">
            <v>299.89999999999998</v>
          </cell>
        </row>
        <row r="4523">
          <cell r="A4523" t="str">
            <v>QD31A504</v>
          </cell>
          <cell r="B4523" t="str">
            <v>PT DAMA</v>
          </cell>
          <cell r="C4523" t="str">
            <v>VESTIDO</v>
          </cell>
          <cell r="D4523" t="str">
            <v>TRENDY</v>
          </cell>
          <cell r="E4523" t="str">
            <v>OTOÑO / INVIERNO</v>
          </cell>
          <cell r="F4523">
            <v>0</v>
          </cell>
          <cell r="G4523" t="str">
            <v>36 SEMANA</v>
          </cell>
          <cell r="H4523" t="str">
            <v>CUELLO REDONDO</v>
          </cell>
          <cell r="I4523" t="str">
            <v>SIN MANGA</v>
          </cell>
          <cell r="J4523" t="str">
            <v>REBAJAS</v>
          </cell>
          <cell r="K4523" t="str">
            <v>100% POLIESTER</v>
          </cell>
          <cell r="L4523" t="str">
            <v>REBEL</v>
          </cell>
          <cell r="M4523" t="str">
            <v>LANZAMIENTO</v>
          </cell>
          <cell r="N4523" t="str">
            <v>SAPIR</v>
          </cell>
          <cell r="O4523">
            <v>249.9</v>
          </cell>
        </row>
        <row r="4524">
          <cell r="A4524" t="str">
            <v>QD31A507</v>
          </cell>
          <cell r="B4524" t="str">
            <v>PT DAMA</v>
          </cell>
          <cell r="C4524" t="str">
            <v>VESTIDO</v>
          </cell>
          <cell r="D4524" t="str">
            <v>TRENDY</v>
          </cell>
          <cell r="E4524" t="str">
            <v>OTOÑO / INVIERNO</v>
          </cell>
          <cell r="F4524">
            <v>2017</v>
          </cell>
          <cell r="G4524" t="str">
            <v>39 SEMANA</v>
          </cell>
          <cell r="H4524" t="str">
            <v>CUELLO REDONDO</v>
          </cell>
          <cell r="I4524" t="str">
            <v>MANGA LARGA</v>
          </cell>
          <cell r="J4524" t="str">
            <v>REBAJAS OTO - INV 2017</v>
          </cell>
          <cell r="K4524" t="str">
            <v>POLYESTER</v>
          </cell>
          <cell r="L4524" t="str">
            <v>GRUNGE</v>
          </cell>
          <cell r="M4524" t="str">
            <v>LANZAMIENTO</v>
          </cell>
          <cell r="N4524" t="str">
            <v>SAPIR</v>
          </cell>
          <cell r="O4524">
            <v>499.9</v>
          </cell>
        </row>
        <row r="4525">
          <cell r="A4525" t="str">
            <v>QD31A508</v>
          </cell>
          <cell r="B4525" t="str">
            <v>PT DAMA</v>
          </cell>
          <cell r="C4525" t="str">
            <v>VESTIDO</v>
          </cell>
          <cell r="D4525" t="str">
            <v>TRENDY</v>
          </cell>
          <cell r="E4525" t="str">
            <v>OTOÑO / INVIERNO</v>
          </cell>
          <cell r="F4525">
            <v>0</v>
          </cell>
          <cell r="G4525" t="str">
            <v>43 SEMANA</v>
          </cell>
          <cell r="H4525" t="str">
            <v>CUELLO REDONDO</v>
          </cell>
          <cell r="I4525" t="str">
            <v>MANGA CORTA</v>
          </cell>
          <cell r="J4525" t="str">
            <v>REBAJAS</v>
          </cell>
          <cell r="K4525" t="str">
            <v>100% POLIESTER</v>
          </cell>
          <cell r="L4525" t="str">
            <v>REBEL</v>
          </cell>
          <cell r="M4525" t="str">
            <v>LANZAMIENTO</v>
          </cell>
          <cell r="N4525" t="str">
            <v>SAPIR</v>
          </cell>
          <cell r="O4525">
            <v>499.9</v>
          </cell>
        </row>
        <row r="4526">
          <cell r="A4526" t="str">
            <v>QD31A510</v>
          </cell>
          <cell r="B4526" t="str">
            <v>PT DAMA</v>
          </cell>
          <cell r="C4526" t="str">
            <v>VESTIDO</v>
          </cell>
          <cell r="D4526" t="str">
            <v>TRENDY</v>
          </cell>
          <cell r="E4526" t="str">
            <v>OTOÑO / INVIERNO</v>
          </cell>
          <cell r="F4526">
            <v>2017</v>
          </cell>
          <cell r="G4526" t="str">
            <v>43 SEMANA</v>
          </cell>
          <cell r="H4526" t="str">
            <v>CUELLO REDONDO</v>
          </cell>
          <cell r="I4526" t="str">
            <v>MANGA LARGA</v>
          </cell>
          <cell r="J4526" t="str">
            <v>REBAJAS OTO - INV 2017</v>
          </cell>
          <cell r="K4526" t="str">
            <v>POLYESTER</v>
          </cell>
          <cell r="L4526" t="str">
            <v>BOHEMIA URBANA</v>
          </cell>
          <cell r="M4526" t="str">
            <v>LANZAMIENTO</v>
          </cell>
          <cell r="N4526" t="str">
            <v>ELIAS</v>
          </cell>
          <cell r="O4526">
            <v>499.9</v>
          </cell>
        </row>
        <row r="4527">
          <cell r="A4527" t="str">
            <v>QD31A514</v>
          </cell>
          <cell r="B4527" t="str">
            <v>PT DAMA</v>
          </cell>
          <cell r="C4527" t="str">
            <v>VESTIDO</v>
          </cell>
          <cell r="D4527" t="str">
            <v>TRENDY</v>
          </cell>
          <cell r="E4527" t="str">
            <v>PRIMAVERA / VERANO</v>
          </cell>
          <cell r="F4527">
            <v>2018</v>
          </cell>
          <cell r="G4527" t="str">
            <v>4 SEMANA</v>
          </cell>
          <cell r="H4527" t="str">
            <v>CUELLO REDONDO</v>
          </cell>
          <cell r="I4527" t="str">
            <v>MANGA LARGA</v>
          </cell>
          <cell r="J4527" t="str">
            <v>REBAJAS PRI - VER 2018</v>
          </cell>
          <cell r="K4527" t="str">
            <v>ALGODON</v>
          </cell>
          <cell r="L4527" t="str">
            <v>DARK BOHO</v>
          </cell>
          <cell r="M4527" t="str">
            <v>LANZAMIENTO</v>
          </cell>
          <cell r="N4527" t="str">
            <v>ELIAS</v>
          </cell>
          <cell r="O4527">
            <v>249.9</v>
          </cell>
        </row>
        <row r="4528">
          <cell r="A4528" t="str">
            <v>QD31A530</v>
          </cell>
          <cell r="B4528" t="str">
            <v>PT DAMA</v>
          </cell>
          <cell r="C4528" t="str">
            <v>VESTIDO</v>
          </cell>
          <cell r="D4528" t="str">
            <v>TRENDY</v>
          </cell>
          <cell r="E4528" t="str">
            <v>PRIMAVERA / VERANO</v>
          </cell>
          <cell r="F4528">
            <v>2018</v>
          </cell>
          <cell r="G4528" t="str">
            <v>12 SEMANA</v>
          </cell>
          <cell r="H4528" t="str">
            <v>CUELLO REDONDO</v>
          </cell>
          <cell r="I4528" t="str">
            <v>MANGA CORTA</v>
          </cell>
          <cell r="J4528" t="str">
            <v>REBAJAS</v>
          </cell>
          <cell r="K4528" t="str">
            <v>100% POLIESTER</v>
          </cell>
          <cell r="L4528" t="str">
            <v>PSICOTROPICAL</v>
          </cell>
          <cell r="M4528" t="str">
            <v>RESURTIDO</v>
          </cell>
          <cell r="N4528" t="str">
            <v>COS</v>
          </cell>
          <cell r="O4528">
            <v>249.9</v>
          </cell>
        </row>
        <row r="4529">
          <cell r="A4529" t="str">
            <v>QD31A531</v>
          </cell>
          <cell r="B4529" t="str">
            <v>PT DAMA</v>
          </cell>
          <cell r="C4529" t="str">
            <v>VESTIDO</v>
          </cell>
          <cell r="D4529" t="str">
            <v>TRENDY</v>
          </cell>
          <cell r="E4529" t="str">
            <v>PRIMAVERA / VERANO</v>
          </cell>
          <cell r="F4529">
            <v>2018</v>
          </cell>
          <cell r="G4529" t="str">
            <v>12 SEMANA</v>
          </cell>
          <cell r="H4529" t="str">
            <v>CUELLO REDONDO</v>
          </cell>
          <cell r="I4529" t="str">
            <v>MANGA CORTA</v>
          </cell>
          <cell r="J4529" t="str">
            <v>REBAJAS OTO - INV 2018</v>
          </cell>
          <cell r="K4529" t="str">
            <v>POLYESTER</v>
          </cell>
          <cell r="L4529" t="str">
            <v>BOHO</v>
          </cell>
          <cell r="M4529" t="str">
            <v>RESURTIDO</v>
          </cell>
          <cell r="N4529" t="str">
            <v>COS</v>
          </cell>
          <cell r="O4529">
            <v>299.89999999999998</v>
          </cell>
        </row>
        <row r="4530">
          <cell r="A4530" t="str">
            <v>QD31A532</v>
          </cell>
          <cell r="B4530" t="str">
            <v>PT DAMA</v>
          </cell>
          <cell r="C4530" t="str">
            <v>VESTIDO</v>
          </cell>
          <cell r="D4530" t="str">
            <v>TRENDY</v>
          </cell>
          <cell r="E4530" t="str">
            <v>PRIMAVERA / VERANO</v>
          </cell>
          <cell r="F4530">
            <v>2018</v>
          </cell>
          <cell r="G4530" t="str">
            <v>10 SEMANA</v>
          </cell>
          <cell r="H4530" t="str">
            <v>CUELLO REDONDO</v>
          </cell>
          <cell r="I4530" t="str">
            <v>MANGA CORTA</v>
          </cell>
          <cell r="J4530" t="str">
            <v>REBAJAS PRI - VER 2018</v>
          </cell>
          <cell r="K4530" t="str">
            <v>POLYESTER</v>
          </cell>
          <cell r="L4530" t="str">
            <v>DARK BOHO</v>
          </cell>
          <cell r="M4530" t="str">
            <v>LANZAMIENTO</v>
          </cell>
          <cell r="N4530" t="str">
            <v>SAPIR</v>
          </cell>
          <cell r="O4530">
            <v>249.9</v>
          </cell>
        </row>
        <row r="4531">
          <cell r="A4531" t="str">
            <v>QD31A534</v>
          </cell>
          <cell r="B4531" t="str">
            <v>PT DAMA</v>
          </cell>
          <cell r="C4531" t="str">
            <v>VESTIDO</v>
          </cell>
          <cell r="D4531" t="str">
            <v>TRENDY</v>
          </cell>
          <cell r="E4531" t="str">
            <v>PRIMAVERA / VERANO</v>
          </cell>
          <cell r="F4531">
            <v>2018</v>
          </cell>
          <cell r="G4531" t="str">
            <v>11 SEMANA</v>
          </cell>
          <cell r="H4531" t="str">
            <v>HOMBRO DESCUBIERTO</v>
          </cell>
          <cell r="I4531" t="str">
            <v>MANGA CORTA</v>
          </cell>
          <cell r="J4531" t="str">
            <v>REBAJAS PRI - VER 2018</v>
          </cell>
          <cell r="K4531" t="str">
            <v>ALGODON</v>
          </cell>
          <cell r="L4531" t="str">
            <v>BOHO</v>
          </cell>
          <cell r="M4531" t="str">
            <v>LANZAMIENTO</v>
          </cell>
          <cell r="N4531" t="str">
            <v>SAPIR</v>
          </cell>
          <cell r="O4531">
            <v>249.9</v>
          </cell>
        </row>
        <row r="4532">
          <cell r="A4532" t="str">
            <v>QD31A542</v>
          </cell>
          <cell r="B4532" t="str">
            <v>PT DAMA</v>
          </cell>
          <cell r="C4532" t="str">
            <v>VESTIDO</v>
          </cell>
          <cell r="D4532" t="str">
            <v>TRENDY</v>
          </cell>
          <cell r="E4532" t="str">
            <v>OTOÑO / INVIERNO</v>
          </cell>
          <cell r="F4532">
            <v>2018</v>
          </cell>
          <cell r="G4532" t="str">
            <v>35 SEMANA</v>
          </cell>
          <cell r="H4532" t="str">
            <v>CUELLO V</v>
          </cell>
          <cell r="I4532" t="str">
            <v>MANGA CORTA</v>
          </cell>
          <cell r="J4532" t="str">
            <v>REBAJAS</v>
          </cell>
          <cell r="K4532" t="str">
            <v>100% ALGODON</v>
          </cell>
          <cell r="L4532" t="str">
            <v>NATURALEZA HUMANA</v>
          </cell>
          <cell r="M4532" t="str">
            <v>LANZAMIENTO</v>
          </cell>
          <cell r="N4532" t="str">
            <v>QJAN QJAN GE FASHION</v>
          </cell>
          <cell r="O4532">
            <v>299.89999999999998</v>
          </cell>
        </row>
        <row r="4533">
          <cell r="A4533" t="str">
            <v>QD31A545</v>
          </cell>
          <cell r="B4533" t="str">
            <v>PT DAMA</v>
          </cell>
          <cell r="C4533" t="str">
            <v>VESTIDO</v>
          </cell>
          <cell r="D4533" t="str">
            <v>TRENDY</v>
          </cell>
          <cell r="E4533" t="str">
            <v>PRIMAVERA / VERANO</v>
          </cell>
          <cell r="F4533">
            <v>2018</v>
          </cell>
          <cell r="G4533" t="str">
            <v>15 SEMANA</v>
          </cell>
          <cell r="H4533" t="str">
            <v>CUELLO REDONDO</v>
          </cell>
          <cell r="I4533" t="str">
            <v>MANGA CORTA</v>
          </cell>
          <cell r="J4533" t="str">
            <v>REBAJAS</v>
          </cell>
          <cell r="K4533" t="str">
            <v>Varios</v>
          </cell>
          <cell r="L4533" t="str">
            <v>SECRET GARDEN</v>
          </cell>
          <cell r="M4533" t="str">
            <v>LANZAMIENTO</v>
          </cell>
          <cell r="N4533" t="str">
            <v>SAPIR</v>
          </cell>
          <cell r="O4533">
            <v>349.9</v>
          </cell>
        </row>
        <row r="4534">
          <cell r="A4534" t="str">
            <v>QD31A547</v>
          </cell>
          <cell r="B4534" t="str">
            <v>PT DAMA</v>
          </cell>
          <cell r="C4534" t="str">
            <v>VESTIDO</v>
          </cell>
          <cell r="D4534" t="str">
            <v>TRENDY</v>
          </cell>
          <cell r="E4534" t="str">
            <v>PRIMAVERA / VERANO</v>
          </cell>
          <cell r="F4534">
            <v>2018</v>
          </cell>
          <cell r="G4534" t="str">
            <v>15 SEMANA</v>
          </cell>
          <cell r="H4534" t="str">
            <v>CUELLO REDONDO</v>
          </cell>
          <cell r="I4534" t="str">
            <v>TIRANTES</v>
          </cell>
          <cell r="J4534" t="str">
            <v>REBAJAS PRI - VER 2018</v>
          </cell>
          <cell r="K4534" t="str">
            <v>ALGODON</v>
          </cell>
          <cell r="L4534" t="str">
            <v>NEOENERGY</v>
          </cell>
          <cell r="M4534" t="str">
            <v>LANZAMIENTO</v>
          </cell>
          <cell r="N4534" t="str">
            <v>SAPIR</v>
          </cell>
          <cell r="O4534">
            <v>349.9</v>
          </cell>
        </row>
        <row r="4535">
          <cell r="A4535" t="str">
            <v>QD31A548</v>
          </cell>
          <cell r="B4535" t="str">
            <v>PT DAMA</v>
          </cell>
          <cell r="C4535" t="str">
            <v>VESTIDO</v>
          </cell>
          <cell r="D4535" t="str">
            <v>TRENDY</v>
          </cell>
          <cell r="E4535" t="str">
            <v>PRIMAVERA / VERANO</v>
          </cell>
          <cell r="F4535">
            <v>2018</v>
          </cell>
          <cell r="G4535" t="str">
            <v>17 SEMANA</v>
          </cell>
          <cell r="H4535" t="str">
            <v>CUELLO REDONDO</v>
          </cell>
          <cell r="I4535" t="str">
            <v>MANGA 3/4</v>
          </cell>
          <cell r="J4535" t="str">
            <v>REBAJAS PRI - VER 2018</v>
          </cell>
          <cell r="K4535" t="str">
            <v>POLYESTER</v>
          </cell>
          <cell r="L4535" t="str">
            <v>SECRET GARDEN</v>
          </cell>
          <cell r="M4535" t="str">
            <v>LANZAMIENTO</v>
          </cell>
          <cell r="N4535" t="str">
            <v>SAPIR</v>
          </cell>
          <cell r="O4535">
            <v>249.9</v>
          </cell>
        </row>
        <row r="4536">
          <cell r="A4536" t="str">
            <v>QD31A549</v>
          </cell>
          <cell r="B4536" t="str">
            <v>PT DAMA</v>
          </cell>
          <cell r="C4536" t="str">
            <v>VESTIDO</v>
          </cell>
          <cell r="D4536" t="str">
            <v>TRENDY</v>
          </cell>
          <cell r="E4536" t="str">
            <v>PRIMAVERA / VERANO</v>
          </cell>
          <cell r="F4536">
            <v>2018</v>
          </cell>
          <cell r="G4536" t="str">
            <v>18 SEMANA</v>
          </cell>
          <cell r="H4536" t="str">
            <v>HOMBRO DESCUBIERTO</v>
          </cell>
          <cell r="I4536" t="str">
            <v>TIRANTES</v>
          </cell>
          <cell r="J4536" t="str">
            <v>REBAJAS</v>
          </cell>
          <cell r="K4536" t="str">
            <v>100% POLIESTER</v>
          </cell>
          <cell r="L4536" t="str">
            <v>SECRET GARDEN</v>
          </cell>
          <cell r="M4536" t="str">
            <v>LANZAMIENTO</v>
          </cell>
          <cell r="N4536" t="str">
            <v>SAPIR</v>
          </cell>
          <cell r="O4536">
            <v>249.9</v>
          </cell>
        </row>
        <row r="4537">
          <cell r="A4537" t="str">
            <v>QD31A558</v>
          </cell>
          <cell r="B4537" t="str">
            <v>PT DAMA</v>
          </cell>
          <cell r="C4537" t="str">
            <v>VESTIDO</v>
          </cell>
          <cell r="D4537" t="str">
            <v>TRENDY</v>
          </cell>
          <cell r="E4537" t="str">
            <v>PRIMAVERA / VERANO</v>
          </cell>
          <cell r="F4537">
            <v>2019</v>
          </cell>
          <cell r="G4537" t="str">
            <v>11 SEMANA</v>
          </cell>
          <cell r="H4537" t="str">
            <v>CUELLO REDONDO</v>
          </cell>
          <cell r="I4537" t="str">
            <v>TIRANTES</v>
          </cell>
          <cell r="J4537" t="str">
            <v>REBAJAS</v>
          </cell>
          <cell r="K4537" t="str">
            <v>VISCOSA</v>
          </cell>
          <cell r="L4537" t="str">
            <v>RESORT</v>
          </cell>
          <cell r="M4537" t="str">
            <v>LANZAMIENTO</v>
          </cell>
          <cell r="N4537" t="str">
            <v>QUIAN YI RE</v>
          </cell>
          <cell r="O4537">
            <v>299.89999999999998</v>
          </cell>
        </row>
        <row r="4538">
          <cell r="A4538" t="str">
            <v>QD31A559</v>
          </cell>
          <cell r="B4538" t="str">
            <v>PT DAMA</v>
          </cell>
          <cell r="C4538" t="str">
            <v>VESTIDO</v>
          </cell>
          <cell r="D4538" t="str">
            <v>TRENDY</v>
          </cell>
          <cell r="E4538" t="str">
            <v>PRIMAVERA / VERANO</v>
          </cell>
          <cell r="F4538">
            <v>2019</v>
          </cell>
          <cell r="G4538" t="str">
            <v>11 SEMANA</v>
          </cell>
          <cell r="H4538" t="str">
            <v>HOMBRO DESCUBIERTO</v>
          </cell>
          <cell r="I4538" t="str">
            <v>TIRANTES</v>
          </cell>
          <cell r="J4538" t="str">
            <v>REBAJAS</v>
          </cell>
          <cell r="K4538" t="str">
            <v>VISCOSA</v>
          </cell>
          <cell r="L4538" t="str">
            <v>RESORT</v>
          </cell>
          <cell r="M4538" t="str">
            <v>LANZAMIENTO</v>
          </cell>
          <cell r="N4538" t="str">
            <v>QUIAN YI RE</v>
          </cell>
          <cell r="O4538">
            <v>299.89999999999998</v>
          </cell>
        </row>
        <row r="4539">
          <cell r="A4539" t="str">
            <v>QD31A561</v>
          </cell>
          <cell r="B4539" t="str">
            <v>PT DAMA</v>
          </cell>
          <cell r="C4539" t="str">
            <v>VESTIDO</v>
          </cell>
          <cell r="D4539" t="str">
            <v>TRENDY</v>
          </cell>
          <cell r="E4539" t="str">
            <v>OTOÑO / INVIERNO</v>
          </cell>
          <cell r="F4539">
            <v>2018</v>
          </cell>
          <cell r="G4539" t="str">
            <v>31 SEMANA</v>
          </cell>
          <cell r="H4539" t="str">
            <v>CUELLO V</v>
          </cell>
          <cell r="I4539" t="str">
            <v>MANGA 3/4</v>
          </cell>
          <cell r="J4539" t="str">
            <v>REBAJAS OTO - INV 2018</v>
          </cell>
          <cell r="K4539" t="str">
            <v>POLYESTER</v>
          </cell>
          <cell r="L4539" t="str">
            <v>NATURALEZA HUMANA</v>
          </cell>
          <cell r="M4539" t="str">
            <v>LANZAMIENTO</v>
          </cell>
          <cell r="N4539" t="str">
            <v>ELIAS</v>
          </cell>
          <cell r="O4539">
            <v>249.9</v>
          </cell>
        </row>
        <row r="4540">
          <cell r="A4540" t="str">
            <v>QD31A562</v>
          </cell>
          <cell r="B4540" t="str">
            <v>PT DAMA</v>
          </cell>
          <cell r="C4540" t="str">
            <v>VESTIDO</v>
          </cell>
          <cell r="D4540" t="str">
            <v>TRENDY</v>
          </cell>
          <cell r="E4540" t="str">
            <v>OTOÑO / INVIERNO</v>
          </cell>
          <cell r="F4540">
            <v>2018</v>
          </cell>
          <cell r="G4540" t="str">
            <v>45 SEMANA</v>
          </cell>
          <cell r="H4540" t="str">
            <v>CUELLO REDONDO</v>
          </cell>
          <cell r="I4540" t="str">
            <v>MANGA 3/4</v>
          </cell>
          <cell r="J4540" t="str">
            <v>REBAJAS</v>
          </cell>
          <cell r="K4540" t="str">
            <v>Varios</v>
          </cell>
          <cell r="L4540">
            <v>0</v>
          </cell>
          <cell r="M4540" t="str">
            <v>LANZAMIENTO</v>
          </cell>
          <cell r="N4540" t="str">
            <v>NKM HOLDINGS LTD</v>
          </cell>
          <cell r="O4540">
            <v>399.9</v>
          </cell>
        </row>
        <row r="4541">
          <cell r="A4541" t="str">
            <v>QD31A563</v>
          </cell>
          <cell r="B4541" t="str">
            <v>PT DAMA</v>
          </cell>
          <cell r="C4541" t="str">
            <v>VESTIDO</v>
          </cell>
          <cell r="D4541" t="str">
            <v>TRENDY</v>
          </cell>
          <cell r="E4541" t="str">
            <v>OTOÑO / INVIERNO</v>
          </cell>
          <cell r="F4541">
            <v>2018</v>
          </cell>
          <cell r="G4541" t="str">
            <v>34 SEMANA</v>
          </cell>
          <cell r="H4541" t="str">
            <v>CUELLO REDONDO</v>
          </cell>
          <cell r="I4541" t="str">
            <v>MANGA LARGA</v>
          </cell>
          <cell r="J4541" t="str">
            <v>REBAJAS OTO - INV 2018</v>
          </cell>
          <cell r="K4541" t="str">
            <v>Varios</v>
          </cell>
          <cell r="L4541" t="str">
            <v>PENSADOR</v>
          </cell>
          <cell r="M4541" t="str">
            <v>LANZAMIENTO</v>
          </cell>
          <cell r="N4541" t="str">
            <v>SAPIR</v>
          </cell>
          <cell r="O4541">
            <v>349.9</v>
          </cell>
        </row>
        <row r="4542">
          <cell r="A4542" t="str">
            <v>QD31A565</v>
          </cell>
          <cell r="B4542" t="str">
            <v>PT DAMA</v>
          </cell>
          <cell r="C4542" t="str">
            <v>VESTIDO</v>
          </cell>
          <cell r="D4542" t="str">
            <v>ADVANCE</v>
          </cell>
          <cell r="E4542" t="str">
            <v>OTOÑO / INVIERNO</v>
          </cell>
          <cell r="F4542">
            <v>2018</v>
          </cell>
          <cell r="G4542" t="str">
            <v>45 SEMANA</v>
          </cell>
          <cell r="H4542" t="str">
            <v>HOMBRO DESCUBIERTO</v>
          </cell>
          <cell r="I4542" t="str">
            <v>NO APLICA</v>
          </cell>
          <cell r="J4542" t="str">
            <v>REBAJAS</v>
          </cell>
          <cell r="K4542" t="str">
            <v>100% ALGODON</v>
          </cell>
          <cell r="L4542" t="str">
            <v>COMUNIDAD GLOBAL</v>
          </cell>
          <cell r="M4542" t="str">
            <v>LANZAMIENTO</v>
          </cell>
          <cell r="N4542" t="str">
            <v>GR &amp; PR INC</v>
          </cell>
          <cell r="O4542">
            <v>249.9</v>
          </cell>
        </row>
        <row r="4543">
          <cell r="A4543" t="str">
            <v>QD31A568</v>
          </cell>
          <cell r="B4543" t="str">
            <v>PT DAMA</v>
          </cell>
          <cell r="C4543" t="str">
            <v>VESTIDO</v>
          </cell>
          <cell r="D4543" t="str">
            <v>TRENDY</v>
          </cell>
          <cell r="E4543" t="str">
            <v>OTOÑO / INVIERNO</v>
          </cell>
          <cell r="F4543">
            <v>2018</v>
          </cell>
          <cell r="G4543" t="str">
            <v>41 SEMANA</v>
          </cell>
          <cell r="H4543" t="str">
            <v>CUELLO ALTO</v>
          </cell>
          <cell r="I4543" t="str">
            <v>SIN MANGA</v>
          </cell>
          <cell r="J4543" t="str">
            <v>REBAJAS</v>
          </cell>
          <cell r="K4543" t="str">
            <v>100% ALGODON</v>
          </cell>
          <cell r="L4543" t="str">
            <v>PENSADOR</v>
          </cell>
          <cell r="M4543" t="str">
            <v>LANZAMIENTO</v>
          </cell>
          <cell r="N4543" t="str">
            <v>SENSE MODA</v>
          </cell>
          <cell r="O4543">
            <v>299.89999999999998</v>
          </cell>
        </row>
        <row r="4544">
          <cell r="A4544" t="str">
            <v>QD31A571</v>
          </cell>
          <cell r="B4544" t="str">
            <v>PT DAMA</v>
          </cell>
          <cell r="C4544" t="str">
            <v>VESTIDO</v>
          </cell>
          <cell r="D4544" t="str">
            <v>TRENDY</v>
          </cell>
          <cell r="E4544" t="str">
            <v>OTOÑO / INVIERNO</v>
          </cell>
          <cell r="F4544">
            <v>2018</v>
          </cell>
          <cell r="G4544" t="str">
            <v>46 SEMANA</v>
          </cell>
          <cell r="H4544" t="str">
            <v>HOMBRO DESCUBIERTO</v>
          </cell>
          <cell r="I4544" t="str">
            <v>MANGA 3/4</v>
          </cell>
          <cell r="J4544" t="str">
            <v>REBAJAS PRI - VER 2019</v>
          </cell>
          <cell r="K4544" t="str">
            <v>POLYESTER</v>
          </cell>
          <cell r="L4544" t="str">
            <v>COMUNIDAD GLOBAL</v>
          </cell>
          <cell r="M4544" t="str">
            <v>LANZAMIENTO</v>
          </cell>
          <cell r="N4544" t="str">
            <v>COS</v>
          </cell>
          <cell r="O4544">
            <v>299.89999999999998</v>
          </cell>
        </row>
        <row r="4545">
          <cell r="A4545" t="str">
            <v>QD31A573</v>
          </cell>
          <cell r="B4545" t="str">
            <v>PT DAMA</v>
          </cell>
          <cell r="C4545" t="str">
            <v>VESTIDO</v>
          </cell>
          <cell r="D4545" t="str">
            <v>TRENDY</v>
          </cell>
          <cell r="E4545" t="str">
            <v>PRIMAVERA / VERANO</v>
          </cell>
          <cell r="F4545">
            <v>2019</v>
          </cell>
          <cell r="G4545" t="str">
            <v>46 SEMANA</v>
          </cell>
          <cell r="H4545" t="str">
            <v>CUELLO REDONDO</v>
          </cell>
          <cell r="I4545" t="str">
            <v>MANGA LARGA</v>
          </cell>
          <cell r="J4545" t="str">
            <v>REBAJAS PRI - VER 2019</v>
          </cell>
          <cell r="K4545" t="str">
            <v>POLYESTER</v>
          </cell>
          <cell r="L4545" t="str">
            <v>VINTAGE STRIPES</v>
          </cell>
          <cell r="M4545" t="str">
            <v>LANZAMIENTO</v>
          </cell>
          <cell r="N4545" t="str">
            <v>COS</v>
          </cell>
          <cell r="O4545">
            <v>299.89999999999998</v>
          </cell>
        </row>
        <row r="4546">
          <cell r="A4546" t="str">
            <v>QD31A574</v>
          </cell>
          <cell r="B4546" t="str">
            <v>PT DAMA</v>
          </cell>
          <cell r="C4546" t="str">
            <v>VESTIDO</v>
          </cell>
          <cell r="D4546" t="str">
            <v>TRENDY</v>
          </cell>
          <cell r="E4546" t="str">
            <v>OTOÑO / INVIERNO</v>
          </cell>
          <cell r="F4546">
            <v>2018</v>
          </cell>
          <cell r="G4546" t="str">
            <v>45 SEMANA</v>
          </cell>
          <cell r="H4546" t="str">
            <v>CUELLO REDONDO</v>
          </cell>
          <cell r="I4546" t="str">
            <v>MANGA CORTA</v>
          </cell>
          <cell r="J4546" t="str">
            <v>REBAJAS PRI - VER 2019</v>
          </cell>
          <cell r="K4546" t="str">
            <v>POLYESTER</v>
          </cell>
          <cell r="L4546" t="str">
            <v>COMUNIDAD GLOBAL</v>
          </cell>
          <cell r="M4546" t="str">
            <v>LANZAMIENTO</v>
          </cell>
          <cell r="N4546" t="str">
            <v>COS</v>
          </cell>
          <cell r="O4546">
            <v>349.9</v>
          </cell>
        </row>
        <row r="4547">
          <cell r="A4547" t="str">
            <v>QD31A577</v>
          </cell>
          <cell r="B4547" t="str">
            <v>PT DAMA</v>
          </cell>
          <cell r="C4547" t="str">
            <v>VESTIDO</v>
          </cell>
          <cell r="D4547" t="str">
            <v>TRENDY</v>
          </cell>
          <cell r="E4547" t="str">
            <v>PRIMAVERA / VERANO</v>
          </cell>
          <cell r="F4547">
            <v>2019</v>
          </cell>
          <cell r="G4547" t="str">
            <v>46 SEMANA</v>
          </cell>
          <cell r="H4547" t="str">
            <v>CUELLO V</v>
          </cell>
          <cell r="I4547" t="str">
            <v>MANGA LARGA</v>
          </cell>
          <cell r="J4547" t="str">
            <v>REBAJAS PRI - VER 2019</v>
          </cell>
          <cell r="K4547" t="str">
            <v>POLYESTER</v>
          </cell>
          <cell r="L4547" t="str">
            <v>VINTAGE STRIPES</v>
          </cell>
          <cell r="M4547" t="str">
            <v>LANZAMIENTO</v>
          </cell>
          <cell r="N4547" t="str">
            <v>COS</v>
          </cell>
          <cell r="O4547">
            <v>299.89999999999998</v>
          </cell>
        </row>
        <row r="4548">
          <cell r="A4548" t="str">
            <v>QD31A578</v>
          </cell>
          <cell r="B4548" t="str">
            <v>PT DAMA</v>
          </cell>
          <cell r="C4548" t="str">
            <v>VESTIDO</v>
          </cell>
          <cell r="D4548" t="str">
            <v>TRENDY</v>
          </cell>
          <cell r="E4548" t="str">
            <v>PRIMAVERA / VERANO</v>
          </cell>
          <cell r="F4548">
            <v>2019</v>
          </cell>
          <cell r="G4548" t="str">
            <v>46 SEMANA</v>
          </cell>
          <cell r="H4548" t="str">
            <v>CUELLO V</v>
          </cell>
          <cell r="I4548" t="str">
            <v>MANGA LARGA</v>
          </cell>
          <cell r="J4548" t="str">
            <v>REBAJAS PRI - VER 2019</v>
          </cell>
          <cell r="K4548" t="str">
            <v>POLYESTER</v>
          </cell>
          <cell r="L4548" t="str">
            <v>VINTAGE STRIPES</v>
          </cell>
          <cell r="M4548" t="str">
            <v>LANZAMIENTO</v>
          </cell>
          <cell r="N4548" t="str">
            <v>COS</v>
          </cell>
          <cell r="O4548">
            <v>299.89999999999998</v>
          </cell>
        </row>
        <row r="4549">
          <cell r="A4549" t="str">
            <v>QD31A579</v>
          </cell>
          <cell r="B4549" t="str">
            <v>PT DAMA</v>
          </cell>
          <cell r="C4549" t="str">
            <v>VESTIDO</v>
          </cell>
          <cell r="D4549" t="str">
            <v>TRENDY</v>
          </cell>
          <cell r="E4549" t="str">
            <v>PRIMAVERA / VERANO</v>
          </cell>
          <cell r="F4549">
            <v>2019</v>
          </cell>
          <cell r="G4549" t="str">
            <v>47 SEMANA</v>
          </cell>
          <cell r="H4549" t="str">
            <v>HOMBRO DESCUBIERTO</v>
          </cell>
          <cell r="I4549" t="str">
            <v>MANGA CORTA</v>
          </cell>
          <cell r="J4549" t="str">
            <v>REBAJAS PRI - VER 2019</v>
          </cell>
          <cell r="K4549" t="str">
            <v>POLYESTER</v>
          </cell>
          <cell r="L4549" t="str">
            <v>RACE SPORT</v>
          </cell>
          <cell r="M4549" t="str">
            <v>LANZAMIENTO</v>
          </cell>
          <cell r="N4549" t="str">
            <v>COS</v>
          </cell>
          <cell r="O4549">
            <v>349.9</v>
          </cell>
        </row>
        <row r="4550">
          <cell r="A4550" t="str">
            <v>QD31A580</v>
          </cell>
          <cell r="B4550" t="str">
            <v>PT DAMA</v>
          </cell>
          <cell r="C4550" t="str">
            <v>VESTIDO</v>
          </cell>
          <cell r="D4550" t="str">
            <v>TRENDY</v>
          </cell>
          <cell r="E4550" t="str">
            <v>PRIMAVERA / VERANO</v>
          </cell>
          <cell r="F4550">
            <v>2019</v>
          </cell>
          <cell r="G4550" t="str">
            <v>47 SEMANA</v>
          </cell>
          <cell r="H4550" t="str">
            <v>CUELLO ALTO</v>
          </cell>
          <cell r="I4550" t="str">
            <v>MANGA CORTA</v>
          </cell>
          <cell r="J4550" t="str">
            <v>REBAJAS PRI - VER 2019</v>
          </cell>
          <cell r="K4550" t="str">
            <v>VISCOSA</v>
          </cell>
          <cell r="L4550" t="str">
            <v>RACE SPORT</v>
          </cell>
          <cell r="M4550" t="str">
            <v>LANZAMIENTO</v>
          </cell>
          <cell r="N4550" t="str">
            <v>COS</v>
          </cell>
          <cell r="O4550">
            <v>349.9</v>
          </cell>
        </row>
        <row r="4551">
          <cell r="A4551" t="str">
            <v>QD31A583</v>
          </cell>
          <cell r="B4551" t="str">
            <v>PT DAMA</v>
          </cell>
          <cell r="C4551" t="str">
            <v>VESTIDO</v>
          </cell>
          <cell r="D4551" t="str">
            <v>TRENDY</v>
          </cell>
          <cell r="E4551" t="str">
            <v>PRIMAVERA / VERANO</v>
          </cell>
          <cell r="F4551">
            <v>2019</v>
          </cell>
          <cell r="G4551" t="str">
            <v>4 SEMANA</v>
          </cell>
          <cell r="H4551" t="str">
            <v>CUELLO V</v>
          </cell>
          <cell r="I4551" t="str">
            <v>TIRANTES</v>
          </cell>
          <cell r="J4551" t="str">
            <v>REBAJAS</v>
          </cell>
          <cell r="K4551" t="str">
            <v>100% POLIESTER</v>
          </cell>
          <cell r="L4551" t="str">
            <v>RESORT</v>
          </cell>
          <cell r="M4551" t="str">
            <v>LANZAMIENTO</v>
          </cell>
          <cell r="N4551" t="str">
            <v>SAPIR</v>
          </cell>
          <cell r="O4551">
            <v>449.9</v>
          </cell>
        </row>
        <row r="4552">
          <cell r="A4552" t="str">
            <v>QD31A584</v>
          </cell>
          <cell r="B4552" t="str">
            <v>PT DAMA</v>
          </cell>
          <cell r="C4552" t="str">
            <v>VESTIDO</v>
          </cell>
          <cell r="D4552" t="str">
            <v>TRENDY</v>
          </cell>
          <cell r="E4552" t="str">
            <v>PRIMAVERA / VERANO</v>
          </cell>
          <cell r="F4552">
            <v>2019</v>
          </cell>
          <cell r="G4552" t="str">
            <v>4 SEMANA</v>
          </cell>
          <cell r="H4552" t="str">
            <v>CUELLO REDONDO</v>
          </cell>
          <cell r="I4552" t="str">
            <v>MANGA CORTA</v>
          </cell>
          <cell r="J4552" t="str">
            <v>REBAJAS PRI - VER 2019</v>
          </cell>
          <cell r="K4552" t="str">
            <v>VISCOSA</v>
          </cell>
          <cell r="L4552" t="str">
            <v>RESORT</v>
          </cell>
          <cell r="M4552" t="str">
            <v>LANZAMIENTO</v>
          </cell>
          <cell r="N4552" t="str">
            <v>SAPIR</v>
          </cell>
          <cell r="O4552">
            <v>299.89999999999998</v>
          </cell>
        </row>
        <row r="4553">
          <cell r="A4553" t="str">
            <v>QD31A585</v>
          </cell>
          <cell r="B4553" t="str">
            <v>PT DAMA</v>
          </cell>
          <cell r="C4553" t="str">
            <v>VESTIDO</v>
          </cell>
          <cell r="D4553" t="str">
            <v>TRENDY</v>
          </cell>
          <cell r="E4553" t="str">
            <v>PRIMAVERA / VERANO</v>
          </cell>
          <cell r="F4553">
            <v>2019</v>
          </cell>
          <cell r="G4553" t="str">
            <v>4 SEMANA</v>
          </cell>
          <cell r="H4553" t="str">
            <v>CUELLO V</v>
          </cell>
          <cell r="I4553" t="str">
            <v>MANGA LARGA</v>
          </cell>
          <cell r="J4553" t="str">
            <v>REBAJAS PRI - VER 2019</v>
          </cell>
          <cell r="K4553" t="str">
            <v>MEZCLILLA</v>
          </cell>
          <cell r="L4553" t="str">
            <v>RESORT</v>
          </cell>
          <cell r="M4553" t="str">
            <v>LANZAMIENTO</v>
          </cell>
          <cell r="N4553" t="str">
            <v>SAPIR</v>
          </cell>
          <cell r="O4553">
            <v>499.9</v>
          </cell>
        </row>
        <row r="4554">
          <cell r="A4554" t="str">
            <v>QD31A586</v>
          </cell>
          <cell r="B4554" t="str">
            <v>PT DAMA</v>
          </cell>
          <cell r="C4554" t="str">
            <v>VESTIDO</v>
          </cell>
          <cell r="D4554" t="str">
            <v>TRENDY</v>
          </cell>
          <cell r="E4554" t="str">
            <v>OTOÑO / INVIERNO</v>
          </cell>
          <cell r="F4554">
            <v>2018</v>
          </cell>
          <cell r="G4554" t="str">
            <v>45 SEMANA</v>
          </cell>
          <cell r="H4554" t="str">
            <v>CUELLO V</v>
          </cell>
          <cell r="I4554" t="str">
            <v>SIN MANGA</v>
          </cell>
          <cell r="J4554" t="str">
            <v>REBAJAS PRI - VER 2019</v>
          </cell>
          <cell r="K4554" t="str">
            <v>VISCOSA</v>
          </cell>
          <cell r="L4554" t="str">
            <v>COMUNIDAD GLOBAL</v>
          </cell>
          <cell r="M4554" t="str">
            <v>LANZAMIENTO</v>
          </cell>
          <cell r="N4554" t="str">
            <v>ELIAS</v>
          </cell>
          <cell r="O4554">
            <v>349.9</v>
          </cell>
        </row>
        <row r="4555">
          <cell r="A4555" t="str">
            <v>QD31A588</v>
          </cell>
          <cell r="B4555" t="str">
            <v>PT DAMA</v>
          </cell>
          <cell r="C4555" t="str">
            <v>VESTIDO</v>
          </cell>
          <cell r="D4555" t="str">
            <v>ADVANCE</v>
          </cell>
          <cell r="E4555" t="str">
            <v>PRIMAVERA / VERANO</v>
          </cell>
          <cell r="F4555">
            <v>2019</v>
          </cell>
          <cell r="G4555" t="str">
            <v>16 SEMANA</v>
          </cell>
          <cell r="H4555" t="str">
            <v>CUELLO V</v>
          </cell>
          <cell r="I4555" t="str">
            <v>SIN MANGA</v>
          </cell>
          <cell r="J4555" t="str">
            <v>REBAJAS</v>
          </cell>
          <cell r="K4555" t="str">
            <v>100% POLIESTER</v>
          </cell>
          <cell r="L4555" t="str">
            <v>RESORT</v>
          </cell>
          <cell r="M4555" t="str">
            <v>RESURTIDO</v>
          </cell>
          <cell r="N4555" t="str">
            <v>COS</v>
          </cell>
          <cell r="O4555">
            <v>299.89999999999998</v>
          </cell>
        </row>
        <row r="4556">
          <cell r="A4556" t="str">
            <v>QD31A590</v>
          </cell>
          <cell r="B4556" t="str">
            <v>PT DAMA</v>
          </cell>
          <cell r="C4556" t="str">
            <v>VESTIDO</v>
          </cell>
          <cell r="D4556" t="str">
            <v>ADVANCE</v>
          </cell>
          <cell r="E4556" t="str">
            <v>PRIMAVERA / VERANO</v>
          </cell>
          <cell r="F4556">
            <v>2019</v>
          </cell>
          <cell r="G4556" t="str">
            <v>7 SEMANA</v>
          </cell>
          <cell r="H4556" t="str">
            <v>CUELLO V</v>
          </cell>
          <cell r="I4556" t="str">
            <v>MANGA CORTA</v>
          </cell>
          <cell r="J4556" t="str">
            <v>REBAJAS</v>
          </cell>
          <cell r="K4556" t="str">
            <v>100% POLIESTER</v>
          </cell>
          <cell r="L4556" t="str">
            <v>RESORT</v>
          </cell>
          <cell r="M4556" t="str">
            <v>LANZAMIENTO</v>
          </cell>
          <cell r="N4556" t="str">
            <v>COS</v>
          </cell>
          <cell r="O4556">
            <v>349.9</v>
          </cell>
        </row>
        <row r="4557">
          <cell r="A4557" t="str">
            <v>QD31A592</v>
          </cell>
          <cell r="B4557" t="str">
            <v>PT DAMA</v>
          </cell>
          <cell r="C4557" t="str">
            <v>VESTIDO</v>
          </cell>
          <cell r="D4557" t="str">
            <v>TRENDY</v>
          </cell>
          <cell r="E4557" t="str">
            <v>PRIMAVERA / VERANO</v>
          </cell>
          <cell r="F4557">
            <v>2019</v>
          </cell>
          <cell r="G4557" t="str">
            <v>9 SEMANA</v>
          </cell>
          <cell r="H4557" t="str">
            <v>HOMBRO DESCUBIERTO</v>
          </cell>
          <cell r="I4557" t="str">
            <v>TIRANTES</v>
          </cell>
          <cell r="J4557" t="str">
            <v>REBAJAS</v>
          </cell>
          <cell r="K4557" t="str">
            <v>100% POLIESTER</v>
          </cell>
          <cell r="L4557" t="str">
            <v>VINTAGE STRIPES</v>
          </cell>
          <cell r="M4557" t="str">
            <v>LANZAMIENTO</v>
          </cell>
          <cell r="N4557" t="str">
            <v>COS</v>
          </cell>
          <cell r="O4557">
            <v>299.89999999999998</v>
          </cell>
        </row>
        <row r="4558">
          <cell r="A4558" t="str">
            <v>QD31A598</v>
          </cell>
          <cell r="B4558" t="str">
            <v>PT DAMA</v>
          </cell>
          <cell r="C4558" t="str">
            <v>VESTIDO</v>
          </cell>
          <cell r="D4558" t="str">
            <v>ADVANCE</v>
          </cell>
          <cell r="E4558" t="str">
            <v>PRIMAVERA / VERANO</v>
          </cell>
          <cell r="F4558">
            <v>2019</v>
          </cell>
          <cell r="G4558" t="str">
            <v>9 SEMANA</v>
          </cell>
          <cell r="H4558" t="str">
            <v>CUELLO REDONDO</v>
          </cell>
          <cell r="I4558" t="str">
            <v>TIRANTES</v>
          </cell>
          <cell r="J4558" t="str">
            <v>REBAJAS</v>
          </cell>
          <cell r="K4558" t="str">
            <v>100% POLIESTER</v>
          </cell>
          <cell r="L4558" t="str">
            <v>RESORT</v>
          </cell>
          <cell r="M4558" t="str">
            <v>LANZAMIENTO</v>
          </cell>
          <cell r="N4558" t="str">
            <v>COS</v>
          </cell>
          <cell r="O4558">
            <v>299.89999999999998</v>
          </cell>
        </row>
        <row r="4559">
          <cell r="A4559" t="str">
            <v>QD31A599</v>
          </cell>
          <cell r="B4559" t="str">
            <v>PT DAMA</v>
          </cell>
          <cell r="C4559" t="str">
            <v>VESTIDO</v>
          </cell>
          <cell r="D4559" t="str">
            <v>ADVANCE</v>
          </cell>
          <cell r="E4559" t="str">
            <v>PRIMAVERA / VERANO</v>
          </cell>
          <cell r="F4559">
            <v>2019</v>
          </cell>
          <cell r="G4559" t="str">
            <v>16 SEMANA</v>
          </cell>
          <cell r="H4559" t="str">
            <v>HOMBRO DESCUBIERTO</v>
          </cell>
          <cell r="I4559" t="str">
            <v>MANGA 3/4</v>
          </cell>
          <cell r="J4559" t="str">
            <v>REBAJAS</v>
          </cell>
          <cell r="K4559" t="str">
            <v>100% POLIESTER</v>
          </cell>
          <cell r="L4559" t="str">
            <v>RESORT</v>
          </cell>
          <cell r="M4559" t="str">
            <v>RESURTIDO</v>
          </cell>
          <cell r="N4559" t="str">
            <v>COS</v>
          </cell>
          <cell r="O4559">
            <v>299.89999999999998</v>
          </cell>
        </row>
        <row r="4560">
          <cell r="A4560" t="str">
            <v>QD31A604</v>
          </cell>
          <cell r="B4560" t="str">
            <v>PT DAMA</v>
          </cell>
          <cell r="C4560" t="str">
            <v>VESTIDO</v>
          </cell>
          <cell r="D4560" t="str">
            <v>TRENDY</v>
          </cell>
          <cell r="E4560" t="str">
            <v>OTOÑO / INVIERNO</v>
          </cell>
          <cell r="F4560">
            <v>2018</v>
          </cell>
          <cell r="G4560" t="str">
            <v>48 SEMANA</v>
          </cell>
          <cell r="H4560" t="str">
            <v>CUELLO REDONDO</v>
          </cell>
          <cell r="I4560" t="str">
            <v>MANGA LARGA</v>
          </cell>
          <cell r="J4560" t="str">
            <v>REBAJAS</v>
          </cell>
          <cell r="K4560" t="str">
            <v>100% POLIESTER</v>
          </cell>
          <cell r="L4560" t="str">
            <v>NATURALEZA HUMANA</v>
          </cell>
          <cell r="M4560" t="str">
            <v>LANZAMIENTO</v>
          </cell>
          <cell r="N4560" t="str">
            <v>SAPIR</v>
          </cell>
          <cell r="O4560">
            <v>399.9</v>
          </cell>
        </row>
        <row r="4561">
          <cell r="A4561" t="str">
            <v>QD31A611</v>
          </cell>
          <cell r="B4561" t="str">
            <v>PT DAMA</v>
          </cell>
          <cell r="C4561" t="str">
            <v>VESTIDO</v>
          </cell>
          <cell r="D4561" t="str">
            <v>ADVANCE</v>
          </cell>
          <cell r="E4561" t="str">
            <v>PRIMAVERA / VERANO</v>
          </cell>
          <cell r="F4561">
            <v>2019</v>
          </cell>
          <cell r="G4561" t="str">
            <v>19 SEMANA</v>
          </cell>
          <cell r="H4561" t="str">
            <v>CUELLO V</v>
          </cell>
          <cell r="I4561" t="str">
            <v>MANGA CORTA</v>
          </cell>
          <cell r="J4561" t="str">
            <v>REBAJAS</v>
          </cell>
          <cell r="K4561" t="str">
            <v>VISCOSA</v>
          </cell>
          <cell r="L4561" t="str">
            <v>VINTAGE STRIPES</v>
          </cell>
          <cell r="M4561" t="str">
            <v>LANZAMIENTO</v>
          </cell>
          <cell r="N4561" t="str">
            <v>SENSE MODA</v>
          </cell>
          <cell r="O4561">
            <v>299.89999999999998</v>
          </cell>
        </row>
        <row r="4562">
          <cell r="A4562" t="str">
            <v>QD31A615</v>
          </cell>
          <cell r="B4562" t="str">
            <v>PT DAMA</v>
          </cell>
          <cell r="C4562" t="str">
            <v>VESTIDO</v>
          </cell>
          <cell r="D4562" t="str">
            <v>TRENDY</v>
          </cell>
          <cell r="E4562" t="str">
            <v>PRIMAVERA / VERANO</v>
          </cell>
          <cell r="F4562">
            <v>2019</v>
          </cell>
          <cell r="G4562" t="str">
            <v>18 SEMANA</v>
          </cell>
          <cell r="H4562" t="str">
            <v>CUELLO REDONDO</v>
          </cell>
          <cell r="I4562" t="str">
            <v>MANGA CORTA</v>
          </cell>
          <cell r="J4562" t="str">
            <v>REBAJAS</v>
          </cell>
          <cell r="K4562" t="str">
            <v>100% POLIESTER</v>
          </cell>
          <cell r="L4562" t="str">
            <v>RESORT</v>
          </cell>
          <cell r="M4562" t="str">
            <v>LANZAMIENTO</v>
          </cell>
          <cell r="N4562" t="str">
            <v>COS</v>
          </cell>
          <cell r="O4562">
            <v>299.89999999999998</v>
          </cell>
        </row>
        <row r="4563">
          <cell r="A4563" t="str">
            <v>QD31A616</v>
          </cell>
          <cell r="B4563" t="str">
            <v>PT DAMA</v>
          </cell>
          <cell r="C4563" t="str">
            <v>VESTIDO</v>
          </cell>
          <cell r="D4563" t="str">
            <v>ADVANCE</v>
          </cell>
          <cell r="E4563" t="str">
            <v>PRIMAVERA / VERANO</v>
          </cell>
          <cell r="F4563">
            <v>2019</v>
          </cell>
          <cell r="G4563" t="str">
            <v>19 SEMANA</v>
          </cell>
          <cell r="H4563" t="str">
            <v>CUELLO REDONDO</v>
          </cell>
          <cell r="I4563" t="str">
            <v>TIRANTES</v>
          </cell>
          <cell r="J4563" t="str">
            <v>REBAJAS</v>
          </cell>
          <cell r="K4563" t="str">
            <v>VISCOSA</v>
          </cell>
          <cell r="L4563" t="str">
            <v>VINTAGE STRIPES</v>
          </cell>
          <cell r="M4563" t="str">
            <v>LANZAMIENTO</v>
          </cell>
          <cell r="N4563" t="str">
            <v>HEART &amp; HIPS</v>
          </cell>
          <cell r="O4563">
            <v>249.9</v>
          </cell>
        </row>
        <row r="4564">
          <cell r="A4564" t="str">
            <v>QD31A617</v>
          </cell>
          <cell r="B4564" t="str">
            <v>PT DAMA</v>
          </cell>
          <cell r="C4564" t="str">
            <v>VESTIDO</v>
          </cell>
          <cell r="D4564" t="str">
            <v>TRENDY</v>
          </cell>
          <cell r="E4564" t="str">
            <v>OTOÑO / INVIERNO</v>
          </cell>
          <cell r="F4564">
            <v>2019</v>
          </cell>
          <cell r="G4564" t="str">
            <v>29 SEMANA</v>
          </cell>
          <cell r="H4564" t="str">
            <v>CUELLO V</v>
          </cell>
          <cell r="I4564" t="str">
            <v>TIRANTES</v>
          </cell>
          <cell r="J4564" t="str">
            <v>REBAJAS</v>
          </cell>
          <cell r="K4564" t="str">
            <v>100% ALGODON</v>
          </cell>
          <cell r="L4564" t="str">
            <v>CAMBRIDGE</v>
          </cell>
          <cell r="M4564" t="str">
            <v>LANZAMIENTO</v>
          </cell>
          <cell r="N4564" t="str">
            <v>HEART &amp; HIPS</v>
          </cell>
          <cell r="O4564">
            <v>349.9</v>
          </cell>
        </row>
        <row r="4565">
          <cell r="A4565" t="str">
            <v>QD31A618</v>
          </cell>
          <cell r="B4565" t="str">
            <v>PT DAMA</v>
          </cell>
          <cell r="C4565" t="str">
            <v>VESTIDO</v>
          </cell>
          <cell r="D4565" t="str">
            <v>TRENDY</v>
          </cell>
          <cell r="E4565" t="str">
            <v>OTOÑO / INVIERNO</v>
          </cell>
          <cell r="F4565">
            <v>2019</v>
          </cell>
          <cell r="G4565" t="str">
            <v>29 SEMANA</v>
          </cell>
          <cell r="H4565" t="str">
            <v>CUELLO V</v>
          </cell>
          <cell r="I4565" t="str">
            <v>TIRANTES</v>
          </cell>
          <cell r="J4565" t="str">
            <v>REBAJAS</v>
          </cell>
          <cell r="K4565" t="str">
            <v>100% ALGODON</v>
          </cell>
          <cell r="L4565" t="str">
            <v>CAMBRIDGE</v>
          </cell>
          <cell r="M4565" t="str">
            <v>LANZAMIENTO</v>
          </cell>
          <cell r="N4565" t="str">
            <v>HEART &amp; HIPS</v>
          </cell>
          <cell r="O4565">
            <v>299.89999999999998</v>
          </cell>
        </row>
        <row r="4566">
          <cell r="A4566" t="str">
            <v>QD31A619</v>
          </cell>
          <cell r="B4566" t="str">
            <v>PT DAMA</v>
          </cell>
          <cell r="C4566" t="str">
            <v>VESTIDO</v>
          </cell>
          <cell r="D4566" t="str">
            <v>TRENDY</v>
          </cell>
          <cell r="E4566" t="str">
            <v>OTOÑO / INVIERNO</v>
          </cell>
          <cell r="F4566">
            <v>2019</v>
          </cell>
          <cell r="G4566" t="str">
            <v>29 SEMANA</v>
          </cell>
          <cell r="H4566" t="str">
            <v>CUELLO REDONDO</v>
          </cell>
          <cell r="I4566" t="str">
            <v>TIRANTES</v>
          </cell>
          <cell r="J4566" t="str">
            <v>REBAJAS</v>
          </cell>
          <cell r="K4566" t="str">
            <v>100% ALGODON</v>
          </cell>
          <cell r="L4566" t="str">
            <v>WILD</v>
          </cell>
          <cell r="M4566" t="str">
            <v>LANZAMIENTO</v>
          </cell>
          <cell r="N4566" t="str">
            <v>HEART &amp; HIPS</v>
          </cell>
          <cell r="O4566">
            <v>229.9</v>
          </cell>
        </row>
        <row r="4567">
          <cell r="A4567" t="str">
            <v>QD31A623</v>
          </cell>
          <cell r="B4567" t="str">
            <v>PT DAMA</v>
          </cell>
          <cell r="C4567" t="str">
            <v>VESTIDO</v>
          </cell>
          <cell r="D4567" t="str">
            <v>TRENDY</v>
          </cell>
          <cell r="E4567" t="str">
            <v>OTOÑO / INVIERNO</v>
          </cell>
          <cell r="F4567">
            <v>2019</v>
          </cell>
          <cell r="G4567" t="str">
            <v>43 SEMANA</v>
          </cell>
          <cell r="H4567" t="str">
            <v>CUELLO REDONDO</v>
          </cell>
          <cell r="I4567" t="str">
            <v>MANGA CORTA</v>
          </cell>
          <cell r="J4567" t="str">
            <v>REBAJAS</v>
          </cell>
          <cell r="K4567" t="str">
            <v>DTY BRUSH</v>
          </cell>
          <cell r="L4567" t="str">
            <v>TIENDA DE CALOR</v>
          </cell>
          <cell r="M4567" t="str">
            <v>LANZAMIENTO</v>
          </cell>
          <cell r="N4567" t="str">
            <v>COS</v>
          </cell>
          <cell r="O4567">
            <v>329.9</v>
          </cell>
        </row>
        <row r="4568">
          <cell r="A4568" t="str">
            <v>QD31A624</v>
          </cell>
          <cell r="B4568" t="str">
            <v>PT DAMA</v>
          </cell>
          <cell r="C4568" t="str">
            <v>VESTIDO</v>
          </cell>
          <cell r="D4568" t="str">
            <v>TRENDY</v>
          </cell>
          <cell r="E4568" t="str">
            <v>OTOÑO / INVIERNO</v>
          </cell>
          <cell r="F4568">
            <v>2019</v>
          </cell>
          <cell r="G4568" t="str">
            <v>43 SEMANA</v>
          </cell>
          <cell r="H4568" t="str">
            <v>CUELLO REDONDO</v>
          </cell>
          <cell r="I4568" t="str">
            <v>TIRANTES</v>
          </cell>
          <cell r="J4568" t="str">
            <v>REBAJAS</v>
          </cell>
          <cell r="K4568" t="str">
            <v>100% POLIESTER</v>
          </cell>
          <cell r="L4568" t="str">
            <v>CAMBRIDGE</v>
          </cell>
          <cell r="M4568" t="str">
            <v>LANZAMIENTO</v>
          </cell>
          <cell r="N4568" t="str">
            <v>COS</v>
          </cell>
          <cell r="O4568">
            <v>299.89999999999998</v>
          </cell>
        </row>
        <row r="4569">
          <cell r="A4569" t="str">
            <v>QD31A625</v>
          </cell>
          <cell r="B4569" t="str">
            <v>PT DAMA</v>
          </cell>
          <cell r="C4569" t="str">
            <v>VESTIDO</v>
          </cell>
          <cell r="D4569" t="str">
            <v>ADVANCE</v>
          </cell>
          <cell r="E4569" t="str">
            <v>OTOÑO / INVIERNO</v>
          </cell>
          <cell r="F4569">
            <v>2019</v>
          </cell>
          <cell r="G4569" t="str">
            <v>44 SEMANA</v>
          </cell>
          <cell r="H4569" t="str">
            <v>CUELLO REDONDO</v>
          </cell>
          <cell r="I4569" t="str">
            <v>MANGA LARGA</v>
          </cell>
          <cell r="J4569" t="str">
            <v>REBAJAS</v>
          </cell>
          <cell r="K4569" t="str">
            <v>VISCOSA</v>
          </cell>
          <cell r="L4569" t="str">
            <v>GRUNGE</v>
          </cell>
          <cell r="M4569" t="str">
            <v>LANZAMIENTO</v>
          </cell>
          <cell r="N4569" t="str">
            <v>SENSE MODA</v>
          </cell>
          <cell r="O4569">
            <v>199.9</v>
          </cell>
        </row>
        <row r="4570">
          <cell r="A4570" t="str">
            <v>QD31A626</v>
          </cell>
          <cell r="B4570" t="str">
            <v>PT DAMA</v>
          </cell>
          <cell r="C4570" t="str">
            <v>VESTIDO</v>
          </cell>
          <cell r="D4570" t="str">
            <v>TRENDY</v>
          </cell>
          <cell r="E4570" t="str">
            <v>PRIMAVERA / VERANO</v>
          </cell>
          <cell r="F4570">
            <v>2020</v>
          </cell>
          <cell r="G4570" t="str">
            <v>7 SEMANA</v>
          </cell>
          <cell r="H4570" t="str">
            <v>CUELLO V</v>
          </cell>
          <cell r="I4570" t="str">
            <v>TIRANTES</v>
          </cell>
          <cell r="J4570" t="str">
            <v>REBAJAS</v>
          </cell>
          <cell r="K4570" t="str">
            <v>VISCOSA</v>
          </cell>
          <cell r="L4570" t="str">
            <v>NEO CYTRIC</v>
          </cell>
          <cell r="M4570" t="str">
            <v>LANZAMIENTO</v>
          </cell>
          <cell r="N4570" t="str">
            <v>ZAZA</v>
          </cell>
          <cell r="O4570">
            <v>399.9</v>
          </cell>
        </row>
        <row r="4571">
          <cell r="A4571" t="str">
            <v>QD31A627</v>
          </cell>
          <cell r="B4571" t="str">
            <v>PT DAMA</v>
          </cell>
          <cell r="C4571" t="str">
            <v>VESTIDO</v>
          </cell>
          <cell r="D4571" t="str">
            <v>TRENDY</v>
          </cell>
          <cell r="E4571" t="str">
            <v>PRIMAVERA / VERANO</v>
          </cell>
          <cell r="F4571">
            <v>2020</v>
          </cell>
          <cell r="G4571" t="str">
            <v>13 SEMANA</v>
          </cell>
          <cell r="H4571" t="str">
            <v>CUELLO REDONDO</v>
          </cell>
          <cell r="I4571" t="str">
            <v>MANGA CORTA</v>
          </cell>
          <cell r="J4571" t="str">
            <v>REBAJAS</v>
          </cell>
          <cell r="K4571" t="str">
            <v>VISCOSA</v>
          </cell>
          <cell r="L4571" t="str">
            <v>SAILOR</v>
          </cell>
          <cell r="M4571" t="str">
            <v>LANZAMIENTO</v>
          </cell>
          <cell r="N4571" t="str">
            <v>CREACIONES Y DISEÑOS TEXTIL</v>
          </cell>
          <cell r="O4571">
            <v>399.9</v>
          </cell>
        </row>
        <row r="4572">
          <cell r="A4572" t="str">
            <v>QD31A628</v>
          </cell>
          <cell r="B4572" t="str">
            <v>PT DAMA</v>
          </cell>
          <cell r="C4572" t="str">
            <v>VESTIDO</v>
          </cell>
          <cell r="D4572" t="str">
            <v>TRENDY</v>
          </cell>
          <cell r="E4572" t="str">
            <v>PRIMAVERA / VERANO</v>
          </cell>
          <cell r="F4572">
            <v>2020</v>
          </cell>
          <cell r="G4572" t="str">
            <v>9 SEMANA</v>
          </cell>
          <cell r="H4572" t="str">
            <v>CUELLO V</v>
          </cell>
          <cell r="I4572" t="str">
            <v>TIRANTES</v>
          </cell>
          <cell r="J4572" t="str">
            <v>REBAJAS</v>
          </cell>
          <cell r="K4572" t="str">
            <v>100% ALGODON</v>
          </cell>
          <cell r="L4572" t="str">
            <v>MINIMALISTA</v>
          </cell>
          <cell r="M4572" t="str">
            <v>LANZAMIENTO</v>
          </cell>
          <cell r="N4572" t="str">
            <v>CREMBO FASHION</v>
          </cell>
          <cell r="O4572">
            <v>499.9</v>
          </cell>
        </row>
        <row r="4573">
          <cell r="A4573" t="str">
            <v>QD31A629</v>
          </cell>
          <cell r="B4573" t="str">
            <v>PT DAMA</v>
          </cell>
          <cell r="C4573" t="str">
            <v>VESTIDO</v>
          </cell>
          <cell r="D4573" t="str">
            <v>ADVANCE</v>
          </cell>
          <cell r="E4573" t="str">
            <v>PRIMAVERA / VERANO</v>
          </cell>
          <cell r="F4573">
            <v>2020</v>
          </cell>
          <cell r="G4573" t="str">
            <v>9 SEMANA</v>
          </cell>
          <cell r="H4573" t="str">
            <v>CUELLO REDONDO</v>
          </cell>
          <cell r="I4573" t="str">
            <v>TIRANTES</v>
          </cell>
          <cell r="J4573" t="str">
            <v>REBAJAS</v>
          </cell>
          <cell r="K4573" t="str">
            <v>100% ALGODON</v>
          </cell>
          <cell r="L4573" t="str">
            <v>MINIMALISTA</v>
          </cell>
          <cell r="M4573" t="str">
            <v>LANZAMIENTO</v>
          </cell>
          <cell r="N4573" t="str">
            <v>CREMBO FASHION</v>
          </cell>
          <cell r="O4573">
            <v>269.89999999999998</v>
          </cell>
        </row>
        <row r="4574">
          <cell r="A4574" t="str">
            <v>QD31A630</v>
          </cell>
          <cell r="B4574" t="str">
            <v>PT DAMA</v>
          </cell>
          <cell r="C4574" t="str">
            <v>VESTIDO</v>
          </cell>
          <cell r="D4574" t="str">
            <v>ADVANCE</v>
          </cell>
          <cell r="E4574" t="str">
            <v>PRIMAVERA / VERANO</v>
          </cell>
          <cell r="F4574">
            <v>2020</v>
          </cell>
          <cell r="G4574" t="str">
            <v>9 SEMANA</v>
          </cell>
          <cell r="H4574" t="str">
            <v>CUELLO REDONDO</v>
          </cell>
          <cell r="I4574" t="str">
            <v>TIRANTES</v>
          </cell>
          <cell r="J4574" t="str">
            <v>REBAJAS</v>
          </cell>
          <cell r="K4574" t="str">
            <v>100% ALGODON</v>
          </cell>
          <cell r="L4574" t="str">
            <v>MINIMALISTA</v>
          </cell>
          <cell r="M4574" t="str">
            <v>LANZAMIENTO</v>
          </cell>
          <cell r="N4574" t="str">
            <v>CREMBO FASHION</v>
          </cell>
          <cell r="O4574">
            <v>269.89999999999998</v>
          </cell>
        </row>
        <row r="4575">
          <cell r="A4575" t="str">
            <v>QD31A631</v>
          </cell>
          <cell r="B4575" t="str">
            <v>PT DAMA</v>
          </cell>
          <cell r="C4575" t="str">
            <v>VESTIDO</v>
          </cell>
          <cell r="D4575" t="str">
            <v>ADVANCE</v>
          </cell>
          <cell r="E4575" t="str">
            <v>PRIMAVERA / VERANO</v>
          </cell>
          <cell r="F4575">
            <v>2020</v>
          </cell>
          <cell r="G4575" t="str">
            <v>9 SEMANA</v>
          </cell>
          <cell r="H4575" t="str">
            <v>CUELLO V</v>
          </cell>
          <cell r="I4575" t="str">
            <v>TIRANTES</v>
          </cell>
          <cell r="J4575" t="str">
            <v>REBAJAS</v>
          </cell>
          <cell r="K4575" t="str">
            <v>100% ALGODON</v>
          </cell>
          <cell r="L4575" t="str">
            <v>MINIMALISTA</v>
          </cell>
          <cell r="M4575" t="str">
            <v>LANZAMIENTO</v>
          </cell>
          <cell r="N4575" t="str">
            <v>CREMBO FASHION</v>
          </cell>
          <cell r="O4575">
            <v>299.89999999999998</v>
          </cell>
        </row>
        <row r="4576">
          <cell r="A4576" t="str">
            <v>QD31A632</v>
          </cell>
          <cell r="B4576" t="str">
            <v>PT DAMA</v>
          </cell>
          <cell r="C4576" t="str">
            <v>VESTIDO</v>
          </cell>
          <cell r="D4576" t="str">
            <v>TRENDY</v>
          </cell>
          <cell r="E4576" t="str">
            <v>PRIMAVERA / VERANO</v>
          </cell>
          <cell r="F4576">
            <v>2020</v>
          </cell>
          <cell r="G4576" t="str">
            <v>9 SEMANA</v>
          </cell>
          <cell r="H4576" t="str">
            <v>CUELLO V</v>
          </cell>
          <cell r="I4576" t="str">
            <v>MANGA LARGA</v>
          </cell>
          <cell r="J4576" t="str">
            <v>REBAJAS</v>
          </cell>
          <cell r="K4576" t="str">
            <v>100% POLIESTER</v>
          </cell>
          <cell r="L4576">
            <v>0</v>
          </cell>
          <cell r="M4576" t="str">
            <v>LANZAMIENTO</v>
          </cell>
          <cell r="N4576" t="str">
            <v>COS</v>
          </cell>
          <cell r="O4576">
            <v>399.9</v>
          </cell>
        </row>
        <row r="4577">
          <cell r="A4577" t="str">
            <v>QD31A633</v>
          </cell>
          <cell r="B4577" t="str">
            <v>PT DAMA</v>
          </cell>
          <cell r="C4577" t="str">
            <v>VESTIDO</v>
          </cell>
          <cell r="D4577" t="str">
            <v>TRENDY</v>
          </cell>
          <cell r="E4577" t="str">
            <v>PRIMAVERA / VERANO</v>
          </cell>
          <cell r="F4577">
            <v>2020</v>
          </cell>
          <cell r="G4577" t="str">
            <v>9 SEMANA</v>
          </cell>
          <cell r="H4577" t="str">
            <v>CUELLO V</v>
          </cell>
          <cell r="I4577" t="str">
            <v>SIN MANGA</v>
          </cell>
          <cell r="J4577" t="str">
            <v>REBAJAS</v>
          </cell>
          <cell r="K4577" t="str">
            <v>100% POLIESTER</v>
          </cell>
          <cell r="L4577">
            <v>0</v>
          </cell>
          <cell r="M4577" t="str">
            <v>LANZAMIENTO</v>
          </cell>
          <cell r="N4577" t="str">
            <v>COS</v>
          </cell>
          <cell r="O4577">
            <v>399.9</v>
          </cell>
        </row>
        <row r="4578">
          <cell r="A4578" t="str">
            <v>QD31A634</v>
          </cell>
          <cell r="B4578" t="str">
            <v>PT DAMA</v>
          </cell>
          <cell r="C4578" t="str">
            <v>VESTIDO</v>
          </cell>
          <cell r="D4578" t="str">
            <v>TRENDY</v>
          </cell>
          <cell r="E4578" t="str">
            <v>PRIMAVERA / VERANO</v>
          </cell>
          <cell r="F4578">
            <v>2020</v>
          </cell>
          <cell r="G4578" t="str">
            <v>10 SEMANA</v>
          </cell>
          <cell r="H4578" t="str">
            <v>CUELLO V</v>
          </cell>
          <cell r="I4578" t="str">
            <v>SIN MANGA</v>
          </cell>
          <cell r="J4578" t="str">
            <v>REBAJAS</v>
          </cell>
          <cell r="K4578" t="str">
            <v>100% POLIESTER</v>
          </cell>
          <cell r="L4578" t="str">
            <v>SAILOR</v>
          </cell>
          <cell r="M4578" t="str">
            <v>LANZAMIENTO</v>
          </cell>
          <cell r="N4578" t="str">
            <v>COS</v>
          </cell>
          <cell r="O4578">
            <v>449.9</v>
          </cell>
        </row>
        <row r="4579">
          <cell r="A4579" t="str">
            <v>QD31A635</v>
          </cell>
          <cell r="B4579" t="str">
            <v>PT DAMA</v>
          </cell>
          <cell r="C4579" t="str">
            <v>VESTIDO</v>
          </cell>
          <cell r="D4579" t="str">
            <v>TRENDY</v>
          </cell>
          <cell r="E4579" t="str">
            <v>PRIMAVERA / VERANO</v>
          </cell>
          <cell r="F4579">
            <v>2020</v>
          </cell>
          <cell r="G4579" t="str">
            <v>11 SEMANA</v>
          </cell>
          <cell r="H4579" t="str">
            <v>CUELLO V</v>
          </cell>
          <cell r="I4579" t="str">
            <v>SIN MANGA</v>
          </cell>
          <cell r="J4579" t="str">
            <v>REBAJAS</v>
          </cell>
          <cell r="K4579" t="str">
            <v>100% POLIESTER</v>
          </cell>
          <cell r="L4579" t="str">
            <v>SAILOR</v>
          </cell>
          <cell r="M4579" t="str">
            <v>LANZAMIENTO</v>
          </cell>
          <cell r="N4579" t="str">
            <v>COS</v>
          </cell>
          <cell r="O4579">
            <v>449.9</v>
          </cell>
        </row>
        <row r="4580">
          <cell r="A4580" t="str">
            <v>QD31A636</v>
          </cell>
          <cell r="B4580" t="str">
            <v>PT DAMA</v>
          </cell>
          <cell r="C4580" t="str">
            <v>VESTIDO</v>
          </cell>
          <cell r="D4580" t="str">
            <v>ADVANCE</v>
          </cell>
          <cell r="E4580" t="str">
            <v>PRIMAVERA / VERANO</v>
          </cell>
          <cell r="F4580">
            <v>2020</v>
          </cell>
          <cell r="G4580" t="str">
            <v>13 SEMANA</v>
          </cell>
          <cell r="H4580">
            <v>0</v>
          </cell>
          <cell r="I4580" t="str">
            <v>-</v>
          </cell>
          <cell r="J4580" t="str">
            <v>REBAJAS</v>
          </cell>
          <cell r="K4580" t="str">
            <v>Varios</v>
          </cell>
          <cell r="L4580" t="str">
            <v>HIPPIE</v>
          </cell>
          <cell r="M4580" t="str">
            <v>-</v>
          </cell>
          <cell r="N4580" t="str">
            <v>COS</v>
          </cell>
          <cell r="O4580">
            <v>369.9</v>
          </cell>
        </row>
        <row r="4581">
          <cell r="A4581" t="str">
            <v>QD31A637</v>
          </cell>
          <cell r="B4581" t="str">
            <v>PT DAMA</v>
          </cell>
          <cell r="C4581" t="str">
            <v>VESTIDO</v>
          </cell>
          <cell r="D4581" t="str">
            <v>ADVANCE</v>
          </cell>
          <cell r="E4581" t="str">
            <v>PRIMAVERA / VERANO</v>
          </cell>
          <cell r="F4581">
            <v>2020</v>
          </cell>
          <cell r="G4581" t="str">
            <v>12 SEMANA</v>
          </cell>
          <cell r="H4581">
            <v>0</v>
          </cell>
          <cell r="I4581" t="str">
            <v>-</v>
          </cell>
          <cell r="J4581" t="str">
            <v>REBAJAS</v>
          </cell>
          <cell r="K4581" t="str">
            <v>Varios</v>
          </cell>
          <cell r="L4581" t="str">
            <v>HIPPIE</v>
          </cell>
          <cell r="M4581" t="str">
            <v>-</v>
          </cell>
          <cell r="N4581" t="str">
            <v>COS</v>
          </cell>
          <cell r="O4581">
            <v>489.9</v>
          </cell>
        </row>
        <row r="4582">
          <cell r="A4582" t="str">
            <v>QD31A638</v>
          </cell>
          <cell r="B4582" t="str">
            <v>PT DAMA</v>
          </cell>
          <cell r="C4582" t="str">
            <v>VESTIDO</v>
          </cell>
          <cell r="D4582" t="str">
            <v>ADVANCE</v>
          </cell>
          <cell r="E4582" t="str">
            <v>PRIMAVERA / VERANO</v>
          </cell>
          <cell r="F4582">
            <v>2020</v>
          </cell>
          <cell r="G4582" t="str">
            <v>13 SEMANA</v>
          </cell>
          <cell r="H4582">
            <v>0</v>
          </cell>
          <cell r="I4582" t="str">
            <v>-</v>
          </cell>
          <cell r="J4582" t="str">
            <v>REBAJAS</v>
          </cell>
          <cell r="K4582" t="str">
            <v>Varios</v>
          </cell>
          <cell r="L4582" t="str">
            <v>HIPPIE</v>
          </cell>
          <cell r="M4582" t="str">
            <v>-</v>
          </cell>
          <cell r="N4582" t="str">
            <v>COS</v>
          </cell>
          <cell r="O4582">
            <v>489.9</v>
          </cell>
        </row>
        <row r="4583">
          <cell r="A4583" t="str">
            <v>QD31A639</v>
          </cell>
          <cell r="B4583" t="str">
            <v>PT DAMA</v>
          </cell>
          <cell r="C4583" t="str">
            <v>VESTIDO</v>
          </cell>
          <cell r="D4583" t="str">
            <v>CORE</v>
          </cell>
          <cell r="E4583" t="str">
            <v>PRIMAVERA / VERANO</v>
          </cell>
          <cell r="F4583">
            <v>2020</v>
          </cell>
          <cell r="G4583" t="str">
            <v>14 SEMANA</v>
          </cell>
          <cell r="H4583">
            <v>0</v>
          </cell>
          <cell r="I4583" t="str">
            <v>TIRANTES</v>
          </cell>
          <cell r="J4583" t="str">
            <v>REBAJAS</v>
          </cell>
          <cell r="K4583" t="str">
            <v>100% POLIESTER</v>
          </cell>
          <cell r="L4583" t="str">
            <v>HIPPIE</v>
          </cell>
          <cell r="M4583" t="str">
            <v>-</v>
          </cell>
          <cell r="N4583" t="str">
            <v>COS</v>
          </cell>
          <cell r="O4583">
            <v>249.9</v>
          </cell>
        </row>
        <row r="4584">
          <cell r="A4584" t="str">
            <v>QD31A643</v>
          </cell>
          <cell r="B4584" t="str">
            <v>PT DAMA</v>
          </cell>
          <cell r="C4584" t="str">
            <v>VESTIDO</v>
          </cell>
          <cell r="D4584" t="str">
            <v>ADVANCE</v>
          </cell>
          <cell r="E4584" t="str">
            <v>PRIMAVERA / VERANO</v>
          </cell>
          <cell r="F4584">
            <v>2020</v>
          </cell>
          <cell r="G4584" t="str">
            <v>54 SEMANA</v>
          </cell>
          <cell r="H4584">
            <v>0</v>
          </cell>
          <cell r="I4584" t="str">
            <v>-</v>
          </cell>
          <cell r="J4584" t="str">
            <v>REBAJAS</v>
          </cell>
          <cell r="K4584" t="str">
            <v>Varios</v>
          </cell>
          <cell r="L4584" t="str">
            <v>NEO CYTRIC</v>
          </cell>
          <cell r="M4584" t="str">
            <v>-</v>
          </cell>
          <cell r="N4584" t="str">
            <v>COS</v>
          </cell>
          <cell r="O4584">
            <v>449.9</v>
          </cell>
        </row>
        <row r="4585">
          <cell r="A4585" t="str">
            <v>QD31A644</v>
          </cell>
          <cell r="B4585" t="str">
            <v>PT DAMA</v>
          </cell>
          <cell r="C4585" t="str">
            <v>VESTIDO</v>
          </cell>
          <cell r="D4585" t="str">
            <v>ADVANCE</v>
          </cell>
          <cell r="E4585" t="str">
            <v>PRIMAVERA / VERANO</v>
          </cell>
          <cell r="F4585">
            <v>2020</v>
          </cell>
          <cell r="G4585" t="str">
            <v>14 SEMANA</v>
          </cell>
          <cell r="H4585">
            <v>0</v>
          </cell>
          <cell r="I4585" t="str">
            <v>-</v>
          </cell>
          <cell r="J4585" t="str">
            <v>REBAJAS</v>
          </cell>
          <cell r="K4585" t="str">
            <v>Varios</v>
          </cell>
          <cell r="L4585" t="str">
            <v>HIPPIE</v>
          </cell>
          <cell r="M4585" t="str">
            <v>-</v>
          </cell>
          <cell r="N4585" t="str">
            <v>COS</v>
          </cell>
          <cell r="O4585">
            <v>449.9</v>
          </cell>
        </row>
        <row r="4586">
          <cell r="A4586" t="str">
            <v>QD31A645</v>
          </cell>
          <cell r="B4586" t="str">
            <v>PT DAMA</v>
          </cell>
          <cell r="C4586" t="str">
            <v>VESTIDO</v>
          </cell>
          <cell r="D4586" t="str">
            <v>ADVANCE</v>
          </cell>
          <cell r="E4586" t="str">
            <v>PRIMAVERA / VERANO</v>
          </cell>
          <cell r="F4586">
            <v>2020</v>
          </cell>
          <cell r="G4586" t="str">
            <v>14 SEMANA</v>
          </cell>
          <cell r="H4586">
            <v>0</v>
          </cell>
          <cell r="I4586" t="str">
            <v>-</v>
          </cell>
          <cell r="J4586" t="str">
            <v>REBAJAS</v>
          </cell>
          <cell r="K4586" t="str">
            <v>Varios</v>
          </cell>
          <cell r="L4586" t="str">
            <v>HIPPIE</v>
          </cell>
          <cell r="M4586" t="str">
            <v>-</v>
          </cell>
          <cell r="N4586" t="str">
            <v>COS</v>
          </cell>
          <cell r="O4586">
            <v>529.9</v>
          </cell>
        </row>
        <row r="4587">
          <cell r="A4587" t="str">
            <v>QD31A646</v>
          </cell>
          <cell r="B4587" t="str">
            <v>PT DAMA</v>
          </cell>
          <cell r="C4587" t="str">
            <v>VESTIDO</v>
          </cell>
          <cell r="D4587" t="str">
            <v>ADVANCE</v>
          </cell>
          <cell r="E4587" t="str">
            <v>PRIMAVERA / VERANO</v>
          </cell>
          <cell r="F4587">
            <v>2020</v>
          </cell>
          <cell r="G4587" t="str">
            <v>23 SEMANA</v>
          </cell>
          <cell r="H4587">
            <v>0</v>
          </cell>
          <cell r="I4587" t="str">
            <v>-</v>
          </cell>
          <cell r="J4587" t="str">
            <v>LINEA</v>
          </cell>
          <cell r="K4587" t="str">
            <v>Varios</v>
          </cell>
          <cell r="L4587" t="str">
            <v>SURF</v>
          </cell>
          <cell r="M4587" t="str">
            <v>-</v>
          </cell>
          <cell r="N4587" t="str">
            <v>COS</v>
          </cell>
          <cell r="O4587">
            <v>429.9</v>
          </cell>
        </row>
        <row r="4588">
          <cell r="A4588" t="str">
            <v>QD31A647</v>
          </cell>
          <cell r="B4588" t="str">
            <v>PT DAMA</v>
          </cell>
          <cell r="C4588" t="str">
            <v>VESTIDO</v>
          </cell>
          <cell r="D4588" t="str">
            <v>ADVANCE</v>
          </cell>
          <cell r="E4588" t="str">
            <v>PRIMAVERA / VERANO</v>
          </cell>
          <cell r="F4588">
            <v>2020</v>
          </cell>
          <cell r="G4588" t="str">
            <v>29 SEMANA</v>
          </cell>
          <cell r="H4588">
            <v>0</v>
          </cell>
          <cell r="I4588" t="str">
            <v>-</v>
          </cell>
          <cell r="J4588" t="str">
            <v>REBAJAS</v>
          </cell>
          <cell r="K4588" t="str">
            <v>Varios</v>
          </cell>
          <cell r="L4588" t="str">
            <v>SURF</v>
          </cell>
          <cell r="M4588" t="str">
            <v>-</v>
          </cell>
          <cell r="N4588" t="str">
            <v>COS</v>
          </cell>
          <cell r="O4588">
            <v>399.9</v>
          </cell>
        </row>
        <row r="4589">
          <cell r="A4589" t="str">
            <v>QD31N002</v>
          </cell>
          <cell r="B4589" t="str">
            <v>PT DAMA</v>
          </cell>
          <cell r="C4589" t="str">
            <v>VESTIDO</v>
          </cell>
          <cell r="D4589" t="str">
            <v>TRENDY</v>
          </cell>
          <cell r="E4589" t="str">
            <v>PRIMAVERA / VERANO</v>
          </cell>
          <cell r="F4589">
            <v>2020</v>
          </cell>
          <cell r="G4589" t="str">
            <v>13 SEMANA</v>
          </cell>
          <cell r="H4589" t="str">
            <v>CORTA</v>
          </cell>
          <cell r="I4589" t="str">
            <v>TIRANTES</v>
          </cell>
          <cell r="J4589" t="str">
            <v>REBAJAS</v>
          </cell>
          <cell r="K4589" t="str">
            <v>100% POLIESTER</v>
          </cell>
          <cell r="L4589" t="str">
            <v>HIPPIE</v>
          </cell>
          <cell r="M4589" t="str">
            <v>LANZAMIENTO</v>
          </cell>
          <cell r="N4589" t="str">
            <v>KENVELO</v>
          </cell>
          <cell r="O4589">
            <v>299.89999999999998</v>
          </cell>
        </row>
        <row r="4590">
          <cell r="A4590" t="str">
            <v>QD320001</v>
          </cell>
          <cell r="B4590" t="str">
            <v>PT DAMA</v>
          </cell>
          <cell r="C4590" t="str">
            <v>BOLSA</v>
          </cell>
          <cell r="D4590">
            <v>0</v>
          </cell>
          <cell r="E4590" t="str">
            <v>OTOÑO / INVIERNO</v>
          </cell>
          <cell r="F4590">
            <v>2020</v>
          </cell>
          <cell r="G4590" t="str">
            <v>3 SEMANA</v>
          </cell>
          <cell r="H4590">
            <v>0</v>
          </cell>
          <cell r="I4590">
            <v>0</v>
          </cell>
          <cell r="J4590" t="str">
            <v>LINEA</v>
          </cell>
          <cell r="K4590">
            <v>0</v>
          </cell>
          <cell r="L4590">
            <v>0</v>
          </cell>
          <cell r="M4590" t="str">
            <v>LANZAMIENTO</v>
          </cell>
          <cell r="N4590" t="str">
            <v>SENSE MODA</v>
          </cell>
          <cell r="O4590">
            <v>199.9</v>
          </cell>
        </row>
        <row r="4591">
          <cell r="A4591" t="str">
            <v>QD32A243</v>
          </cell>
          <cell r="B4591" t="str">
            <v>PT DAMA</v>
          </cell>
          <cell r="C4591" t="str">
            <v>BOLSA</v>
          </cell>
          <cell r="D4591" t="str">
            <v>TRENDY</v>
          </cell>
          <cell r="E4591" t="str">
            <v>OTOÑO / INVIERNO</v>
          </cell>
          <cell r="F4591">
            <v>0</v>
          </cell>
          <cell r="G4591" t="str">
            <v>54 SEMANA</v>
          </cell>
          <cell r="H4591" t="str">
            <v>VARIOS</v>
          </cell>
          <cell r="I4591" t="str">
            <v>NO APLICA</v>
          </cell>
          <cell r="J4591" t="str">
            <v>REBAJAS</v>
          </cell>
          <cell r="K4591" t="str">
            <v>PIEL</v>
          </cell>
          <cell r="L4591" t="str">
            <v>VIAJERO</v>
          </cell>
          <cell r="M4591" t="str">
            <v>LANZAMIENTO</v>
          </cell>
          <cell r="N4591" t="str">
            <v>INDUSTRIAS MARROQUINERA REGASA</v>
          </cell>
          <cell r="O4591">
            <v>329.9</v>
          </cell>
        </row>
        <row r="4592">
          <cell r="A4592" t="str">
            <v>QD32A250</v>
          </cell>
          <cell r="B4592" t="str">
            <v>PT DAMA</v>
          </cell>
          <cell r="C4592" t="str">
            <v>BOLSA</v>
          </cell>
          <cell r="D4592" t="str">
            <v>TRENDY</v>
          </cell>
          <cell r="E4592" t="str">
            <v>OTOÑO / INVIERNO</v>
          </cell>
          <cell r="F4592">
            <v>2016</v>
          </cell>
          <cell r="G4592" t="str">
            <v>1 SEMANA</v>
          </cell>
          <cell r="H4592" t="str">
            <v>VARIOS</v>
          </cell>
          <cell r="I4592" t="str">
            <v>NO APLICA</v>
          </cell>
          <cell r="J4592" t="str">
            <v>REBAJAS OTO - INV 2018</v>
          </cell>
          <cell r="K4592" t="str">
            <v>PU</v>
          </cell>
          <cell r="L4592" t="str">
            <v>VIAJERO</v>
          </cell>
          <cell r="M4592" t="str">
            <v>LANZAMIENTO</v>
          </cell>
          <cell r="N4592" t="str">
            <v>HOLLYWOOD</v>
          </cell>
          <cell r="O4592">
            <v>449.9</v>
          </cell>
        </row>
        <row r="4593">
          <cell r="A4593" t="str">
            <v>QD32A251</v>
          </cell>
          <cell r="B4593" t="str">
            <v>PT DAMA</v>
          </cell>
          <cell r="C4593" t="str">
            <v>BOLSA</v>
          </cell>
          <cell r="D4593" t="str">
            <v>TRENDY</v>
          </cell>
          <cell r="E4593" t="str">
            <v>OTOÑO / INVIERNO</v>
          </cell>
          <cell r="F4593">
            <v>2016</v>
          </cell>
          <cell r="G4593" t="str">
            <v>1 SEMANA</v>
          </cell>
          <cell r="H4593" t="str">
            <v>VARIOS</v>
          </cell>
          <cell r="I4593" t="str">
            <v>NO APLICA</v>
          </cell>
          <cell r="J4593" t="str">
            <v>REBAJAS OTO - INV 2018</v>
          </cell>
          <cell r="K4593" t="str">
            <v>PU</v>
          </cell>
          <cell r="L4593" t="str">
            <v>VIAJERO</v>
          </cell>
          <cell r="M4593" t="str">
            <v>LANZAMIENTO</v>
          </cell>
          <cell r="N4593" t="str">
            <v>HOLLYWOOD</v>
          </cell>
          <cell r="O4593">
            <v>449.9</v>
          </cell>
        </row>
        <row r="4594">
          <cell r="A4594" t="str">
            <v>QD32A252</v>
          </cell>
          <cell r="B4594" t="str">
            <v>PT DAMA</v>
          </cell>
          <cell r="C4594" t="str">
            <v>BOLSA</v>
          </cell>
          <cell r="D4594" t="str">
            <v>TRENDY</v>
          </cell>
          <cell r="E4594" t="str">
            <v>PRIMAVERA / VERANO</v>
          </cell>
          <cell r="F4594">
            <v>2018</v>
          </cell>
          <cell r="G4594" t="str">
            <v>54 SEMANA</v>
          </cell>
          <cell r="H4594" t="str">
            <v>VARIOS</v>
          </cell>
          <cell r="I4594" t="str">
            <v>NO APLICA</v>
          </cell>
          <cell r="J4594" t="str">
            <v>REBAJAS OTO - INV 2018</v>
          </cell>
          <cell r="K4594" t="str">
            <v>ACRILICO</v>
          </cell>
          <cell r="L4594" t="str">
            <v>BOHO</v>
          </cell>
          <cell r="M4594" t="str">
            <v>LANZAMIENTO</v>
          </cell>
          <cell r="N4594" t="str">
            <v>JOIA ACCESSORIES</v>
          </cell>
          <cell r="O4594">
            <v>299.89999999999998</v>
          </cell>
        </row>
        <row r="4595">
          <cell r="A4595" t="str">
            <v>QD32A253</v>
          </cell>
          <cell r="B4595" t="str">
            <v>PT DAMA</v>
          </cell>
          <cell r="C4595" t="str">
            <v>BOLSA</v>
          </cell>
          <cell r="D4595" t="str">
            <v>TRENDY</v>
          </cell>
          <cell r="E4595" t="str">
            <v>PRIMAVERA / VERANO</v>
          </cell>
          <cell r="F4595">
            <v>2018</v>
          </cell>
          <cell r="G4595" t="str">
            <v>54 SEMANA</v>
          </cell>
          <cell r="H4595" t="str">
            <v>VARIOS</v>
          </cell>
          <cell r="I4595" t="str">
            <v>NO APLICA</v>
          </cell>
          <cell r="J4595" t="str">
            <v>REBAJAS OTO - INV 2018</v>
          </cell>
          <cell r="K4595" t="str">
            <v>ALGODON</v>
          </cell>
          <cell r="L4595" t="str">
            <v>BOHO</v>
          </cell>
          <cell r="M4595" t="str">
            <v>LANZAMIENTO</v>
          </cell>
          <cell r="N4595" t="str">
            <v>JOIA ACCESSORIES</v>
          </cell>
          <cell r="O4595">
            <v>299.89999999999998</v>
          </cell>
        </row>
        <row r="4596">
          <cell r="A4596" t="str">
            <v>QD330025</v>
          </cell>
          <cell r="B4596" t="str">
            <v>PT DAMA</v>
          </cell>
          <cell r="C4596" t="str">
            <v>JUMPER</v>
          </cell>
          <cell r="D4596" t="str">
            <v>TRENDY</v>
          </cell>
          <cell r="E4596" t="str">
            <v>PRIMAVERA / VERANO</v>
          </cell>
          <cell r="F4596">
            <v>2021</v>
          </cell>
          <cell r="G4596" t="str">
            <v>50 SEMANA</v>
          </cell>
          <cell r="H4596" t="str">
            <v>-</v>
          </cell>
          <cell r="I4596" t="str">
            <v>TIRANTES</v>
          </cell>
          <cell r="J4596" t="str">
            <v>LINEA</v>
          </cell>
          <cell r="K4596">
            <v>0</v>
          </cell>
          <cell r="L4596" t="str">
            <v>RETRO</v>
          </cell>
          <cell r="M4596">
            <v>0</v>
          </cell>
          <cell r="N4596" t="str">
            <v>INQUIETA TEXTIL</v>
          </cell>
          <cell r="O4596">
            <v>349.9</v>
          </cell>
        </row>
        <row r="4597">
          <cell r="A4597" t="str">
            <v>QD33A025</v>
          </cell>
          <cell r="B4597" t="str">
            <v>PT DAMA</v>
          </cell>
          <cell r="C4597" t="str">
            <v>JUMPER</v>
          </cell>
          <cell r="D4597" t="str">
            <v>TRENDY</v>
          </cell>
          <cell r="E4597" t="str">
            <v>OTOÑO / INVIERNO</v>
          </cell>
          <cell r="F4597">
            <v>2012</v>
          </cell>
          <cell r="G4597" t="str">
            <v>39 SEMANA</v>
          </cell>
          <cell r="H4597">
            <v>0</v>
          </cell>
          <cell r="I4597" t="str">
            <v>MANGA CORTA</v>
          </cell>
          <cell r="J4597" t="str">
            <v>RECALL</v>
          </cell>
          <cell r="K4597" t="str">
            <v>POLYESTER</v>
          </cell>
          <cell r="L4597">
            <v>0</v>
          </cell>
          <cell r="M4597" t="str">
            <v>-</v>
          </cell>
          <cell r="N4597" t="str">
            <v>STYLEBOOK</v>
          </cell>
          <cell r="O4597">
            <v>249.9</v>
          </cell>
        </row>
        <row r="4598">
          <cell r="A4598" t="str">
            <v>QD33A039</v>
          </cell>
          <cell r="B4598" t="str">
            <v>PT DAMA</v>
          </cell>
          <cell r="C4598" t="str">
            <v>JUMPER</v>
          </cell>
          <cell r="D4598" t="str">
            <v>TRENDY</v>
          </cell>
          <cell r="E4598" t="str">
            <v>PRIMAVERA / VERANO</v>
          </cell>
          <cell r="F4598">
            <v>2015</v>
          </cell>
          <cell r="G4598" t="str">
            <v>13 SEMANA</v>
          </cell>
          <cell r="H4598">
            <v>0</v>
          </cell>
          <cell r="I4598" t="str">
            <v>TIRANTES</v>
          </cell>
          <cell r="J4598" t="str">
            <v>PRIMERAS REBAJAS PRI-VER 2015</v>
          </cell>
          <cell r="K4598" t="str">
            <v>VISCOSA</v>
          </cell>
          <cell r="L4598" t="str">
            <v>PARADISE</v>
          </cell>
          <cell r="M4598" t="str">
            <v>LANZAMIENTO</v>
          </cell>
          <cell r="N4598" t="str">
            <v>CI SONO</v>
          </cell>
          <cell r="O4598">
            <v>349.9</v>
          </cell>
        </row>
        <row r="4599">
          <cell r="A4599" t="str">
            <v>QD33A066</v>
          </cell>
          <cell r="B4599" t="str">
            <v>PT DAMA</v>
          </cell>
          <cell r="C4599" t="str">
            <v>JUMPER</v>
          </cell>
          <cell r="D4599" t="str">
            <v>TRENDY</v>
          </cell>
          <cell r="E4599" t="str">
            <v>OTOÑO / INVIERNO</v>
          </cell>
          <cell r="F4599">
            <v>2015</v>
          </cell>
          <cell r="G4599" t="str">
            <v>40 SEMANA</v>
          </cell>
          <cell r="H4599">
            <v>0</v>
          </cell>
          <cell r="I4599" t="str">
            <v>TIRANTES</v>
          </cell>
          <cell r="J4599" t="str">
            <v>REBAJAS OTO-INV 2015</v>
          </cell>
          <cell r="K4599" t="str">
            <v>VISCOSA</v>
          </cell>
          <cell r="L4599">
            <v>0</v>
          </cell>
          <cell r="M4599" t="str">
            <v>LANZAMIENTO</v>
          </cell>
          <cell r="N4599" t="str">
            <v>AMBIANCE</v>
          </cell>
          <cell r="O4599">
            <v>249.9</v>
          </cell>
        </row>
        <row r="4600">
          <cell r="A4600" t="str">
            <v>QD33A087</v>
          </cell>
          <cell r="B4600" t="str">
            <v>PT DAMA</v>
          </cell>
          <cell r="C4600" t="str">
            <v>JUMPER</v>
          </cell>
          <cell r="D4600" t="str">
            <v>TRENDY</v>
          </cell>
          <cell r="E4600" t="str">
            <v>PRIMAVERA / VERANO</v>
          </cell>
          <cell r="F4600">
            <v>2016</v>
          </cell>
          <cell r="G4600" t="str">
            <v>23 SEMANA</v>
          </cell>
          <cell r="H4600">
            <v>0</v>
          </cell>
          <cell r="I4600" t="str">
            <v>STRAPLE</v>
          </cell>
          <cell r="J4600" t="str">
            <v>PRODUCTOS PALO</v>
          </cell>
          <cell r="K4600" t="str">
            <v>ALGODON</v>
          </cell>
          <cell r="L4600" t="str">
            <v>70´S SHOW</v>
          </cell>
          <cell r="M4600" t="str">
            <v>LANZAMIENTO</v>
          </cell>
          <cell r="N4600" t="str">
            <v>COHETES EN EL AGUA, S.A. DE C.</v>
          </cell>
          <cell r="O4600">
            <v>249.9</v>
          </cell>
        </row>
        <row r="4601">
          <cell r="A4601" t="str">
            <v>QD33A089</v>
          </cell>
          <cell r="B4601" t="str">
            <v>PT DAMA</v>
          </cell>
          <cell r="C4601" t="str">
            <v>JUMPER</v>
          </cell>
          <cell r="D4601" t="str">
            <v>TRENDY</v>
          </cell>
          <cell r="E4601" t="str">
            <v>PRIMAVERA / VERANO</v>
          </cell>
          <cell r="F4601">
            <v>2016</v>
          </cell>
          <cell r="G4601" t="str">
            <v>28 SEMANA</v>
          </cell>
          <cell r="H4601">
            <v>0</v>
          </cell>
          <cell r="I4601" t="str">
            <v>SIN MANGA</v>
          </cell>
          <cell r="J4601" t="str">
            <v>REBAJAS OTO - INV 2016</v>
          </cell>
          <cell r="K4601" t="str">
            <v>ALGODON</v>
          </cell>
          <cell r="L4601" t="str">
            <v>70´S SHOW</v>
          </cell>
          <cell r="M4601" t="str">
            <v>LANZAMIENTO</v>
          </cell>
          <cell r="N4601" t="str">
            <v>COHETES EN EL AGUA, S.A. DE C.</v>
          </cell>
          <cell r="O4601">
            <v>249.9</v>
          </cell>
        </row>
        <row r="4602">
          <cell r="A4602" t="str">
            <v>QD33A095</v>
          </cell>
          <cell r="B4602" t="str">
            <v>PT DAMA</v>
          </cell>
          <cell r="C4602" t="str">
            <v>JUMPER</v>
          </cell>
          <cell r="D4602" t="str">
            <v>TRENDY</v>
          </cell>
          <cell r="E4602" t="str">
            <v>PRIMAVERA / VERANO</v>
          </cell>
          <cell r="F4602">
            <v>2017</v>
          </cell>
          <cell r="G4602" t="str">
            <v>15 SEMANA</v>
          </cell>
          <cell r="H4602" t="str">
            <v>CUELLO REDONDO</v>
          </cell>
          <cell r="I4602" t="str">
            <v>SIN MANGA</v>
          </cell>
          <cell r="J4602" t="str">
            <v>REBAJAS PRI - VER 2017</v>
          </cell>
          <cell r="K4602" t="str">
            <v>VISCOSA</v>
          </cell>
          <cell r="L4602" t="str">
            <v>MIX CULTURE</v>
          </cell>
          <cell r="M4602" t="str">
            <v>LANZAMIENTO</v>
          </cell>
          <cell r="N4602" t="str">
            <v>CREMBO FASHION</v>
          </cell>
          <cell r="O4602">
            <v>249.9</v>
          </cell>
        </row>
        <row r="4603">
          <cell r="A4603" t="str">
            <v>QD33A104</v>
          </cell>
          <cell r="B4603" t="str">
            <v>PT DAMA</v>
          </cell>
          <cell r="C4603" t="str">
            <v>JUMPER</v>
          </cell>
          <cell r="D4603" t="str">
            <v>TRENDY</v>
          </cell>
          <cell r="E4603" t="str">
            <v>PRIMAVERA / VERANO</v>
          </cell>
          <cell r="F4603">
            <v>2017</v>
          </cell>
          <cell r="G4603" t="str">
            <v>22 SEMANA</v>
          </cell>
          <cell r="H4603" t="str">
            <v>CUELLO V</v>
          </cell>
          <cell r="I4603" t="str">
            <v>TIRANTES</v>
          </cell>
          <cell r="J4603" t="str">
            <v>REBAJAS OTO - INV 2017</v>
          </cell>
          <cell r="K4603" t="str">
            <v>VISCOSA</v>
          </cell>
          <cell r="L4603" t="str">
            <v>MIX CULTURE</v>
          </cell>
          <cell r="M4603" t="str">
            <v>LANZAMIENTO</v>
          </cell>
          <cell r="N4603" t="str">
            <v>CI SONO</v>
          </cell>
          <cell r="O4603">
            <v>249.9</v>
          </cell>
        </row>
        <row r="4604">
          <cell r="A4604" t="str">
            <v>QD33A107</v>
          </cell>
          <cell r="B4604" t="str">
            <v>PT DAMA</v>
          </cell>
          <cell r="C4604" t="str">
            <v>JUMPER</v>
          </cell>
          <cell r="D4604" t="str">
            <v>VANGUARDIA</v>
          </cell>
          <cell r="E4604" t="str">
            <v>PRIMAVERA / VERANO</v>
          </cell>
          <cell r="F4604">
            <v>2017</v>
          </cell>
          <cell r="G4604" t="str">
            <v>21 SEMANA</v>
          </cell>
          <cell r="H4604" t="str">
            <v>RECTO</v>
          </cell>
          <cell r="I4604" t="str">
            <v>SIN MANGA</v>
          </cell>
          <cell r="J4604" t="str">
            <v>REBAJAS OTO - INV 2017</v>
          </cell>
          <cell r="K4604" t="str">
            <v>VISCOSA</v>
          </cell>
          <cell r="L4604" t="str">
            <v>MIX CULTURE</v>
          </cell>
          <cell r="M4604" t="str">
            <v>LANZAMIENTO</v>
          </cell>
          <cell r="N4604" t="str">
            <v>SAPIR</v>
          </cell>
          <cell r="O4604">
            <v>249.9</v>
          </cell>
        </row>
        <row r="4605">
          <cell r="A4605" t="str">
            <v>QD33A109</v>
          </cell>
          <cell r="B4605" t="str">
            <v>PT DAMA</v>
          </cell>
          <cell r="C4605" t="str">
            <v>JUMPER</v>
          </cell>
          <cell r="D4605" t="str">
            <v>TRENDY</v>
          </cell>
          <cell r="E4605" t="str">
            <v>PRIMAVERA / VERANO</v>
          </cell>
          <cell r="F4605">
            <v>2017</v>
          </cell>
          <cell r="G4605" t="str">
            <v>30 SEMANA</v>
          </cell>
          <cell r="H4605" t="str">
            <v>CUELLO REDONDO</v>
          </cell>
          <cell r="I4605" t="str">
            <v>TIRANTES</v>
          </cell>
          <cell r="J4605" t="str">
            <v>REBAJAS OTO - INV 2017</v>
          </cell>
          <cell r="K4605" t="str">
            <v>POLYESTER</v>
          </cell>
          <cell r="L4605" t="str">
            <v>CALIFORNIA DREAM</v>
          </cell>
          <cell r="M4605" t="str">
            <v>LANZAMIENTO</v>
          </cell>
          <cell r="N4605" t="str">
            <v>ELIAS</v>
          </cell>
          <cell r="O4605">
            <v>249.9</v>
          </cell>
        </row>
        <row r="4606">
          <cell r="A4606" t="str">
            <v>QD33A111</v>
          </cell>
          <cell r="B4606" t="str">
            <v>PT DAMA</v>
          </cell>
          <cell r="C4606" t="str">
            <v>JUMPER</v>
          </cell>
          <cell r="D4606" t="str">
            <v>TRENDY</v>
          </cell>
          <cell r="E4606" t="str">
            <v>OTOÑO / INVIERNO</v>
          </cell>
          <cell r="F4606">
            <v>2017</v>
          </cell>
          <cell r="G4606" t="str">
            <v>30 SEMANA</v>
          </cell>
          <cell r="H4606" t="str">
            <v>CUELLO REDONDO</v>
          </cell>
          <cell r="I4606" t="str">
            <v>MANGA CORTA</v>
          </cell>
          <cell r="J4606" t="str">
            <v>REBAJAS OTO - INV 2017</v>
          </cell>
          <cell r="K4606" t="str">
            <v>VISCOSA</v>
          </cell>
          <cell r="L4606" t="str">
            <v>MIX CULTURE</v>
          </cell>
          <cell r="M4606" t="str">
            <v>LANZAMIENTO</v>
          </cell>
          <cell r="N4606" t="str">
            <v>ELIAS</v>
          </cell>
          <cell r="O4606">
            <v>249.9</v>
          </cell>
        </row>
        <row r="4607">
          <cell r="A4607" t="str">
            <v>QD33A112</v>
          </cell>
          <cell r="B4607" t="str">
            <v>PT DAMA</v>
          </cell>
          <cell r="C4607" t="str">
            <v>JUMPER</v>
          </cell>
          <cell r="D4607" t="str">
            <v>TRENDY</v>
          </cell>
          <cell r="E4607" t="str">
            <v>OTOÑO / INVIERNO</v>
          </cell>
          <cell r="F4607">
            <v>0</v>
          </cell>
          <cell r="G4607" t="str">
            <v>30 SEMANA</v>
          </cell>
          <cell r="H4607" t="str">
            <v>CUELLO REDONDO</v>
          </cell>
          <cell r="I4607" t="str">
            <v>SIN MANGA</v>
          </cell>
          <cell r="J4607" t="str">
            <v>REBAJAS</v>
          </cell>
          <cell r="K4607" t="str">
            <v>VISCOSA</v>
          </cell>
          <cell r="L4607" t="str">
            <v>CALIFORNIA DREAM</v>
          </cell>
          <cell r="M4607" t="str">
            <v>LANZAMIENTO</v>
          </cell>
          <cell r="N4607" t="str">
            <v>CI SONO</v>
          </cell>
          <cell r="O4607">
            <v>249.9</v>
          </cell>
        </row>
        <row r="4608">
          <cell r="A4608" t="str">
            <v>QD33A113</v>
          </cell>
          <cell r="B4608" t="str">
            <v>PT DAMA</v>
          </cell>
          <cell r="C4608" t="str">
            <v>JUMPER</v>
          </cell>
          <cell r="D4608" t="str">
            <v>TRENDY</v>
          </cell>
          <cell r="E4608" t="str">
            <v>PRIMAVERA / VERANO</v>
          </cell>
          <cell r="F4608">
            <v>0</v>
          </cell>
          <cell r="G4608" t="str">
            <v>31 SEMANA</v>
          </cell>
          <cell r="H4608" t="str">
            <v>CUELLO REDONDO</v>
          </cell>
          <cell r="I4608" t="str">
            <v>MANGA CORTA</v>
          </cell>
          <cell r="J4608" t="str">
            <v>REBAJAS</v>
          </cell>
          <cell r="K4608" t="str">
            <v>VISCOSA</v>
          </cell>
          <cell r="L4608" t="str">
            <v>MIAMI</v>
          </cell>
          <cell r="M4608" t="str">
            <v>LANZAMIENTO</v>
          </cell>
          <cell r="N4608" t="str">
            <v>SAPIR</v>
          </cell>
          <cell r="O4608">
            <v>249.9</v>
          </cell>
        </row>
        <row r="4609">
          <cell r="A4609" t="str">
            <v>QD33A128</v>
          </cell>
          <cell r="B4609" t="str">
            <v>PT DAMA</v>
          </cell>
          <cell r="C4609" t="str">
            <v>JUMPER</v>
          </cell>
          <cell r="D4609" t="str">
            <v>TRENDY</v>
          </cell>
          <cell r="E4609" t="str">
            <v>PRIMAVERA / VERANO</v>
          </cell>
          <cell r="F4609">
            <v>2018</v>
          </cell>
          <cell r="G4609" t="str">
            <v>23 SEMANA</v>
          </cell>
          <cell r="H4609" t="str">
            <v>CUELLO REDONDO</v>
          </cell>
          <cell r="I4609" t="str">
            <v>TIRANTES</v>
          </cell>
          <cell r="J4609" t="str">
            <v>REBAJAS</v>
          </cell>
          <cell r="K4609" t="str">
            <v>VISCOSA</v>
          </cell>
          <cell r="L4609" t="str">
            <v>BOHO</v>
          </cell>
          <cell r="M4609" t="str">
            <v>RESURTIDO</v>
          </cell>
          <cell r="N4609" t="str">
            <v>COS</v>
          </cell>
          <cell r="O4609">
            <v>249.9</v>
          </cell>
        </row>
        <row r="4610">
          <cell r="A4610" t="str">
            <v>QD33A129</v>
          </cell>
          <cell r="B4610" t="str">
            <v>PT DAMA</v>
          </cell>
          <cell r="C4610" t="str">
            <v>JUMPER</v>
          </cell>
          <cell r="D4610" t="str">
            <v>TRENDY</v>
          </cell>
          <cell r="E4610" t="str">
            <v>PRIMAVERA / VERANO</v>
          </cell>
          <cell r="F4610">
            <v>2018</v>
          </cell>
          <cell r="G4610" t="str">
            <v>12 SEMANA</v>
          </cell>
          <cell r="H4610" t="str">
            <v>CUELLO V</v>
          </cell>
          <cell r="I4610" t="str">
            <v>MANGA CORTA</v>
          </cell>
          <cell r="J4610" t="str">
            <v>REBAJAS PRI - VER 2018</v>
          </cell>
          <cell r="K4610" t="str">
            <v>VISCOSA</v>
          </cell>
          <cell r="L4610" t="str">
            <v>BOHO</v>
          </cell>
          <cell r="M4610" t="str">
            <v>LANZAMIENTO</v>
          </cell>
          <cell r="N4610" t="str">
            <v>COS</v>
          </cell>
          <cell r="O4610">
            <v>249.9</v>
          </cell>
        </row>
        <row r="4611">
          <cell r="A4611" t="str">
            <v>QD33A130</v>
          </cell>
          <cell r="B4611" t="str">
            <v>PT DAMA</v>
          </cell>
          <cell r="C4611" t="str">
            <v>JUMPER</v>
          </cell>
          <cell r="D4611" t="str">
            <v>TRENDY</v>
          </cell>
          <cell r="E4611" t="str">
            <v>PRIMAVERA / VERANO</v>
          </cell>
          <cell r="F4611">
            <v>2018</v>
          </cell>
          <cell r="G4611" t="str">
            <v>23 SEMANA</v>
          </cell>
          <cell r="H4611" t="str">
            <v>CUELLO REDONDO</v>
          </cell>
          <cell r="I4611" t="str">
            <v>MANGA CORTA</v>
          </cell>
          <cell r="J4611" t="str">
            <v>REBAJAS</v>
          </cell>
          <cell r="K4611" t="str">
            <v>VISCOSA</v>
          </cell>
          <cell r="L4611" t="str">
            <v>BOHO</v>
          </cell>
          <cell r="M4611" t="str">
            <v>RESURTIDO</v>
          </cell>
          <cell r="N4611" t="str">
            <v>COS</v>
          </cell>
          <cell r="O4611">
            <v>249.9</v>
          </cell>
        </row>
        <row r="4612">
          <cell r="A4612" t="str">
            <v>QD33A132</v>
          </cell>
          <cell r="B4612" t="str">
            <v>PT DAMA</v>
          </cell>
          <cell r="C4612" t="str">
            <v>JUMPER</v>
          </cell>
          <cell r="D4612" t="str">
            <v>TRENDY</v>
          </cell>
          <cell r="E4612" t="str">
            <v>PRIMAVERA / VERANO</v>
          </cell>
          <cell r="F4612">
            <v>2018</v>
          </cell>
          <cell r="G4612" t="str">
            <v>12 SEMANA</v>
          </cell>
          <cell r="H4612" t="str">
            <v>CUELLO REDONDO</v>
          </cell>
          <cell r="I4612" t="str">
            <v>TIRANTES</v>
          </cell>
          <cell r="J4612" t="str">
            <v>REBAJAS PRI - VER 2018</v>
          </cell>
          <cell r="K4612" t="str">
            <v>ALGODON</v>
          </cell>
          <cell r="L4612" t="str">
            <v>DENIM</v>
          </cell>
          <cell r="M4612" t="str">
            <v>LANZAMIENTO</v>
          </cell>
          <cell r="N4612" t="str">
            <v>CI SONO</v>
          </cell>
          <cell r="O4612">
            <v>249.9</v>
          </cell>
        </row>
        <row r="4613">
          <cell r="A4613" t="str">
            <v>QD33A134</v>
          </cell>
          <cell r="B4613" t="str">
            <v>PT DAMA</v>
          </cell>
          <cell r="C4613" t="str">
            <v>JUMPER</v>
          </cell>
          <cell r="D4613" t="str">
            <v>TRENDY</v>
          </cell>
          <cell r="E4613" t="str">
            <v>OTOÑO / INVIERNO</v>
          </cell>
          <cell r="F4613">
            <v>2018</v>
          </cell>
          <cell r="G4613" t="str">
            <v>46 SEMANA</v>
          </cell>
          <cell r="H4613">
            <v>0</v>
          </cell>
          <cell r="I4613" t="str">
            <v>TIRANTES</v>
          </cell>
          <cell r="J4613" t="str">
            <v>REBAJAS</v>
          </cell>
          <cell r="K4613" t="str">
            <v>ALGODON  ELASTANO</v>
          </cell>
          <cell r="L4613" t="str">
            <v>DENIM</v>
          </cell>
          <cell r="M4613" t="str">
            <v>LANZAMIENTO</v>
          </cell>
          <cell r="N4613" t="str">
            <v>JIN BAO LI FASHION</v>
          </cell>
          <cell r="O4613">
            <v>449.9</v>
          </cell>
        </row>
        <row r="4614">
          <cell r="A4614" t="str">
            <v>QD33A135</v>
          </cell>
          <cell r="B4614" t="str">
            <v>PT DAMA</v>
          </cell>
          <cell r="C4614" t="str">
            <v>JUMPER</v>
          </cell>
          <cell r="D4614" t="str">
            <v>TRENDY</v>
          </cell>
          <cell r="E4614" t="str">
            <v>OTOÑO / INVIERNO</v>
          </cell>
          <cell r="F4614">
            <v>2018</v>
          </cell>
          <cell r="G4614" t="str">
            <v>46 SEMANA</v>
          </cell>
          <cell r="H4614">
            <v>0</v>
          </cell>
          <cell r="I4614" t="str">
            <v>TIRANTES</v>
          </cell>
          <cell r="J4614" t="str">
            <v>REBAJAS</v>
          </cell>
          <cell r="K4614" t="str">
            <v>ALGODON  ELASTANO</v>
          </cell>
          <cell r="L4614" t="str">
            <v>DENIM</v>
          </cell>
          <cell r="M4614" t="str">
            <v>LANZAMIENTO</v>
          </cell>
          <cell r="N4614" t="str">
            <v>JIN BAO LI FASHION</v>
          </cell>
          <cell r="O4614">
            <v>449.9</v>
          </cell>
        </row>
        <row r="4615">
          <cell r="A4615" t="str">
            <v>QD33A142</v>
          </cell>
          <cell r="B4615" t="str">
            <v>PT DAMA</v>
          </cell>
          <cell r="C4615" t="str">
            <v>JUMPER</v>
          </cell>
          <cell r="D4615" t="str">
            <v>TRENDY</v>
          </cell>
          <cell r="E4615" t="str">
            <v>PRIMAVERA / VERANO</v>
          </cell>
          <cell r="F4615">
            <v>2018</v>
          </cell>
          <cell r="G4615" t="str">
            <v>18 SEMANA</v>
          </cell>
          <cell r="H4615" t="str">
            <v>HOMBRO DESCUBIERTO</v>
          </cell>
          <cell r="I4615" t="str">
            <v>TIRANTES</v>
          </cell>
          <cell r="J4615" t="str">
            <v>REBAJAS PRI - VER 2018</v>
          </cell>
          <cell r="K4615" t="str">
            <v>VISCOSA</v>
          </cell>
          <cell r="L4615" t="str">
            <v>BOHO</v>
          </cell>
          <cell r="M4615" t="str">
            <v>LANZAMIENTO</v>
          </cell>
          <cell r="N4615" t="str">
            <v>SAPIR</v>
          </cell>
          <cell r="O4615">
            <v>249.9</v>
          </cell>
        </row>
        <row r="4616">
          <cell r="A4616" t="str">
            <v>QD33A143</v>
          </cell>
          <cell r="B4616" t="str">
            <v>PT DAMA</v>
          </cell>
          <cell r="C4616" t="str">
            <v>JUMPER</v>
          </cell>
          <cell r="D4616" t="str">
            <v>TRENDY</v>
          </cell>
          <cell r="E4616" t="str">
            <v>PRIMAVERA / VERANO</v>
          </cell>
          <cell r="F4616">
            <v>2018</v>
          </cell>
          <cell r="G4616" t="str">
            <v>19 SEMANA</v>
          </cell>
          <cell r="H4616" t="str">
            <v>HOMBRO DESCUBIERTO</v>
          </cell>
          <cell r="I4616" t="str">
            <v>SIN MANGA</v>
          </cell>
          <cell r="J4616" t="str">
            <v>REBAJAS</v>
          </cell>
          <cell r="K4616" t="str">
            <v>VISCOSA</v>
          </cell>
          <cell r="L4616" t="str">
            <v>BOHO</v>
          </cell>
          <cell r="M4616" t="str">
            <v>LANZAMIENTO</v>
          </cell>
          <cell r="N4616" t="str">
            <v>SAPIR</v>
          </cell>
          <cell r="O4616">
            <v>249.9</v>
          </cell>
        </row>
        <row r="4617">
          <cell r="A4617" t="str">
            <v>QD33A148</v>
          </cell>
          <cell r="B4617" t="str">
            <v>PT DAMA</v>
          </cell>
          <cell r="C4617" t="str">
            <v>JUMPER</v>
          </cell>
          <cell r="D4617" t="str">
            <v>TRENDY</v>
          </cell>
          <cell r="E4617" t="str">
            <v>OTOÑO / INVIERNO</v>
          </cell>
          <cell r="F4617">
            <v>2018</v>
          </cell>
          <cell r="G4617" t="str">
            <v>34 SEMANA</v>
          </cell>
          <cell r="H4617" t="str">
            <v>HOMBRO DESCUBIERTO</v>
          </cell>
          <cell r="I4617" t="str">
            <v>MANGA LARGA</v>
          </cell>
          <cell r="J4617" t="str">
            <v>REBAJAS OTO - INV 2018</v>
          </cell>
          <cell r="K4617" t="str">
            <v>Varios</v>
          </cell>
          <cell r="L4617" t="str">
            <v>PENSADOR</v>
          </cell>
          <cell r="M4617" t="str">
            <v>LANZAMIENTO</v>
          </cell>
          <cell r="N4617" t="str">
            <v>SAPIR</v>
          </cell>
          <cell r="O4617">
            <v>399.9</v>
          </cell>
        </row>
        <row r="4618">
          <cell r="A4618" t="str">
            <v>QD33A151</v>
          </cell>
          <cell r="B4618" t="str">
            <v>PT DAMA</v>
          </cell>
          <cell r="C4618" t="str">
            <v>JUMPER</v>
          </cell>
          <cell r="D4618" t="str">
            <v>TRENDY</v>
          </cell>
          <cell r="E4618" t="str">
            <v>PRIMAVERA / VERANO</v>
          </cell>
          <cell r="F4618">
            <v>2019</v>
          </cell>
          <cell r="G4618" t="str">
            <v>4 SEMANA</v>
          </cell>
          <cell r="H4618" t="str">
            <v>CUELLO V</v>
          </cell>
          <cell r="I4618" t="str">
            <v>MANGA LARGA</v>
          </cell>
          <cell r="J4618" t="str">
            <v>REBAJAS</v>
          </cell>
          <cell r="K4618" t="str">
            <v>VISCOSA</v>
          </cell>
          <cell r="L4618" t="str">
            <v>RACE SPORT</v>
          </cell>
          <cell r="M4618" t="str">
            <v>LANZAMIENTO</v>
          </cell>
          <cell r="N4618" t="str">
            <v>SAPIR</v>
          </cell>
          <cell r="O4618">
            <v>349.9</v>
          </cell>
        </row>
        <row r="4619">
          <cell r="A4619" t="str">
            <v>QD33A161</v>
          </cell>
          <cell r="B4619" t="str">
            <v>PT DAMA</v>
          </cell>
          <cell r="C4619" t="str">
            <v>JUMPER</v>
          </cell>
          <cell r="D4619" t="str">
            <v>ADVANCE</v>
          </cell>
          <cell r="E4619" t="str">
            <v>PRIMAVERA / VERANO</v>
          </cell>
          <cell r="F4619">
            <v>2019</v>
          </cell>
          <cell r="G4619" t="str">
            <v>17 SEMANA</v>
          </cell>
          <cell r="H4619" t="str">
            <v>CUELLO V</v>
          </cell>
          <cell r="I4619" t="str">
            <v>SIN MANGA</v>
          </cell>
          <cell r="J4619" t="str">
            <v>REBAJAS</v>
          </cell>
          <cell r="K4619" t="str">
            <v>100% POLIESTER</v>
          </cell>
          <cell r="L4619" t="str">
            <v>VINTAGE STRIPES</v>
          </cell>
          <cell r="M4619" t="str">
            <v>RESURTIDO</v>
          </cell>
          <cell r="N4619" t="str">
            <v>COS</v>
          </cell>
          <cell r="O4619">
            <v>299.89999999999998</v>
          </cell>
        </row>
        <row r="4620">
          <cell r="A4620" t="str">
            <v>QD33A200</v>
          </cell>
          <cell r="B4620" t="str">
            <v>PT DAMA</v>
          </cell>
          <cell r="C4620" t="str">
            <v>JUMPER</v>
          </cell>
          <cell r="D4620" t="str">
            <v>TRENDY</v>
          </cell>
          <cell r="E4620" t="str">
            <v>PRIMAVERA / VERANO</v>
          </cell>
          <cell r="F4620">
            <v>2019</v>
          </cell>
          <cell r="G4620" t="str">
            <v>6 SEMANA</v>
          </cell>
          <cell r="H4620" t="str">
            <v>HOMBRO DESCUBIERTO</v>
          </cell>
          <cell r="I4620" t="str">
            <v>SIN MANGA</v>
          </cell>
          <cell r="J4620" t="str">
            <v>REBAJAS</v>
          </cell>
          <cell r="K4620" t="str">
            <v>100% POLIESTER</v>
          </cell>
          <cell r="L4620" t="str">
            <v>VINTAGE STRIPES</v>
          </cell>
          <cell r="M4620" t="str">
            <v>LANZAMIENTO</v>
          </cell>
          <cell r="N4620" t="str">
            <v>CI SONO</v>
          </cell>
          <cell r="O4620">
            <v>399.9</v>
          </cell>
        </row>
        <row r="4621">
          <cell r="A4621" t="str">
            <v>QD33A201</v>
          </cell>
          <cell r="B4621" t="str">
            <v>PT DAMA</v>
          </cell>
          <cell r="C4621" t="str">
            <v>JUMPER</v>
          </cell>
          <cell r="D4621" t="str">
            <v>TRENDY</v>
          </cell>
          <cell r="E4621" t="str">
            <v>PRIMAVERA / VERANO</v>
          </cell>
          <cell r="F4621">
            <v>2019</v>
          </cell>
          <cell r="G4621" t="str">
            <v>6 SEMANA</v>
          </cell>
          <cell r="H4621" t="str">
            <v>HOMBRO DESCUBIERTO</v>
          </cell>
          <cell r="I4621" t="str">
            <v>TIRANTES</v>
          </cell>
          <cell r="J4621" t="str">
            <v>REBAJAS</v>
          </cell>
          <cell r="K4621" t="str">
            <v>100% POLIESTER</v>
          </cell>
          <cell r="L4621" t="str">
            <v>VINTAGE STRIPES</v>
          </cell>
          <cell r="M4621" t="str">
            <v>LANZAMIENTO</v>
          </cell>
          <cell r="N4621" t="str">
            <v>CI SONO</v>
          </cell>
          <cell r="O4621">
            <v>399.9</v>
          </cell>
        </row>
        <row r="4622">
          <cell r="A4622" t="str">
            <v>QD33A204</v>
          </cell>
          <cell r="B4622" t="str">
            <v>PT DAMA</v>
          </cell>
          <cell r="C4622" t="str">
            <v>JUMPER</v>
          </cell>
          <cell r="D4622" t="str">
            <v>TRENDY</v>
          </cell>
          <cell r="E4622" t="str">
            <v>PRIMAVERA / VERANO</v>
          </cell>
          <cell r="F4622">
            <v>2019</v>
          </cell>
          <cell r="G4622" t="str">
            <v>6 SEMANA</v>
          </cell>
          <cell r="H4622" t="str">
            <v>HOMBRO DESCUBIERTO</v>
          </cell>
          <cell r="I4622" t="str">
            <v>TIRANTES</v>
          </cell>
          <cell r="J4622" t="str">
            <v>REBAJAS</v>
          </cell>
          <cell r="K4622" t="str">
            <v>100% POLIESTER</v>
          </cell>
          <cell r="L4622" t="str">
            <v>VINTAGE STRIPES</v>
          </cell>
          <cell r="M4622" t="str">
            <v>LANZAMIENTO</v>
          </cell>
          <cell r="N4622" t="str">
            <v>CI SONO</v>
          </cell>
          <cell r="O4622">
            <v>449.9</v>
          </cell>
        </row>
        <row r="4623">
          <cell r="A4623" t="str">
            <v>QD33A205</v>
          </cell>
          <cell r="B4623" t="str">
            <v>PT DAMA</v>
          </cell>
          <cell r="C4623" t="str">
            <v>JUMPER</v>
          </cell>
          <cell r="D4623" t="str">
            <v>TRENDY</v>
          </cell>
          <cell r="E4623" t="str">
            <v>PRIMAVERA / VERANO</v>
          </cell>
          <cell r="F4623">
            <v>2019</v>
          </cell>
          <cell r="G4623" t="str">
            <v>7 SEMANA</v>
          </cell>
          <cell r="H4623" t="str">
            <v>CUELLO REDONDO</v>
          </cell>
          <cell r="I4623" t="str">
            <v>TIRANTES</v>
          </cell>
          <cell r="J4623" t="str">
            <v>REBAJAS</v>
          </cell>
          <cell r="K4623" t="str">
            <v>ALGODON  ELASTANO</v>
          </cell>
          <cell r="L4623" t="str">
            <v>DENIM</v>
          </cell>
          <cell r="M4623" t="str">
            <v>LANZAMIENTO</v>
          </cell>
          <cell r="N4623" t="str">
            <v>CI SONO</v>
          </cell>
          <cell r="O4623">
            <v>649.9</v>
          </cell>
        </row>
        <row r="4624">
          <cell r="A4624" t="str">
            <v>QD33A206</v>
          </cell>
          <cell r="B4624" t="str">
            <v>PT DAMA</v>
          </cell>
          <cell r="C4624" t="str">
            <v>JUMPER</v>
          </cell>
          <cell r="D4624" t="str">
            <v>TRENDY</v>
          </cell>
          <cell r="E4624" t="str">
            <v>PRIMAVERA / VERANO</v>
          </cell>
          <cell r="F4624">
            <v>2019</v>
          </cell>
          <cell r="G4624" t="str">
            <v>7 SEMANA</v>
          </cell>
          <cell r="H4624" t="str">
            <v>CUELLO REDONDO</v>
          </cell>
          <cell r="I4624" t="str">
            <v>TIRANTES</v>
          </cell>
          <cell r="J4624" t="str">
            <v>REBAJAS</v>
          </cell>
          <cell r="K4624" t="str">
            <v>ALGODON  ELASTANO</v>
          </cell>
          <cell r="L4624" t="str">
            <v>DENIM</v>
          </cell>
          <cell r="M4624" t="str">
            <v>LANZAMIENTO</v>
          </cell>
          <cell r="N4624" t="str">
            <v>CI SONO</v>
          </cell>
          <cell r="O4624">
            <v>649.9</v>
          </cell>
        </row>
        <row r="4625">
          <cell r="A4625" t="str">
            <v>QD33A208</v>
          </cell>
          <cell r="B4625" t="str">
            <v>PT DAMA</v>
          </cell>
          <cell r="C4625" t="str">
            <v>JUMPER</v>
          </cell>
          <cell r="D4625" t="str">
            <v>TRENDY</v>
          </cell>
          <cell r="E4625" t="str">
            <v>PRIMAVERA / VERANO</v>
          </cell>
          <cell r="F4625">
            <v>2019</v>
          </cell>
          <cell r="G4625" t="str">
            <v>12 SEMANA</v>
          </cell>
          <cell r="H4625" t="str">
            <v>CUELLO V</v>
          </cell>
          <cell r="I4625" t="str">
            <v>TIRANTES</v>
          </cell>
          <cell r="J4625" t="str">
            <v>REBAJAS</v>
          </cell>
          <cell r="K4625" t="str">
            <v>100% POLIESTER</v>
          </cell>
          <cell r="L4625" t="str">
            <v>VINTAGE STRIPES</v>
          </cell>
          <cell r="M4625" t="str">
            <v>LANZAMIENTO</v>
          </cell>
          <cell r="N4625" t="str">
            <v>CI SONO</v>
          </cell>
          <cell r="O4625">
            <v>449.9</v>
          </cell>
        </row>
        <row r="4626">
          <cell r="A4626" t="str">
            <v>QD33A210</v>
          </cell>
          <cell r="B4626" t="str">
            <v>PT DAMA</v>
          </cell>
          <cell r="C4626" t="str">
            <v>JUMPER</v>
          </cell>
          <cell r="D4626" t="str">
            <v>TRENDY</v>
          </cell>
          <cell r="E4626" t="str">
            <v>PRIMAVERA / VERANO</v>
          </cell>
          <cell r="F4626">
            <v>2019</v>
          </cell>
          <cell r="G4626" t="str">
            <v>11 SEMANA</v>
          </cell>
          <cell r="H4626" t="str">
            <v>HOMBRO DESCUBIERTO</v>
          </cell>
          <cell r="I4626" t="str">
            <v>MANGA CORTA</v>
          </cell>
          <cell r="J4626" t="str">
            <v>REBAJAS</v>
          </cell>
          <cell r="K4626" t="str">
            <v>100% POLIESTER</v>
          </cell>
          <cell r="L4626" t="str">
            <v>VINTAGE STRIPES</v>
          </cell>
          <cell r="M4626" t="str">
            <v>LANZAMIENTO</v>
          </cell>
          <cell r="N4626" t="str">
            <v>CI SONO</v>
          </cell>
          <cell r="O4626">
            <v>449.9</v>
          </cell>
        </row>
        <row r="4627">
          <cell r="A4627" t="str">
            <v>QD33A211</v>
          </cell>
          <cell r="B4627" t="str">
            <v>PT DAMA</v>
          </cell>
          <cell r="C4627" t="str">
            <v>JUMPER</v>
          </cell>
          <cell r="D4627" t="str">
            <v>ADVANCE</v>
          </cell>
          <cell r="E4627" t="str">
            <v>PRIMAVERA / VERANO</v>
          </cell>
          <cell r="F4627">
            <v>2019</v>
          </cell>
          <cell r="G4627" t="str">
            <v>19 SEMANA</v>
          </cell>
          <cell r="H4627" t="str">
            <v>CUELLO V</v>
          </cell>
          <cell r="I4627" t="str">
            <v>MANGA CORTA</v>
          </cell>
          <cell r="J4627" t="str">
            <v>REBAJAS</v>
          </cell>
          <cell r="K4627" t="str">
            <v>100% POLIESTER</v>
          </cell>
          <cell r="L4627" t="str">
            <v>VINTAGE STRIPES</v>
          </cell>
          <cell r="M4627" t="str">
            <v>LANZAMIENTO</v>
          </cell>
          <cell r="N4627" t="str">
            <v>SENSE MODA</v>
          </cell>
          <cell r="O4627">
            <v>249.9</v>
          </cell>
        </row>
        <row r="4628">
          <cell r="A4628" t="str">
            <v>QD33A212</v>
          </cell>
          <cell r="B4628" t="str">
            <v>PT DAMA</v>
          </cell>
          <cell r="C4628" t="str">
            <v>JUMPER</v>
          </cell>
          <cell r="D4628" t="str">
            <v>TRENDY</v>
          </cell>
          <cell r="E4628" t="str">
            <v>PRIMAVERA / VERANO</v>
          </cell>
          <cell r="F4628">
            <v>2019</v>
          </cell>
          <cell r="G4628" t="str">
            <v>19 SEMANA</v>
          </cell>
          <cell r="H4628" t="str">
            <v>CUELLO V</v>
          </cell>
          <cell r="I4628" t="str">
            <v>TIRANTES</v>
          </cell>
          <cell r="J4628" t="str">
            <v>REBAJAS</v>
          </cell>
          <cell r="K4628" t="str">
            <v>VISCOSA</v>
          </cell>
          <cell r="L4628" t="str">
            <v>RESORT</v>
          </cell>
          <cell r="M4628" t="str">
            <v>LANZAMIENTO</v>
          </cell>
          <cell r="N4628" t="str">
            <v>COS</v>
          </cell>
          <cell r="O4628">
            <v>299.89999999999998</v>
          </cell>
        </row>
        <row r="4629">
          <cell r="A4629" t="str">
            <v>QD33A213</v>
          </cell>
          <cell r="B4629" t="str">
            <v>PT DAMA</v>
          </cell>
          <cell r="C4629" t="str">
            <v>JUMPER</v>
          </cell>
          <cell r="D4629" t="str">
            <v>TRENDY</v>
          </cell>
          <cell r="E4629" t="str">
            <v>PRIMAVERA / VERANO</v>
          </cell>
          <cell r="F4629">
            <v>2019</v>
          </cell>
          <cell r="G4629" t="str">
            <v>23 SEMANA</v>
          </cell>
          <cell r="H4629" t="str">
            <v>CUELLO V</v>
          </cell>
          <cell r="I4629" t="str">
            <v>TIRANTES</v>
          </cell>
          <cell r="J4629" t="str">
            <v>REBAJAS</v>
          </cell>
          <cell r="K4629" t="str">
            <v>100% POLIESTER</v>
          </cell>
          <cell r="L4629" t="str">
            <v>RESORT</v>
          </cell>
          <cell r="M4629" t="str">
            <v>LANZAMIENTO</v>
          </cell>
          <cell r="N4629" t="str">
            <v>COS</v>
          </cell>
          <cell r="O4629">
            <v>299.89999999999998</v>
          </cell>
        </row>
        <row r="4630">
          <cell r="A4630" t="str">
            <v>QD33A214</v>
          </cell>
          <cell r="B4630" t="str">
            <v>PT DAMA</v>
          </cell>
          <cell r="C4630" t="str">
            <v>JUMPER</v>
          </cell>
          <cell r="D4630" t="str">
            <v>TRENDY</v>
          </cell>
          <cell r="E4630" t="str">
            <v>OTOÑO / INVIERNO</v>
          </cell>
          <cell r="F4630">
            <v>2019</v>
          </cell>
          <cell r="G4630" t="str">
            <v>30 SEMANA</v>
          </cell>
          <cell r="H4630" t="str">
            <v>CUELLO REDONDO</v>
          </cell>
          <cell r="I4630" t="str">
            <v>TIRANTES</v>
          </cell>
          <cell r="J4630" t="str">
            <v>REBAJAS</v>
          </cell>
          <cell r="K4630" t="str">
            <v>LINO</v>
          </cell>
          <cell r="L4630" t="str">
            <v>CAMBRIDGE</v>
          </cell>
          <cell r="M4630" t="str">
            <v>LANZAMIENTO</v>
          </cell>
          <cell r="N4630" t="str">
            <v>HEART &amp; HIPS</v>
          </cell>
          <cell r="O4630">
            <v>499.9</v>
          </cell>
        </row>
        <row r="4631">
          <cell r="A4631" t="str">
            <v>QD33A215</v>
          </cell>
          <cell r="B4631" t="str">
            <v>PT DAMA</v>
          </cell>
          <cell r="C4631" t="str">
            <v>JUMPER</v>
          </cell>
          <cell r="D4631" t="str">
            <v>TRENDY</v>
          </cell>
          <cell r="E4631" t="str">
            <v>OTOÑO / INVIERNO</v>
          </cell>
          <cell r="F4631">
            <v>2019</v>
          </cell>
          <cell r="G4631" t="str">
            <v>35 SEMANA</v>
          </cell>
          <cell r="H4631" t="str">
            <v>CUELLO REDONDO</v>
          </cell>
          <cell r="I4631" t="str">
            <v>TIRANTES</v>
          </cell>
          <cell r="J4631" t="str">
            <v>REBAJAS</v>
          </cell>
          <cell r="K4631" t="str">
            <v>LINO</v>
          </cell>
          <cell r="L4631">
            <v>0</v>
          </cell>
          <cell r="M4631" t="str">
            <v>LANZAMIENTO</v>
          </cell>
          <cell r="N4631" t="str">
            <v>HEART &amp; HIPS</v>
          </cell>
          <cell r="O4631">
            <v>499.9</v>
          </cell>
        </row>
        <row r="4632">
          <cell r="A4632" t="str">
            <v>QD33A216</v>
          </cell>
          <cell r="B4632" t="str">
            <v>PT DAMA</v>
          </cell>
          <cell r="C4632" t="str">
            <v>JUMPER</v>
          </cell>
          <cell r="D4632" t="str">
            <v>TRENDY</v>
          </cell>
          <cell r="E4632" t="str">
            <v>OTOÑO / INVIERNO</v>
          </cell>
          <cell r="F4632">
            <v>2019</v>
          </cell>
          <cell r="G4632" t="str">
            <v>37 SEMANA</v>
          </cell>
          <cell r="H4632" t="str">
            <v>CUELLO V</v>
          </cell>
          <cell r="I4632" t="str">
            <v>SIN MANGA</v>
          </cell>
          <cell r="J4632" t="str">
            <v>REBAJAS</v>
          </cell>
          <cell r="K4632" t="str">
            <v>VISCOSA</v>
          </cell>
          <cell r="L4632" t="str">
            <v>TIENDA DE CALOR</v>
          </cell>
          <cell r="M4632" t="str">
            <v>LANZAMIENTO</v>
          </cell>
          <cell r="N4632" t="str">
            <v>COS</v>
          </cell>
          <cell r="O4632">
            <v>379.9</v>
          </cell>
        </row>
        <row r="4633">
          <cell r="A4633" t="str">
            <v>QD33A217</v>
          </cell>
          <cell r="B4633" t="str">
            <v>PT DAMA</v>
          </cell>
          <cell r="C4633" t="str">
            <v>JUMPER</v>
          </cell>
          <cell r="D4633" t="str">
            <v>TRENDY</v>
          </cell>
          <cell r="E4633" t="str">
            <v>OTOÑO / INVIERNO</v>
          </cell>
          <cell r="F4633">
            <v>2019</v>
          </cell>
          <cell r="G4633" t="str">
            <v>37 SEMANA</v>
          </cell>
          <cell r="H4633" t="str">
            <v>CUELLO V</v>
          </cell>
          <cell r="I4633" t="str">
            <v>SIN MANGA</v>
          </cell>
          <cell r="J4633" t="str">
            <v>REBAJAS</v>
          </cell>
          <cell r="K4633" t="str">
            <v>VISCOSA</v>
          </cell>
          <cell r="L4633" t="str">
            <v>TIENDA DE CALOR</v>
          </cell>
          <cell r="M4633" t="str">
            <v>LANZAMIENTO</v>
          </cell>
          <cell r="N4633" t="str">
            <v>COS</v>
          </cell>
          <cell r="O4633">
            <v>449.9</v>
          </cell>
        </row>
        <row r="4634">
          <cell r="A4634" t="str">
            <v>QD33A218</v>
          </cell>
          <cell r="B4634" t="str">
            <v>PT DAMA</v>
          </cell>
          <cell r="C4634" t="str">
            <v>JUMPER</v>
          </cell>
          <cell r="D4634" t="str">
            <v>TRENDY</v>
          </cell>
          <cell r="E4634" t="str">
            <v>OTOÑO / INVIERNO</v>
          </cell>
          <cell r="F4634">
            <v>2019</v>
          </cell>
          <cell r="G4634" t="str">
            <v>37 SEMANA</v>
          </cell>
          <cell r="H4634" t="str">
            <v>HOMBRO DESCUBIERTO</v>
          </cell>
          <cell r="I4634" t="str">
            <v>MANGA CORTA</v>
          </cell>
          <cell r="J4634" t="str">
            <v>REBAJAS</v>
          </cell>
          <cell r="K4634" t="str">
            <v>VISCOSA</v>
          </cell>
          <cell r="L4634" t="str">
            <v>TIENDA DE CALOR</v>
          </cell>
          <cell r="M4634" t="str">
            <v>LANZAMIENTO</v>
          </cell>
          <cell r="N4634" t="str">
            <v>COS</v>
          </cell>
          <cell r="O4634">
            <v>379.9</v>
          </cell>
        </row>
        <row r="4635">
          <cell r="A4635" t="str">
            <v>QD33A219</v>
          </cell>
          <cell r="B4635" t="str">
            <v>PT DAMA</v>
          </cell>
          <cell r="C4635" t="str">
            <v>JUMPER</v>
          </cell>
          <cell r="D4635" t="str">
            <v>TRENDY</v>
          </cell>
          <cell r="E4635" t="str">
            <v>OTOÑO / INVIERNO</v>
          </cell>
          <cell r="F4635">
            <v>2019</v>
          </cell>
          <cell r="G4635" t="str">
            <v>37 SEMANA</v>
          </cell>
          <cell r="H4635" t="str">
            <v>CUELLO V</v>
          </cell>
          <cell r="I4635" t="str">
            <v>SIN MANGA</v>
          </cell>
          <cell r="J4635" t="str">
            <v>REBAJAS</v>
          </cell>
          <cell r="K4635" t="str">
            <v>VISCOSA</v>
          </cell>
          <cell r="L4635" t="str">
            <v>TIENDA DE CALOR</v>
          </cell>
          <cell r="M4635" t="str">
            <v>LANZAMIENTO</v>
          </cell>
          <cell r="N4635" t="str">
            <v>COS</v>
          </cell>
          <cell r="O4635">
            <v>379.9</v>
          </cell>
        </row>
        <row r="4636">
          <cell r="A4636" t="str">
            <v>QD33A220</v>
          </cell>
          <cell r="B4636" t="str">
            <v>PT DAMA</v>
          </cell>
          <cell r="C4636" t="str">
            <v>JUMPER</v>
          </cell>
          <cell r="D4636" t="str">
            <v>TRENDY</v>
          </cell>
          <cell r="E4636" t="str">
            <v>OTOÑO / INVIERNO</v>
          </cell>
          <cell r="F4636">
            <v>2019</v>
          </cell>
          <cell r="G4636" t="str">
            <v>37 SEMANA</v>
          </cell>
          <cell r="H4636" t="str">
            <v>CUELLO V</v>
          </cell>
          <cell r="I4636" t="str">
            <v>MANGA LARGA</v>
          </cell>
          <cell r="J4636" t="str">
            <v>REBAJAS</v>
          </cell>
          <cell r="K4636" t="str">
            <v>VISCOSA</v>
          </cell>
          <cell r="L4636" t="str">
            <v>TIENDA DE CALOR</v>
          </cell>
          <cell r="M4636" t="str">
            <v>LANZAMIENTO</v>
          </cell>
          <cell r="N4636" t="str">
            <v>COS</v>
          </cell>
          <cell r="O4636">
            <v>379.9</v>
          </cell>
        </row>
        <row r="4637">
          <cell r="A4637" t="str">
            <v>QD33A221</v>
          </cell>
          <cell r="B4637" t="str">
            <v>PT DAMA</v>
          </cell>
          <cell r="C4637" t="str">
            <v>JUMPER</v>
          </cell>
          <cell r="D4637" t="str">
            <v>TRENDY</v>
          </cell>
          <cell r="E4637" t="str">
            <v>OTOÑO / INVIERNO</v>
          </cell>
          <cell r="F4637">
            <v>2019</v>
          </cell>
          <cell r="G4637" t="str">
            <v>43 SEMANA</v>
          </cell>
          <cell r="H4637" t="str">
            <v>CUELLO V</v>
          </cell>
          <cell r="I4637" t="str">
            <v>MANGA CORTA</v>
          </cell>
          <cell r="J4637" t="str">
            <v>REBAJAS</v>
          </cell>
          <cell r="K4637" t="str">
            <v>DTY BRUSH</v>
          </cell>
          <cell r="L4637" t="str">
            <v>CAMBRIDGE</v>
          </cell>
          <cell r="M4637" t="str">
            <v>LANZAMIENTO</v>
          </cell>
          <cell r="N4637" t="str">
            <v>COS</v>
          </cell>
          <cell r="O4637">
            <v>349.9</v>
          </cell>
        </row>
        <row r="4638">
          <cell r="A4638" t="str">
            <v>QD33A222</v>
          </cell>
          <cell r="B4638" t="str">
            <v>PT DAMA</v>
          </cell>
          <cell r="C4638" t="str">
            <v>JUMPER</v>
          </cell>
          <cell r="D4638" t="str">
            <v>TRENDY</v>
          </cell>
          <cell r="E4638" t="str">
            <v>OTOÑO / INVIERNO</v>
          </cell>
          <cell r="F4638">
            <v>2019</v>
          </cell>
          <cell r="G4638" t="str">
            <v>43 SEMANA</v>
          </cell>
          <cell r="H4638" t="str">
            <v>CUELLO REDONDO</v>
          </cell>
          <cell r="I4638" t="str">
            <v>SIN MANGA</v>
          </cell>
          <cell r="J4638" t="str">
            <v>REBAJAS</v>
          </cell>
          <cell r="K4638" t="str">
            <v>DTY BRUSH</v>
          </cell>
          <cell r="L4638" t="str">
            <v>TIENDA DE CALOR</v>
          </cell>
          <cell r="M4638" t="str">
            <v>LANZAMIENTO</v>
          </cell>
          <cell r="N4638" t="str">
            <v>COS</v>
          </cell>
          <cell r="O4638">
            <v>329.9</v>
          </cell>
        </row>
        <row r="4639">
          <cell r="A4639" t="str">
            <v>QD33A223</v>
          </cell>
          <cell r="B4639" t="str">
            <v>PT DAMA</v>
          </cell>
          <cell r="C4639" t="str">
            <v>JUMPER</v>
          </cell>
          <cell r="D4639" t="str">
            <v>TRENDY</v>
          </cell>
          <cell r="E4639" t="str">
            <v>OTOÑO / INVIERNO</v>
          </cell>
          <cell r="F4639">
            <v>2019</v>
          </cell>
          <cell r="G4639" t="str">
            <v>43 SEMANA</v>
          </cell>
          <cell r="H4639" t="str">
            <v>CUELLO V</v>
          </cell>
          <cell r="I4639" t="str">
            <v>TIRANTES</v>
          </cell>
          <cell r="J4639" t="str">
            <v>REBAJAS</v>
          </cell>
          <cell r="K4639" t="str">
            <v>DTY BRUSH</v>
          </cell>
          <cell r="L4639" t="str">
            <v>TIENDA DE CALOR</v>
          </cell>
          <cell r="M4639" t="str">
            <v>LANZAMIENTO</v>
          </cell>
          <cell r="N4639" t="str">
            <v>COS</v>
          </cell>
          <cell r="O4639">
            <v>299.89999999999998</v>
          </cell>
        </row>
        <row r="4640">
          <cell r="A4640" t="str">
            <v>QD33A224</v>
          </cell>
          <cell r="B4640" t="str">
            <v>PT DAMA</v>
          </cell>
          <cell r="C4640" t="str">
            <v>JUMPER</v>
          </cell>
          <cell r="D4640" t="str">
            <v>TRENDY</v>
          </cell>
          <cell r="E4640" t="str">
            <v>OTOÑO / INVIERNO</v>
          </cell>
          <cell r="F4640">
            <v>2019</v>
          </cell>
          <cell r="G4640" t="str">
            <v>43 SEMANA</v>
          </cell>
          <cell r="H4640" t="str">
            <v>CUELLO V</v>
          </cell>
          <cell r="I4640" t="str">
            <v>TIRANTES</v>
          </cell>
          <cell r="J4640" t="str">
            <v>REBAJAS</v>
          </cell>
          <cell r="K4640" t="str">
            <v>RAYON</v>
          </cell>
          <cell r="L4640" t="str">
            <v>TIENDA DE CALOR</v>
          </cell>
          <cell r="M4640" t="str">
            <v>LANZAMIENTO</v>
          </cell>
          <cell r="N4640" t="str">
            <v>COS</v>
          </cell>
          <cell r="O4640">
            <v>349.9</v>
          </cell>
        </row>
        <row r="4641">
          <cell r="A4641" t="str">
            <v>QD33A225</v>
          </cell>
          <cell r="B4641" t="str">
            <v>PT DAMA</v>
          </cell>
          <cell r="C4641" t="str">
            <v>JUMPER</v>
          </cell>
          <cell r="D4641" t="str">
            <v>TRENDY</v>
          </cell>
          <cell r="E4641" t="str">
            <v>OTOÑO / INVIERNO</v>
          </cell>
          <cell r="F4641">
            <v>2019</v>
          </cell>
          <cell r="G4641" t="str">
            <v>43 SEMANA</v>
          </cell>
          <cell r="H4641" t="str">
            <v>CUELLO REDONDO</v>
          </cell>
          <cell r="I4641" t="str">
            <v>STRAPLE</v>
          </cell>
          <cell r="J4641" t="str">
            <v>REBAJAS</v>
          </cell>
          <cell r="K4641" t="str">
            <v>DTY BRUSH</v>
          </cell>
          <cell r="L4641" t="str">
            <v>TIENDA DE CALOR</v>
          </cell>
          <cell r="M4641" t="str">
            <v>LANZAMIENTO</v>
          </cell>
          <cell r="N4641" t="str">
            <v>COS</v>
          </cell>
          <cell r="O4641">
            <v>349.9</v>
          </cell>
        </row>
        <row r="4642">
          <cell r="A4642" t="str">
            <v>QD33A227</v>
          </cell>
          <cell r="B4642" t="str">
            <v>PT DAMA</v>
          </cell>
          <cell r="C4642" t="str">
            <v>JUMPER</v>
          </cell>
          <cell r="D4642" t="str">
            <v>TRENDY</v>
          </cell>
          <cell r="E4642" t="str">
            <v>PRIMAVERA / VERANO</v>
          </cell>
          <cell r="F4642">
            <v>2020</v>
          </cell>
          <cell r="G4642" t="str">
            <v>7 SEMANA</v>
          </cell>
          <cell r="H4642" t="str">
            <v>CUELLO REDONDO</v>
          </cell>
          <cell r="I4642" t="str">
            <v>TIRANTES</v>
          </cell>
          <cell r="J4642" t="str">
            <v>REBAJAS</v>
          </cell>
          <cell r="K4642" t="str">
            <v>VISCOSA</v>
          </cell>
          <cell r="L4642" t="str">
            <v>SAILOR</v>
          </cell>
          <cell r="M4642" t="str">
            <v>LANZAMIENTO</v>
          </cell>
          <cell r="N4642" t="str">
            <v>ZAZA</v>
          </cell>
          <cell r="O4642">
            <v>399.9</v>
          </cell>
        </row>
        <row r="4643">
          <cell r="A4643" t="str">
            <v>QD33A228</v>
          </cell>
          <cell r="B4643" t="str">
            <v>PT DAMA</v>
          </cell>
          <cell r="C4643" t="str">
            <v>JUMPER</v>
          </cell>
          <cell r="D4643" t="str">
            <v>TRENDY</v>
          </cell>
          <cell r="E4643" t="str">
            <v>PRIMAVERA / VERANO</v>
          </cell>
          <cell r="F4643">
            <v>2020</v>
          </cell>
          <cell r="G4643" t="str">
            <v>9 SEMANA</v>
          </cell>
          <cell r="H4643" t="str">
            <v>CUELLO V</v>
          </cell>
          <cell r="I4643" t="str">
            <v>SIN MANGA</v>
          </cell>
          <cell r="J4643" t="str">
            <v>REBAJAS</v>
          </cell>
          <cell r="K4643" t="str">
            <v>100% ALGODON</v>
          </cell>
          <cell r="L4643" t="str">
            <v>MINIMALISTA</v>
          </cell>
          <cell r="M4643" t="str">
            <v>LANZAMIENTO</v>
          </cell>
          <cell r="N4643" t="str">
            <v>CREMBO FASHION</v>
          </cell>
          <cell r="O4643">
            <v>449.9</v>
          </cell>
        </row>
        <row r="4644">
          <cell r="A4644" t="str">
            <v>QD33A229</v>
          </cell>
          <cell r="B4644" t="str">
            <v>PT DAMA</v>
          </cell>
          <cell r="C4644" t="str">
            <v>JUMPER</v>
          </cell>
          <cell r="D4644" t="str">
            <v>TRENDY</v>
          </cell>
          <cell r="E4644" t="str">
            <v>PRIMAVERA / VERANO</v>
          </cell>
          <cell r="F4644">
            <v>2020</v>
          </cell>
          <cell r="G4644" t="str">
            <v>9 SEMANA</v>
          </cell>
          <cell r="H4644" t="str">
            <v>CUELLO V</v>
          </cell>
          <cell r="I4644" t="str">
            <v>SIN MANGA</v>
          </cell>
          <cell r="J4644" t="str">
            <v>REBAJAS</v>
          </cell>
          <cell r="K4644" t="str">
            <v>100% POLIESTER</v>
          </cell>
          <cell r="L4644" t="str">
            <v>SAILOR</v>
          </cell>
          <cell r="M4644" t="str">
            <v>LANZAMIENTO</v>
          </cell>
          <cell r="N4644" t="str">
            <v>COS</v>
          </cell>
          <cell r="O4644">
            <v>549.9</v>
          </cell>
        </row>
        <row r="4645">
          <cell r="A4645" t="str">
            <v>QD33A230</v>
          </cell>
          <cell r="B4645" t="str">
            <v>PT DAMA</v>
          </cell>
          <cell r="C4645" t="str">
            <v>JUMPER</v>
          </cell>
          <cell r="D4645" t="str">
            <v>TRENDY</v>
          </cell>
          <cell r="E4645" t="str">
            <v>PRIMAVERA / VERANO</v>
          </cell>
          <cell r="F4645">
            <v>2020</v>
          </cell>
          <cell r="G4645" t="str">
            <v>9 SEMANA</v>
          </cell>
          <cell r="H4645" t="str">
            <v>CUELLO V</v>
          </cell>
          <cell r="I4645" t="str">
            <v>SIN MANGA</v>
          </cell>
          <cell r="J4645" t="str">
            <v>REBAJAS</v>
          </cell>
          <cell r="K4645" t="str">
            <v>100% POLIESTER</v>
          </cell>
          <cell r="L4645" t="str">
            <v>SAILOR</v>
          </cell>
          <cell r="M4645" t="str">
            <v>LANZAMIENTO</v>
          </cell>
          <cell r="N4645" t="str">
            <v>COS</v>
          </cell>
          <cell r="O4645">
            <v>549.9</v>
          </cell>
        </row>
        <row r="4646">
          <cell r="A4646" t="str">
            <v>QD33A231</v>
          </cell>
          <cell r="B4646" t="str">
            <v>PT DAMA</v>
          </cell>
          <cell r="C4646" t="str">
            <v>JUMPER</v>
          </cell>
          <cell r="D4646" t="str">
            <v>TRENDY</v>
          </cell>
          <cell r="E4646" t="str">
            <v>PRIMAVERA / VERANO</v>
          </cell>
          <cell r="F4646">
            <v>2020</v>
          </cell>
          <cell r="G4646" t="str">
            <v>9 SEMANA</v>
          </cell>
          <cell r="H4646" t="str">
            <v>CUELLO V</v>
          </cell>
          <cell r="I4646" t="str">
            <v>MANGA CORTA</v>
          </cell>
          <cell r="J4646" t="str">
            <v>REBAJAS</v>
          </cell>
          <cell r="K4646" t="str">
            <v>100% POLIESTER</v>
          </cell>
          <cell r="L4646" t="str">
            <v>MINIMALISTA</v>
          </cell>
          <cell r="M4646" t="str">
            <v>LANZAMIENTO</v>
          </cell>
          <cell r="N4646" t="str">
            <v>CREMBO FASHION</v>
          </cell>
          <cell r="O4646">
            <v>549.9</v>
          </cell>
        </row>
        <row r="4647">
          <cell r="A4647" t="str">
            <v>QD33A235</v>
          </cell>
          <cell r="B4647" t="str">
            <v>PT DAMA</v>
          </cell>
          <cell r="C4647" t="str">
            <v>JUMPER</v>
          </cell>
          <cell r="D4647" t="str">
            <v>TRENDY</v>
          </cell>
          <cell r="E4647" t="str">
            <v>PRIMAVERA / VERANO</v>
          </cell>
          <cell r="F4647">
            <v>2020</v>
          </cell>
          <cell r="G4647" t="str">
            <v>30 SEMANA</v>
          </cell>
          <cell r="H4647" t="str">
            <v>CUELLO V</v>
          </cell>
          <cell r="I4647" t="str">
            <v>SIN MANGA</v>
          </cell>
          <cell r="J4647" t="str">
            <v>REBAJAS</v>
          </cell>
          <cell r="K4647" t="str">
            <v>100% POLIESTER</v>
          </cell>
          <cell r="L4647" t="str">
            <v>NEO CYTRIC</v>
          </cell>
          <cell r="M4647" t="str">
            <v>LANZAMIENTO</v>
          </cell>
          <cell r="N4647" t="str">
            <v>VARIOS</v>
          </cell>
          <cell r="O4647">
            <v>399.9</v>
          </cell>
        </row>
        <row r="4648">
          <cell r="A4648" t="str">
            <v>QD33A236</v>
          </cell>
          <cell r="B4648" t="str">
            <v>PT DAMA</v>
          </cell>
          <cell r="C4648" t="str">
            <v>JUMPER</v>
          </cell>
          <cell r="D4648" t="str">
            <v>TRENDY</v>
          </cell>
          <cell r="E4648" t="str">
            <v>PRIMAVERA / VERANO</v>
          </cell>
          <cell r="F4648">
            <v>2020</v>
          </cell>
          <cell r="G4648" t="str">
            <v>10 SEMANA</v>
          </cell>
          <cell r="H4648" t="str">
            <v>CUELLO V</v>
          </cell>
          <cell r="I4648" t="str">
            <v>SIN MANGA</v>
          </cell>
          <cell r="J4648" t="str">
            <v>REBAJAS</v>
          </cell>
          <cell r="K4648" t="str">
            <v>100% POLIESTER</v>
          </cell>
          <cell r="L4648" t="str">
            <v>SAILOR</v>
          </cell>
          <cell r="M4648" t="str">
            <v>LANZAMIENTO</v>
          </cell>
          <cell r="N4648" t="str">
            <v>VARIOS</v>
          </cell>
          <cell r="O4648">
            <v>449.9</v>
          </cell>
        </row>
        <row r="4649">
          <cell r="A4649" t="str">
            <v>QD33A237</v>
          </cell>
          <cell r="B4649" t="str">
            <v>PT DAMA</v>
          </cell>
          <cell r="C4649" t="str">
            <v>JUMPER</v>
          </cell>
          <cell r="D4649" t="str">
            <v>TRENDY</v>
          </cell>
          <cell r="E4649" t="str">
            <v>PRIMAVERA / VERANO</v>
          </cell>
          <cell r="F4649">
            <v>2020</v>
          </cell>
          <cell r="G4649" t="str">
            <v>15 SEMANA</v>
          </cell>
          <cell r="H4649">
            <v>0</v>
          </cell>
          <cell r="I4649" t="str">
            <v>TIRANTES</v>
          </cell>
          <cell r="J4649" t="str">
            <v>REBAJAS</v>
          </cell>
          <cell r="K4649" t="str">
            <v>100% ALGODON</v>
          </cell>
          <cell r="L4649">
            <v>0</v>
          </cell>
          <cell r="M4649" t="str">
            <v>LANZAMIENTO</v>
          </cell>
          <cell r="N4649" t="str">
            <v>TEINME</v>
          </cell>
          <cell r="O4649">
            <v>449.9</v>
          </cell>
        </row>
        <row r="4650">
          <cell r="A4650" t="str">
            <v>QD33A238</v>
          </cell>
          <cell r="B4650" t="str">
            <v>PT DAMA</v>
          </cell>
          <cell r="C4650" t="str">
            <v>JUMPER</v>
          </cell>
          <cell r="D4650" t="str">
            <v>TRENDY</v>
          </cell>
          <cell r="E4650" t="str">
            <v>PRIMAVERA / VERANO</v>
          </cell>
          <cell r="F4650">
            <v>2020</v>
          </cell>
          <cell r="G4650" t="str">
            <v>54 SEMANA</v>
          </cell>
          <cell r="H4650" t="str">
            <v>CUELLO V</v>
          </cell>
          <cell r="I4650" t="str">
            <v>TIRANTES</v>
          </cell>
          <cell r="J4650" t="str">
            <v>REBAJAS</v>
          </cell>
          <cell r="K4650" t="str">
            <v>100% POLIESTER</v>
          </cell>
          <cell r="L4650" t="str">
            <v>HIPPIE</v>
          </cell>
          <cell r="M4650" t="str">
            <v>LANZAMIENTO</v>
          </cell>
          <cell r="N4650" t="str">
            <v>VARIOS</v>
          </cell>
          <cell r="O4650">
            <v>299.89999999999998</v>
          </cell>
        </row>
        <row r="4651">
          <cell r="A4651" t="str">
            <v>QD33J009</v>
          </cell>
          <cell r="B4651" t="str">
            <v>PT DAMA</v>
          </cell>
          <cell r="C4651" t="str">
            <v>JUMPER</v>
          </cell>
          <cell r="D4651" t="str">
            <v>ADVANCE</v>
          </cell>
          <cell r="E4651" t="str">
            <v>PRIMAVERA / VERANO</v>
          </cell>
          <cell r="F4651">
            <v>2020</v>
          </cell>
          <cell r="G4651" t="str">
            <v>14 SEMANA</v>
          </cell>
          <cell r="H4651">
            <v>0</v>
          </cell>
          <cell r="I4651" t="str">
            <v>TIRANTES</v>
          </cell>
          <cell r="J4651" t="str">
            <v>REBAJAS</v>
          </cell>
          <cell r="K4651" t="str">
            <v>Varios</v>
          </cell>
          <cell r="L4651">
            <v>0</v>
          </cell>
          <cell r="M4651" t="str">
            <v>LANZAMIENTO</v>
          </cell>
          <cell r="N4651" t="str">
            <v>COS</v>
          </cell>
          <cell r="O4651">
            <v>429.9</v>
          </cell>
        </row>
        <row r="4652">
          <cell r="A4652" t="str">
            <v>QD33J011</v>
          </cell>
          <cell r="B4652" t="str">
            <v>PT DAMA</v>
          </cell>
          <cell r="C4652" t="str">
            <v>JUMPER</v>
          </cell>
          <cell r="D4652" t="str">
            <v>ADVANCE</v>
          </cell>
          <cell r="E4652" t="str">
            <v>PRIMAVERA / VERANO</v>
          </cell>
          <cell r="F4652">
            <v>2020</v>
          </cell>
          <cell r="G4652" t="str">
            <v>14 SEMANA</v>
          </cell>
          <cell r="H4652">
            <v>0</v>
          </cell>
          <cell r="I4652" t="str">
            <v>TIRANTES</v>
          </cell>
          <cell r="J4652" t="str">
            <v>REBAJAS</v>
          </cell>
          <cell r="K4652" t="str">
            <v>Varios</v>
          </cell>
          <cell r="L4652" t="str">
            <v>SURF</v>
          </cell>
          <cell r="M4652" t="str">
            <v>LANZAMIENTO</v>
          </cell>
          <cell r="N4652" t="str">
            <v>COS</v>
          </cell>
          <cell r="O4652">
            <v>429.9</v>
          </cell>
        </row>
        <row r="4653">
          <cell r="A4653" t="str">
            <v>QD33J012</v>
          </cell>
          <cell r="B4653" t="str">
            <v>PT DAMA</v>
          </cell>
          <cell r="C4653" t="str">
            <v>JUMPER</v>
          </cell>
          <cell r="D4653" t="str">
            <v>ADVANCE</v>
          </cell>
          <cell r="E4653" t="str">
            <v>PRIMAVERA / VERANO</v>
          </cell>
          <cell r="F4653">
            <v>2020</v>
          </cell>
          <cell r="G4653" t="str">
            <v>22 SEMANA</v>
          </cell>
          <cell r="H4653">
            <v>0</v>
          </cell>
          <cell r="I4653" t="str">
            <v>TIRANTES</v>
          </cell>
          <cell r="J4653" t="str">
            <v>REBAJAS</v>
          </cell>
          <cell r="K4653" t="str">
            <v>Varios</v>
          </cell>
          <cell r="L4653" t="str">
            <v>HIPPIE</v>
          </cell>
          <cell r="M4653" t="str">
            <v>LANZAMIENTO</v>
          </cell>
          <cell r="N4653" t="str">
            <v>COS</v>
          </cell>
          <cell r="O4653">
            <v>449.9</v>
          </cell>
        </row>
        <row r="4654">
          <cell r="A4654" t="str">
            <v>QD33J013</v>
          </cell>
          <cell r="B4654" t="str">
            <v>PT DAMA</v>
          </cell>
          <cell r="C4654" t="str">
            <v>JUMPER</v>
          </cell>
          <cell r="D4654" t="str">
            <v>TRENDY</v>
          </cell>
          <cell r="E4654" t="str">
            <v>PRIMAVERA / VERANO</v>
          </cell>
          <cell r="F4654">
            <v>2020</v>
          </cell>
          <cell r="G4654" t="str">
            <v>12 SEMANA</v>
          </cell>
          <cell r="H4654">
            <v>0</v>
          </cell>
          <cell r="I4654" t="str">
            <v>NO APLICA</v>
          </cell>
          <cell r="J4654" t="str">
            <v>REBAJAS</v>
          </cell>
          <cell r="K4654" t="str">
            <v>100% POLIESTER</v>
          </cell>
          <cell r="L4654" t="str">
            <v>SURF</v>
          </cell>
          <cell r="M4654" t="str">
            <v>LANZAMIENTO</v>
          </cell>
          <cell r="N4654" t="str">
            <v>KENVELO</v>
          </cell>
          <cell r="O4654">
            <v>399.9</v>
          </cell>
        </row>
        <row r="4655">
          <cell r="A4655" t="str">
            <v>QD350153</v>
          </cell>
          <cell r="B4655" t="str">
            <v>PT DAMA</v>
          </cell>
          <cell r="C4655" t="str">
            <v>MALLAS</v>
          </cell>
          <cell r="D4655" t="str">
            <v>ADVANCE</v>
          </cell>
          <cell r="E4655" t="str">
            <v>OTOÑO / INVIERNO</v>
          </cell>
          <cell r="F4655">
            <v>2020</v>
          </cell>
          <cell r="G4655" t="str">
            <v>46 SEMANA</v>
          </cell>
          <cell r="H4655" t="str">
            <v/>
          </cell>
          <cell r="I4655">
            <v>0</v>
          </cell>
          <cell r="J4655" t="str">
            <v>LINEA</v>
          </cell>
          <cell r="K4655">
            <v>0</v>
          </cell>
          <cell r="L4655">
            <v>0</v>
          </cell>
          <cell r="M4655" t="str">
            <v>LANZAMIENTO</v>
          </cell>
          <cell r="N4655" t="str">
            <v>SENSE MODA</v>
          </cell>
          <cell r="O4655">
            <v>449.9</v>
          </cell>
        </row>
        <row r="4656">
          <cell r="A4656" t="str">
            <v>QD350154</v>
          </cell>
          <cell r="B4656" t="str">
            <v>PT DAMA</v>
          </cell>
          <cell r="C4656" t="str">
            <v>MALLAS</v>
          </cell>
          <cell r="D4656" t="str">
            <v>ADVANCE</v>
          </cell>
          <cell r="E4656" t="str">
            <v>OTOÑO / INVIERNO</v>
          </cell>
          <cell r="F4656" t="str">
            <v>2020</v>
          </cell>
          <cell r="G4656" t="str">
            <v>45 SEMANA</v>
          </cell>
          <cell r="H4656" t="str">
            <v/>
          </cell>
          <cell r="I4656" t="str">
            <v>NO APLICA</v>
          </cell>
          <cell r="J4656" t="str">
            <v>LINEA</v>
          </cell>
          <cell r="K4656" t="str">
            <v>POLYESTER</v>
          </cell>
          <cell r="L4656" t="str">
            <v>ATEMPORAL</v>
          </cell>
          <cell r="M4656" t="str">
            <v>LANZAMIENTO</v>
          </cell>
          <cell r="N4656" t="str">
            <v>SENSE MODA</v>
          </cell>
          <cell r="O4656">
            <v>449.9</v>
          </cell>
        </row>
        <row r="4657">
          <cell r="A4657" t="str">
            <v>QD350155</v>
          </cell>
          <cell r="B4657" t="str">
            <v>PT DAMA</v>
          </cell>
          <cell r="C4657" t="str">
            <v>MALLAS</v>
          </cell>
          <cell r="D4657" t="str">
            <v>ADVANCE</v>
          </cell>
          <cell r="E4657" t="str">
            <v>OTOÑO / INVIERNO</v>
          </cell>
          <cell r="F4657" t="str">
            <v>2020</v>
          </cell>
          <cell r="G4657" t="str">
            <v>45 SEMANA</v>
          </cell>
          <cell r="H4657" t="str">
            <v/>
          </cell>
          <cell r="I4657" t="str">
            <v>NO APLICA</v>
          </cell>
          <cell r="J4657" t="str">
            <v>LINEA</v>
          </cell>
          <cell r="K4657" t="str">
            <v>PU</v>
          </cell>
          <cell r="L4657" t="str">
            <v>ATEMPORAL</v>
          </cell>
          <cell r="M4657" t="str">
            <v>LANZAMIENTO</v>
          </cell>
          <cell r="N4657" t="str">
            <v>SENSE MODA</v>
          </cell>
          <cell r="O4657">
            <v>449.9</v>
          </cell>
        </row>
        <row r="4658">
          <cell r="A4658" t="str">
            <v>QD350156</v>
          </cell>
          <cell r="B4658" t="str">
            <v>PT DAMA</v>
          </cell>
          <cell r="C4658" t="str">
            <v>MALLAS</v>
          </cell>
          <cell r="D4658" t="str">
            <v>ADVANCE</v>
          </cell>
          <cell r="E4658" t="str">
            <v>OTOÑO / INVIERNO</v>
          </cell>
          <cell r="F4658" t="str">
            <v>2020</v>
          </cell>
          <cell r="G4658" t="str">
            <v>45 SEMANA</v>
          </cell>
          <cell r="H4658" t="str">
            <v/>
          </cell>
          <cell r="I4658" t="str">
            <v>NO APLICA</v>
          </cell>
          <cell r="J4658" t="str">
            <v>LINEA</v>
          </cell>
          <cell r="K4658" t="str">
            <v>POLYESTER</v>
          </cell>
          <cell r="L4658" t="str">
            <v>ATEMPORAL</v>
          </cell>
          <cell r="M4658" t="str">
            <v>LANZAMIENTO</v>
          </cell>
          <cell r="N4658" t="str">
            <v>SENSE MODA</v>
          </cell>
          <cell r="O4658">
            <v>399.9</v>
          </cell>
        </row>
        <row r="4659">
          <cell r="A4659" t="str">
            <v>QD350157</v>
          </cell>
          <cell r="B4659" t="str">
            <v>PT DAMA</v>
          </cell>
          <cell r="C4659" t="str">
            <v>MALLAS</v>
          </cell>
          <cell r="D4659" t="str">
            <v>ADVANCE</v>
          </cell>
          <cell r="E4659" t="str">
            <v>OTOÑO / INVIERNO</v>
          </cell>
          <cell r="F4659">
            <v>2020</v>
          </cell>
          <cell r="G4659" t="str">
            <v>47 SEMANA</v>
          </cell>
          <cell r="H4659" t="str">
            <v/>
          </cell>
          <cell r="I4659">
            <v>0</v>
          </cell>
          <cell r="J4659" t="str">
            <v>LINEA</v>
          </cell>
          <cell r="K4659">
            <v>0</v>
          </cell>
          <cell r="L4659">
            <v>0</v>
          </cell>
          <cell r="M4659" t="str">
            <v>LANZAMIENTO</v>
          </cell>
          <cell r="N4659" t="str">
            <v>SENSE MODA</v>
          </cell>
          <cell r="O4659">
            <v>399.9</v>
          </cell>
        </row>
        <row r="4660">
          <cell r="A4660" t="str">
            <v>QD350158</v>
          </cell>
          <cell r="B4660" t="str">
            <v>PT DAMA</v>
          </cell>
          <cell r="C4660" t="str">
            <v>MALLAS</v>
          </cell>
          <cell r="D4660" t="str">
            <v>ADVANCE</v>
          </cell>
          <cell r="E4660" t="str">
            <v>OTOÑO / INVIERNO</v>
          </cell>
          <cell r="F4660" t="str">
            <v>2020</v>
          </cell>
          <cell r="G4660" t="str">
            <v>45 SEMANA</v>
          </cell>
          <cell r="H4660" t="str">
            <v/>
          </cell>
          <cell r="I4660">
            <v>0</v>
          </cell>
          <cell r="J4660" t="str">
            <v>LINEA</v>
          </cell>
          <cell r="K4660" t="str">
            <v>PU</v>
          </cell>
          <cell r="L4660">
            <v>0</v>
          </cell>
          <cell r="M4660" t="str">
            <v>LANZAMIENTO</v>
          </cell>
          <cell r="N4660" t="str">
            <v>SENSE MODA</v>
          </cell>
          <cell r="O4660">
            <v>399.9</v>
          </cell>
        </row>
        <row r="4661">
          <cell r="A4661" t="str">
            <v>QD350159</v>
          </cell>
          <cell r="B4661" t="str">
            <v>PT DAMA</v>
          </cell>
          <cell r="C4661" t="str">
            <v>MALLAS</v>
          </cell>
          <cell r="D4661" t="str">
            <v>ADVANCE</v>
          </cell>
          <cell r="E4661" t="str">
            <v>OTOÑO / INVIERNO</v>
          </cell>
          <cell r="F4661" t="str">
            <v>2020</v>
          </cell>
          <cell r="G4661" t="str">
            <v>45 SEMANA</v>
          </cell>
          <cell r="H4661" t="str">
            <v/>
          </cell>
          <cell r="I4661" t="str">
            <v>NO APLICA</v>
          </cell>
          <cell r="J4661" t="str">
            <v>LINEA</v>
          </cell>
          <cell r="K4661" t="str">
            <v>POLYESTER</v>
          </cell>
          <cell r="L4661" t="str">
            <v>ATEMPORAL</v>
          </cell>
          <cell r="M4661" t="str">
            <v>LANZAMIENTO</v>
          </cell>
          <cell r="N4661" t="str">
            <v>SENSE MODA</v>
          </cell>
          <cell r="O4661">
            <v>399.9</v>
          </cell>
        </row>
        <row r="4662">
          <cell r="A4662" t="str">
            <v>QD350160</v>
          </cell>
          <cell r="B4662" t="str">
            <v>PT DAMA</v>
          </cell>
          <cell r="C4662" t="str">
            <v>MALLAS</v>
          </cell>
          <cell r="D4662" t="str">
            <v>ADVANCE</v>
          </cell>
          <cell r="E4662" t="str">
            <v>OTOÑO / INVIERNO</v>
          </cell>
          <cell r="F4662" t="str">
            <v>2020</v>
          </cell>
          <cell r="G4662" t="str">
            <v>47 SEMANA</v>
          </cell>
          <cell r="H4662" t="str">
            <v/>
          </cell>
          <cell r="I4662" t="str">
            <v>NO APLICA</v>
          </cell>
          <cell r="J4662" t="str">
            <v>LINEA</v>
          </cell>
          <cell r="K4662" t="str">
            <v>POLYESTER</v>
          </cell>
          <cell r="L4662" t="str">
            <v>ATEMPORAL</v>
          </cell>
          <cell r="M4662" t="str">
            <v>LANZAMIENTO</v>
          </cell>
          <cell r="N4662" t="str">
            <v>SENSE MODA</v>
          </cell>
          <cell r="O4662">
            <v>399.9</v>
          </cell>
        </row>
        <row r="4663">
          <cell r="A4663" t="str">
            <v>QD350161</v>
          </cell>
          <cell r="B4663" t="str">
            <v>PT DAMA</v>
          </cell>
          <cell r="C4663" t="str">
            <v>MALLAS</v>
          </cell>
          <cell r="D4663" t="str">
            <v>ADVANCE</v>
          </cell>
          <cell r="E4663" t="str">
            <v>OTOÑO / INVIERNO</v>
          </cell>
          <cell r="F4663">
            <v>2020</v>
          </cell>
          <cell r="G4663" t="str">
            <v>50 SEMANA</v>
          </cell>
          <cell r="H4663" t="str">
            <v/>
          </cell>
          <cell r="I4663" t="str">
            <v/>
          </cell>
          <cell r="J4663" t="str">
            <v>LINEA</v>
          </cell>
          <cell r="K4663">
            <v>0</v>
          </cell>
          <cell r="L4663">
            <v>0</v>
          </cell>
          <cell r="M4663">
            <v>0</v>
          </cell>
          <cell r="N4663" t="str">
            <v>SENSE MODA</v>
          </cell>
          <cell r="O4663">
            <v>399.9</v>
          </cell>
        </row>
        <row r="4664">
          <cell r="A4664" t="str">
            <v>QD350163</v>
          </cell>
          <cell r="B4664" t="str">
            <v>PT DAMA</v>
          </cell>
          <cell r="C4664" t="str">
            <v>MALLAS</v>
          </cell>
          <cell r="D4664" t="str">
            <v>ADVANCE</v>
          </cell>
          <cell r="E4664" t="str">
            <v>OTOÑO / INVIERNO</v>
          </cell>
          <cell r="F4664">
            <v>2020</v>
          </cell>
          <cell r="G4664" t="str">
            <v>54 SEMANA</v>
          </cell>
          <cell r="H4664">
            <v>0</v>
          </cell>
          <cell r="I4664">
            <v>0</v>
          </cell>
          <cell r="J4664" t="str">
            <v>LINEA</v>
          </cell>
          <cell r="K4664">
            <v>0</v>
          </cell>
          <cell r="L4664">
            <v>0</v>
          </cell>
          <cell r="M4664" t="str">
            <v>LANZAMIENTO</v>
          </cell>
          <cell r="N4664" t="str">
            <v>SENSE MODA</v>
          </cell>
          <cell r="O4664">
            <v>449.9</v>
          </cell>
        </row>
        <row r="4665">
          <cell r="A4665" t="str">
            <v>QD350164</v>
          </cell>
          <cell r="B4665" t="str">
            <v>PT DAMA</v>
          </cell>
          <cell r="C4665" t="str">
            <v>MALLAS</v>
          </cell>
          <cell r="D4665" t="str">
            <v>ADVANCE</v>
          </cell>
          <cell r="E4665" t="str">
            <v>OTOÑO / INVIERNO</v>
          </cell>
          <cell r="F4665">
            <v>2020</v>
          </cell>
          <cell r="G4665" t="str">
            <v>48 SEMANA</v>
          </cell>
          <cell r="H4665">
            <v>0</v>
          </cell>
          <cell r="I4665">
            <v>0</v>
          </cell>
          <cell r="J4665" t="str">
            <v>LINEA</v>
          </cell>
          <cell r="K4665">
            <v>0</v>
          </cell>
          <cell r="L4665">
            <v>0</v>
          </cell>
          <cell r="M4665" t="str">
            <v>LANZAMIENTO</v>
          </cell>
          <cell r="N4665" t="str">
            <v>SENSE MODA</v>
          </cell>
          <cell r="O4665">
            <v>449.9</v>
          </cell>
        </row>
        <row r="4666">
          <cell r="A4666" t="str">
            <v>QD350165</v>
          </cell>
          <cell r="B4666" t="str">
            <v>PT DAMA</v>
          </cell>
          <cell r="C4666" t="str">
            <v>MALLAS</v>
          </cell>
          <cell r="D4666" t="str">
            <v>ADVANCE</v>
          </cell>
          <cell r="E4666" t="str">
            <v>OTOÑO / INVIERNO</v>
          </cell>
          <cell r="F4666">
            <v>2020</v>
          </cell>
          <cell r="G4666" t="str">
            <v>48 SEMANA</v>
          </cell>
          <cell r="H4666">
            <v>0</v>
          </cell>
          <cell r="I4666">
            <v>0</v>
          </cell>
          <cell r="J4666" t="str">
            <v>LINEA</v>
          </cell>
          <cell r="K4666">
            <v>0</v>
          </cell>
          <cell r="L4666">
            <v>0</v>
          </cell>
          <cell r="M4666" t="str">
            <v>LANZAMIENTO</v>
          </cell>
          <cell r="N4666" t="str">
            <v>SENSE MODA</v>
          </cell>
          <cell r="O4666">
            <v>449.9</v>
          </cell>
        </row>
        <row r="4667">
          <cell r="A4667" t="str">
            <v>QD350166</v>
          </cell>
          <cell r="B4667" t="str">
            <v>PT DAMA</v>
          </cell>
          <cell r="C4667" t="str">
            <v>MALLAS</v>
          </cell>
          <cell r="D4667" t="str">
            <v>ADVANCE</v>
          </cell>
          <cell r="E4667" t="str">
            <v>OTOÑO / INVIERNO</v>
          </cell>
          <cell r="F4667">
            <v>2020</v>
          </cell>
          <cell r="G4667" t="str">
            <v>48 SEMANA</v>
          </cell>
          <cell r="H4667">
            <v>0</v>
          </cell>
          <cell r="I4667">
            <v>0</v>
          </cell>
          <cell r="J4667" t="str">
            <v>LINEA</v>
          </cell>
          <cell r="K4667">
            <v>0</v>
          </cell>
          <cell r="L4667">
            <v>0</v>
          </cell>
          <cell r="M4667" t="str">
            <v>LANZAMIENTO</v>
          </cell>
          <cell r="N4667" t="str">
            <v>SENSE MODA</v>
          </cell>
          <cell r="O4667">
            <v>449.9</v>
          </cell>
        </row>
        <row r="4668">
          <cell r="A4668" t="str">
            <v>QD35A012</v>
          </cell>
          <cell r="B4668" t="str">
            <v>PT DAMA</v>
          </cell>
          <cell r="C4668" t="str">
            <v>MALLAS</v>
          </cell>
          <cell r="D4668" t="str">
            <v>TRENDY</v>
          </cell>
          <cell r="E4668" t="str">
            <v>PRIMAVERA / VERANO</v>
          </cell>
          <cell r="F4668">
            <v>2013</v>
          </cell>
          <cell r="G4668" t="str">
            <v>17 SEMANA</v>
          </cell>
          <cell r="H4668">
            <v>0</v>
          </cell>
          <cell r="I4668" t="str">
            <v>Varios</v>
          </cell>
          <cell r="J4668" t="str">
            <v>1RAS. REBAJAS OI-13  (2 ENERO)</v>
          </cell>
          <cell r="K4668" t="str">
            <v>ALGODON</v>
          </cell>
          <cell r="L4668">
            <v>0</v>
          </cell>
          <cell r="M4668" t="str">
            <v>-</v>
          </cell>
          <cell r="N4668" t="str">
            <v>COS</v>
          </cell>
          <cell r="O4668">
            <v>319.89999999999998</v>
          </cell>
        </row>
        <row r="4669">
          <cell r="A4669" t="str">
            <v>QD35A013</v>
          </cell>
          <cell r="B4669" t="str">
            <v>PT DAMA</v>
          </cell>
          <cell r="C4669" t="str">
            <v>MALLAS</v>
          </cell>
          <cell r="D4669" t="str">
            <v>TRENDY</v>
          </cell>
          <cell r="E4669" t="str">
            <v>PRIMAVERA / VERANO</v>
          </cell>
          <cell r="F4669">
            <v>2013</v>
          </cell>
          <cell r="G4669" t="str">
            <v>18 SEMANA</v>
          </cell>
          <cell r="H4669">
            <v>0</v>
          </cell>
          <cell r="I4669" t="str">
            <v>Varios</v>
          </cell>
          <cell r="J4669" t="str">
            <v>1RAS. REBAJAS OI-13  (2 ENERO)</v>
          </cell>
          <cell r="K4669" t="str">
            <v>POLYESTER</v>
          </cell>
          <cell r="L4669">
            <v>0</v>
          </cell>
          <cell r="M4669" t="str">
            <v>-</v>
          </cell>
          <cell r="N4669" t="str">
            <v>COS</v>
          </cell>
          <cell r="O4669">
            <v>329.9</v>
          </cell>
        </row>
        <row r="4670">
          <cell r="A4670" t="str">
            <v>QD35A016</v>
          </cell>
          <cell r="B4670" t="str">
            <v>PT DAMA</v>
          </cell>
          <cell r="C4670" t="str">
            <v>MALLAS</v>
          </cell>
          <cell r="D4670" t="str">
            <v>TRENDY</v>
          </cell>
          <cell r="E4670" t="str">
            <v>OTOÑO / INVIERNO</v>
          </cell>
          <cell r="F4670">
            <v>2013</v>
          </cell>
          <cell r="G4670" t="str">
            <v>28 SEMANA</v>
          </cell>
          <cell r="H4670">
            <v>0</v>
          </cell>
          <cell r="I4670" t="str">
            <v>Varios</v>
          </cell>
          <cell r="J4670" t="str">
            <v>1RAS. REBAJAS OI-13  (2 ENERO)</v>
          </cell>
          <cell r="K4670" t="str">
            <v>POLYESTER</v>
          </cell>
          <cell r="L4670">
            <v>0</v>
          </cell>
          <cell r="M4670" t="str">
            <v>-</v>
          </cell>
          <cell r="N4670" t="str">
            <v>COS</v>
          </cell>
          <cell r="O4670">
            <v>379.9</v>
          </cell>
        </row>
        <row r="4671">
          <cell r="A4671" t="str">
            <v>QD35A017</v>
          </cell>
          <cell r="B4671" t="str">
            <v>PT DAMA</v>
          </cell>
          <cell r="C4671" t="str">
            <v>MALLAS</v>
          </cell>
          <cell r="D4671" t="str">
            <v>TRENDY</v>
          </cell>
          <cell r="E4671" t="str">
            <v>OTOÑO / INVIERNO</v>
          </cell>
          <cell r="F4671">
            <v>0</v>
          </cell>
          <cell r="G4671" t="str">
            <v>28 SEMANA</v>
          </cell>
          <cell r="H4671">
            <v>0</v>
          </cell>
          <cell r="I4671" t="str">
            <v>Varios</v>
          </cell>
          <cell r="J4671" t="str">
            <v>REBAJAS</v>
          </cell>
          <cell r="K4671" t="str">
            <v>100% ALGODON</v>
          </cell>
          <cell r="L4671">
            <v>0</v>
          </cell>
          <cell r="M4671" t="str">
            <v>-</v>
          </cell>
          <cell r="N4671" t="str">
            <v>COS</v>
          </cell>
          <cell r="O4671">
            <v>269.89999999999998</v>
          </cell>
        </row>
        <row r="4672">
          <cell r="A4672" t="str">
            <v>QD35A018</v>
          </cell>
          <cell r="B4672" t="str">
            <v>PT DAMA</v>
          </cell>
          <cell r="C4672" t="str">
            <v>MALLAS</v>
          </cell>
          <cell r="D4672" t="str">
            <v>TRENDY</v>
          </cell>
          <cell r="E4672" t="str">
            <v>PRIMAVERA / VERANO</v>
          </cell>
          <cell r="F4672">
            <v>2013</v>
          </cell>
          <cell r="G4672" t="str">
            <v>23 SEMANA</v>
          </cell>
          <cell r="H4672">
            <v>0</v>
          </cell>
          <cell r="I4672" t="str">
            <v>Varios</v>
          </cell>
          <cell r="J4672" t="str">
            <v>1RAS. REBAJAS OI-13  (2 ENERO)</v>
          </cell>
          <cell r="K4672" t="str">
            <v>ALGODON</v>
          </cell>
          <cell r="L4672">
            <v>0</v>
          </cell>
          <cell r="M4672" t="str">
            <v>-</v>
          </cell>
          <cell r="N4672" t="str">
            <v>COS</v>
          </cell>
          <cell r="O4672">
            <v>309.89999999999998</v>
          </cell>
        </row>
        <row r="4673">
          <cell r="A4673" t="str">
            <v>QD35A020</v>
          </cell>
          <cell r="B4673" t="str">
            <v>PT DAMA</v>
          </cell>
          <cell r="C4673" t="str">
            <v>MALLAS</v>
          </cell>
          <cell r="D4673" t="str">
            <v>TRENDY</v>
          </cell>
          <cell r="E4673" t="str">
            <v>OTOÑO / INVIERNO</v>
          </cell>
          <cell r="F4673">
            <v>2013</v>
          </cell>
          <cell r="G4673" t="str">
            <v>28 SEMANA</v>
          </cell>
          <cell r="H4673">
            <v>0</v>
          </cell>
          <cell r="I4673" t="str">
            <v>Varios</v>
          </cell>
          <cell r="J4673" t="str">
            <v>1RAS. REBAJAS OI-13  (2 ENERO)</v>
          </cell>
          <cell r="K4673" t="str">
            <v>ALGODON</v>
          </cell>
          <cell r="L4673">
            <v>0</v>
          </cell>
          <cell r="M4673" t="str">
            <v>-</v>
          </cell>
          <cell r="N4673" t="str">
            <v>COS</v>
          </cell>
          <cell r="O4673">
            <v>269.89999999999998</v>
          </cell>
        </row>
        <row r="4674">
          <cell r="A4674" t="str">
            <v>QD35A021</v>
          </cell>
          <cell r="B4674" t="str">
            <v>PT DAMA</v>
          </cell>
          <cell r="C4674" t="str">
            <v>MALLAS</v>
          </cell>
          <cell r="D4674" t="str">
            <v>TRENDY</v>
          </cell>
          <cell r="E4674" t="str">
            <v>OTOÑO / INVIERNO</v>
          </cell>
          <cell r="F4674">
            <v>0</v>
          </cell>
          <cell r="G4674" t="str">
            <v>28 SEMANA</v>
          </cell>
          <cell r="H4674">
            <v>0</v>
          </cell>
          <cell r="I4674" t="str">
            <v>Varios</v>
          </cell>
          <cell r="J4674" t="str">
            <v>REBAJAS</v>
          </cell>
          <cell r="K4674" t="str">
            <v>100% ALGODON</v>
          </cell>
          <cell r="L4674">
            <v>0</v>
          </cell>
          <cell r="M4674" t="str">
            <v>-</v>
          </cell>
          <cell r="N4674" t="str">
            <v>COS</v>
          </cell>
          <cell r="O4674">
            <v>269.89999999999998</v>
          </cell>
        </row>
        <row r="4675">
          <cell r="A4675" t="str">
            <v>QD35A026</v>
          </cell>
          <cell r="B4675" t="str">
            <v>PT DAMA</v>
          </cell>
          <cell r="C4675" t="str">
            <v>MALLAS</v>
          </cell>
          <cell r="D4675" t="str">
            <v>TRENDY</v>
          </cell>
          <cell r="E4675" t="str">
            <v>OTOÑO / INVIERNO</v>
          </cell>
          <cell r="F4675">
            <v>2013</v>
          </cell>
          <cell r="G4675" t="str">
            <v>11 SEMANA</v>
          </cell>
          <cell r="H4675">
            <v>0</v>
          </cell>
          <cell r="I4675" t="str">
            <v>Varios</v>
          </cell>
          <cell r="J4675" t="str">
            <v>1RAS. REBAJAS OI-13  (2 ENERO)</v>
          </cell>
          <cell r="K4675" t="str">
            <v>ALGODON</v>
          </cell>
          <cell r="L4675" t="str">
            <v>URBAN WEAR</v>
          </cell>
          <cell r="M4675" t="str">
            <v>-</v>
          </cell>
          <cell r="N4675" t="str">
            <v>COS</v>
          </cell>
          <cell r="O4675">
            <v>329.9</v>
          </cell>
        </row>
        <row r="4676">
          <cell r="A4676" t="str">
            <v>QD35A030</v>
          </cell>
          <cell r="B4676" t="str">
            <v>PT DAMA</v>
          </cell>
          <cell r="C4676" t="str">
            <v>MALLAS</v>
          </cell>
          <cell r="D4676" t="str">
            <v>TRENDY</v>
          </cell>
          <cell r="E4676" t="str">
            <v>TRANSICION O - I  2013</v>
          </cell>
          <cell r="F4676">
            <v>2013</v>
          </cell>
          <cell r="G4676" t="str">
            <v>31 SEMANA</v>
          </cell>
          <cell r="H4676">
            <v>0</v>
          </cell>
          <cell r="I4676" t="str">
            <v>Varios</v>
          </cell>
          <cell r="J4676" t="str">
            <v>1RAS. REBAJAS OI-13  (2 ENERO)</v>
          </cell>
          <cell r="K4676" t="str">
            <v>POLYESTER</v>
          </cell>
          <cell r="L4676">
            <v>0</v>
          </cell>
          <cell r="M4676" t="str">
            <v>-</v>
          </cell>
          <cell r="N4676" t="str">
            <v>AMBIANCE</v>
          </cell>
          <cell r="O4676">
            <v>229.9</v>
          </cell>
        </row>
        <row r="4677">
          <cell r="A4677" t="str">
            <v>QD35A037</v>
          </cell>
          <cell r="B4677" t="str">
            <v>PT DAMA</v>
          </cell>
          <cell r="C4677" t="str">
            <v>MALLAS</v>
          </cell>
          <cell r="D4677" t="str">
            <v>TRENDY</v>
          </cell>
          <cell r="E4677" t="str">
            <v>OTOÑO / INVIERNO</v>
          </cell>
          <cell r="F4677">
            <v>2013</v>
          </cell>
          <cell r="G4677" t="str">
            <v>43 SEMANA</v>
          </cell>
          <cell r="H4677">
            <v>0</v>
          </cell>
          <cell r="I4677" t="str">
            <v>Varios</v>
          </cell>
          <cell r="J4677" t="str">
            <v>1RAS.REBAJAS PV-14 (9 JUNIO)</v>
          </cell>
          <cell r="K4677" t="str">
            <v>POLYESTER</v>
          </cell>
          <cell r="L4677" t="str">
            <v>BARROCO</v>
          </cell>
          <cell r="M4677" t="str">
            <v>-</v>
          </cell>
          <cell r="N4677" t="str">
            <v>MUNDO JOVEN</v>
          </cell>
          <cell r="O4677">
            <v>349.9</v>
          </cell>
        </row>
        <row r="4678">
          <cell r="A4678" t="str">
            <v>QD35A039</v>
          </cell>
          <cell r="B4678" t="str">
            <v>PT DAMA</v>
          </cell>
          <cell r="C4678" t="str">
            <v>MALLAS</v>
          </cell>
          <cell r="D4678" t="str">
            <v>TRENDY</v>
          </cell>
          <cell r="E4678" t="str">
            <v>OTOÑO / INVIERNO</v>
          </cell>
          <cell r="F4678">
            <v>2013</v>
          </cell>
          <cell r="G4678" t="str">
            <v>43 SEMANA</v>
          </cell>
          <cell r="H4678">
            <v>0</v>
          </cell>
          <cell r="I4678" t="str">
            <v>Varios</v>
          </cell>
          <cell r="J4678" t="str">
            <v>1RAS.REBAJAS PV-14 (9 JUNIO)</v>
          </cell>
          <cell r="K4678" t="str">
            <v>POLYESTER</v>
          </cell>
          <cell r="L4678" t="str">
            <v>BARROCO</v>
          </cell>
          <cell r="M4678" t="str">
            <v>-</v>
          </cell>
          <cell r="N4678" t="str">
            <v>MUNDO JOVEN</v>
          </cell>
          <cell r="O4678">
            <v>349.9</v>
          </cell>
        </row>
        <row r="4679">
          <cell r="A4679" t="str">
            <v>QD35A047</v>
          </cell>
          <cell r="B4679" t="str">
            <v>PT DAMA</v>
          </cell>
          <cell r="C4679" t="str">
            <v>MALLAS</v>
          </cell>
          <cell r="D4679" t="str">
            <v>TRENDY</v>
          </cell>
          <cell r="E4679" t="str">
            <v>OTOÑO / INVIERNO</v>
          </cell>
          <cell r="F4679">
            <v>2013</v>
          </cell>
          <cell r="G4679" t="str">
            <v>50 SEMANA</v>
          </cell>
          <cell r="H4679">
            <v>0</v>
          </cell>
          <cell r="I4679" t="str">
            <v>Varios</v>
          </cell>
          <cell r="J4679" t="str">
            <v>1RAS.REBAJAS PV-14 (9 JUNIO)</v>
          </cell>
          <cell r="K4679" t="str">
            <v>POLYESTER</v>
          </cell>
          <cell r="L4679">
            <v>0</v>
          </cell>
          <cell r="M4679" t="str">
            <v>-</v>
          </cell>
          <cell r="N4679" t="str">
            <v>MUNDO JOVEN</v>
          </cell>
          <cell r="O4679">
            <v>349.9</v>
          </cell>
        </row>
        <row r="4680">
          <cell r="A4680" t="str">
            <v>QD35A048</v>
          </cell>
          <cell r="B4680" t="str">
            <v>PT DAMA</v>
          </cell>
          <cell r="C4680" t="str">
            <v>MALLAS</v>
          </cell>
          <cell r="D4680" t="str">
            <v>MODELAJE</v>
          </cell>
          <cell r="E4680" t="str">
            <v>OTOÑO / INVIERNO</v>
          </cell>
          <cell r="F4680">
            <v>2013</v>
          </cell>
          <cell r="G4680" t="str">
            <v>50 SEMANA</v>
          </cell>
          <cell r="H4680">
            <v>0</v>
          </cell>
          <cell r="I4680" t="str">
            <v>Varios</v>
          </cell>
          <cell r="J4680" t="str">
            <v>1RAS.REBAJAS PV-14 (9 JUNIO)</v>
          </cell>
          <cell r="K4680" t="str">
            <v>POLYESTER</v>
          </cell>
          <cell r="L4680">
            <v>0</v>
          </cell>
          <cell r="M4680" t="str">
            <v>-</v>
          </cell>
          <cell r="N4680" t="str">
            <v>MUNDO JOVEN</v>
          </cell>
          <cell r="O4680">
            <v>349.9</v>
          </cell>
        </row>
        <row r="4681">
          <cell r="A4681" t="str">
            <v>QD35A053</v>
          </cell>
          <cell r="B4681" t="str">
            <v>PT DAMA</v>
          </cell>
          <cell r="C4681" t="str">
            <v>MALLAS</v>
          </cell>
          <cell r="D4681" t="str">
            <v>TRENDY</v>
          </cell>
          <cell r="E4681" t="str">
            <v>OTOÑO / INVIERNO</v>
          </cell>
          <cell r="F4681">
            <v>0</v>
          </cell>
          <cell r="G4681" t="str">
            <v>45 SEMANA</v>
          </cell>
          <cell r="H4681">
            <v>0</v>
          </cell>
          <cell r="I4681" t="str">
            <v>Varios</v>
          </cell>
          <cell r="J4681" t="str">
            <v>REBAJAS</v>
          </cell>
          <cell r="K4681" t="str">
            <v>100% POLIESTER</v>
          </cell>
          <cell r="L4681">
            <v>0</v>
          </cell>
          <cell r="M4681" t="str">
            <v>-</v>
          </cell>
          <cell r="N4681" t="str">
            <v>MUNDO JOVEN</v>
          </cell>
          <cell r="O4681">
            <v>349.9</v>
          </cell>
        </row>
        <row r="4682">
          <cell r="A4682" t="str">
            <v>QD35A058</v>
          </cell>
          <cell r="B4682" t="str">
            <v>PT DAMA</v>
          </cell>
          <cell r="C4682" t="str">
            <v>MALLAS</v>
          </cell>
          <cell r="D4682" t="str">
            <v>TRENDY</v>
          </cell>
          <cell r="E4682" t="str">
            <v>PRIMAVERA / VERANO</v>
          </cell>
          <cell r="F4682">
            <v>0</v>
          </cell>
          <cell r="G4682" t="str">
            <v>24 SEMANA</v>
          </cell>
          <cell r="H4682">
            <v>0</v>
          </cell>
          <cell r="I4682" t="str">
            <v>Varios</v>
          </cell>
          <cell r="J4682" t="str">
            <v>REBAJAS</v>
          </cell>
          <cell r="K4682" t="str">
            <v>100% ALGODON</v>
          </cell>
          <cell r="L4682" t="str">
            <v>OPTICAL LOOK</v>
          </cell>
          <cell r="M4682" t="str">
            <v>-</v>
          </cell>
          <cell r="N4682" t="str">
            <v>MUNDO JOVEN</v>
          </cell>
          <cell r="O4682">
            <v>269.89999999999998</v>
          </cell>
        </row>
        <row r="4683">
          <cell r="A4683" t="str">
            <v>QD35A073</v>
          </cell>
          <cell r="B4683" t="str">
            <v>PT DAMA</v>
          </cell>
          <cell r="C4683" t="str">
            <v>MALLAS</v>
          </cell>
          <cell r="D4683" t="str">
            <v>TRENDY</v>
          </cell>
          <cell r="E4683" t="str">
            <v>PRIMAVERA / VERANO</v>
          </cell>
          <cell r="F4683">
            <v>2014</v>
          </cell>
          <cell r="G4683" t="str">
            <v>22 SEMANA</v>
          </cell>
          <cell r="H4683">
            <v>0</v>
          </cell>
          <cell r="I4683" t="str">
            <v>-</v>
          </cell>
          <cell r="J4683" t="str">
            <v>1RAS.REBAJAS PV-14 (9 JUNIO)</v>
          </cell>
          <cell r="K4683" t="str">
            <v>VISCOSA</v>
          </cell>
          <cell r="L4683">
            <v>0</v>
          </cell>
          <cell r="M4683" t="str">
            <v>LANZAMIENTO</v>
          </cell>
          <cell r="N4683" t="str">
            <v>CI SONO</v>
          </cell>
          <cell r="O4683">
            <v>329.9</v>
          </cell>
        </row>
        <row r="4684">
          <cell r="A4684" t="str">
            <v>QD35A078</v>
          </cell>
          <cell r="B4684" t="str">
            <v>PT DAMA</v>
          </cell>
          <cell r="C4684" t="str">
            <v>MALLAS</v>
          </cell>
          <cell r="D4684" t="str">
            <v>TRENDY</v>
          </cell>
          <cell r="E4684" t="str">
            <v>OTOÑO / INVIERNO</v>
          </cell>
          <cell r="F4684">
            <v>0</v>
          </cell>
          <cell r="G4684" t="str">
            <v>34 SEMANA</v>
          </cell>
          <cell r="H4684">
            <v>0</v>
          </cell>
          <cell r="I4684" t="str">
            <v>-</v>
          </cell>
          <cell r="J4684" t="str">
            <v>REBAJAS</v>
          </cell>
          <cell r="K4684" t="str">
            <v>VISCOSA</v>
          </cell>
          <cell r="L4684" t="str">
            <v>COLLEGE</v>
          </cell>
          <cell r="M4684" t="str">
            <v>LANZAMIENTO</v>
          </cell>
          <cell r="N4684" t="str">
            <v>CI SONO</v>
          </cell>
          <cell r="O4684">
            <v>269.89999999999998</v>
          </cell>
        </row>
        <row r="4685">
          <cell r="A4685" t="str">
            <v>QD35A082</v>
          </cell>
          <cell r="B4685" t="str">
            <v>PT DAMA</v>
          </cell>
          <cell r="C4685" t="str">
            <v>MALLAS</v>
          </cell>
          <cell r="D4685" t="str">
            <v>TRENDY</v>
          </cell>
          <cell r="E4685" t="str">
            <v>OTOÑO / INVIERNO</v>
          </cell>
          <cell r="F4685">
            <v>0</v>
          </cell>
          <cell r="G4685" t="str">
            <v>45 SEMANA</v>
          </cell>
          <cell r="H4685">
            <v>0</v>
          </cell>
          <cell r="I4685" t="str">
            <v>-</v>
          </cell>
          <cell r="J4685" t="str">
            <v>REBAJAS</v>
          </cell>
          <cell r="K4685" t="str">
            <v>100% ALGODON</v>
          </cell>
          <cell r="L4685" t="str">
            <v>CITY PUNK</v>
          </cell>
          <cell r="M4685" t="str">
            <v>RESURTIDO</v>
          </cell>
          <cell r="N4685" t="str">
            <v>SENSE MODA</v>
          </cell>
          <cell r="O4685">
            <v>279.89999999999998</v>
          </cell>
        </row>
        <row r="4686">
          <cell r="A4686" t="str">
            <v>QD35A089</v>
          </cell>
          <cell r="B4686" t="str">
            <v>PT DAMA</v>
          </cell>
          <cell r="C4686" t="str">
            <v>MALLAS</v>
          </cell>
          <cell r="D4686" t="str">
            <v>TRENDY</v>
          </cell>
          <cell r="E4686" t="str">
            <v>OTOÑO / INVIERNO</v>
          </cell>
          <cell r="F4686">
            <v>2015</v>
          </cell>
          <cell r="G4686" t="str">
            <v>51 SEMANA</v>
          </cell>
          <cell r="H4686">
            <v>0</v>
          </cell>
          <cell r="I4686" t="str">
            <v>-</v>
          </cell>
          <cell r="J4686" t="str">
            <v>REBAJAS PRI - VER 2016</v>
          </cell>
          <cell r="K4686" t="str">
            <v>RAYON</v>
          </cell>
          <cell r="L4686" t="str">
            <v>CITY PUNK</v>
          </cell>
          <cell r="M4686" t="str">
            <v>LANZAMIENTO</v>
          </cell>
          <cell r="N4686" t="str">
            <v>AKIA</v>
          </cell>
          <cell r="O4686">
            <v>299.89999999999998</v>
          </cell>
        </row>
        <row r="4687">
          <cell r="A4687" t="str">
            <v>QD35A091</v>
          </cell>
          <cell r="B4687" t="str">
            <v>PT DAMA</v>
          </cell>
          <cell r="C4687" t="str">
            <v>MALLAS</v>
          </cell>
          <cell r="D4687" t="str">
            <v>TRENDY</v>
          </cell>
          <cell r="E4687" t="str">
            <v>PRIMAVERA / VERANO</v>
          </cell>
          <cell r="F4687">
            <v>0</v>
          </cell>
          <cell r="G4687" t="str">
            <v>21 SEMANA</v>
          </cell>
          <cell r="H4687">
            <v>0</v>
          </cell>
          <cell r="I4687" t="str">
            <v>-</v>
          </cell>
          <cell r="J4687" t="str">
            <v>REBAJAS</v>
          </cell>
          <cell r="K4687" t="str">
            <v>100% ALGODON</v>
          </cell>
          <cell r="L4687" t="str">
            <v>70´S SHOW</v>
          </cell>
          <cell r="M4687" t="str">
            <v>LANZAMIENTO</v>
          </cell>
          <cell r="N4687" t="str">
            <v>SENSE MODA</v>
          </cell>
          <cell r="O4687">
            <v>399.9</v>
          </cell>
        </row>
        <row r="4688">
          <cell r="A4688" t="str">
            <v>QD35A093</v>
          </cell>
          <cell r="B4688" t="str">
            <v>PT DAMA</v>
          </cell>
          <cell r="C4688" t="str">
            <v>MALLAS</v>
          </cell>
          <cell r="D4688" t="str">
            <v>TRENDY</v>
          </cell>
          <cell r="E4688" t="str">
            <v>OTOÑO / INVIERNO</v>
          </cell>
          <cell r="F4688">
            <v>0</v>
          </cell>
          <cell r="G4688" t="str">
            <v>35 SEMANA</v>
          </cell>
          <cell r="H4688" t="str">
            <v>JEGGINS</v>
          </cell>
          <cell r="I4688" t="str">
            <v>NO APLICA</v>
          </cell>
          <cell r="J4688" t="str">
            <v>REBAJAS</v>
          </cell>
          <cell r="K4688" t="str">
            <v>Varios</v>
          </cell>
          <cell r="L4688" t="str">
            <v>ARTIFICE</v>
          </cell>
          <cell r="M4688" t="str">
            <v>LANZAMIENTO</v>
          </cell>
          <cell r="N4688" t="str">
            <v>SENSE MODA</v>
          </cell>
          <cell r="O4688">
            <v>349.9</v>
          </cell>
        </row>
        <row r="4689">
          <cell r="A4689" t="str">
            <v>QD35A095</v>
          </cell>
          <cell r="B4689" t="str">
            <v>PT DAMA</v>
          </cell>
          <cell r="C4689" t="str">
            <v>MALLAS</v>
          </cell>
          <cell r="D4689" t="str">
            <v>CORE</v>
          </cell>
          <cell r="E4689" t="str">
            <v>OTOÑO / INVIERNO</v>
          </cell>
          <cell r="F4689">
            <v>0</v>
          </cell>
          <cell r="G4689" t="str">
            <v>45 SEMANA</v>
          </cell>
          <cell r="H4689" t="str">
            <v>JEGGINS</v>
          </cell>
          <cell r="I4689" t="str">
            <v>NO APLICA</v>
          </cell>
          <cell r="J4689" t="str">
            <v>REBAJAS</v>
          </cell>
          <cell r="K4689" t="str">
            <v>100% POLIESTER</v>
          </cell>
          <cell r="L4689" t="str">
            <v>RETRO</v>
          </cell>
          <cell r="M4689" t="str">
            <v>LANZAMIENTO</v>
          </cell>
          <cell r="N4689" t="str">
            <v>BOOM BOOM</v>
          </cell>
          <cell r="O4689">
            <v>149.9</v>
          </cell>
        </row>
        <row r="4690">
          <cell r="A4690" t="str">
            <v>QD35A096</v>
          </cell>
          <cell r="B4690" t="str">
            <v>PT DAMA</v>
          </cell>
          <cell r="C4690" t="str">
            <v>MALLAS</v>
          </cell>
          <cell r="D4690" t="str">
            <v>CORE</v>
          </cell>
          <cell r="E4690" t="str">
            <v>OTOÑO / INVIERNO</v>
          </cell>
          <cell r="F4690">
            <v>2016</v>
          </cell>
          <cell r="G4690" t="str">
            <v>39 SEMANA</v>
          </cell>
          <cell r="H4690" t="str">
            <v>JEGGINS</v>
          </cell>
          <cell r="I4690" t="str">
            <v>NO APLICA</v>
          </cell>
          <cell r="J4690" t="str">
            <v>REBAJAS OTO - INV 2016</v>
          </cell>
          <cell r="K4690" t="str">
            <v>POLYESTER</v>
          </cell>
          <cell r="L4690" t="str">
            <v>RETRO</v>
          </cell>
          <cell r="M4690" t="str">
            <v>LANZAMIENTO</v>
          </cell>
          <cell r="N4690" t="str">
            <v>BOOM BOOM</v>
          </cell>
          <cell r="O4690">
            <v>99.9</v>
          </cell>
        </row>
        <row r="4691">
          <cell r="A4691" t="str">
            <v>QD35A099</v>
          </cell>
          <cell r="B4691" t="str">
            <v>PT DAMA</v>
          </cell>
          <cell r="C4691" t="str">
            <v>MALLAS</v>
          </cell>
          <cell r="D4691" t="str">
            <v>TRENDY</v>
          </cell>
          <cell r="E4691" t="str">
            <v>OTOÑO / INVIERNO</v>
          </cell>
          <cell r="F4691">
            <v>0</v>
          </cell>
          <cell r="G4691" t="str">
            <v>42 SEMANA</v>
          </cell>
          <cell r="H4691" t="str">
            <v>JEGGINS</v>
          </cell>
          <cell r="I4691" t="str">
            <v>NO APLICA</v>
          </cell>
          <cell r="J4691" t="str">
            <v>REBAJAS</v>
          </cell>
          <cell r="K4691" t="str">
            <v>RAYON</v>
          </cell>
          <cell r="L4691" t="str">
            <v>ARTICO</v>
          </cell>
          <cell r="M4691" t="str">
            <v>LANZAMIENTO</v>
          </cell>
          <cell r="N4691" t="str">
            <v>BOOM BOOM</v>
          </cell>
          <cell r="O4691">
            <v>549.9</v>
          </cell>
        </row>
        <row r="4692">
          <cell r="A4692" t="str">
            <v>QD35A100</v>
          </cell>
          <cell r="B4692" t="str">
            <v>PT DAMA</v>
          </cell>
          <cell r="C4692" t="str">
            <v>MALLAS</v>
          </cell>
          <cell r="D4692" t="str">
            <v>CORE</v>
          </cell>
          <cell r="E4692" t="str">
            <v>OTOÑO / INVIERNO</v>
          </cell>
          <cell r="F4692">
            <v>0</v>
          </cell>
          <cell r="G4692" t="str">
            <v>48 SEMANA</v>
          </cell>
          <cell r="H4692" t="str">
            <v>JEGGINS</v>
          </cell>
          <cell r="I4692" t="str">
            <v>NO APLICA</v>
          </cell>
          <cell r="J4692" t="str">
            <v>REBAJAS</v>
          </cell>
          <cell r="K4692" t="str">
            <v>100% POLIESTER</v>
          </cell>
          <cell r="L4692">
            <v>0</v>
          </cell>
          <cell r="M4692" t="str">
            <v>LANZAMIENTO</v>
          </cell>
          <cell r="N4692" t="str">
            <v>BOOM BOOM</v>
          </cell>
          <cell r="O4692">
            <v>99.9</v>
          </cell>
        </row>
        <row r="4693">
          <cell r="A4693" t="str">
            <v>QD35A101</v>
          </cell>
          <cell r="B4693" t="str">
            <v>PT DAMA</v>
          </cell>
          <cell r="C4693" t="str">
            <v>MALLAS</v>
          </cell>
          <cell r="D4693" t="str">
            <v>TRENDY</v>
          </cell>
          <cell r="E4693" t="str">
            <v>OTOÑO / INVIERNO</v>
          </cell>
          <cell r="F4693">
            <v>2017</v>
          </cell>
          <cell r="G4693" t="str">
            <v>32 SEMANA</v>
          </cell>
          <cell r="H4693" t="str">
            <v>JEGGINS</v>
          </cell>
          <cell r="I4693" t="str">
            <v>NO APLICA</v>
          </cell>
          <cell r="J4693" t="str">
            <v>REBAJAS OTO - INV 2017</v>
          </cell>
          <cell r="K4693" t="str">
            <v>RAYON</v>
          </cell>
          <cell r="L4693">
            <v>0</v>
          </cell>
          <cell r="M4693" t="str">
            <v>LANZAMIENTO</v>
          </cell>
          <cell r="N4693" t="str">
            <v>BOOM BOOM</v>
          </cell>
          <cell r="O4693">
            <v>549.9</v>
          </cell>
        </row>
        <row r="4694">
          <cell r="A4694" t="str">
            <v>QD35A104</v>
          </cell>
          <cell r="B4694" t="str">
            <v>PT DAMA</v>
          </cell>
          <cell r="C4694" t="str">
            <v>MALLAS</v>
          </cell>
          <cell r="D4694" t="str">
            <v>TRENDY</v>
          </cell>
          <cell r="E4694" t="str">
            <v>PRIMAVERA / VERANO</v>
          </cell>
          <cell r="F4694">
            <v>0</v>
          </cell>
          <cell r="G4694" t="str">
            <v>34 SEMANA</v>
          </cell>
          <cell r="H4694" t="str">
            <v>JEGGINS</v>
          </cell>
          <cell r="I4694" t="str">
            <v>NO APLICA</v>
          </cell>
          <cell r="J4694" t="str">
            <v>REBAJAS</v>
          </cell>
          <cell r="K4694" t="str">
            <v>RAYON</v>
          </cell>
          <cell r="L4694" t="str">
            <v>MONET</v>
          </cell>
          <cell r="M4694" t="str">
            <v>LANZAMIENTO</v>
          </cell>
          <cell r="N4694" t="str">
            <v>BOOM BOOM</v>
          </cell>
          <cell r="O4694">
            <v>299.89999999999998</v>
          </cell>
        </row>
        <row r="4695">
          <cell r="A4695" t="str">
            <v>QD35A105</v>
          </cell>
          <cell r="B4695" t="str">
            <v>PT DAMA</v>
          </cell>
          <cell r="C4695" t="str">
            <v>MALLAS</v>
          </cell>
          <cell r="D4695" t="str">
            <v>TRENDY</v>
          </cell>
          <cell r="E4695" t="str">
            <v>PRIMAVERA / VERANO</v>
          </cell>
          <cell r="F4695">
            <v>0</v>
          </cell>
          <cell r="G4695" t="str">
            <v>52 SEMANA</v>
          </cell>
          <cell r="H4695" t="str">
            <v>JEGGINS</v>
          </cell>
          <cell r="I4695" t="str">
            <v>NO APLICA</v>
          </cell>
          <cell r="J4695" t="str">
            <v>REBAJAS</v>
          </cell>
          <cell r="K4695" t="str">
            <v>RAYON</v>
          </cell>
          <cell r="L4695" t="str">
            <v>MONET</v>
          </cell>
          <cell r="M4695" t="str">
            <v>LANZAMIENTO</v>
          </cell>
          <cell r="N4695" t="str">
            <v>BOOM BOOM</v>
          </cell>
          <cell r="O4695">
            <v>499.9</v>
          </cell>
        </row>
        <row r="4696">
          <cell r="A4696" t="str">
            <v>QD35A107</v>
          </cell>
          <cell r="B4696" t="str">
            <v>PT DAMA</v>
          </cell>
          <cell r="C4696" t="str">
            <v>MALLAS</v>
          </cell>
          <cell r="D4696" t="str">
            <v>TRENDY</v>
          </cell>
          <cell r="E4696" t="str">
            <v>OTOÑO / INVIERNO</v>
          </cell>
          <cell r="F4696">
            <v>0</v>
          </cell>
          <cell r="G4696" t="str">
            <v>51 SEMANA</v>
          </cell>
          <cell r="H4696" t="str">
            <v>JEGGINS</v>
          </cell>
          <cell r="I4696" t="str">
            <v>NO APLICA</v>
          </cell>
          <cell r="J4696" t="str">
            <v>REBAJAS</v>
          </cell>
          <cell r="K4696" t="str">
            <v>GAMUZA</v>
          </cell>
          <cell r="L4696" t="str">
            <v>ARTICO</v>
          </cell>
          <cell r="M4696" t="str">
            <v>LANZAMIENTO</v>
          </cell>
          <cell r="N4696" t="str">
            <v>BOOM BOOM</v>
          </cell>
          <cell r="O4696">
            <v>549.9</v>
          </cell>
        </row>
        <row r="4697">
          <cell r="A4697" t="str">
            <v>QD35A108</v>
          </cell>
          <cell r="B4697" t="str">
            <v>PT DAMA</v>
          </cell>
          <cell r="C4697" t="str">
            <v>MALLAS</v>
          </cell>
          <cell r="D4697" t="str">
            <v>TRENDY</v>
          </cell>
          <cell r="E4697" t="str">
            <v>OTOÑO / INVIERNO</v>
          </cell>
          <cell r="F4697">
            <v>0</v>
          </cell>
          <cell r="G4697" t="str">
            <v>51 SEMANA</v>
          </cell>
          <cell r="H4697" t="str">
            <v>JEGGINS</v>
          </cell>
          <cell r="I4697" t="str">
            <v>NO APLICA</v>
          </cell>
          <cell r="J4697" t="str">
            <v>REBAJAS</v>
          </cell>
          <cell r="K4697" t="str">
            <v>GAMUZA</v>
          </cell>
          <cell r="L4697" t="str">
            <v>ARTICO</v>
          </cell>
          <cell r="M4697" t="str">
            <v>LANZAMIENTO</v>
          </cell>
          <cell r="N4697" t="str">
            <v>BOOM BOOM</v>
          </cell>
          <cell r="O4697">
            <v>549.9</v>
          </cell>
        </row>
        <row r="4698">
          <cell r="A4698" t="str">
            <v>QD35A111</v>
          </cell>
          <cell r="B4698" t="str">
            <v>PT DAMA</v>
          </cell>
          <cell r="C4698" t="str">
            <v>MALLAS</v>
          </cell>
          <cell r="D4698" t="str">
            <v>TRENDY</v>
          </cell>
          <cell r="E4698" t="str">
            <v>OTOÑO / INVIERNO</v>
          </cell>
          <cell r="F4698">
            <v>2017</v>
          </cell>
          <cell r="G4698" t="str">
            <v>36 SEMANA</v>
          </cell>
          <cell r="H4698" t="str">
            <v>LEGGINS</v>
          </cell>
          <cell r="I4698" t="str">
            <v>NO APLICA</v>
          </cell>
          <cell r="J4698" t="str">
            <v>REBAJAS OTO - INV 2017</v>
          </cell>
          <cell r="K4698" t="str">
            <v>VISCOSA</v>
          </cell>
          <cell r="L4698" t="str">
            <v>GRUNGE</v>
          </cell>
          <cell r="M4698" t="str">
            <v>LANZAMIENTO</v>
          </cell>
          <cell r="N4698" t="str">
            <v>ELIAS</v>
          </cell>
          <cell r="O4698">
            <v>399.9</v>
          </cell>
        </row>
        <row r="4699">
          <cell r="A4699" t="str">
            <v>QD35A112</v>
          </cell>
          <cell r="B4699" t="str">
            <v>PT DAMA</v>
          </cell>
          <cell r="C4699" t="str">
            <v>MALLAS</v>
          </cell>
          <cell r="D4699" t="str">
            <v>TRENDY</v>
          </cell>
          <cell r="E4699" t="str">
            <v>OTOÑO / INVIERNO</v>
          </cell>
          <cell r="F4699">
            <v>0</v>
          </cell>
          <cell r="G4699" t="str">
            <v>44 SEMANA</v>
          </cell>
          <cell r="H4699" t="str">
            <v>LEGGINS</v>
          </cell>
          <cell r="I4699" t="str">
            <v>NO APLICA</v>
          </cell>
          <cell r="J4699" t="str">
            <v>REBAJAS</v>
          </cell>
          <cell r="K4699" t="str">
            <v>VISCOSA</v>
          </cell>
          <cell r="L4699" t="str">
            <v>GRUNGE</v>
          </cell>
          <cell r="M4699" t="str">
            <v>LANZAMIENTO</v>
          </cell>
          <cell r="N4699" t="str">
            <v>SENSE MODA</v>
          </cell>
          <cell r="O4699">
            <v>399.9</v>
          </cell>
        </row>
        <row r="4700">
          <cell r="A4700" t="str">
            <v>QD35A113</v>
          </cell>
          <cell r="B4700" t="str">
            <v>PT DAMA</v>
          </cell>
          <cell r="C4700" t="str">
            <v>MALLAS</v>
          </cell>
          <cell r="D4700" t="str">
            <v>TRENDY</v>
          </cell>
          <cell r="E4700" t="str">
            <v>OTOÑO / INVIERNO</v>
          </cell>
          <cell r="F4700">
            <v>0</v>
          </cell>
          <cell r="G4700" t="str">
            <v>44 SEMANA</v>
          </cell>
          <cell r="H4700" t="str">
            <v>LEGGINS</v>
          </cell>
          <cell r="I4700" t="str">
            <v>NO APLICA</v>
          </cell>
          <cell r="J4700" t="str">
            <v>REBAJAS</v>
          </cell>
          <cell r="K4700" t="str">
            <v>VISCOSA</v>
          </cell>
          <cell r="L4700" t="str">
            <v>GRUNGE</v>
          </cell>
          <cell r="M4700" t="str">
            <v>LANZAMIENTO</v>
          </cell>
          <cell r="N4700" t="str">
            <v>SENSE MODA</v>
          </cell>
          <cell r="O4700">
            <v>399.9</v>
          </cell>
        </row>
        <row r="4701">
          <cell r="A4701" t="str">
            <v>QD35A114</v>
          </cell>
          <cell r="B4701" t="str">
            <v>PT DAMA</v>
          </cell>
          <cell r="C4701" t="str">
            <v>MALLAS</v>
          </cell>
          <cell r="D4701" t="str">
            <v>TRENDY</v>
          </cell>
          <cell r="E4701" t="str">
            <v>OTOÑO / INVIERNO</v>
          </cell>
          <cell r="F4701">
            <v>0</v>
          </cell>
          <cell r="G4701" t="str">
            <v>39 SEMANA</v>
          </cell>
          <cell r="H4701" t="str">
            <v>LEGGINS</v>
          </cell>
          <cell r="I4701" t="str">
            <v>NO APLICA</v>
          </cell>
          <cell r="J4701" t="str">
            <v>REBAJAS</v>
          </cell>
          <cell r="K4701" t="str">
            <v>VISCOSA</v>
          </cell>
          <cell r="L4701" t="str">
            <v>GRUNGE</v>
          </cell>
          <cell r="M4701" t="str">
            <v>LANZAMIENTO</v>
          </cell>
          <cell r="N4701" t="str">
            <v>SAPIR</v>
          </cell>
          <cell r="O4701">
            <v>399.9</v>
          </cell>
        </row>
        <row r="4702">
          <cell r="A4702" t="str">
            <v>QD35A115</v>
          </cell>
          <cell r="B4702" t="str">
            <v>PT DAMA</v>
          </cell>
          <cell r="C4702" t="str">
            <v>MALLAS</v>
          </cell>
          <cell r="D4702" t="str">
            <v>TRENDY</v>
          </cell>
          <cell r="E4702" t="str">
            <v>OTOÑO / INVIERNO</v>
          </cell>
          <cell r="F4702">
            <v>0</v>
          </cell>
          <cell r="G4702" t="str">
            <v>45 SEMANA</v>
          </cell>
          <cell r="H4702" t="str">
            <v>LEGGINS</v>
          </cell>
          <cell r="I4702" t="str">
            <v>NO APLICA</v>
          </cell>
          <cell r="J4702" t="str">
            <v>REBAJAS</v>
          </cell>
          <cell r="K4702" t="str">
            <v>100% POLIESTER</v>
          </cell>
          <cell r="L4702" t="str">
            <v>GRUNGE</v>
          </cell>
          <cell r="M4702" t="str">
            <v>LANZAMIENTO</v>
          </cell>
          <cell r="N4702" t="str">
            <v>SAPIR</v>
          </cell>
          <cell r="O4702">
            <v>299.89999999999998</v>
          </cell>
        </row>
        <row r="4703">
          <cell r="A4703" t="str">
            <v>QD35A121</v>
          </cell>
          <cell r="B4703" t="str">
            <v>PT DAMA</v>
          </cell>
          <cell r="C4703" t="str">
            <v>MALLAS</v>
          </cell>
          <cell r="D4703" t="str">
            <v>TRENDY</v>
          </cell>
          <cell r="E4703" t="str">
            <v>PRIMAVERA / VERANO</v>
          </cell>
          <cell r="F4703">
            <v>2018</v>
          </cell>
          <cell r="G4703" t="str">
            <v>8 SEMANA</v>
          </cell>
          <cell r="H4703" t="str">
            <v>LEGGINS</v>
          </cell>
          <cell r="I4703" t="str">
            <v>NO APLICA</v>
          </cell>
          <cell r="J4703" t="str">
            <v>REBAJAS PRI - VER 2018</v>
          </cell>
          <cell r="K4703" t="str">
            <v>VISCOSA</v>
          </cell>
          <cell r="L4703" t="str">
            <v>DENIM</v>
          </cell>
          <cell r="M4703" t="str">
            <v>LANZAMIENTO</v>
          </cell>
          <cell r="N4703" t="str">
            <v>CI SONO</v>
          </cell>
          <cell r="O4703">
            <v>399.9</v>
          </cell>
        </row>
        <row r="4704">
          <cell r="A4704" t="str">
            <v>QD35A122</v>
          </cell>
          <cell r="B4704" t="str">
            <v>PT DAMA</v>
          </cell>
          <cell r="C4704" t="str">
            <v>MALLAS</v>
          </cell>
          <cell r="D4704" t="str">
            <v>TRENDY</v>
          </cell>
          <cell r="E4704" t="str">
            <v>PRIMAVERA / VERANO</v>
          </cell>
          <cell r="F4704">
            <v>2018</v>
          </cell>
          <cell r="G4704" t="str">
            <v>8 SEMANA</v>
          </cell>
          <cell r="H4704" t="str">
            <v>LEGGINS</v>
          </cell>
          <cell r="I4704" t="str">
            <v>NO APLICA</v>
          </cell>
          <cell r="J4704" t="str">
            <v>REBAJAS</v>
          </cell>
          <cell r="K4704" t="str">
            <v>VISCOSA</v>
          </cell>
          <cell r="L4704" t="str">
            <v>DENIM</v>
          </cell>
          <cell r="M4704" t="str">
            <v>LANZAMIENTO</v>
          </cell>
          <cell r="N4704" t="str">
            <v>CI SONO</v>
          </cell>
          <cell r="O4704">
            <v>399.9</v>
          </cell>
        </row>
        <row r="4705">
          <cell r="A4705" t="str">
            <v>QD35A127</v>
          </cell>
          <cell r="B4705" t="str">
            <v>PT DAMA</v>
          </cell>
          <cell r="C4705" t="str">
            <v>MALLAS</v>
          </cell>
          <cell r="D4705" t="str">
            <v>TRENDY</v>
          </cell>
          <cell r="E4705" t="str">
            <v>OTOÑO / INVIERNO</v>
          </cell>
          <cell r="F4705">
            <v>2018</v>
          </cell>
          <cell r="G4705" t="str">
            <v>37 SEMANA</v>
          </cell>
          <cell r="H4705" t="str">
            <v>LEGGINS</v>
          </cell>
          <cell r="I4705" t="str">
            <v>MANGA CORTA</v>
          </cell>
          <cell r="J4705" t="str">
            <v>REBAJAS</v>
          </cell>
          <cell r="K4705">
            <v>0</v>
          </cell>
          <cell r="L4705" t="str">
            <v>RETRO</v>
          </cell>
          <cell r="M4705">
            <v>0</v>
          </cell>
          <cell r="N4705" t="str">
            <v>SENSE MODA</v>
          </cell>
          <cell r="O4705">
            <v>399.9</v>
          </cell>
        </row>
        <row r="4706">
          <cell r="A4706" t="str">
            <v>QD35A128</v>
          </cell>
          <cell r="B4706" t="str">
            <v>PT DAMA</v>
          </cell>
          <cell r="C4706" t="str">
            <v>MALLAS</v>
          </cell>
          <cell r="D4706" t="str">
            <v>ADVANCE</v>
          </cell>
          <cell r="E4706" t="str">
            <v>OTOÑO / INVIERNO</v>
          </cell>
          <cell r="F4706">
            <v>2018</v>
          </cell>
          <cell r="G4706" t="str">
            <v>31 SEMANA</v>
          </cell>
          <cell r="H4706" t="str">
            <v>LEGGINS</v>
          </cell>
          <cell r="I4706" t="str">
            <v>NO APLICA</v>
          </cell>
          <cell r="J4706" t="str">
            <v>REBAJAS</v>
          </cell>
          <cell r="K4706" t="str">
            <v>VISCOSA</v>
          </cell>
          <cell r="L4706" t="str">
            <v>COLLEGE</v>
          </cell>
          <cell r="M4706" t="str">
            <v>LANZAMIENTO</v>
          </cell>
          <cell r="N4706" t="str">
            <v>SENSE MODA</v>
          </cell>
          <cell r="O4706">
            <v>249.9</v>
          </cell>
        </row>
        <row r="4707">
          <cell r="A4707" t="str">
            <v>QD35A129</v>
          </cell>
          <cell r="B4707" t="str">
            <v>PT DAMA</v>
          </cell>
          <cell r="C4707" t="str">
            <v>MALLAS</v>
          </cell>
          <cell r="D4707" t="str">
            <v>ADVANCE</v>
          </cell>
          <cell r="E4707" t="str">
            <v>OTOÑO / INVIERNO</v>
          </cell>
          <cell r="F4707">
            <v>2018</v>
          </cell>
          <cell r="G4707" t="str">
            <v>30 SEMANA</v>
          </cell>
          <cell r="H4707" t="str">
            <v>LEGGINS</v>
          </cell>
          <cell r="I4707" t="str">
            <v>NO APLICA</v>
          </cell>
          <cell r="J4707" t="str">
            <v>REBAJAS</v>
          </cell>
          <cell r="K4707" t="str">
            <v>VISCOSA</v>
          </cell>
          <cell r="L4707" t="str">
            <v>COLLEGE</v>
          </cell>
          <cell r="M4707" t="str">
            <v>LANZAMIENTO</v>
          </cell>
          <cell r="N4707" t="str">
            <v>SENSE MODA</v>
          </cell>
          <cell r="O4707">
            <v>399.9</v>
          </cell>
        </row>
        <row r="4708">
          <cell r="A4708" t="str">
            <v>QD35A130</v>
          </cell>
          <cell r="B4708" t="str">
            <v>PT DAMA</v>
          </cell>
          <cell r="C4708" t="str">
            <v>MALLAS</v>
          </cell>
          <cell r="D4708" t="str">
            <v>ADVANCE</v>
          </cell>
          <cell r="E4708" t="str">
            <v>OTOÑO / INVIERNO</v>
          </cell>
          <cell r="F4708">
            <v>2018</v>
          </cell>
          <cell r="G4708" t="str">
            <v>43 SEMANA</v>
          </cell>
          <cell r="H4708" t="str">
            <v>LEGGINS</v>
          </cell>
          <cell r="I4708" t="str">
            <v>NO APLICA</v>
          </cell>
          <cell r="J4708" t="str">
            <v>REBAJAS</v>
          </cell>
          <cell r="K4708" t="str">
            <v>Varios</v>
          </cell>
          <cell r="L4708" t="str">
            <v>COMUNIDAD GLOBAL</v>
          </cell>
          <cell r="M4708" t="str">
            <v>LANZAMIENTO</v>
          </cell>
          <cell r="N4708" t="str">
            <v>SENSE MODA</v>
          </cell>
          <cell r="O4708">
            <v>399.9</v>
          </cell>
        </row>
        <row r="4709">
          <cell r="A4709" t="str">
            <v>QD35A131</v>
          </cell>
          <cell r="B4709" t="str">
            <v>PT DAMA</v>
          </cell>
          <cell r="C4709" t="str">
            <v>MALLAS</v>
          </cell>
          <cell r="D4709" t="str">
            <v>ADVANCE</v>
          </cell>
          <cell r="E4709" t="str">
            <v>OTOÑO / INVIERNO</v>
          </cell>
          <cell r="F4709">
            <v>2018</v>
          </cell>
          <cell r="G4709" t="str">
            <v>45 SEMANA</v>
          </cell>
          <cell r="H4709" t="str">
            <v>LEGGINS</v>
          </cell>
          <cell r="I4709" t="str">
            <v>NO APLICA</v>
          </cell>
          <cell r="J4709" t="str">
            <v>REBAJAS</v>
          </cell>
          <cell r="K4709" t="str">
            <v>Varios</v>
          </cell>
          <cell r="L4709" t="str">
            <v>COMUNIDAD GLOBAL</v>
          </cell>
          <cell r="M4709" t="str">
            <v>RESURTIDO</v>
          </cell>
          <cell r="N4709" t="str">
            <v>SENSE MODA</v>
          </cell>
          <cell r="O4709">
            <v>299.89999999999998</v>
          </cell>
        </row>
        <row r="4710">
          <cell r="A4710" t="str">
            <v>QD35A132</v>
          </cell>
          <cell r="B4710" t="str">
            <v>PT DAMA</v>
          </cell>
          <cell r="C4710" t="str">
            <v>MALLAS</v>
          </cell>
          <cell r="D4710" t="str">
            <v>TRENDY</v>
          </cell>
          <cell r="E4710" t="str">
            <v>PRIMAVERA / VERANO</v>
          </cell>
          <cell r="F4710">
            <v>2018</v>
          </cell>
          <cell r="G4710" t="str">
            <v>15 SEMANA</v>
          </cell>
          <cell r="H4710" t="str">
            <v>LEGGINS</v>
          </cell>
          <cell r="I4710" t="str">
            <v>NO APLICA</v>
          </cell>
          <cell r="J4710" t="str">
            <v>REBAJAS</v>
          </cell>
          <cell r="K4710" t="str">
            <v>VISCOSA</v>
          </cell>
          <cell r="L4710" t="str">
            <v>DARK BOHO</v>
          </cell>
          <cell r="M4710" t="str">
            <v>RESURTIDO</v>
          </cell>
          <cell r="N4710" t="str">
            <v>SENSE MODA</v>
          </cell>
          <cell r="O4710">
            <v>399.9</v>
          </cell>
        </row>
        <row r="4711">
          <cell r="A4711" t="str">
            <v>QD35A133</v>
          </cell>
          <cell r="B4711" t="str">
            <v>PT DAMA</v>
          </cell>
          <cell r="C4711" t="str">
            <v>MALLAS</v>
          </cell>
          <cell r="D4711" t="str">
            <v>TRENDY</v>
          </cell>
          <cell r="E4711" t="str">
            <v>OTOÑO / INVIERNO</v>
          </cell>
          <cell r="F4711">
            <v>2018</v>
          </cell>
          <cell r="G4711" t="str">
            <v>38 SEMANA</v>
          </cell>
          <cell r="H4711" t="str">
            <v>LEGGINS</v>
          </cell>
          <cell r="I4711" t="str">
            <v>NO APLICA</v>
          </cell>
          <cell r="J4711" t="str">
            <v>REBAJAS</v>
          </cell>
          <cell r="K4711" t="str">
            <v>Varios</v>
          </cell>
          <cell r="L4711" t="str">
            <v>PENSADOR</v>
          </cell>
          <cell r="M4711" t="str">
            <v>LANZAMIENTO</v>
          </cell>
          <cell r="N4711" t="str">
            <v>SENSE MODA</v>
          </cell>
          <cell r="O4711">
            <v>399.9</v>
          </cell>
        </row>
        <row r="4712">
          <cell r="A4712" t="str">
            <v>QD35A134</v>
          </cell>
          <cell r="B4712" t="str">
            <v>PT DAMA</v>
          </cell>
          <cell r="C4712" t="str">
            <v>MALLAS</v>
          </cell>
          <cell r="D4712" t="str">
            <v>TRENDY</v>
          </cell>
          <cell r="E4712" t="str">
            <v>OTOÑO / INVIERNO</v>
          </cell>
          <cell r="F4712">
            <v>2018</v>
          </cell>
          <cell r="G4712" t="str">
            <v>39 SEMANA</v>
          </cell>
          <cell r="H4712" t="str">
            <v>LEGGINS</v>
          </cell>
          <cell r="I4712" t="str">
            <v>NO APLICA</v>
          </cell>
          <cell r="J4712" t="str">
            <v>REBAJAS</v>
          </cell>
          <cell r="K4712" t="str">
            <v>Varios</v>
          </cell>
          <cell r="L4712" t="str">
            <v>PENSADOR</v>
          </cell>
          <cell r="M4712" t="str">
            <v>LANZAMIENTO</v>
          </cell>
          <cell r="N4712" t="str">
            <v>SENSE MODA</v>
          </cell>
          <cell r="O4712">
            <v>399.9</v>
          </cell>
        </row>
        <row r="4713">
          <cell r="A4713" t="str">
            <v>QD35A135</v>
          </cell>
          <cell r="B4713" t="str">
            <v>PT DAMA</v>
          </cell>
          <cell r="C4713" t="str">
            <v>MALLAS</v>
          </cell>
          <cell r="D4713" t="str">
            <v>TRENDY</v>
          </cell>
          <cell r="E4713" t="str">
            <v>OTOÑO / INVIERNO</v>
          </cell>
          <cell r="F4713">
            <v>2018</v>
          </cell>
          <cell r="G4713" t="str">
            <v>39 SEMANA</v>
          </cell>
          <cell r="H4713" t="str">
            <v>LEGGINS</v>
          </cell>
          <cell r="I4713" t="str">
            <v>NO APLICA</v>
          </cell>
          <cell r="J4713" t="str">
            <v>REBAJAS</v>
          </cell>
          <cell r="K4713" t="str">
            <v>Varios</v>
          </cell>
          <cell r="L4713" t="str">
            <v>PENSADOR</v>
          </cell>
          <cell r="M4713" t="str">
            <v>LANZAMIENTO</v>
          </cell>
          <cell r="N4713" t="str">
            <v>SENSE MODA</v>
          </cell>
          <cell r="O4713">
            <v>399.9</v>
          </cell>
        </row>
        <row r="4714">
          <cell r="A4714" t="str">
            <v>QD35A137</v>
          </cell>
          <cell r="B4714" t="str">
            <v>PT DAMA</v>
          </cell>
          <cell r="C4714" t="str">
            <v>MALLAS</v>
          </cell>
          <cell r="D4714" t="str">
            <v>TRENDY</v>
          </cell>
          <cell r="E4714" t="str">
            <v>OTOÑO / INVIERNO</v>
          </cell>
          <cell r="F4714">
            <v>2018</v>
          </cell>
          <cell r="G4714" t="str">
            <v>42 SEMANA</v>
          </cell>
          <cell r="H4714" t="str">
            <v>LEGGINS</v>
          </cell>
          <cell r="I4714" t="str">
            <v>NO APLICA</v>
          </cell>
          <cell r="J4714" t="str">
            <v>REBAJAS</v>
          </cell>
          <cell r="K4714" t="str">
            <v>VISCOSA</v>
          </cell>
          <cell r="L4714" t="str">
            <v>COMUNIDAD GLOBAL</v>
          </cell>
          <cell r="M4714" t="str">
            <v>RESURTIDO</v>
          </cell>
          <cell r="N4714" t="str">
            <v>SENSE MODA</v>
          </cell>
          <cell r="O4714">
            <v>399.9</v>
          </cell>
        </row>
        <row r="4715">
          <cell r="A4715" t="str">
            <v>QD35A139</v>
          </cell>
          <cell r="B4715" t="str">
            <v>PT DAMA</v>
          </cell>
          <cell r="C4715" t="str">
            <v>MALLAS</v>
          </cell>
          <cell r="D4715" t="str">
            <v>TRENDY</v>
          </cell>
          <cell r="E4715" t="str">
            <v>OTOÑO / INVIERNO</v>
          </cell>
          <cell r="F4715">
            <v>2019</v>
          </cell>
          <cell r="G4715" t="str">
            <v>40 SEMANA</v>
          </cell>
          <cell r="H4715" t="str">
            <v>LEGGINS</v>
          </cell>
          <cell r="I4715" t="str">
            <v>NO APLICA</v>
          </cell>
          <cell r="J4715" t="str">
            <v>REBAJAS</v>
          </cell>
          <cell r="K4715" t="str">
            <v>100% ALGODON</v>
          </cell>
          <cell r="L4715" t="str">
            <v>CAMBRIDGE</v>
          </cell>
          <cell r="M4715" t="str">
            <v>LANZAMIENTO</v>
          </cell>
          <cell r="N4715" t="str">
            <v>VIJAY</v>
          </cell>
          <cell r="O4715">
            <v>299.89999999999998</v>
          </cell>
        </row>
        <row r="4716">
          <cell r="A4716" t="str">
            <v>QD35A140</v>
          </cell>
          <cell r="B4716" t="str">
            <v>PT DAMA</v>
          </cell>
          <cell r="C4716" t="str">
            <v>MALLAS</v>
          </cell>
          <cell r="D4716" t="str">
            <v>TRENDY</v>
          </cell>
          <cell r="E4716" t="str">
            <v>OTOÑO / INVIERNO</v>
          </cell>
          <cell r="F4716">
            <v>2019</v>
          </cell>
          <cell r="G4716" t="str">
            <v>49 SEMANA</v>
          </cell>
          <cell r="H4716" t="str">
            <v>LEGGINS</v>
          </cell>
          <cell r="I4716" t="str">
            <v>NO APLICA</v>
          </cell>
          <cell r="J4716" t="str">
            <v>REBAJAS</v>
          </cell>
          <cell r="K4716" t="str">
            <v>100% ALGODON</v>
          </cell>
          <cell r="L4716" t="str">
            <v>CAMBRIDGE</v>
          </cell>
          <cell r="M4716" t="str">
            <v>LANZAMIENTO</v>
          </cell>
          <cell r="N4716" t="str">
            <v>VIJAY</v>
          </cell>
          <cell r="O4716">
            <v>299.89999999999998</v>
          </cell>
        </row>
        <row r="4717">
          <cell r="A4717" t="str">
            <v>QD35A141</v>
          </cell>
          <cell r="B4717" t="str">
            <v>PT DAMA</v>
          </cell>
          <cell r="C4717" t="str">
            <v>MALLAS</v>
          </cell>
          <cell r="D4717" t="str">
            <v>TRENDY</v>
          </cell>
          <cell r="E4717" t="str">
            <v>OTOÑO / INVIERNO</v>
          </cell>
          <cell r="F4717">
            <v>2019</v>
          </cell>
          <cell r="G4717" t="str">
            <v>39 SEMANA</v>
          </cell>
          <cell r="H4717" t="str">
            <v>LEGGINS</v>
          </cell>
          <cell r="I4717" t="str">
            <v>NO APLICA</v>
          </cell>
          <cell r="J4717" t="str">
            <v>REBAJAS</v>
          </cell>
          <cell r="K4717" t="str">
            <v>100% ALGODON</v>
          </cell>
          <cell r="L4717" t="str">
            <v>CAMBRIDGE</v>
          </cell>
          <cell r="M4717" t="str">
            <v>LANZAMIENTO</v>
          </cell>
          <cell r="N4717" t="str">
            <v>VIJAY</v>
          </cell>
          <cell r="O4717">
            <v>299.89999999999998</v>
          </cell>
        </row>
        <row r="4718">
          <cell r="A4718" t="str">
            <v>QD35A142</v>
          </cell>
          <cell r="B4718" t="str">
            <v>PT DAMA</v>
          </cell>
          <cell r="C4718" t="str">
            <v>MALLAS</v>
          </cell>
          <cell r="D4718" t="str">
            <v>TRENDY</v>
          </cell>
          <cell r="E4718" t="str">
            <v>OTOÑO / INVIERNO</v>
          </cell>
          <cell r="F4718">
            <v>2019</v>
          </cell>
          <cell r="G4718" t="str">
            <v>54 SEMANA</v>
          </cell>
          <cell r="H4718" t="str">
            <v>LEGGINS</v>
          </cell>
          <cell r="I4718" t="str">
            <v>NO APLICA</v>
          </cell>
          <cell r="J4718" t="str">
            <v>REBAJAS</v>
          </cell>
          <cell r="K4718" t="str">
            <v>100% ALGODON</v>
          </cell>
          <cell r="L4718" t="str">
            <v>CAMBRIDGE</v>
          </cell>
          <cell r="M4718" t="str">
            <v>LANZAMIENTO</v>
          </cell>
          <cell r="N4718" t="str">
            <v>VIJAY</v>
          </cell>
          <cell r="O4718">
            <v>299.89999999999998</v>
          </cell>
        </row>
        <row r="4719">
          <cell r="A4719" t="str">
            <v>QD35A143</v>
          </cell>
          <cell r="B4719" t="str">
            <v>PT DAMA</v>
          </cell>
          <cell r="C4719" t="str">
            <v>MALLAS</v>
          </cell>
          <cell r="D4719" t="str">
            <v>TRENDY</v>
          </cell>
          <cell r="E4719" t="str">
            <v>OTOÑO / INVIERNO</v>
          </cell>
          <cell r="F4719">
            <v>2019</v>
          </cell>
          <cell r="G4719" t="str">
            <v>54 SEMANA</v>
          </cell>
          <cell r="H4719" t="str">
            <v>LEGGINS</v>
          </cell>
          <cell r="I4719" t="str">
            <v>NO APLICA</v>
          </cell>
          <cell r="J4719" t="str">
            <v>REBAJAS</v>
          </cell>
          <cell r="K4719" t="str">
            <v>100% ALGODON</v>
          </cell>
          <cell r="L4719" t="str">
            <v>CAMBRIDGE</v>
          </cell>
          <cell r="M4719" t="str">
            <v>LANZAMIENTO</v>
          </cell>
          <cell r="N4719" t="str">
            <v>VIJAY</v>
          </cell>
          <cell r="O4719">
            <v>299.89999999999998</v>
          </cell>
        </row>
        <row r="4720">
          <cell r="A4720" t="str">
            <v>QD35A144</v>
          </cell>
          <cell r="B4720" t="str">
            <v>PT DAMA</v>
          </cell>
          <cell r="C4720" t="str">
            <v>MALLAS</v>
          </cell>
          <cell r="D4720" t="str">
            <v>TRENDY</v>
          </cell>
          <cell r="E4720" t="str">
            <v>OTOÑO / INVIERNO</v>
          </cell>
          <cell r="F4720">
            <v>2019</v>
          </cell>
          <cell r="G4720" t="str">
            <v>33 SEMANA</v>
          </cell>
          <cell r="H4720" t="str">
            <v>LEGGINS</v>
          </cell>
          <cell r="I4720" t="str">
            <v>NO APLICA</v>
          </cell>
          <cell r="J4720" t="str">
            <v>REBAJAS</v>
          </cell>
          <cell r="K4720" t="str">
            <v>100% ALGODON</v>
          </cell>
          <cell r="L4720">
            <v>0</v>
          </cell>
          <cell r="M4720" t="str">
            <v>LANZAMIENTO</v>
          </cell>
          <cell r="N4720" t="str">
            <v>DIANA</v>
          </cell>
          <cell r="O4720">
            <v>399.9</v>
          </cell>
        </row>
        <row r="4721">
          <cell r="A4721" t="str">
            <v>QD35A145</v>
          </cell>
          <cell r="B4721" t="str">
            <v>PT DAMA</v>
          </cell>
          <cell r="C4721" t="str">
            <v>MALLAS</v>
          </cell>
          <cell r="D4721" t="str">
            <v>TRENDY</v>
          </cell>
          <cell r="E4721" t="str">
            <v>OTOÑO / INVIERNO</v>
          </cell>
          <cell r="F4721">
            <v>2019</v>
          </cell>
          <cell r="G4721" t="str">
            <v>33 SEMANA</v>
          </cell>
          <cell r="H4721" t="str">
            <v>LEGGINS</v>
          </cell>
          <cell r="I4721" t="str">
            <v>NO APLICA</v>
          </cell>
          <cell r="J4721" t="str">
            <v>REBAJAS</v>
          </cell>
          <cell r="K4721" t="str">
            <v>100% ALGODON</v>
          </cell>
          <cell r="L4721">
            <v>0</v>
          </cell>
          <cell r="M4721" t="str">
            <v>LANZAMIENTO</v>
          </cell>
          <cell r="N4721" t="str">
            <v>DIANA</v>
          </cell>
          <cell r="O4721">
            <v>399.9</v>
          </cell>
        </row>
        <row r="4722">
          <cell r="A4722" t="str">
            <v>QD35A146</v>
          </cell>
          <cell r="B4722" t="str">
            <v>PT DAMA</v>
          </cell>
          <cell r="C4722" t="str">
            <v>MALLAS</v>
          </cell>
          <cell r="D4722" t="str">
            <v>ADVANCE</v>
          </cell>
          <cell r="E4722" t="str">
            <v>OTOÑO / INVIERNO</v>
          </cell>
          <cell r="F4722">
            <v>2019</v>
          </cell>
          <cell r="G4722" t="str">
            <v>41 SEMANA</v>
          </cell>
          <cell r="H4722" t="str">
            <v>LEGGINS</v>
          </cell>
          <cell r="I4722" t="str">
            <v>NO APLICA</v>
          </cell>
          <cell r="J4722" t="str">
            <v>REBAJAS</v>
          </cell>
          <cell r="K4722" t="str">
            <v>100% ALGODON</v>
          </cell>
          <cell r="L4722" t="str">
            <v>BASICOS</v>
          </cell>
          <cell r="M4722" t="str">
            <v>LANZAMIENTO</v>
          </cell>
          <cell r="N4722" t="str">
            <v>DIANA</v>
          </cell>
          <cell r="O4722">
            <v>429.9</v>
          </cell>
        </row>
        <row r="4723">
          <cell r="A4723" t="str">
            <v>QD36A245</v>
          </cell>
          <cell r="B4723" t="str">
            <v>PT DAMA</v>
          </cell>
          <cell r="C4723" t="str">
            <v>PASHMINA</v>
          </cell>
          <cell r="D4723" t="str">
            <v>TRENDY</v>
          </cell>
          <cell r="E4723" t="str">
            <v>PRIMAVERA / VERANO</v>
          </cell>
          <cell r="F4723">
            <v>2017</v>
          </cell>
          <cell r="G4723" t="str">
            <v>14 SEMANA</v>
          </cell>
          <cell r="H4723">
            <v>0</v>
          </cell>
          <cell r="I4723" t="str">
            <v>NO APLICA</v>
          </cell>
          <cell r="J4723" t="str">
            <v>REBAJAS OTO - INV 2018</v>
          </cell>
          <cell r="K4723" t="str">
            <v>POLYESTER</v>
          </cell>
          <cell r="L4723">
            <v>0</v>
          </cell>
          <cell r="M4723" t="str">
            <v>LANZAMIENTO</v>
          </cell>
          <cell r="N4723" t="str">
            <v>JOIA ACCESSORIES</v>
          </cell>
          <cell r="O4723">
            <v>249.9</v>
          </cell>
        </row>
        <row r="4724">
          <cell r="A4724" t="str">
            <v>QD36A249</v>
          </cell>
          <cell r="B4724" t="str">
            <v>PT DAMA</v>
          </cell>
          <cell r="C4724" t="str">
            <v>PASHMINA</v>
          </cell>
          <cell r="D4724" t="str">
            <v>TRENDY</v>
          </cell>
          <cell r="E4724" t="str">
            <v>PRIMAVERA / VERANO</v>
          </cell>
          <cell r="F4724">
            <v>2018</v>
          </cell>
          <cell r="G4724" t="str">
            <v>54 SEMANA</v>
          </cell>
          <cell r="H4724">
            <v>0</v>
          </cell>
          <cell r="I4724" t="str">
            <v>NO APLICA</v>
          </cell>
          <cell r="J4724" t="str">
            <v>REBAJAS PRI - VER 2018</v>
          </cell>
          <cell r="K4724" t="str">
            <v>ALGODON</v>
          </cell>
          <cell r="L4724" t="str">
            <v>BOHO</v>
          </cell>
          <cell r="M4724" t="str">
            <v>LANZAMIENTO</v>
          </cell>
          <cell r="N4724" t="str">
            <v>JOIA ACCESSORIES</v>
          </cell>
          <cell r="O4724">
            <v>199.9</v>
          </cell>
        </row>
        <row r="4725">
          <cell r="A4725" t="str">
            <v>QD36A251</v>
          </cell>
          <cell r="B4725" t="str">
            <v>PT DAMA</v>
          </cell>
          <cell r="C4725" t="str">
            <v>PASHMINA</v>
          </cell>
          <cell r="D4725" t="str">
            <v>TRENDY</v>
          </cell>
          <cell r="E4725" t="str">
            <v>PRIMAVERA / VERANO</v>
          </cell>
          <cell r="F4725">
            <v>2018</v>
          </cell>
          <cell r="G4725" t="str">
            <v>54 SEMANA</v>
          </cell>
          <cell r="H4725">
            <v>0</v>
          </cell>
          <cell r="I4725" t="str">
            <v>NO APLICA</v>
          </cell>
          <cell r="J4725" t="str">
            <v>REBAJAS OTO - INV 2018</v>
          </cell>
          <cell r="K4725" t="str">
            <v>ALGODON</v>
          </cell>
          <cell r="L4725" t="str">
            <v>BOHO</v>
          </cell>
          <cell r="M4725" t="str">
            <v>LANZAMIENTO</v>
          </cell>
          <cell r="N4725" t="str">
            <v>JOIA ACCESSORIES</v>
          </cell>
          <cell r="O4725">
            <v>199.9</v>
          </cell>
        </row>
        <row r="4726">
          <cell r="A4726" t="str">
            <v>QD36A252</v>
          </cell>
          <cell r="B4726" t="str">
            <v>PT DAMA</v>
          </cell>
          <cell r="C4726" t="str">
            <v>PASHMINA</v>
          </cell>
          <cell r="D4726" t="str">
            <v>TRENDY</v>
          </cell>
          <cell r="E4726" t="str">
            <v>PRIMAVERA / VERANO</v>
          </cell>
          <cell r="F4726">
            <v>2018</v>
          </cell>
          <cell r="G4726" t="str">
            <v>54 SEMANA</v>
          </cell>
          <cell r="H4726">
            <v>0</v>
          </cell>
          <cell r="I4726" t="str">
            <v>NO APLICA</v>
          </cell>
          <cell r="J4726" t="str">
            <v>REBAJAS OTO - INV 2018</v>
          </cell>
          <cell r="K4726" t="str">
            <v>ALGODON</v>
          </cell>
          <cell r="L4726" t="str">
            <v>BOHO</v>
          </cell>
          <cell r="M4726" t="str">
            <v>LANZAMIENTO</v>
          </cell>
          <cell r="N4726" t="str">
            <v>JOIA ACCESSORIES</v>
          </cell>
          <cell r="O4726">
            <v>199.9</v>
          </cell>
        </row>
        <row r="4727">
          <cell r="A4727" t="str">
            <v>QD38A011</v>
          </cell>
          <cell r="B4727" t="str">
            <v>PT DAMA</v>
          </cell>
          <cell r="C4727" t="str">
            <v>PULSERA</v>
          </cell>
          <cell r="D4727" t="str">
            <v>TRENDY</v>
          </cell>
          <cell r="E4727" t="str">
            <v>PRIMAVERA / VERANO</v>
          </cell>
          <cell r="F4727">
            <v>2011</v>
          </cell>
          <cell r="G4727" t="str">
            <v>22 SEMANA</v>
          </cell>
          <cell r="H4727">
            <v>0</v>
          </cell>
          <cell r="I4727" t="str">
            <v>-</v>
          </cell>
          <cell r="J4727" t="str">
            <v>LINEA</v>
          </cell>
          <cell r="K4727" t="str">
            <v>-</v>
          </cell>
          <cell r="L4727" t="str">
            <v>-</v>
          </cell>
          <cell r="M4727" t="str">
            <v>-</v>
          </cell>
          <cell r="N4727" t="str">
            <v>JOIA ACCESSORIES</v>
          </cell>
          <cell r="O4727">
            <v>39.9</v>
          </cell>
        </row>
        <row r="4728">
          <cell r="A4728" t="str">
            <v>QD38A012</v>
          </cell>
          <cell r="B4728" t="str">
            <v>PT DAMA</v>
          </cell>
          <cell r="C4728" t="str">
            <v>PULSERA</v>
          </cell>
          <cell r="D4728" t="str">
            <v>TRENDY</v>
          </cell>
          <cell r="E4728" t="str">
            <v>PRIMAVERA / VERANO</v>
          </cell>
          <cell r="F4728">
            <v>2011</v>
          </cell>
          <cell r="G4728" t="str">
            <v>22 SEMANA</v>
          </cell>
          <cell r="H4728">
            <v>0</v>
          </cell>
          <cell r="I4728" t="str">
            <v>-</v>
          </cell>
          <cell r="J4728" t="str">
            <v>LINEA</v>
          </cell>
          <cell r="K4728" t="str">
            <v>-</v>
          </cell>
          <cell r="L4728" t="str">
            <v>-</v>
          </cell>
          <cell r="M4728" t="str">
            <v>-</v>
          </cell>
          <cell r="N4728" t="str">
            <v>JOIA ACCESSORIES</v>
          </cell>
          <cell r="O4728">
            <v>39.9</v>
          </cell>
        </row>
        <row r="4729">
          <cell r="A4729" t="str">
            <v>QD44A176</v>
          </cell>
          <cell r="B4729" t="str">
            <v>PT DAMA</v>
          </cell>
          <cell r="C4729" t="str">
            <v>LENTES</v>
          </cell>
          <cell r="D4729" t="str">
            <v>TRENDY</v>
          </cell>
          <cell r="E4729" t="str">
            <v>PRIMAVERA / VERANO</v>
          </cell>
          <cell r="F4729">
            <v>2017</v>
          </cell>
          <cell r="G4729" t="str">
            <v>53 SEMANA</v>
          </cell>
          <cell r="H4729">
            <v>0</v>
          </cell>
          <cell r="I4729" t="str">
            <v>-</v>
          </cell>
          <cell r="J4729" t="str">
            <v>REBAJAS OTO - INV 2018</v>
          </cell>
          <cell r="K4729" t="str">
            <v>Varios</v>
          </cell>
          <cell r="L4729">
            <v>0</v>
          </cell>
          <cell r="M4729" t="str">
            <v>LANZAMIENTO</v>
          </cell>
          <cell r="N4729" t="str">
            <v>JOIA ACCESSORIES</v>
          </cell>
          <cell r="O4729">
            <v>179.9</v>
          </cell>
        </row>
        <row r="4730">
          <cell r="A4730" t="str">
            <v>QD44A177</v>
          </cell>
          <cell r="B4730" t="str">
            <v>PT DAMA</v>
          </cell>
          <cell r="C4730" t="str">
            <v>LENTES</v>
          </cell>
          <cell r="D4730" t="str">
            <v>TRENDY</v>
          </cell>
          <cell r="E4730" t="str">
            <v>PRIMAVERA / VERANO</v>
          </cell>
          <cell r="F4730">
            <v>2017</v>
          </cell>
          <cell r="G4730" t="str">
            <v>14 SEMANA</v>
          </cell>
          <cell r="H4730">
            <v>0</v>
          </cell>
          <cell r="I4730" t="str">
            <v>-</v>
          </cell>
          <cell r="J4730" t="str">
            <v>REBAJAS OTO - INV 2018</v>
          </cell>
          <cell r="K4730" t="str">
            <v>Varios</v>
          </cell>
          <cell r="L4730">
            <v>0</v>
          </cell>
          <cell r="M4730" t="str">
            <v>LANZAMIENTO</v>
          </cell>
          <cell r="N4730" t="str">
            <v>JOIA ACCESSORIES</v>
          </cell>
          <cell r="O4730">
            <v>179.9</v>
          </cell>
        </row>
        <row r="4731">
          <cell r="A4731" t="str">
            <v>QD47A109</v>
          </cell>
          <cell r="B4731" t="str">
            <v>PT DAMA</v>
          </cell>
          <cell r="C4731" t="str">
            <v>RELOJ</v>
          </cell>
          <cell r="D4731" t="str">
            <v>TRENDY</v>
          </cell>
          <cell r="E4731" t="str">
            <v>PRIMAVERA / VERANO</v>
          </cell>
          <cell r="F4731">
            <v>2016</v>
          </cell>
          <cell r="G4731" t="str">
            <v>21 SEMANA</v>
          </cell>
          <cell r="H4731">
            <v>0</v>
          </cell>
          <cell r="I4731" t="str">
            <v>-</v>
          </cell>
          <cell r="J4731" t="str">
            <v>REBAJAS PRI - VER 2016</v>
          </cell>
          <cell r="K4731" t="str">
            <v>Varios</v>
          </cell>
          <cell r="L4731">
            <v>0</v>
          </cell>
          <cell r="M4731" t="str">
            <v>LANZAMIENTO</v>
          </cell>
          <cell r="N4731" t="str">
            <v>GMART</v>
          </cell>
          <cell r="O4731">
            <v>249.9</v>
          </cell>
        </row>
        <row r="4732">
          <cell r="A4732" t="str">
            <v>QD50A205</v>
          </cell>
          <cell r="B4732" t="str">
            <v>PT DAMA</v>
          </cell>
          <cell r="C4732" t="str">
            <v>SOMBRERO</v>
          </cell>
          <cell r="D4732" t="str">
            <v>TRENDY</v>
          </cell>
          <cell r="E4732" t="str">
            <v>OTOÑO / INVIERNO</v>
          </cell>
          <cell r="F4732">
            <v>2015</v>
          </cell>
          <cell r="G4732" t="str">
            <v>37 SEMANA</v>
          </cell>
          <cell r="H4732">
            <v>0</v>
          </cell>
          <cell r="I4732" t="str">
            <v>-</v>
          </cell>
          <cell r="J4732" t="str">
            <v>REBAJAS OTO-INV 2015</v>
          </cell>
          <cell r="K4732" t="str">
            <v>Varios</v>
          </cell>
          <cell r="L4732">
            <v>0</v>
          </cell>
          <cell r="M4732" t="str">
            <v>LANZAMIENTO</v>
          </cell>
          <cell r="N4732" t="str">
            <v>CONTAINER IMPORT</v>
          </cell>
          <cell r="O4732">
            <v>99.9</v>
          </cell>
        </row>
        <row r="4733">
          <cell r="A4733" t="str">
            <v>QD50A209</v>
          </cell>
          <cell r="B4733" t="str">
            <v>PT DAMA</v>
          </cell>
          <cell r="C4733" t="str">
            <v>SOMBRERO</v>
          </cell>
          <cell r="D4733">
            <v>0</v>
          </cell>
          <cell r="E4733" t="str">
            <v>OTOÑO / INVIERNO</v>
          </cell>
          <cell r="F4733">
            <v>2015</v>
          </cell>
          <cell r="G4733" t="str">
            <v>37 SEMANA</v>
          </cell>
          <cell r="H4733">
            <v>0</v>
          </cell>
          <cell r="I4733" t="str">
            <v>-</v>
          </cell>
          <cell r="J4733" t="str">
            <v>REBAJAS OTO-INV 2015</v>
          </cell>
          <cell r="K4733" t="str">
            <v>Varios</v>
          </cell>
          <cell r="L4733">
            <v>0</v>
          </cell>
          <cell r="M4733" t="str">
            <v>LANZAMIENTO</v>
          </cell>
          <cell r="N4733" t="str">
            <v>SUNS TRADING</v>
          </cell>
          <cell r="O4733">
            <v>149.9</v>
          </cell>
        </row>
        <row r="4734">
          <cell r="A4734" t="str">
            <v>QD50A226</v>
          </cell>
          <cell r="B4734" t="str">
            <v>PT DAMA</v>
          </cell>
          <cell r="C4734" t="str">
            <v>SOMBRERO</v>
          </cell>
          <cell r="D4734" t="str">
            <v>TRENDY</v>
          </cell>
          <cell r="E4734" t="str">
            <v>PRIMAVERA / VERANO</v>
          </cell>
          <cell r="F4734">
            <v>2018</v>
          </cell>
          <cell r="G4734" t="str">
            <v>54 SEMANA</v>
          </cell>
          <cell r="H4734">
            <v>0</v>
          </cell>
          <cell r="I4734" t="str">
            <v>NO APLICA</v>
          </cell>
          <cell r="J4734" t="str">
            <v>REBAJAS OTO - INV 2018</v>
          </cell>
          <cell r="K4734" t="str">
            <v>POLYESTER</v>
          </cell>
          <cell r="L4734" t="str">
            <v>BOHO</v>
          </cell>
          <cell r="M4734" t="str">
            <v>LANZAMIENTO</v>
          </cell>
          <cell r="N4734" t="str">
            <v>JOIA ACCESSORIES</v>
          </cell>
          <cell r="O4734">
            <v>249.9</v>
          </cell>
        </row>
        <row r="4735">
          <cell r="A4735" t="str">
            <v>QD50A227</v>
          </cell>
          <cell r="B4735" t="str">
            <v>PT DAMA</v>
          </cell>
          <cell r="C4735" t="str">
            <v>SOMBRERO</v>
          </cell>
          <cell r="D4735" t="str">
            <v>TRENDY</v>
          </cell>
          <cell r="E4735" t="str">
            <v>PRIMAVERA / VERANO</v>
          </cell>
          <cell r="F4735">
            <v>2018</v>
          </cell>
          <cell r="G4735" t="str">
            <v>54 SEMANA</v>
          </cell>
          <cell r="H4735">
            <v>0</v>
          </cell>
          <cell r="I4735" t="str">
            <v>NO APLICA</v>
          </cell>
          <cell r="J4735" t="str">
            <v>REBAJAS OTO - INV 2018</v>
          </cell>
          <cell r="K4735" t="str">
            <v>POLYESTER</v>
          </cell>
          <cell r="L4735" t="str">
            <v>BOHO</v>
          </cell>
          <cell r="M4735" t="str">
            <v>LANZAMIENTO</v>
          </cell>
          <cell r="N4735" t="str">
            <v>JOIA ACCESSORIES</v>
          </cell>
          <cell r="O4735">
            <v>299.89999999999998</v>
          </cell>
        </row>
        <row r="4736">
          <cell r="A4736" t="str">
            <v>QD50A231</v>
          </cell>
          <cell r="B4736" t="str">
            <v>PT DAMA</v>
          </cell>
          <cell r="C4736" t="str">
            <v>SOMBRERO</v>
          </cell>
          <cell r="D4736" t="str">
            <v>TRENDY</v>
          </cell>
          <cell r="E4736" t="str">
            <v>PRIMAVERA / VERANO</v>
          </cell>
          <cell r="F4736">
            <v>2018</v>
          </cell>
          <cell r="G4736" t="str">
            <v>54 SEMANA</v>
          </cell>
          <cell r="H4736">
            <v>0</v>
          </cell>
          <cell r="I4736" t="str">
            <v>NO APLICA</v>
          </cell>
          <cell r="J4736" t="str">
            <v>REBAJAS OTO - INV 2018</v>
          </cell>
          <cell r="K4736" t="str">
            <v>POLYESTER</v>
          </cell>
          <cell r="L4736" t="str">
            <v>BOHO</v>
          </cell>
          <cell r="M4736" t="str">
            <v>LANZAMIENTO</v>
          </cell>
          <cell r="N4736" t="str">
            <v>JOIA ACCESSORIES</v>
          </cell>
          <cell r="O4736">
            <v>299.89999999999998</v>
          </cell>
        </row>
        <row r="4737">
          <cell r="A4737" t="str">
            <v>QD54A004</v>
          </cell>
          <cell r="B4737" t="str">
            <v>PT DAMA</v>
          </cell>
          <cell r="C4737" t="str">
            <v>TRAJE DE BAÑO</v>
          </cell>
          <cell r="D4737" t="str">
            <v>CORE</v>
          </cell>
          <cell r="E4737" t="str">
            <v>PRIMAVERA / VERANO</v>
          </cell>
          <cell r="F4737">
            <v>2012</v>
          </cell>
          <cell r="G4737" t="str">
            <v>16 SEMANA</v>
          </cell>
          <cell r="H4737">
            <v>0</v>
          </cell>
          <cell r="I4737" t="str">
            <v>-</v>
          </cell>
          <cell r="J4737" t="str">
            <v>REBAJA</v>
          </cell>
          <cell r="K4737" t="str">
            <v>-</v>
          </cell>
          <cell r="L4737" t="str">
            <v>BASICOS</v>
          </cell>
          <cell r="M4737" t="str">
            <v>-</v>
          </cell>
          <cell r="N4737" t="str">
            <v>SWIMBAY</v>
          </cell>
          <cell r="O4737">
            <v>499.9</v>
          </cell>
        </row>
        <row r="4738">
          <cell r="A4738" t="str">
            <v>QD54A019</v>
          </cell>
          <cell r="B4738" t="str">
            <v>PT DAMA</v>
          </cell>
          <cell r="C4738" t="str">
            <v>TRAJE DE BAÑO</v>
          </cell>
          <cell r="D4738" t="str">
            <v>TRENDY</v>
          </cell>
          <cell r="E4738" t="str">
            <v>PRIMAVERA / VERANO</v>
          </cell>
          <cell r="F4738">
            <v>2019</v>
          </cell>
          <cell r="G4738" t="str">
            <v>8 SEMANA</v>
          </cell>
          <cell r="H4738">
            <v>0</v>
          </cell>
          <cell r="I4738" t="str">
            <v>NO APLICA</v>
          </cell>
          <cell r="J4738" t="str">
            <v>REBAJAS</v>
          </cell>
          <cell r="K4738" t="str">
            <v>100% POLIESTER</v>
          </cell>
          <cell r="L4738" t="str">
            <v>RESORT</v>
          </cell>
          <cell r="M4738" t="str">
            <v>LANZAMIENTO</v>
          </cell>
          <cell r="N4738" t="str">
            <v>CREMBO FASHION</v>
          </cell>
          <cell r="O4738">
            <v>249.9</v>
          </cell>
        </row>
        <row r="4739">
          <cell r="A4739" t="str">
            <v>QD54A021</v>
          </cell>
          <cell r="B4739" t="str">
            <v>PT DAMA</v>
          </cell>
          <cell r="C4739" t="str">
            <v>TRAJE DE BAÑO</v>
          </cell>
          <cell r="D4739" t="str">
            <v>TRENDY</v>
          </cell>
          <cell r="E4739" t="str">
            <v>PRIMAVERA / VERANO</v>
          </cell>
          <cell r="F4739">
            <v>2019</v>
          </cell>
          <cell r="G4739" t="str">
            <v>8 SEMANA</v>
          </cell>
          <cell r="H4739">
            <v>0</v>
          </cell>
          <cell r="I4739" t="str">
            <v>NO APLICA</v>
          </cell>
          <cell r="J4739" t="str">
            <v>REBAJAS</v>
          </cell>
          <cell r="K4739" t="str">
            <v>100% POLIESTER</v>
          </cell>
          <cell r="L4739" t="str">
            <v>RESORT</v>
          </cell>
          <cell r="M4739" t="str">
            <v>LANZAMIENTO</v>
          </cell>
          <cell r="N4739" t="str">
            <v>CREMBO FASHION</v>
          </cell>
          <cell r="O4739">
            <v>249.9</v>
          </cell>
        </row>
        <row r="4740">
          <cell r="A4740" t="str">
            <v>QD54A024</v>
          </cell>
          <cell r="B4740" t="str">
            <v>PT DAMA</v>
          </cell>
          <cell r="C4740" t="str">
            <v>TRAJE DE BAÑO</v>
          </cell>
          <cell r="D4740" t="str">
            <v>TRENDY</v>
          </cell>
          <cell r="E4740" t="str">
            <v>PRIMAVERA / VERANO</v>
          </cell>
          <cell r="F4740">
            <v>2019</v>
          </cell>
          <cell r="G4740" t="str">
            <v>8 SEMANA</v>
          </cell>
          <cell r="H4740">
            <v>0</v>
          </cell>
          <cell r="I4740" t="str">
            <v>NO APLICA</v>
          </cell>
          <cell r="J4740" t="str">
            <v>REBAJAS</v>
          </cell>
          <cell r="K4740" t="str">
            <v>100% POLIESTER</v>
          </cell>
          <cell r="L4740" t="str">
            <v>RESORT</v>
          </cell>
          <cell r="M4740" t="str">
            <v>LANZAMIENTO</v>
          </cell>
          <cell r="N4740" t="str">
            <v>CREMBO FASHION</v>
          </cell>
          <cell r="O4740">
            <v>249.9</v>
          </cell>
        </row>
        <row r="4741">
          <cell r="A4741" t="str">
            <v>QD54A025</v>
          </cell>
          <cell r="B4741" t="str">
            <v>PT DAMA</v>
          </cell>
          <cell r="C4741" t="str">
            <v>TRAJE DE BAÑO</v>
          </cell>
          <cell r="D4741" t="str">
            <v>TRENDY</v>
          </cell>
          <cell r="E4741" t="str">
            <v>PRIMAVERA / VERANO</v>
          </cell>
          <cell r="F4741">
            <v>2019</v>
          </cell>
          <cell r="G4741" t="str">
            <v>8 SEMANA</v>
          </cell>
          <cell r="H4741">
            <v>0</v>
          </cell>
          <cell r="I4741" t="str">
            <v>NO APLICA</v>
          </cell>
          <cell r="J4741" t="str">
            <v>REBAJAS</v>
          </cell>
          <cell r="K4741" t="str">
            <v>100% POLIESTER</v>
          </cell>
          <cell r="L4741" t="str">
            <v>RESORT</v>
          </cell>
          <cell r="M4741" t="str">
            <v>LANZAMIENTO</v>
          </cell>
          <cell r="N4741" t="str">
            <v>CREMBO FASHION</v>
          </cell>
          <cell r="O4741">
            <v>249.9</v>
          </cell>
        </row>
        <row r="4742">
          <cell r="A4742" t="str">
            <v>QD54A026</v>
          </cell>
          <cell r="B4742" t="str">
            <v>PT DAMA</v>
          </cell>
          <cell r="C4742" t="str">
            <v>TRAJE DE BAÑO</v>
          </cell>
          <cell r="D4742" t="str">
            <v>TRENDY</v>
          </cell>
          <cell r="E4742" t="str">
            <v>PRIMAVERA / VERANO</v>
          </cell>
          <cell r="F4742">
            <v>2019</v>
          </cell>
          <cell r="G4742" t="str">
            <v>8 SEMANA</v>
          </cell>
          <cell r="H4742">
            <v>0</v>
          </cell>
          <cell r="I4742" t="str">
            <v>NO APLICA</v>
          </cell>
          <cell r="J4742" t="str">
            <v>REBAJAS</v>
          </cell>
          <cell r="K4742" t="str">
            <v>100% POLIESTER</v>
          </cell>
          <cell r="L4742" t="str">
            <v>RESORT</v>
          </cell>
          <cell r="M4742" t="str">
            <v>LANZAMIENTO</v>
          </cell>
          <cell r="N4742" t="str">
            <v>CREMBO FASHION</v>
          </cell>
          <cell r="O4742">
            <v>249.9</v>
          </cell>
        </row>
        <row r="4743">
          <cell r="A4743" t="str">
            <v>QD54A027</v>
          </cell>
          <cell r="B4743" t="str">
            <v>PT DAMA</v>
          </cell>
          <cell r="C4743" t="str">
            <v>TRAJE DE BAÑO</v>
          </cell>
          <cell r="D4743" t="str">
            <v>TRENDY</v>
          </cell>
          <cell r="E4743" t="str">
            <v>PRIMAVERA / VERANO</v>
          </cell>
          <cell r="F4743">
            <v>2019</v>
          </cell>
          <cell r="G4743" t="str">
            <v>8 SEMANA</v>
          </cell>
          <cell r="H4743">
            <v>0</v>
          </cell>
          <cell r="I4743" t="str">
            <v>NO APLICA</v>
          </cell>
          <cell r="J4743" t="str">
            <v>REBAJAS</v>
          </cell>
          <cell r="K4743" t="str">
            <v>100% POLIESTER</v>
          </cell>
          <cell r="L4743" t="str">
            <v>RESORT</v>
          </cell>
          <cell r="M4743" t="str">
            <v>LANZAMIENTO</v>
          </cell>
          <cell r="N4743" t="str">
            <v>CREMBO FASHION</v>
          </cell>
          <cell r="O4743">
            <v>249.9</v>
          </cell>
        </row>
        <row r="4744">
          <cell r="A4744" t="str">
            <v>QD54A029</v>
          </cell>
          <cell r="B4744" t="str">
            <v>PT DAMA</v>
          </cell>
          <cell r="C4744" t="str">
            <v>TRAJE DE BAÑO</v>
          </cell>
          <cell r="D4744" t="str">
            <v>TRENDY</v>
          </cell>
          <cell r="E4744" t="str">
            <v>PRIMAVERA / VERANO</v>
          </cell>
          <cell r="F4744">
            <v>2019</v>
          </cell>
          <cell r="G4744" t="str">
            <v>8 SEMANA</v>
          </cell>
          <cell r="H4744">
            <v>0</v>
          </cell>
          <cell r="I4744" t="str">
            <v>NO APLICA</v>
          </cell>
          <cell r="J4744" t="str">
            <v>REBAJAS</v>
          </cell>
          <cell r="K4744" t="str">
            <v>100% POLIESTER</v>
          </cell>
          <cell r="L4744" t="str">
            <v>RESORT</v>
          </cell>
          <cell r="M4744" t="str">
            <v>LANZAMIENTO</v>
          </cell>
          <cell r="N4744" t="str">
            <v>CREMBO FASHION</v>
          </cell>
          <cell r="O4744">
            <v>249.9</v>
          </cell>
        </row>
        <row r="4745">
          <cell r="A4745" t="str">
            <v>QD54A030</v>
          </cell>
          <cell r="B4745" t="str">
            <v>PT DAMA</v>
          </cell>
          <cell r="C4745" t="str">
            <v>TRAJE DE BAÑO</v>
          </cell>
          <cell r="D4745" t="str">
            <v>TRENDY</v>
          </cell>
          <cell r="E4745" t="str">
            <v>PRIMAVERA / VERANO</v>
          </cell>
          <cell r="F4745">
            <v>2019</v>
          </cell>
          <cell r="G4745" t="str">
            <v>8 SEMANA</v>
          </cell>
          <cell r="H4745">
            <v>0</v>
          </cell>
          <cell r="I4745" t="str">
            <v>NO APLICA</v>
          </cell>
          <cell r="J4745" t="str">
            <v>REBAJAS</v>
          </cell>
          <cell r="K4745" t="str">
            <v>100% POLIESTER</v>
          </cell>
          <cell r="L4745" t="str">
            <v>RESORT</v>
          </cell>
          <cell r="M4745" t="str">
            <v>LANZAMIENTO</v>
          </cell>
          <cell r="N4745" t="str">
            <v>CREMBO FASHION</v>
          </cell>
          <cell r="O4745">
            <v>249.9</v>
          </cell>
        </row>
        <row r="4746">
          <cell r="A4746" t="str">
            <v>QD54A032</v>
          </cell>
          <cell r="B4746" t="str">
            <v>PT DAMA</v>
          </cell>
          <cell r="C4746" t="str">
            <v>TRAJE DE BAÑO</v>
          </cell>
          <cell r="D4746" t="str">
            <v>TRENDY</v>
          </cell>
          <cell r="E4746" t="str">
            <v>PRIMAVERA / VERANO</v>
          </cell>
          <cell r="F4746">
            <v>2019</v>
          </cell>
          <cell r="G4746" t="str">
            <v>8 SEMANA</v>
          </cell>
          <cell r="H4746">
            <v>0</v>
          </cell>
          <cell r="I4746" t="str">
            <v>NO APLICA</v>
          </cell>
          <cell r="J4746" t="str">
            <v>REBAJAS</v>
          </cell>
          <cell r="K4746" t="str">
            <v>100% POLIESTER</v>
          </cell>
          <cell r="L4746" t="str">
            <v>RESORT</v>
          </cell>
          <cell r="M4746" t="str">
            <v>LANZAMIENTO</v>
          </cell>
          <cell r="N4746" t="str">
            <v>CREMBO FASHION</v>
          </cell>
          <cell r="O4746">
            <v>249.9</v>
          </cell>
        </row>
        <row r="4747">
          <cell r="A4747" t="str">
            <v>QD62A001</v>
          </cell>
          <cell r="B4747" t="str">
            <v>PT DAMA</v>
          </cell>
          <cell r="C4747" t="str">
            <v>CUBREBOCAS</v>
          </cell>
          <cell r="D4747" t="str">
            <v>TRENDY</v>
          </cell>
          <cell r="E4747" t="str">
            <v>PRIMAVERA / VERANO</v>
          </cell>
          <cell r="F4747">
            <v>2020</v>
          </cell>
          <cell r="G4747" t="str">
            <v>30 SEMANA</v>
          </cell>
          <cell r="H4747">
            <v>0</v>
          </cell>
          <cell r="I4747" t="str">
            <v>-</v>
          </cell>
          <cell r="J4747" t="str">
            <v>LINEA</v>
          </cell>
          <cell r="K4747" t="str">
            <v>100% POLIESTER</v>
          </cell>
          <cell r="L4747" t="str">
            <v>ATEMPORAL</v>
          </cell>
          <cell r="M4747" t="str">
            <v>LANZAMIENTO</v>
          </cell>
          <cell r="N4747" t="str">
            <v>ROUSH AND VALENTINA</v>
          </cell>
          <cell r="O4747">
            <v>119.9</v>
          </cell>
        </row>
        <row r="4748">
          <cell r="A4748" t="str">
            <v>QD62A002</v>
          </cell>
          <cell r="B4748" t="str">
            <v>PT DAMA</v>
          </cell>
          <cell r="C4748" t="str">
            <v>CUBREBOCAS</v>
          </cell>
          <cell r="D4748" t="str">
            <v>TRENDY</v>
          </cell>
          <cell r="E4748" t="str">
            <v>PRIMAVERA / VERANO</v>
          </cell>
          <cell r="F4748">
            <v>2020</v>
          </cell>
          <cell r="G4748" t="str">
            <v>27 SEMANA</v>
          </cell>
          <cell r="H4748">
            <v>0</v>
          </cell>
          <cell r="I4748" t="str">
            <v>-</v>
          </cell>
          <cell r="J4748" t="str">
            <v>LINEA</v>
          </cell>
          <cell r="K4748" t="str">
            <v>100% POLIESTER</v>
          </cell>
          <cell r="L4748" t="str">
            <v>ATEMPORAL</v>
          </cell>
          <cell r="M4748" t="str">
            <v>LANZAMIENTO</v>
          </cell>
          <cell r="N4748" t="str">
            <v>ROUSH AND VALENTINA</v>
          </cell>
          <cell r="O4748">
            <v>119.9</v>
          </cell>
        </row>
        <row r="4749">
          <cell r="A4749" t="str">
            <v>QD62A003</v>
          </cell>
          <cell r="B4749" t="str">
            <v>PT DAMA</v>
          </cell>
          <cell r="C4749" t="str">
            <v>CUBREBOCAS</v>
          </cell>
          <cell r="D4749" t="str">
            <v>TRENDY</v>
          </cell>
          <cell r="E4749" t="str">
            <v>PRIMAVERA / VERANO</v>
          </cell>
          <cell r="F4749">
            <v>2020</v>
          </cell>
          <cell r="G4749" t="str">
            <v>27 SEMANA</v>
          </cell>
          <cell r="H4749">
            <v>0</v>
          </cell>
          <cell r="I4749" t="str">
            <v>-</v>
          </cell>
          <cell r="J4749" t="str">
            <v>LINEA</v>
          </cell>
          <cell r="K4749" t="str">
            <v>100% POLIESTER</v>
          </cell>
          <cell r="L4749" t="str">
            <v>ATEMPORAL</v>
          </cell>
          <cell r="M4749" t="str">
            <v>LANZAMIENTO</v>
          </cell>
          <cell r="N4749" t="str">
            <v>ROUSH AND VALENTINA</v>
          </cell>
          <cell r="O4749">
            <v>119.9</v>
          </cell>
        </row>
        <row r="4750">
          <cell r="A4750" t="str">
            <v>QD62A004</v>
          </cell>
          <cell r="B4750" t="str">
            <v>PT DAMA</v>
          </cell>
          <cell r="C4750" t="str">
            <v>CUBREBOCAS</v>
          </cell>
          <cell r="D4750" t="str">
            <v>TRENDY</v>
          </cell>
          <cell r="E4750" t="str">
            <v>PRIMAVERA / VERANO</v>
          </cell>
          <cell r="F4750">
            <v>2020</v>
          </cell>
          <cell r="G4750" t="str">
            <v>30 SEMANA</v>
          </cell>
          <cell r="H4750">
            <v>0</v>
          </cell>
          <cell r="I4750" t="str">
            <v>-</v>
          </cell>
          <cell r="J4750" t="str">
            <v>LINEA</v>
          </cell>
          <cell r="K4750" t="str">
            <v>100% POLIESTER</v>
          </cell>
          <cell r="L4750" t="str">
            <v>ATEMPORAL</v>
          </cell>
          <cell r="M4750" t="str">
            <v>LANZAMIENTO</v>
          </cell>
          <cell r="N4750" t="str">
            <v>ROUSH AND VALENTINA</v>
          </cell>
          <cell r="O4750">
            <v>109.9</v>
          </cell>
        </row>
        <row r="4751">
          <cell r="A4751" t="str">
            <v>QD62A005</v>
          </cell>
          <cell r="B4751" t="str">
            <v>PT DAMA</v>
          </cell>
          <cell r="C4751" t="str">
            <v>CUBREBOCAS</v>
          </cell>
          <cell r="D4751" t="str">
            <v>TRENDY</v>
          </cell>
          <cell r="E4751" t="str">
            <v>PRIMAVERA / VERANO</v>
          </cell>
          <cell r="F4751">
            <v>2020</v>
          </cell>
          <cell r="G4751" t="str">
            <v>29 SEMANA</v>
          </cell>
          <cell r="H4751">
            <v>0</v>
          </cell>
          <cell r="I4751" t="str">
            <v>-</v>
          </cell>
          <cell r="J4751" t="str">
            <v>LINEA</v>
          </cell>
          <cell r="K4751" t="str">
            <v>100% POLIESTER</v>
          </cell>
          <cell r="L4751" t="str">
            <v>ATEMPORAL</v>
          </cell>
          <cell r="M4751" t="str">
            <v>LANZAMIENTO</v>
          </cell>
          <cell r="N4751" t="str">
            <v>ROUSH AND VALENTINA</v>
          </cell>
          <cell r="O4751">
            <v>109.9</v>
          </cell>
        </row>
        <row r="4752">
          <cell r="A4752" t="str">
            <v>QD62A006</v>
          </cell>
          <cell r="B4752" t="str">
            <v>PT DAMA</v>
          </cell>
          <cell r="C4752" t="str">
            <v>CUBREBOCAS</v>
          </cell>
          <cell r="D4752" t="str">
            <v>TRENDY</v>
          </cell>
          <cell r="E4752" t="str">
            <v>PRIMAVERA / VERANO</v>
          </cell>
          <cell r="F4752">
            <v>2020</v>
          </cell>
          <cell r="G4752" t="str">
            <v>29 SEMANA</v>
          </cell>
          <cell r="H4752">
            <v>0</v>
          </cell>
          <cell r="I4752" t="str">
            <v>-</v>
          </cell>
          <cell r="J4752" t="str">
            <v>LINEA</v>
          </cell>
          <cell r="K4752" t="str">
            <v>100% POLIESTER</v>
          </cell>
          <cell r="L4752" t="str">
            <v>ATEMPORAL</v>
          </cell>
          <cell r="M4752" t="str">
            <v>LANZAMIENTO</v>
          </cell>
          <cell r="N4752" t="str">
            <v>ROUSH AND VALENTINA</v>
          </cell>
          <cell r="O4752">
            <v>109.9</v>
          </cell>
        </row>
        <row r="4753">
          <cell r="A4753" t="str">
            <v>QD62A009</v>
          </cell>
          <cell r="B4753" t="str">
            <v>PT DAMA</v>
          </cell>
          <cell r="C4753" t="str">
            <v>CUBREBOCAS</v>
          </cell>
          <cell r="D4753" t="str">
            <v>TRENDY</v>
          </cell>
          <cell r="E4753" t="str">
            <v>PRIMAVERA / VERANO</v>
          </cell>
          <cell r="F4753">
            <v>2020</v>
          </cell>
          <cell r="G4753" t="str">
            <v>29 SEMANA</v>
          </cell>
          <cell r="H4753">
            <v>0</v>
          </cell>
          <cell r="I4753" t="str">
            <v>-</v>
          </cell>
          <cell r="J4753" t="str">
            <v>LINEA</v>
          </cell>
          <cell r="K4753" t="str">
            <v>100% POLIESTER</v>
          </cell>
          <cell r="L4753" t="str">
            <v>ATEMPORAL</v>
          </cell>
          <cell r="M4753" t="str">
            <v>LANZAMIENTO</v>
          </cell>
          <cell r="N4753" t="str">
            <v>ROUSH AND VALENTINA</v>
          </cell>
          <cell r="O4753">
            <v>49.9</v>
          </cell>
        </row>
        <row r="4754">
          <cell r="A4754" t="str">
            <v>QD62A010</v>
          </cell>
          <cell r="B4754" t="str">
            <v>PT DAMA</v>
          </cell>
          <cell r="C4754" t="str">
            <v>CUBREBOCAS</v>
          </cell>
          <cell r="D4754" t="str">
            <v>TRENDY</v>
          </cell>
          <cell r="E4754" t="str">
            <v>PRIMAVERA / VERANO</v>
          </cell>
          <cell r="F4754">
            <v>2020</v>
          </cell>
          <cell r="G4754" t="str">
            <v>29 SEMANA</v>
          </cell>
          <cell r="H4754">
            <v>0</v>
          </cell>
          <cell r="I4754" t="str">
            <v>-</v>
          </cell>
          <cell r="J4754" t="str">
            <v>LINEA</v>
          </cell>
          <cell r="K4754" t="str">
            <v>100% POLIESTER</v>
          </cell>
          <cell r="L4754" t="str">
            <v>ATEMPORAL</v>
          </cell>
          <cell r="M4754" t="str">
            <v>LANZAMIENTO</v>
          </cell>
          <cell r="N4754" t="str">
            <v>ROUSH AND VALENTINA</v>
          </cell>
          <cell r="O4754">
            <v>49.9</v>
          </cell>
        </row>
        <row r="4755">
          <cell r="A4755" t="str">
            <v>QD62A011</v>
          </cell>
          <cell r="B4755" t="str">
            <v>PT DAMA</v>
          </cell>
          <cell r="C4755" t="str">
            <v>CUBREBOCAS</v>
          </cell>
          <cell r="D4755" t="str">
            <v>TRENDY</v>
          </cell>
          <cell r="E4755" t="str">
            <v>PRIMAVERA / VERANO</v>
          </cell>
          <cell r="F4755">
            <v>2020</v>
          </cell>
          <cell r="G4755" t="str">
            <v>28 SEMANA</v>
          </cell>
          <cell r="H4755">
            <v>0</v>
          </cell>
          <cell r="I4755" t="str">
            <v>-</v>
          </cell>
          <cell r="J4755" t="str">
            <v>LINEA</v>
          </cell>
          <cell r="K4755" t="str">
            <v>100% POLIESTER</v>
          </cell>
          <cell r="L4755" t="str">
            <v>ATEMPORAL</v>
          </cell>
          <cell r="M4755" t="str">
            <v>LANZAMIENTO</v>
          </cell>
          <cell r="N4755" t="str">
            <v>ROUSH AND VALENTINA</v>
          </cell>
          <cell r="O4755">
            <v>49.9</v>
          </cell>
        </row>
        <row r="4756">
          <cell r="A4756" t="str">
            <v>QD62A013</v>
          </cell>
          <cell r="B4756" t="str">
            <v>PT DAMA</v>
          </cell>
          <cell r="C4756" t="str">
            <v>CUBREBOCAS</v>
          </cell>
          <cell r="D4756" t="str">
            <v>TRENDY</v>
          </cell>
          <cell r="E4756" t="str">
            <v>PRIMAVERA / VERANO</v>
          </cell>
          <cell r="F4756">
            <v>2020</v>
          </cell>
          <cell r="G4756" t="str">
            <v>31 SEMANA</v>
          </cell>
          <cell r="H4756">
            <v>0</v>
          </cell>
          <cell r="I4756" t="str">
            <v>-</v>
          </cell>
          <cell r="J4756" t="str">
            <v>LINEA</v>
          </cell>
          <cell r="K4756" t="str">
            <v>100% POLIESTER</v>
          </cell>
          <cell r="L4756" t="str">
            <v>ATEMPORAL</v>
          </cell>
          <cell r="M4756" t="str">
            <v>LANZAMIENTO</v>
          </cell>
          <cell r="N4756" t="str">
            <v>ROUSH AND VALENTINA</v>
          </cell>
          <cell r="O4756">
            <v>49.9</v>
          </cell>
        </row>
        <row r="4757">
          <cell r="A4757" t="str">
            <v>QD62A014</v>
          </cell>
          <cell r="B4757" t="str">
            <v>PT DAMA</v>
          </cell>
          <cell r="C4757" t="str">
            <v>CUBREBOCAS</v>
          </cell>
          <cell r="D4757" t="str">
            <v>TRENDY</v>
          </cell>
          <cell r="E4757" t="str">
            <v>PRIMAVERA / VERANO</v>
          </cell>
          <cell r="F4757">
            <v>2020</v>
          </cell>
          <cell r="G4757" t="str">
            <v>29 SEMANA</v>
          </cell>
          <cell r="H4757">
            <v>0</v>
          </cell>
          <cell r="I4757" t="str">
            <v>-</v>
          </cell>
          <cell r="J4757" t="str">
            <v>LINEA</v>
          </cell>
          <cell r="K4757" t="str">
            <v>100% POLIESTER</v>
          </cell>
          <cell r="L4757" t="str">
            <v>ATEMPORAL</v>
          </cell>
          <cell r="M4757" t="str">
            <v>LANZAMIENTO</v>
          </cell>
          <cell r="N4757" t="str">
            <v>ROUSH AND VALENTINA</v>
          </cell>
          <cell r="O4757">
            <v>49.9</v>
          </cell>
        </row>
        <row r="4758">
          <cell r="A4758" t="str">
            <v>QD62A015</v>
          </cell>
          <cell r="B4758" t="str">
            <v>PT DAMA</v>
          </cell>
          <cell r="C4758" t="str">
            <v>CUBREBOCAS</v>
          </cell>
          <cell r="D4758" t="str">
            <v>TRENDY</v>
          </cell>
          <cell r="E4758" t="str">
            <v>PRIMAVERA / VERANO</v>
          </cell>
          <cell r="F4758">
            <v>2020</v>
          </cell>
          <cell r="G4758" t="str">
            <v>29 SEMANA</v>
          </cell>
          <cell r="H4758">
            <v>0</v>
          </cell>
          <cell r="I4758" t="str">
            <v>-</v>
          </cell>
          <cell r="J4758" t="str">
            <v>LINEA</v>
          </cell>
          <cell r="K4758" t="str">
            <v>100% POLIESTER</v>
          </cell>
          <cell r="L4758" t="str">
            <v>ATEMPORAL</v>
          </cell>
          <cell r="M4758" t="str">
            <v>LANZAMIENTO</v>
          </cell>
          <cell r="N4758" t="str">
            <v>ROUSH AND VALENTINA</v>
          </cell>
          <cell r="O4758">
            <v>49.9</v>
          </cell>
        </row>
        <row r="4759">
          <cell r="A4759" t="str">
            <v>QD62A016</v>
          </cell>
          <cell r="B4759" t="str">
            <v>PT DAMA</v>
          </cell>
          <cell r="C4759" t="str">
            <v>CUBREBOCAS</v>
          </cell>
          <cell r="D4759" t="str">
            <v>TRENDY</v>
          </cell>
          <cell r="E4759" t="str">
            <v>PRIMAVERA / VERANO</v>
          </cell>
          <cell r="F4759">
            <v>2020</v>
          </cell>
          <cell r="G4759" t="str">
            <v>28 SEMANA</v>
          </cell>
          <cell r="H4759">
            <v>0</v>
          </cell>
          <cell r="I4759" t="str">
            <v>-</v>
          </cell>
          <cell r="J4759" t="str">
            <v>LINEA</v>
          </cell>
          <cell r="K4759" t="str">
            <v>100% POLIESTER</v>
          </cell>
          <cell r="L4759" t="str">
            <v>ATEMPORAL</v>
          </cell>
          <cell r="M4759" t="str">
            <v>LANZAMIENTO</v>
          </cell>
          <cell r="N4759" t="str">
            <v>ROUSH &amp; VALENTINA</v>
          </cell>
          <cell r="O4759">
            <v>49.9</v>
          </cell>
        </row>
        <row r="4760">
          <cell r="A4760" t="str">
            <v>QD62A018</v>
          </cell>
          <cell r="B4760" t="str">
            <v>PT DAMA</v>
          </cell>
          <cell r="C4760" t="str">
            <v>CUBREBOCAS</v>
          </cell>
          <cell r="D4760" t="str">
            <v>TRENDY</v>
          </cell>
          <cell r="E4760" t="str">
            <v>PRIMAVERA / VERANO</v>
          </cell>
          <cell r="F4760">
            <v>2020</v>
          </cell>
          <cell r="G4760" t="str">
            <v>28 SEMANA</v>
          </cell>
          <cell r="H4760">
            <v>0</v>
          </cell>
          <cell r="I4760" t="str">
            <v>-</v>
          </cell>
          <cell r="J4760" t="str">
            <v>LINEA</v>
          </cell>
          <cell r="K4760" t="str">
            <v>100% POLIESTER</v>
          </cell>
          <cell r="L4760" t="str">
            <v>ATEMPORAL</v>
          </cell>
          <cell r="M4760" t="str">
            <v>LANZAMIENTO</v>
          </cell>
          <cell r="N4760" t="str">
            <v>ROUSH AND VALENTINA</v>
          </cell>
          <cell r="O4760">
            <v>49.9</v>
          </cell>
        </row>
        <row r="4761">
          <cell r="A4761" t="str">
            <v>QD62A019</v>
          </cell>
          <cell r="B4761" t="str">
            <v>PT DAMA</v>
          </cell>
          <cell r="C4761" t="str">
            <v>CUBREBOCAS</v>
          </cell>
          <cell r="D4761" t="str">
            <v>TRENDY</v>
          </cell>
          <cell r="E4761" t="str">
            <v>PRIMAVERA / VERANO</v>
          </cell>
          <cell r="F4761">
            <v>2020</v>
          </cell>
          <cell r="G4761" t="str">
            <v>27 SEMANA</v>
          </cell>
          <cell r="H4761">
            <v>0</v>
          </cell>
          <cell r="I4761" t="str">
            <v>-</v>
          </cell>
          <cell r="J4761" t="str">
            <v>LINEA</v>
          </cell>
          <cell r="K4761" t="str">
            <v>100% POLIESTER</v>
          </cell>
          <cell r="L4761" t="str">
            <v>ATEMPORAL</v>
          </cell>
          <cell r="M4761" t="str">
            <v>LANZAMIENTO</v>
          </cell>
          <cell r="N4761" t="str">
            <v>ROUSH AND VALENTINA</v>
          </cell>
          <cell r="O4761">
            <v>49.9</v>
          </cell>
        </row>
        <row r="4762">
          <cell r="A4762" t="str">
            <v>QD62A020</v>
          </cell>
          <cell r="B4762" t="str">
            <v>PT DAMA</v>
          </cell>
          <cell r="C4762" t="str">
            <v>CUBREBOCAS</v>
          </cell>
          <cell r="D4762" t="str">
            <v>TRENDY</v>
          </cell>
          <cell r="E4762" t="str">
            <v>PRIMAVERA / VERANO</v>
          </cell>
          <cell r="F4762">
            <v>2020</v>
          </cell>
          <cell r="G4762" t="str">
            <v>29 SEMANA</v>
          </cell>
          <cell r="H4762">
            <v>0</v>
          </cell>
          <cell r="I4762" t="str">
            <v>-</v>
          </cell>
          <cell r="J4762" t="str">
            <v>LINEA</v>
          </cell>
          <cell r="K4762" t="str">
            <v>100% POLIESTER</v>
          </cell>
          <cell r="L4762" t="str">
            <v>ATEMPORAL</v>
          </cell>
          <cell r="M4762" t="str">
            <v>LANZAMIENTO</v>
          </cell>
          <cell r="N4762" t="str">
            <v>ROUSH AND VALENTINA</v>
          </cell>
          <cell r="O4762">
            <v>49.9</v>
          </cell>
        </row>
        <row r="4763">
          <cell r="A4763" t="str">
            <v>QD62A021</v>
          </cell>
          <cell r="B4763" t="str">
            <v>PT DAMA</v>
          </cell>
          <cell r="C4763" t="str">
            <v>CUBREBOCAS</v>
          </cell>
          <cell r="D4763" t="str">
            <v>TRENDY</v>
          </cell>
          <cell r="E4763" t="str">
            <v>PRIMAVERA / VERANO</v>
          </cell>
          <cell r="F4763">
            <v>2020</v>
          </cell>
          <cell r="G4763" t="str">
            <v>28 SEMANA</v>
          </cell>
          <cell r="H4763">
            <v>0</v>
          </cell>
          <cell r="I4763" t="str">
            <v>-</v>
          </cell>
          <cell r="J4763" t="str">
            <v>LINEA</v>
          </cell>
          <cell r="K4763" t="str">
            <v>100% POLIESTER</v>
          </cell>
          <cell r="L4763" t="str">
            <v>ATEMPORAL</v>
          </cell>
          <cell r="M4763" t="str">
            <v>LANZAMIENTO</v>
          </cell>
          <cell r="N4763" t="str">
            <v>ROUSH AND VALENTINA</v>
          </cell>
          <cell r="O4763">
            <v>49.9</v>
          </cell>
        </row>
        <row r="4764">
          <cell r="A4764" t="str">
            <v>QD62A022</v>
          </cell>
          <cell r="B4764" t="str">
            <v>PT DAMA</v>
          </cell>
          <cell r="C4764" t="str">
            <v>CUBREBOCAS</v>
          </cell>
          <cell r="D4764" t="str">
            <v>TRENDY</v>
          </cell>
          <cell r="E4764" t="str">
            <v>PRIMAVERA / VERANO</v>
          </cell>
          <cell r="F4764">
            <v>2020</v>
          </cell>
          <cell r="G4764" t="str">
            <v>28 SEMANA</v>
          </cell>
          <cell r="H4764">
            <v>0</v>
          </cell>
          <cell r="I4764" t="str">
            <v>-</v>
          </cell>
          <cell r="J4764" t="str">
            <v>LINEA</v>
          </cell>
          <cell r="K4764" t="str">
            <v>100% POLIESTER</v>
          </cell>
          <cell r="L4764" t="str">
            <v>ATEMPORAL</v>
          </cell>
          <cell r="M4764" t="str">
            <v>LANZAMIENTO</v>
          </cell>
          <cell r="N4764" t="str">
            <v>ROUSH AND VALENTINA</v>
          </cell>
          <cell r="O4764">
            <v>49.9</v>
          </cell>
        </row>
        <row r="4765">
          <cell r="A4765" t="str">
            <v>QD62A023</v>
          </cell>
          <cell r="B4765" t="str">
            <v>PT DAMA</v>
          </cell>
          <cell r="C4765" t="str">
            <v>CUBREBOCAS</v>
          </cell>
          <cell r="D4765" t="str">
            <v>TRENDY</v>
          </cell>
          <cell r="E4765" t="str">
            <v>PRIMAVERA / VERANO</v>
          </cell>
          <cell r="F4765">
            <v>2020</v>
          </cell>
          <cell r="G4765" t="str">
            <v>30 SEMANA</v>
          </cell>
          <cell r="H4765">
            <v>0</v>
          </cell>
          <cell r="I4765" t="str">
            <v>-</v>
          </cell>
          <cell r="J4765" t="str">
            <v>LINEA</v>
          </cell>
          <cell r="K4765" t="str">
            <v>100% POLIESTER</v>
          </cell>
          <cell r="L4765" t="str">
            <v>ATEMPORAL</v>
          </cell>
          <cell r="M4765" t="str">
            <v>LANZAMIENTO</v>
          </cell>
          <cell r="N4765" t="str">
            <v>ROUSH AND VALENTINA</v>
          </cell>
          <cell r="O4765">
            <v>49.9</v>
          </cell>
        </row>
        <row r="4766">
          <cell r="A4766" t="str">
            <v>QD62A024</v>
          </cell>
          <cell r="B4766" t="str">
            <v>PT DAMA</v>
          </cell>
          <cell r="C4766" t="str">
            <v>CUBREBOCAS</v>
          </cell>
          <cell r="D4766" t="str">
            <v>TRENDY</v>
          </cell>
          <cell r="E4766" t="str">
            <v>PRIMAVERA / VERANO</v>
          </cell>
          <cell r="F4766">
            <v>2020</v>
          </cell>
          <cell r="G4766" t="str">
            <v>29 SEMANA</v>
          </cell>
          <cell r="H4766">
            <v>0</v>
          </cell>
          <cell r="I4766" t="str">
            <v>-</v>
          </cell>
          <cell r="J4766" t="str">
            <v>LINEA</v>
          </cell>
          <cell r="K4766" t="str">
            <v>100% POLIESTER</v>
          </cell>
          <cell r="L4766" t="str">
            <v>ATEMPORAL</v>
          </cell>
          <cell r="M4766" t="str">
            <v>LANZAMIENTO</v>
          </cell>
          <cell r="N4766" t="str">
            <v>ROUSH AND VALENTINA</v>
          </cell>
          <cell r="O4766">
            <v>49.9</v>
          </cell>
        </row>
        <row r="4767">
          <cell r="A4767" t="str">
            <v>QD62A025</v>
          </cell>
          <cell r="B4767" t="str">
            <v>PT DAMA</v>
          </cell>
          <cell r="C4767" t="str">
            <v>CUBREBOCAS</v>
          </cell>
          <cell r="D4767" t="str">
            <v>TRENDY</v>
          </cell>
          <cell r="E4767" t="str">
            <v>PRIMAVERA / VERANO</v>
          </cell>
          <cell r="F4767">
            <v>2020</v>
          </cell>
          <cell r="G4767" t="str">
            <v>29 SEMANA</v>
          </cell>
          <cell r="H4767">
            <v>0</v>
          </cell>
          <cell r="I4767" t="str">
            <v>-</v>
          </cell>
          <cell r="J4767" t="str">
            <v>LINEA</v>
          </cell>
          <cell r="K4767" t="str">
            <v>100% POLIESTER</v>
          </cell>
          <cell r="L4767" t="str">
            <v>ATEMPORAL</v>
          </cell>
          <cell r="M4767" t="str">
            <v>LANZAMIENTO</v>
          </cell>
          <cell r="N4767" t="str">
            <v>ROUSH AND VALENTINA</v>
          </cell>
          <cell r="O4767">
            <v>49.9</v>
          </cell>
        </row>
        <row r="4768">
          <cell r="A4768" t="str">
            <v>QD62A026</v>
          </cell>
          <cell r="B4768" t="str">
            <v>PT DAMA</v>
          </cell>
          <cell r="C4768" t="str">
            <v>CUBREBOCAS</v>
          </cell>
          <cell r="D4768" t="str">
            <v>TRENDY</v>
          </cell>
          <cell r="E4768" t="str">
            <v>PRIMAVERA / VERANO</v>
          </cell>
          <cell r="F4768">
            <v>2020</v>
          </cell>
          <cell r="G4768" t="str">
            <v>30 SEMANA</v>
          </cell>
          <cell r="H4768">
            <v>0</v>
          </cell>
          <cell r="I4768" t="str">
            <v>-</v>
          </cell>
          <cell r="J4768" t="str">
            <v>LINEA</v>
          </cell>
          <cell r="K4768" t="str">
            <v>100% POLIESTER</v>
          </cell>
          <cell r="L4768" t="str">
            <v>ATEMPORAL</v>
          </cell>
          <cell r="M4768" t="str">
            <v>LANZAMIENTO</v>
          </cell>
          <cell r="N4768" t="str">
            <v>ROUSH AND VALENTINA</v>
          </cell>
          <cell r="O4768">
            <v>49.9</v>
          </cell>
        </row>
        <row r="4769">
          <cell r="A4769" t="str">
            <v>QD62A034</v>
          </cell>
          <cell r="B4769" t="str">
            <v>PT DAMA</v>
          </cell>
          <cell r="C4769" t="str">
            <v>CUBREBOCAS</v>
          </cell>
          <cell r="D4769" t="str">
            <v>TRENDY</v>
          </cell>
          <cell r="E4769" t="str">
            <v>PRIMAVERA / VERANO</v>
          </cell>
          <cell r="F4769">
            <v>2020</v>
          </cell>
          <cell r="G4769" t="str">
            <v>54 SEMANA</v>
          </cell>
          <cell r="H4769">
            <v>0</v>
          </cell>
          <cell r="I4769" t="str">
            <v>-</v>
          </cell>
          <cell r="J4769" t="str">
            <v>LINEA</v>
          </cell>
          <cell r="K4769" t="str">
            <v>100% ALGODON</v>
          </cell>
          <cell r="L4769" t="str">
            <v>ATEMPORAL</v>
          </cell>
          <cell r="M4769" t="str">
            <v>LANZAMIENTO</v>
          </cell>
          <cell r="N4769" t="str">
            <v>ROUSH AND VALENTINA</v>
          </cell>
          <cell r="O4769">
            <v>49.9</v>
          </cell>
        </row>
        <row r="4770">
          <cell r="A4770" t="str">
            <v>QD62A035</v>
          </cell>
          <cell r="B4770" t="str">
            <v>PT DAMA</v>
          </cell>
          <cell r="C4770" t="str">
            <v>CUBREBOCAS</v>
          </cell>
          <cell r="D4770" t="str">
            <v>TRENDY</v>
          </cell>
          <cell r="E4770" t="str">
            <v>PRIMAVERA / VERANO</v>
          </cell>
          <cell r="F4770">
            <v>2020</v>
          </cell>
          <cell r="G4770" t="str">
            <v>54 SEMANA</v>
          </cell>
          <cell r="H4770">
            <v>0</v>
          </cell>
          <cell r="I4770" t="str">
            <v>-</v>
          </cell>
          <cell r="J4770" t="str">
            <v>LINEA</v>
          </cell>
          <cell r="K4770" t="str">
            <v>100% ALGODON</v>
          </cell>
          <cell r="L4770" t="str">
            <v>ATEMPORAL</v>
          </cell>
          <cell r="M4770" t="str">
            <v>LANZAMIENTO</v>
          </cell>
          <cell r="N4770" t="str">
            <v>ROUSH AND VALENTINA</v>
          </cell>
          <cell r="O4770">
            <v>49.9</v>
          </cell>
        </row>
        <row r="4771">
          <cell r="A4771" t="str">
            <v>QD62A036</v>
          </cell>
          <cell r="B4771" t="str">
            <v>PT DAMA</v>
          </cell>
          <cell r="C4771" t="str">
            <v>CUBREBOCAS</v>
          </cell>
          <cell r="D4771" t="str">
            <v>TRENDY</v>
          </cell>
          <cell r="E4771" t="str">
            <v>PRIMAVERA / VERANO</v>
          </cell>
          <cell r="F4771">
            <v>2020</v>
          </cell>
          <cell r="G4771" t="str">
            <v>54 SEMANA</v>
          </cell>
          <cell r="H4771">
            <v>0</v>
          </cell>
          <cell r="I4771" t="str">
            <v>-</v>
          </cell>
          <cell r="J4771" t="str">
            <v>LINEA</v>
          </cell>
          <cell r="K4771" t="str">
            <v>100% ALGODON</v>
          </cell>
          <cell r="L4771" t="str">
            <v>ATEMPORAL</v>
          </cell>
          <cell r="M4771" t="str">
            <v>LANZAMIENTO</v>
          </cell>
          <cell r="N4771" t="str">
            <v>ROUSH AND VALENTINA</v>
          </cell>
          <cell r="O4771">
            <v>49.9</v>
          </cell>
        </row>
        <row r="4772">
          <cell r="A4772" t="str">
            <v>QD62A037</v>
          </cell>
          <cell r="B4772" t="str">
            <v>PT DAMA</v>
          </cell>
          <cell r="C4772" t="str">
            <v>CUBREBOCAS</v>
          </cell>
          <cell r="D4772" t="str">
            <v>TRENDY</v>
          </cell>
          <cell r="E4772" t="str">
            <v>PRIMAVERA / VERANO</v>
          </cell>
          <cell r="F4772">
            <v>2020</v>
          </cell>
          <cell r="G4772" t="str">
            <v>54 SEMANA</v>
          </cell>
          <cell r="H4772">
            <v>0</v>
          </cell>
          <cell r="I4772" t="str">
            <v>-</v>
          </cell>
          <cell r="J4772" t="str">
            <v>LINEA</v>
          </cell>
          <cell r="K4772" t="str">
            <v>100% ALGODON</v>
          </cell>
          <cell r="L4772" t="str">
            <v>ATEMPORAL</v>
          </cell>
          <cell r="M4772" t="str">
            <v>LANZAMIENTO</v>
          </cell>
          <cell r="N4772" t="str">
            <v>ROUSH AND VALENTINA</v>
          </cell>
          <cell r="O4772">
            <v>49.9</v>
          </cell>
        </row>
        <row r="4773">
          <cell r="A4773" t="str">
            <v>QD62A038</v>
          </cell>
          <cell r="B4773" t="str">
            <v>PT DAMA</v>
          </cell>
          <cell r="C4773" t="str">
            <v>CUBREBOCAS</v>
          </cell>
          <cell r="D4773" t="str">
            <v>TRENDY</v>
          </cell>
          <cell r="E4773" t="str">
            <v>PRIMAVERA / VERANO</v>
          </cell>
          <cell r="F4773">
            <v>2020</v>
          </cell>
          <cell r="G4773" t="str">
            <v>54 SEMANA</v>
          </cell>
          <cell r="H4773">
            <v>0</v>
          </cell>
          <cell r="I4773" t="str">
            <v>-</v>
          </cell>
          <cell r="J4773" t="str">
            <v>LINEA</v>
          </cell>
          <cell r="K4773" t="str">
            <v>100% ALGODON</v>
          </cell>
          <cell r="L4773" t="str">
            <v>ATEMPORAL</v>
          </cell>
          <cell r="M4773" t="str">
            <v>LANZAMIENTO</v>
          </cell>
          <cell r="N4773" t="str">
            <v>ROUSH AND VALENTINA</v>
          </cell>
          <cell r="O4773">
            <v>49.9</v>
          </cell>
        </row>
        <row r="4774">
          <cell r="A4774" t="str">
            <v>QD62A039</v>
          </cell>
          <cell r="B4774" t="str">
            <v>PT DAMA</v>
          </cell>
          <cell r="C4774" t="str">
            <v>CUBREBOCAS</v>
          </cell>
          <cell r="D4774" t="str">
            <v>TRENDY</v>
          </cell>
          <cell r="E4774" t="str">
            <v>PRIMAVERA / VERANO</v>
          </cell>
          <cell r="F4774">
            <v>2020</v>
          </cell>
          <cell r="G4774" t="str">
            <v>54 SEMANA</v>
          </cell>
          <cell r="H4774">
            <v>0</v>
          </cell>
          <cell r="I4774" t="str">
            <v>-</v>
          </cell>
          <cell r="J4774" t="str">
            <v>LINEA</v>
          </cell>
          <cell r="K4774" t="str">
            <v>100% ALGODON</v>
          </cell>
          <cell r="L4774" t="str">
            <v>ATEMPORAL</v>
          </cell>
          <cell r="M4774" t="str">
            <v>LANZAMIENTO</v>
          </cell>
          <cell r="N4774" t="str">
            <v>ROUSH AND VALENTINA</v>
          </cell>
          <cell r="O4774">
            <v>49.9</v>
          </cell>
        </row>
        <row r="4775">
          <cell r="A4775" t="str">
            <v>QD62A040</v>
          </cell>
          <cell r="B4775" t="str">
            <v>PT DAMA</v>
          </cell>
          <cell r="C4775" t="str">
            <v>CUBREBOCAS</v>
          </cell>
          <cell r="D4775" t="str">
            <v>TRENDY</v>
          </cell>
          <cell r="E4775" t="str">
            <v>PRIMAVERA / VERANO</v>
          </cell>
          <cell r="F4775">
            <v>2020</v>
          </cell>
          <cell r="G4775" t="str">
            <v>32 SEMANA</v>
          </cell>
          <cell r="H4775">
            <v>0</v>
          </cell>
          <cell r="I4775" t="str">
            <v>-</v>
          </cell>
          <cell r="J4775" t="str">
            <v>LINEA</v>
          </cell>
          <cell r="K4775" t="str">
            <v>100% ALGODON</v>
          </cell>
          <cell r="L4775" t="str">
            <v>ATEMPORAL</v>
          </cell>
          <cell r="M4775" t="str">
            <v>LANZAMIENTO</v>
          </cell>
          <cell r="N4775" t="str">
            <v>ROUSH AND VALENTINA</v>
          </cell>
          <cell r="O4775">
            <v>49.9</v>
          </cell>
        </row>
        <row r="4776">
          <cell r="A4776" t="str">
            <v>QD62A041</v>
          </cell>
          <cell r="B4776" t="str">
            <v>PT DAMA</v>
          </cell>
          <cell r="C4776" t="str">
            <v>CUBREBOCAS</v>
          </cell>
          <cell r="D4776" t="str">
            <v>TRENDY</v>
          </cell>
          <cell r="E4776" t="str">
            <v>PRIMAVERA / VERANO</v>
          </cell>
          <cell r="F4776">
            <v>2020</v>
          </cell>
          <cell r="G4776" t="str">
            <v>34 SEMANA</v>
          </cell>
          <cell r="H4776">
            <v>0</v>
          </cell>
          <cell r="I4776" t="str">
            <v>-</v>
          </cell>
          <cell r="J4776" t="str">
            <v>LINEA</v>
          </cell>
          <cell r="K4776" t="str">
            <v>100% ALGODON</v>
          </cell>
          <cell r="L4776" t="str">
            <v>ATEMPORAL</v>
          </cell>
          <cell r="M4776" t="str">
            <v>LANZAMIENTO</v>
          </cell>
          <cell r="N4776" t="str">
            <v>ROUSH AND VALENTINA</v>
          </cell>
          <cell r="O4776">
            <v>49.9</v>
          </cell>
        </row>
        <row r="4777">
          <cell r="A4777" t="str">
            <v>QD62A042</v>
          </cell>
          <cell r="B4777" t="str">
            <v>PT DAMA</v>
          </cell>
          <cell r="C4777" t="str">
            <v>CUBREBOCAS</v>
          </cell>
          <cell r="D4777" t="str">
            <v>TRENDY</v>
          </cell>
          <cell r="E4777" t="str">
            <v>PRIMAVERA / VERANO</v>
          </cell>
          <cell r="F4777">
            <v>2020</v>
          </cell>
          <cell r="G4777" t="str">
            <v>35 SEMANA</v>
          </cell>
          <cell r="H4777">
            <v>0</v>
          </cell>
          <cell r="I4777" t="str">
            <v>-</v>
          </cell>
          <cell r="J4777" t="str">
            <v>LINEA</v>
          </cell>
          <cell r="K4777" t="str">
            <v>100% ALGODON</v>
          </cell>
          <cell r="L4777" t="str">
            <v>ATEMPORAL</v>
          </cell>
          <cell r="M4777" t="str">
            <v>LANZAMIENTO</v>
          </cell>
          <cell r="N4777" t="str">
            <v>ROUSH AND VALENTINA</v>
          </cell>
          <cell r="O4777">
            <v>49.9</v>
          </cell>
        </row>
        <row r="4778">
          <cell r="A4778" t="str">
            <v>QD62A043</v>
          </cell>
          <cell r="B4778" t="str">
            <v>PT DAMA</v>
          </cell>
          <cell r="C4778" t="str">
            <v>CUBREBOCAS</v>
          </cell>
          <cell r="D4778" t="str">
            <v>TRENDY</v>
          </cell>
          <cell r="E4778" t="str">
            <v>PRIMAVERA / VERANO</v>
          </cell>
          <cell r="F4778">
            <v>2020</v>
          </cell>
          <cell r="G4778" t="str">
            <v>33 SEMANA</v>
          </cell>
          <cell r="H4778">
            <v>0</v>
          </cell>
          <cell r="I4778" t="str">
            <v>-</v>
          </cell>
          <cell r="J4778" t="str">
            <v>LINEA</v>
          </cell>
          <cell r="K4778" t="str">
            <v>100% ALGODON</v>
          </cell>
          <cell r="L4778" t="str">
            <v>ATEMPORAL</v>
          </cell>
          <cell r="M4778" t="str">
            <v>LANZAMIENTO</v>
          </cell>
          <cell r="N4778" t="str">
            <v>ROUSH AND VALENTINA</v>
          </cell>
          <cell r="O4778">
            <v>49.9</v>
          </cell>
        </row>
        <row r="4779">
          <cell r="A4779" t="str">
            <v>QD62A044</v>
          </cell>
          <cell r="B4779" t="str">
            <v>PT DAMA</v>
          </cell>
          <cell r="C4779" t="str">
            <v>CUBREBOCAS</v>
          </cell>
          <cell r="D4779" t="str">
            <v>TRENDY</v>
          </cell>
          <cell r="E4779" t="str">
            <v>PRIMAVERA / VERANO</v>
          </cell>
          <cell r="F4779">
            <v>2020</v>
          </cell>
          <cell r="G4779" t="str">
            <v>32 SEMANA</v>
          </cell>
          <cell r="H4779">
            <v>0</v>
          </cell>
          <cell r="I4779" t="str">
            <v>-</v>
          </cell>
          <cell r="J4779" t="str">
            <v>LINEA</v>
          </cell>
          <cell r="K4779" t="str">
            <v>100% ALGODON</v>
          </cell>
          <cell r="L4779" t="str">
            <v>ATEMPORAL</v>
          </cell>
          <cell r="M4779" t="str">
            <v>LANZAMIENTO</v>
          </cell>
          <cell r="N4779" t="str">
            <v>ROUSH AND VALENTINA</v>
          </cell>
          <cell r="O4779">
            <v>49.9</v>
          </cell>
        </row>
        <row r="4780">
          <cell r="A4780" t="str">
            <v>QD62A045</v>
          </cell>
          <cell r="B4780" t="str">
            <v>PT DAMA</v>
          </cell>
          <cell r="C4780" t="str">
            <v>CUBREBOCAS</v>
          </cell>
          <cell r="D4780" t="str">
            <v>TRENDY</v>
          </cell>
          <cell r="E4780" t="str">
            <v>PRIMAVERA / VERANO</v>
          </cell>
          <cell r="F4780">
            <v>2020</v>
          </cell>
          <cell r="G4780" t="str">
            <v>32 SEMANA</v>
          </cell>
          <cell r="H4780">
            <v>0</v>
          </cell>
          <cell r="I4780" t="str">
            <v>-</v>
          </cell>
          <cell r="J4780" t="str">
            <v>LINEA</v>
          </cell>
          <cell r="K4780" t="str">
            <v>100% ALGODON</v>
          </cell>
          <cell r="L4780" t="str">
            <v>ATEMPORAL</v>
          </cell>
          <cell r="M4780" t="str">
            <v>LANZAMIENTO</v>
          </cell>
          <cell r="N4780" t="str">
            <v>ROUSH AND VALENTINA</v>
          </cell>
          <cell r="O4780">
            <v>49.9</v>
          </cell>
        </row>
        <row r="4781">
          <cell r="A4781" t="str">
            <v>QD62A046</v>
          </cell>
          <cell r="B4781" t="str">
            <v>PT DAMA</v>
          </cell>
          <cell r="C4781" t="str">
            <v>CUBREBOCAS</v>
          </cell>
          <cell r="D4781" t="str">
            <v>TRENDY</v>
          </cell>
          <cell r="E4781" t="str">
            <v>PRIMAVERA / VERANO</v>
          </cell>
          <cell r="F4781">
            <v>2020</v>
          </cell>
          <cell r="G4781" t="str">
            <v>32 SEMANA</v>
          </cell>
          <cell r="H4781">
            <v>0</v>
          </cell>
          <cell r="I4781" t="str">
            <v>-</v>
          </cell>
          <cell r="J4781" t="str">
            <v>LINEA</v>
          </cell>
          <cell r="K4781" t="str">
            <v>100% ALGODON</v>
          </cell>
          <cell r="L4781" t="str">
            <v>ATEMPORAL</v>
          </cell>
          <cell r="M4781" t="str">
            <v>LANZAMIENTO</v>
          </cell>
          <cell r="N4781" t="str">
            <v>ROUSH AND VALENTINA</v>
          </cell>
          <cell r="O4781">
            <v>49.9</v>
          </cell>
        </row>
        <row r="4782">
          <cell r="A4782" t="str">
            <v>QD62A047</v>
          </cell>
          <cell r="B4782" t="str">
            <v>PT DAMA</v>
          </cell>
          <cell r="C4782" t="str">
            <v>CUBREBOCAS</v>
          </cell>
          <cell r="D4782" t="str">
            <v>TRENDY</v>
          </cell>
          <cell r="E4782" t="str">
            <v>PRIMAVERA / VERANO</v>
          </cell>
          <cell r="F4782">
            <v>2020</v>
          </cell>
          <cell r="G4782" t="str">
            <v>33 SEMANA</v>
          </cell>
          <cell r="H4782">
            <v>0</v>
          </cell>
          <cell r="I4782" t="str">
            <v>-</v>
          </cell>
          <cell r="J4782" t="str">
            <v>LINEA</v>
          </cell>
          <cell r="K4782" t="str">
            <v>100% ALGODON</v>
          </cell>
          <cell r="L4782" t="str">
            <v>ATEMPORAL</v>
          </cell>
          <cell r="M4782" t="str">
            <v>LANZAMIENTO</v>
          </cell>
          <cell r="N4782" t="str">
            <v>ROUSH AND VALENTINA</v>
          </cell>
          <cell r="O4782">
            <v>49.9</v>
          </cell>
        </row>
        <row r="4783">
          <cell r="A4783" t="str">
            <v>QD62A048</v>
          </cell>
          <cell r="B4783" t="str">
            <v>PT DAMA</v>
          </cell>
          <cell r="C4783" t="str">
            <v>CUBREBOCAS</v>
          </cell>
          <cell r="D4783" t="str">
            <v>TRENDY</v>
          </cell>
          <cell r="E4783" t="str">
            <v>PRIMAVERA / VERANO</v>
          </cell>
          <cell r="F4783">
            <v>2020</v>
          </cell>
          <cell r="G4783" t="str">
            <v>31 SEMANA</v>
          </cell>
          <cell r="H4783">
            <v>0</v>
          </cell>
          <cell r="I4783" t="str">
            <v>-</v>
          </cell>
          <cell r="J4783" t="str">
            <v>LINEA</v>
          </cell>
          <cell r="K4783" t="str">
            <v>100% ALGODON</v>
          </cell>
          <cell r="L4783" t="str">
            <v>ATEMPORAL</v>
          </cell>
          <cell r="M4783" t="str">
            <v>LANZAMIENTO</v>
          </cell>
          <cell r="N4783" t="str">
            <v>ROUSH AND VALENTINA</v>
          </cell>
          <cell r="O4783">
            <v>49.9</v>
          </cell>
        </row>
        <row r="4784">
          <cell r="A4784" t="str">
            <v>QD62A049</v>
          </cell>
          <cell r="B4784" t="str">
            <v>PT DAMA</v>
          </cell>
          <cell r="C4784" t="str">
            <v>CUBREBOCAS</v>
          </cell>
          <cell r="D4784" t="str">
            <v>TRENDY</v>
          </cell>
          <cell r="E4784" t="str">
            <v>PRIMAVERA / VERANO</v>
          </cell>
          <cell r="F4784">
            <v>2020</v>
          </cell>
          <cell r="G4784" t="str">
            <v>31 SEMANA</v>
          </cell>
          <cell r="H4784">
            <v>0</v>
          </cell>
          <cell r="I4784" t="str">
            <v>-</v>
          </cell>
          <cell r="J4784" t="str">
            <v>LINEA</v>
          </cell>
          <cell r="K4784" t="str">
            <v>100% ALGODON</v>
          </cell>
          <cell r="L4784" t="str">
            <v>ATEMPORAL</v>
          </cell>
          <cell r="M4784" t="str">
            <v>LANZAMIENTO</v>
          </cell>
          <cell r="N4784" t="str">
            <v>ROUSH AND VALENTINA</v>
          </cell>
          <cell r="O4784">
            <v>49.9</v>
          </cell>
        </row>
        <row r="4785">
          <cell r="A4785" t="str">
            <v>QD62A050</v>
          </cell>
          <cell r="B4785" t="str">
            <v>PT DAMA</v>
          </cell>
          <cell r="C4785" t="str">
            <v>CUBREBOCAS</v>
          </cell>
          <cell r="D4785" t="str">
            <v>TRENDY</v>
          </cell>
          <cell r="E4785" t="str">
            <v>PRIMAVERA / VERANO</v>
          </cell>
          <cell r="F4785">
            <v>2020</v>
          </cell>
          <cell r="G4785" t="str">
            <v>32 SEMANA</v>
          </cell>
          <cell r="H4785">
            <v>0</v>
          </cell>
          <cell r="I4785" t="str">
            <v>-</v>
          </cell>
          <cell r="J4785" t="str">
            <v>LINEA</v>
          </cell>
          <cell r="K4785" t="str">
            <v>100% ALGODON</v>
          </cell>
          <cell r="L4785" t="str">
            <v>ATEMPORAL</v>
          </cell>
          <cell r="M4785" t="str">
            <v>LANZAMIENTO</v>
          </cell>
          <cell r="N4785" t="str">
            <v>ROUSH AND VALENTINA</v>
          </cell>
          <cell r="O4785">
            <v>49.9</v>
          </cell>
        </row>
        <row r="4786">
          <cell r="A4786" t="str">
            <v>QD62A051</v>
          </cell>
          <cell r="B4786" t="str">
            <v>PT DAMA</v>
          </cell>
          <cell r="C4786" t="str">
            <v>CUBREBOCAS</v>
          </cell>
          <cell r="D4786" t="str">
            <v>TRENDY</v>
          </cell>
          <cell r="E4786" t="str">
            <v>PRIMAVERA / VERANO</v>
          </cell>
          <cell r="F4786">
            <v>2020</v>
          </cell>
          <cell r="G4786" t="str">
            <v>36 SEMANA</v>
          </cell>
          <cell r="H4786">
            <v>0</v>
          </cell>
          <cell r="I4786" t="str">
            <v>-</v>
          </cell>
          <cell r="J4786" t="str">
            <v>LINEA</v>
          </cell>
          <cell r="K4786" t="str">
            <v>100% ALGODON</v>
          </cell>
          <cell r="L4786" t="str">
            <v>ATEMPORAL</v>
          </cell>
          <cell r="M4786" t="str">
            <v>LANZAMIENTO</v>
          </cell>
          <cell r="N4786" t="str">
            <v>ROUSH AND VALENTINA</v>
          </cell>
          <cell r="O4786">
            <v>49.9</v>
          </cell>
        </row>
        <row r="4787">
          <cell r="A4787" t="str">
            <v>QD62A052</v>
          </cell>
          <cell r="B4787" t="str">
            <v>PT DAMA</v>
          </cell>
          <cell r="C4787" t="str">
            <v>CUBREBOCAS</v>
          </cell>
          <cell r="D4787" t="str">
            <v>TRENDY</v>
          </cell>
          <cell r="E4787" t="str">
            <v>PRIMAVERA / VERANO</v>
          </cell>
          <cell r="F4787">
            <v>2020</v>
          </cell>
          <cell r="G4787" t="str">
            <v>32 SEMANA</v>
          </cell>
          <cell r="H4787">
            <v>0</v>
          </cell>
          <cell r="I4787" t="str">
            <v>-</v>
          </cell>
          <cell r="J4787" t="str">
            <v>LINEA</v>
          </cell>
          <cell r="K4787" t="str">
            <v>100% ALGODON</v>
          </cell>
          <cell r="L4787" t="str">
            <v>ATEMPORAL</v>
          </cell>
          <cell r="M4787" t="str">
            <v>LANZAMIENTO</v>
          </cell>
          <cell r="N4787" t="str">
            <v>ROUSH AND VALENTINA</v>
          </cell>
          <cell r="O4787">
            <v>49.9</v>
          </cell>
        </row>
        <row r="4788">
          <cell r="A4788" t="str">
            <v>QD62A053</v>
          </cell>
          <cell r="B4788" t="str">
            <v>PT DAMA</v>
          </cell>
          <cell r="C4788" t="str">
            <v>CUBREBOCAS</v>
          </cell>
          <cell r="D4788" t="str">
            <v>TRENDY</v>
          </cell>
          <cell r="E4788" t="str">
            <v>PRIMAVERA / VERANO</v>
          </cell>
          <cell r="F4788">
            <v>2020</v>
          </cell>
          <cell r="G4788" t="str">
            <v>32 SEMANA</v>
          </cell>
          <cell r="H4788">
            <v>0</v>
          </cell>
          <cell r="I4788" t="str">
            <v>-</v>
          </cell>
          <cell r="J4788" t="str">
            <v>LINEA</v>
          </cell>
          <cell r="K4788" t="str">
            <v>100% ALGODON</v>
          </cell>
          <cell r="L4788" t="str">
            <v>ATEMPORAL</v>
          </cell>
          <cell r="M4788" t="str">
            <v>LANZAMIENTO</v>
          </cell>
          <cell r="N4788" t="str">
            <v>ROUSH AND VALENTINA</v>
          </cell>
          <cell r="O4788">
            <v>119.9</v>
          </cell>
        </row>
        <row r="4789">
          <cell r="A4789" t="str">
            <v>QD62A054</v>
          </cell>
          <cell r="B4789" t="str">
            <v>PT DAMA</v>
          </cell>
          <cell r="C4789" t="str">
            <v>CUBREBOCAS</v>
          </cell>
          <cell r="D4789" t="str">
            <v>TRENDY</v>
          </cell>
          <cell r="E4789" t="str">
            <v>PRIMAVERA / VERANO</v>
          </cell>
          <cell r="F4789">
            <v>2020</v>
          </cell>
          <cell r="G4789" t="str">
            <v>34 SEMANA</v>
          </cell>
          <cell r="H4789">
            <v>0</v>
          </cell>
          <cell r="I4789" t="str">
            <v>-</v>
          </cell>
          <cell r="J4789" t="str">
            <v>LINEA</v>
          </cell>
          <cell r="K4789" t="str">
            <v>100% ALGODON</v>
          </cell>
          <cell r="L4789" t="str">
            <v>ATEMPORAL</v>
          </cell>
          <cell r="M4789" t="str">
            <v>LANZAMIENTO</v>
          </cell>
          <cell r="N4789" t="str">
            <v>ROUSH AND VALENTINA</v>
          </cell>
          <cell r="O4789">
            <v>119.9</v>
          </cell>
        </row>
        <row r="4790">
          <cell r="A4790" t="str">
            <v>QD62A055</v>
          </cell>
          <cell r="B4790" t="str">
            <v>PT DAMA</v>
          </cell>
          <cell r="C4790" t="str">
            <v>CUBREBOCAS</v>
          </cell>
          <cell r="D4790" t="str">
            <v>TRENDY</v>
          </cell>
          <cell r="E4790" t="str">
            <v>PRIMAVERA / VERANO</v>
          </cell>
          <cell r="F4790">
            <v>2020</v>
          </cell>
          <cell r="G4790" t="str">
            <v>32 SEMANA</v>
          </cell>
          <cell r="H4790">
            <v>0</v>
          </cell>
          <cell r="I4790" t="str">
            <v>-</v>
          </cell>
          <cell r="J4790" t="str">
            <v>LINEA</v>
          </cell>
          <cell r="K4790" t="str">
            <v>100% ALGODON</v>
          </cell>
          <cell r="L4790" t="str">
            <v>ATEMPORAL</v>
          </cell>
          <cell r="M4790" t="str">
            <v>LANZAMIENTO</v>
          </cell>
          <cell r="N4790" t="str">
            <v>ROUSH AND VALENTINA</v>
          </cell>
          <cell r="O4790">
            <v>119.9</v>
          </cell>
        </row>
        <row r="4791">
          <cell r="A4791" t="str">
            <v>QD62A056</v>
          </cell>
          <cell r="B4791" t="str">
            <v>PT DAMA</v>
          </cell>
          <cell r="C4791" t="str">
            <v>CUBREBOCAS</v>
          </cell>
          <cell r="D4791" t="str">
            <v>TRENDY</v>
          </cell>
          <cell r="E4791" t="str">
            <v>PRIMAVERA / VERANO</v>
          </cell>
          <cell r="F4791">
            <v>2020</v>
          </cell>
          <cell r="G4791" t="str">
            <v>34 SEMANA</v>
          </cell>
          <cell r="H4791">
            <v>0</v>
          </cell>
          <cell r="I4791" t="str">
            <v>-</v>
          </cell>
          <cell r="J4791" t="str">
            <v>LINEA</v>
          </cell>
          <cell r="K4791" t="str">
            <v>100% ALGODON</v>
          </cell>
          <cell r="L4791" t="str">
            <v>ATEMPORAL</v>
          </cell>
          <cell r="M4791" t="str">
            <v>LANZAMIENTO</v>
          </cell>
          <cell r="N4791" t="str">
            <v>ROUSH AND VALENTINA</v>
          </cell>
          <cell r="O4791">
            <v>119.9</v>
          </cell>
        </row>
        <row r="4792">
          <cell r="A4792" t="str">
            <v>QD62A057</v>
          </cell>
          <cell r="B4792" t="str">
            <v>PT DAMA</v>
          </cell>
          <cell r="C4792" t="str">
            <v>CUBREBOCAS</v>
          </cell>
          <cell r="D4792" t="str">
            <v>TRENDY</v>
          </cell>
          <cell r="E4792" t="str">
            <v>PRIMAVERA / VERANO</v>
          </cell>
          <cell r="F4792">
            <v>2020</v>
          </cell>
          <cell r="G4792" t="str">
            <v>33 SEMANA</v>
          </cell>
          <cell r="H4792">
            <v>0</v>
          </cell>
          <cell r="I4792" t="str">
            <v>-</v>
          </cell>
          <cell r="J4792" t="str">
            <v>LINEA</v>
          </cell>
          <cell r="K4792" t="str">
            <v>100% ALGODON</v>
          </cell>
          <cell r="L4792" t="str">
            <v>ATEMPORAL</v>
          </cell>
          <cell r="M4792" t="str">
            <v>LANZAMIENTO</v>
          </cell>
          <cell r="N4792" t="str">
            <v>ROUSH AND VALENTINA</v>
          </cell>
          <cell r="O4792">
            <v>119.9</v>
          </cell>
        </row>
        <row r="4793">
          <cell r="A4793" t="str">
            <v>QD62A058</v>
          </cell>
          <cell r="B4793" t="str">
            <v>PT DAMA</v>
          </cell>
          <cell r="C4793" t="str">
            <v>CUBREBOCAS</v>
          </cell>
          <cell r="D4793" t="str">
            <v>TRENDY</v>
          </cell>
          <cell r="E4793" t="str">
            <v>OTOÑO / INVIERNO</v>
          </cell>
          <cell r="F4793">
            <v>2020</v>
          </cell>
          <cell r="G4793" t="str">
            <v>35 SEMANA</v>
          </cell>
          <cell r="H4793">
            <v>0</v>
          </cell>
          <cell r="I4793" t="str">
            <v>-</v>
          </cell>
          <cell r="J4793" t="str">
            <v>LINEA</v>
          </cell>
          <cell r="K4793" t="str">
            <v>POLIESTER DIGITAL</v>
          </cell>
          <cell r="L4793" t="str">
            <v>ATEMPORAL</v>
          </cell>
          <cell r="M4793" t="str">
            <v>LANZAMIENTO</v>
          </cell>
          <cell r="N4793" t="str">
            <v>ROUSH AND VALENTINA</v>
          </cell>
          <cell r="O4793">
            <v>49.9</v>
          </cell>
        </row>
        <row r="4794">
          <cell r="A4794" t="str">
            <v>QD62A059</v>
          </cell>
          <cell r="B4794" t="str">
            <v>PT DAMA</v>
          </cell>
          <cell r="C4794" t="str">
            <v>CUBREBOCAS</v>
          </cell>
          <cell r="D4794" t="str">
            <v>TRENDY</v>
          </cell>
          <cell r="E4794" t="str">
            <v>OTOÑO / INVIERNO</v>
          </cell>
          <cell r="F4794">
            <v>2020</v>
          </cell>
          <cell r="G4794" t="str">
            <v>35 SEMANA</v>
          </cell>
          <cell r="H4794">
            <v>0</v>
          </cell>
          <cell r="I4794" t="str">
            <v>-</v>
          </cell>
          <cell r="J4794" t="str">
            <v>LINEA</v>
          </cell>
          <cell r="K4794" t="str">
            <v>100% POLIESTER</v>
          </cell>
          <cell r="L4794" t="str">
            <v>ATEMPORAL</v>
          </cell>
          <cell r="M4794" t="str">
            <v>LANZAMIENTO</v>
          </cell>
          <cell r="N4794" t="str">
            <v>ROUSH AND VALENTINA</v>
          </cell>
          <cell r="O4794">
            <v>49.9</v>
          </cell>
        </row>
        <row r="4795">
          <cell r="A4795" t="str">
            <v>QD62A060</v>
          </cell>
          <cell r="B4795" t="str">
            <v>PT DAMA</v>
          </cell>
          <cell r="C4795" t="str">
            <v>CUBREBOCAS</v>
          </cell>
          <cell r="D4795" t="str">
            <v>TRENDY</v>
          </cell>
          <cell r="E4795" t="str">
            <v>OTOÑO / INVIERNO</v>
          </cell>
          <cell r="F4795">
            <v>2020</v>
          </cell>
          <cell r="G4795" t="str">
            <v>35 SEMANA</v>
          </cell>
          <cell r="H4795">
            <v>0</v>
          </cell>
          <cell r="I4795" t="str">
            <v>-</v>
          </cell>
          <cell r="J4795" t="str">
            <v>LINEA</v>
          </cell>
          <cell r="K4795" t="str">
            <v>100% POLIESTER</v>
          </cell>
          <cell r="L4795" t="str">
            <v>ATEMPORAL</v>
          </cell>
          <cell r="M4795" t="str">
            <v>LANZAMIENTO</v>
          </cell>
          <cell r="N4795" t="str">
            <v>ROUSH AND VALENTINA</v>
          </cell>
          <cell r="O4795">
            <v>49.9</v>
          </cell>
        </row>
        <row r="4796">
          <cell r="A4796" t="str">
            <v>QD62A061</v>
          </cell>
          <cell r="B4796" t="str">
            <v>PT DAMA</v>
          </cell>
          <cell r="C4796" t="str">
            <v>CUBREBOCAS</v>
          </cell>
          <cell r="D4796" t="str">
            <v>TRENDY</v>
          </cell>
          <cell r="E4796" t="str">
            <v>OTOÑO / INVIERNO</v>
          </cell>
          <cell r="F4796">
            <v>2020</v>
          </cell>
          <cell r="G4796" t="str">
            <v>35 SEMANA</v>
          </cell>
          <cell r="H4796">
            <v>0</v>
          </cell>
          <cell r="I4796" t="str">
            <v>-</v>
          </cell>
          <cell r="J4796" t="str">
            <v>LINEA</v>
          </cell>
          <cell r="K4796" t="str">
            <v>100% POLIESTER</v>
          </cell>
          <cell r="L4796" t="str">
            <v>ATEMPORAL</v>
          </cell>
          <cell r="M4796" t="str">
            <v>LANZAMIENTO</v>
          </cell>
          <cell r="N4796" t="str">
            <v>ROUSH AND VALENTINA</v>
          </cell>
          <cell r="O4796">
            <v>49.9</v>
          </cell>
        </row>
        <row r="4797">
          <cell r="A4797" t="str">
            <v>QD62A062</v>
          </cell>
          <cell r="B4797" t="str">
            <v>PT DAMA</v>
          </cell>
          <cell r="C4797" t="str">
            <v>CUBREBOCAS</v>
          </cell>
          <cell r="D4797" t="str">
            <v>TRENDY</v>
          </cell>
          <cell r="E4797" t="str">
            <v>OTOÑO / INVIERNO</v>
          </cell>
          <cell r="F4797">
            <v>2020</v>
          </cell>
          <cell r="G4797" t="str">
            <v>36 SEMANA</v>
          </cell>
          <cell r="H4797">
            <v>0</v>
          </cell>
          <cell r="I4797" t="str">
            <v>-</v>
          </cell>
          <cell r="J4797" t="str">
            <v>LINEA</v>
          </cell>
          <cell r="K4797" t="str">
            <v>100% POLIESTER</v>
          </cell>
          <cell r="L4797" t="str">
            <v>ATEMPORAL</v>
          </cell>
          <cell r="M4797" t="str">
            <v>LANZAMIENTO</v>
          </cell>
          <cell r="N4797" t="str">
            <v>ROUSH AND VALENTINA</v>
          </cell>
          <cell r="O4797">
            <v>49.9</v>
          </cell>
        </row>
        <row r="4798">
          <cell r="A4798" t="str">
            <v>QD62A063</v>
          </cell>
          <cell r="B4798" t="str">
            <v>PT DAMA</v>
          </cell>
          <cell r="C4798" t="str">
            <v>CUBREBOCAS</v>
          </cell>
          <cell r="D4798" t="str">
            <v>TRENDY</v>
          </cell>
          <cell r="E4798" t="str">
            <v>OTOÑO / INVIERNO</v>
          </cell>
          <cell r="F4798">
            <v>2020</v>
          </cell>
          <cell r="G4798" t="str">
            <v>35 SEMANA</v>
          </cell>
          <cell r="H4798">
            <v>0</v>
          </cell>
          <cell r="I4798" t="str">
            <v>-</v>
          </cell>
          <cell r="J4798" t="str">
            <v>LINEA</v>
          </cell>
          <cell r="K4798" t="str">
            <v>100% POLIESTER</v>
          </cell>
          <cell r="L4798" t="str">
            <v>ATEMPORAL</v>
          </cell>
          <cell r="M4798" t="str">
            <v>LANZAMIENTO</v>
          </cell>
          <cell r="N4798" t="str">
            <v>ROUSH AND VALENTINA</v>
          </cell>
          <cell r="O4798">
            <v>49.9</v>
          </cell>
        </row>
        <row r="4799">
          <cell r="A4799" t="str">
            <v>QD62A064</v>
          </cell>
          <cell r="B4799" t="str">
            <v>PT DAMA</v>
          </cell>
          <cell r="C4799" t="str">
            <v>CUBREBOCAS</v>
          </cell>
          <cell r="D4799" t="str">
            <v>TRENDY</v>
          </cell>
          <cell r="E4799" t="str">
            <v>OTOÑO / INVIERNO</v>
          </cell>
          <cell r="F4799">
            <v>2020</v>
          </cell>
          <cell r="G4799" t="str">
            <v>35 SEMANA</v>
          </cell>
          <cell r="H4799">
            <v>0</v>
          </cell>
          <cell r="I4799" t="str">
            <v>-</v>
          </cell>
          <cell r="J4799" t="str">
            <v>LINEA</v>
          </cell>
          <cell r="K4799" t="str">
            <v>100% POLIESTER</v>
          </cell>
          <cell r="L4799" t="str">
            <v>ATEMPORAL</v>
          </cell>
          <cell r="M4799" t="str">
            <v>LANZAMIENTO</v>
          </cell>
          <cell r="N4799" t="str">
            <v>ROUSH AND VALENTINA</v>
          </cell>
          <cell r="O4799">
            <v>49.9</v>
          </cell>
        </row>
        <row r="4800">
          <cell r="A4800" t="str">
            <v>QD62A065</v>
          </cell>
          <cell r="B4800" t="str">
            <v>PT DAMA</v>
          </cell>
          <cell r="C4800" t="str">
            <v>CUBREBOCAS</v>
          </cell>
          <cell r="D4800" t="str">
            <v>TRENDY</v>
          </cell>
          <cell r="E4800" t="str">
            <v>OTOÑO / INVIERNO</v>
          </cell>
          <cell r="F4800">
            <v>2020</v>
          </cell>
          <cell r="G4800" t="str">
            <v>35 SEMANA</v>
          </cell>
          <cell r="H4800">
            <v>0</v>
          </cell>
          <cell r="I4800" t="str">
            <v>-</v>
          </cell>
          <cell r="J4800" t="str">
            <v>LINEA</v>
          </cell>
          <cell r="K4800" t="str">
            <v>100% POLIESTER</v>
          </cell>
          <cell r="L4800" t="str">
            <v>ATEMPORAL</v>
          </cell>
          <cell r="M4800" t="str">
            <v>LANZAMIENTO</v>
          </cell>
          <cell r="N4800" t="str">
            <v>ROUSH AND VALENTINA</v>
          </cell>
          <cell r="O4800">
            <v>99.9</v>
          </cell>
        </row>
        <row r="4801">
          <cell r="A4801" t="str">
            <v>QD86A001</v>
          </cell>
          <cell r="B4801" t="str">
            <v>PT DAMA</v>
          </cell>
          <cell r="C4801" t="str">
            <v>PERFUMES Y FRAGANCIAS</v>
          </cell>
          <cell r="D4801" t="str">
            <v>TRENDY</v>
          </cell>
          <cell r="E4801" t="str">
            <v>OTOÑO / INVIERNO</v>
          </cell>
          <cell r="F4801">
            <v>2019</v>
          </cell>
          <cell r="G4801" t="str">
            <v>54 SEMANA</v>
          </cell>
          <cell r="H4801">
            <v>0</v>
          </cell>
          <cell r="I4801" t="str">
            <v>NO APLICA</v>
          </cell>
          <cell r="J4801" t="str">
            <v>LINEA</v>
          </cell>
          <cell r="K4801" t="str">
            <v>Varios</v>
          </cell>
          <cell r="L4801" t="str">
            <v>-</v>
          </cell>
          <cell r="M4801" t="str">
            <v>LANZAMIENTO</v>
          </cell>
          <cell r="N4801" t="str">
            <v>GRUPO PERFUMEROS DE MEXICO</v>
          </cell>
          <cell r="O4801">
            <v>79.900000000000006</v>
          </cell>
        </row>
        <row r="4802">
          <cell r="A4802" t="str">
            <v>QD86A002</v>
          </cell>
          <cell r="B4802" t="str">
            <v>PT DAMA</v>
          </cell>
          <cell r="C4802" t="str">
            <v>PERFUMES Y FRAGANCIAS</v>
          </cell>
          <cell r="D4802" t="str">
            <v>TRENDY</v>
          </cell>
          <cell r="E4802" t="str">
            <v>PRIMAVERA / VERANO</v>
          </cell>
          <cell r="F4802">
            <v>2020</v>
          </cell>
          <cell r="G4802" t="str">
            <v>54 SEMANA</v>
          </cell>
          <cell r="H4802">
            <v>0</v>
          </cell>
          <cell r="I4802" t="str">
            <v>NO APLICA</v>
          </cell>
          <cell r="J4802" t="str">
            <v>LINEA</v>
          </cell>
          <cell r="K4802" t="str">
            <v>Varios</v>
          </cell>
          <cell r="L4802" t="str">
            <v>-</v>
          </cell>
          <cell r="M4802" t="str">
            <v>LANZAMIENTO</v>
          </cell>
          <cell r="N4802" t="str">
            <v>GRUPO PERFUMEROS DE MEXICO</v>
          </cell>
          <cell r="O4802">
            <v>79.900000000000006</v>
          </cell>
        </row>
        <row r="4803">
          <cell r="A4803" t="str">
            <v>QK21A002</v>
          </cell>
          <cell r="B4803" t="str">
            <v>PT CABALLERO</v>
          </cell>
          <cell r="C4803" t="str">
            <v>PANTALON MEZCLILLA</v>
          </cell>
          <cell r="D4803" t="str">
            <v>ADVANCED</v>
          </cell>
          <cell r="E4803" t="str">
            <v>OTOÑO / INVIERNO</v>
          </cell>
          <cell r="F4803">
            <v>2012</v>
          </cell>
          <cell r="G4803" t="str">
            <v>18 SEMANA</v>
          </cell>
          <cell r="H4803" t="str">
            <v>JAGGER</v>
          </cell>
          <cell r="I4803" t="str">
            <v>-</v>
          </cell>
          <cell r="J4803" t="str">
            <v>1RAS. REBAJAS PV-13  14 JUNIO</v>
          </cell>
          <cell r="K4803" t="str">
            <v>MEZCLILLA</v>
          </cell>
          <cell r="L4803">
            <v>0</v>
          </cell>
          <cell r="M4803" t="str">
            <v>-</v>
          </cell>
          <cell r="N4803" t="str">
            <v>CEDEMO</v>
          </cell>
          <cell r="O4803">
            <v>399.9</v>
          </cell>
        </row>
      </sheetData>
      <sheetData sheetId="8"/>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631"/>
  <sheetViews>
    <sheetView topLeftCell="A273" workbookViewId="0">
      <selection activeCell="E289" sqref="E289"/>
    </sheetView>
  </sheetViews>
  <sheetFormatPr baseColWidth="10" defaultRowHeight="15" x14ac:dyDescent="0.25"/>
  <cols>
    <col min="1" max="1" width="14.85546875" bestFit="1" customWidth="1"/>
    <col min="2" max="2" width="20.28515625" bestFit="1" customWidth="1"/>
  </cols>
  <sheetData>
    <row r="1" spans="1:33" ht="30" x14ac:dyDescent="0.25">
      <c r="A1" s="3" t="s">
        <v>7</v>
      </c>
      <c r="B1" s="3" t="s">
        <v>8</v>
      </c>
      <c r="C1" s="3"/>
      <c r="D1" s="3"/>
      <c r="E1" s="3" t="s">
        <v>9</v>
      </c>
      <c r="F1" s="3" t="s">
        <v>10</v>
      </c>
      <c r="G1" s="3" t="s">
        <v>11</v>
      </c>
      <c r="H1" s="3" t="s">
        <v>12</v>
      </c>
      <c r="I1" s="4" t="s">
        <v>13</v>
      </c>
      <c r="J1" s="3" t="s">
        <v>14</v>
      </c>
      <c r="K1" s="3" t="s">
        <v>15</v>
      </c>
      <c r="L1" s="3" t="s">
        <v>16</v>
      </c>
      <c r="M1" s="5" t="s">
        <v>17</v>
      </c>
      <c r="N1" s="5" t="s">
        <v>18</v>
      </c>
      <c r="O1" s="5" t="s">
        <v>19</v>
      </c>
      <c r="P1" s="5" t="s">
        <v>20</v>
      </c>
      <c r="Q1" s="6" t="s">
        <v>21</v>
      </c>
      <c r="R1" s="4" t="s">
        <v>22</v>
      </c>
      <c r="S1" s="7" t="s">
        <v>23</v>
      </c>
      <c r="T1" s="4" t="s">
        <v>24</v>
      </c>
      <c r="U1" s="4" t="s">
        <v>25</v>
      </c>
      <c r="V1" s="3" t="s">
        <v>26</v>
      </c>
      <c r="W1" s="3" t="s">
        <v>27</v>
      </c>
      <c r="X1" s="4" t="s">
        <v>28</v>
      </c>
      <c r="Y1" s="3" t="s">
        <v>29</v>
      </c>
      <c r="Z1" s="4" t="s">
        <v>30</v>
      </c>
      <c r="AA1" s="3" t="s">
        <v>31</v>
      </c>
      <c r="AB1" s="3" t="s">
        <v>32</v>
      </c>
      <c r="AC1" s="3" t="s">
        <v>33</v>
      </c>
      <c r="AD1" s="3" t="s">
        <v>34</v>
      </c>
      <c r="AE1" s="3" t="s">
        <v>35</v>
      </c>
      <c r="AF1" s="8" t="s">
        <v>36</v>
      </c>
      <c r="AG1" s="8" t="s">
        <v>37</v>
      </c>
    </row>
    <row r="2" spans="1:33" ht="16.5" customHeight="1" x14ac:dyDescent="0.25">
      <c r="A2" s="9" t="s">
        <v>38</v>
      </c>
      <c r="B2" s="10" t="s">
        <v>1</v>
      </c>
      <c r="C2" s="10" t="str">
        <f t="shared" ref="C2:C65" si="0">MID(D2,1,4)</f>
        <v>GD14</v>
      </c>
      <c r="D2" s="10" t="str">
        <f t="shared" ref="D2:D65" si="1">MID(E2,1,8)</f>
        <v>GD14R046</v>
      </c>
      <c r="E2" t="s">
        <v>39</v>
      </c>
      <c r="F2" s="11" t="str">
        <f>CONCATENATE(E2,$B$4)</f>
        <v>GD14R046STChamarras y Chalecos</v>
      </c>
      <c r="G2" s="10" t="str">
        <f t="shared" ref="G2:G65" si="2">CONCATENATE(V2," ",W2)</f>
        <v>CHAMARRA CLASSIC</v>
      </c>
      <c r="H2" s="10" t="str">
        <f>VLOOKUP(C2,[1]Hoja1!B:D,3,FALSE)</f>
        <v>Chamarra para toda ocasión, te dará una personalidad única! Que el clima no te agarre por sorpresa! Nada mejor que estar preparado y con estilo.</v>
      </c>
      <c r="I2" s="10"/>
      <c r="J2" s="12" t="s">
        <v>2</v>
      </c>
      <c r="K2" s="10" t="str">
        <f>VLOOKUP(B2,[2]seo!$A:$B,2,FALSE)</f>
        <v>chamarras, chamarraz, abrigos, abrigo, avrigo, avrigos, abrigoz, avrigoz, chalecos, chalekos, chalecoz, chalekoz, saco, zaco, sacos, zacos</v>
      </c>
      <c r="L2" s="13">
        <v>44242</v>
      </c>
      <c r="M2" s="10"/>
      <c r="N2" s="10"/>
      <c r="O2" s="10"/>
      <c r="P2" s="10"/>
      <c r="Q2" s="14">
        <f>VLOOKUP(D2,[2]bbdd!$A:$O,15,FALSE)</f>
        <v>499.9</v>
      </c>
      <c r="R2" s="10"/>
      <c r="S2" s="10" t="e">
        <f>VLOOKUP(F2,'[2]inventario '!$B:$E,4,FALSE)</f>
        <v>#N/A</v>
      </c>
      <c r="T2" s="10"/>
      <c r="U2" s="10"/>
      <c r="V2" s="10" t="str">
        <f>VLOOKUP(D2,[2]bbdd!$A:$C,3,FALSE)</f>
        <v>CHAMARRA</v>
      </c>
      <c r="W2" t="str">
        <f>VLOOKUP(D2,[2]bbdd!$A:$H,8,FALSE)</f>
        <v>CLASSIC</v>
      </c>
      <c r="X2" s="10"/>
      <c r="Y2" t="str">
        <f>VLOOKUP(D2,[2]bbdd!$A:$K,11,FALSE)</f>
        <v>ALGODON  ELASTANO</v>
      </c>
      <c r="Z2" s="10"/>
      <c r="AA2" s="10" t="str">
        <f t="shared" ref="AA2:AA65" si="3">MID(F2,9,2)</f>
        <v>ST</v>
      </c>
      <c r="AB2" s="10" t="str">
        <f>VLOOKUP(AA2,[2]color!$A:$B,2,FALSE)</f>
        <v>STONE</v>
      </c>
      <c r="AC2" s="15" t="str">
        <f t="shared" ref="AC2:AC65" si="4">MID(F2,11,3)</f>
        <v>Cha</v>
      </c>
      <c r="AD2" s="10" t="e">
        <f>VLOOKUP(AC2,[2]talla!$A:$B,2,FALSE)</f>
        <v>#N/A</v>
      </c>
      <c r="AE2" s="10" t="str">
        <f>VLOOKUP(AB2,[2]color!$B:$C,2,FALSE)</f>
        <v>11000_Azul_11000-Azul</v>
      </c>
      <c r="AF2" s="10" t="str">
        <f t="shared" ref="AF2:AF65" si="5">CONCATENATE(E2,$AG$4)</f>
        <v>GD14R046STGD14R046ST-STONE</v>
      </c>
      <c r="AG2" s="10" t="str">
        <f t="shared" ref="AG2:AG65" si="6">CONCATENATE(E2,"-",AB2)</f>
        <v>GD14R046ST-STONE</v>
      </c>
    </row>
    <row r="3" spans="1:33" ht="16.5" customHeight="1" x14ac:dyDescent="0.25">
      <c r="A3" s="9" t="s">
        <v>38</v>
      </c>
      <c r="B3" s="10" t="s">
        <v>1</v>
      </c>
      <c r="C3" s="10" t="str">
        <f t="shared" si="0"/>
        <v>GD14</v>
      </c>
      <c r="D3" s="10" t="str">
        <f t="shared" si="1"/>
        <v>GD14R046</v>
      </c>
      <c r="E3" t="s">
        <v>39</v>
      </c>
      <c r="F3" s="11" t="str">
        <f>CONCATENATE(E3,$E$4)</f>
        <v>GD14R046STGD14R046ST</v>
      </c>
      <c r="G3" s="10" t="str">
        <f t="shared" si="2"/>
        <v>CHAMARRA CLASSIC</v>
      </c>
      <c r="H3" s="10" t="str">
        <f>VLOOKUP(C3,[1]Hoja1!B:D,3,FALSE)</f>
        <v>Chamarra para toda ocasión, te dará una personalidad única! Que el clima no te agarre por sorpresa! Nada mejor que estar preparado y con estilo.</v>
      </c>
      <c r="J3" s="1" t="s">
        <v>2</v>
      </c>
      <c r="K3" t="str">
        <f>VLOOKUP(B3,[2]seo!$A:$B,2,FALSE)</f>
        <v>chamarras, chamarraz, abrigos, abrigo, avrigo, avrigos, abrigoz, avrigoz, chalecos, chalekos, chalecoz, chalekoz, saco, zaco, sacos, zacos</v>
      </c>
      <c r="L3" s="13">
        <v>44242</v>
      </c>
      <c r="Q3" s="14">
        <f>VLOOKUP(D3,[2]bbdd!$A:$O,15,FALSE)</f>
        <v>499.9</v>
      </c>
      <c r="S3" s="10" t="e">
        <f>VLOOKUP(F3,'[2]inventario '!$B:$E,4,FALSE)</f>
        <v>#N/A</v>
      </c>
      <c r="V3" s="10" t="str">
        <f>VLOOKUP(D3,[2]bbdd!$A:$C,3,FALSE)</f>
        <v>CHAMARRA</v>
      </c>
      <c r="W3" t="str">
        <f>VLOOKUP(D3,[2]bbdd!$A:$H,8,FALSE)</f>
        <v>CLASSIC</v>
      </c>
      <c r="Y3" t="str">
        <f>VLOOKUP(D3,[2]bbdd!$A:$K,11,FALSE)</f>
        <v>ALGODON  ELASTANO</v>
      </c>
      <c r="AA3" t="str">
        <f t="shared" si="3"/>
        <v>ST</v>
      </c>
      <c r="AB3" t="str">
        <f>VLOOKUP(AA3,[2]color!$A:$B,2,FALSE)</f>
        <v>STONE</v>
      </c>
      <c r="AC3" s="15" t="str">
        <f t="shared" si="4"/>
        <v>GD1</v>
      </c>
      <c r="AD3" t="e">
        <f>VLOOKUP(AC3,[2]talla!$A:$B,2,FALSE)</f>
        <v>#N/A</v>
      </c>
      <c r="AE3" t="str">
        <f>VLOOKUP(AB3,[2]color!$B:$C,2,FALSE)</f>
        <v>11000_Azul_11000-Azul</v>
      </c>
      <c r="AF3" s="10" t="str">
        <f t="shared" si="5"/>
        <v>GD14R046STGD14R046ST-STONE</v>
      </c>
      <c r="AG3" s="10" t="str">
        <f t="shared" si="6"/>
        <v>GD14R046ST-STONE</v>
      </c>
    </row>
    <row r="4" spans="1:33" ht="16.5" customHeight="1" x14ac:dyDescent="0.25">
      <c r="A4" s="9" t="s">
        <v>38</v>
      </c>
      <c r="B4" s="10" t="s">
        <v>1</v>
      </c>
      <c r="C4" s="10" t="str">
        <f t="shared" si="0"/>
        <v>GD14</v>
      </c>
      <c r="D4" s="10" t="str">
        <f t="shared" si="1"/>
        <v>GD14R046</v>
      </c>
      <c r="E4" t="s">
        <v>39</v>
      </c>
      <c r="F4" s="11" t="str">
        <f>CONCATENATE(E4,$D$4)</f>
        <v>GD14R046STGD14R046</v>
      </c>
      <c r="G4" s="10" t="str">
        <f t="shared" si="2"/>
        <v>CHAMARRA CLASSIC</v>
      </c>
      <c r="H4" s="10" t="str">
        <f>VLOOKUP(C4,[1]Hoja1!B:D,3,FALSE)</f>
        <v>Chamarra para toda ocasión, te dará una personalidad única! Que el clima no te agarre por sorpresa! Nada mejor que estar preparado y con estilo.</v>
      </c>
      <c r="J4" s="1" t="s">
        <v>2</v>
      </c>
      <c r="K4" t="str">
        <f>VLOOKUP(B4,[2]seo!$A:$B,2,FALSE)</f>
        <v>chamarras, chamarraz, abrigos, abrigo, avrigo, avrigos, abrigoz, avrigoz, chalecos, chalekos, chalecoz, chalekoz, saco, zaco, sacos, zacos</v>
      </c>
      <c r="L4" s="13">
        <v>44242</v>
      </c>
      <c r="Q4" s="14">
        <f>VLOOKUP(D4,[2]bbdd!$A:$O,15,FALSE)</f>
        <v>499.9</v>
      </c>
      <c r="S4" s="10" t="e">
        <f>VLOOKUP(F4,'[2]inventario '!$B:$E,4,FALSE)</f>
        <v>#N/A</v>
      </c>
      <c r="V4" s="10" t="str">
        <f>VLOOKUP(D4,[2]bbdd!$A:$C,3,FALSE)</f>
        <v>CHAMARRA</v>
      </c>
      <c r="W4" t="str">
        <f>VLOOKUP(D4,[2]bbdd!$A:$H,8,FALSE)</f>
        <v>CLASSIC</v>
      </c>
      <c r="Y4" t="str">
        <f>VLOOKUP(D4,[2]bbdd!$A:$K,11,FALSE)</f>
        <v>ALGODON  ELASTANO</v>
      </c>
      <c r="AA4" t="str">
        <f t="shared" si="3"/>
        <v>ST</v>
      </c>
      <c r="AB4" t="str">
        <f>VLOOKUP(AA4,[2]color!$A:$B,2,FALSE)</f>
        <v>STONE</v>
      </c>
      <c r="AC4" s="15" t="str">
        <f t="shared" si="4"/>
        <v>GD1</v>
      </c>
      <c r="AD4" t="e">
        <f>VLOOKUP(AC4,[2]talla!$A:$B,2,FALSE)</f>
        <v>#N/A</v>
      </c>
      <c r="AE4" t="str">
        <f>VLOOKUP(AB4,[2]color!$B:$C,2,FALSE)</f>
        <v>11000_Azul_11000-Azul</v>
      </c>
      <c r="AF4" s="10" t="str">
        <f t="shared" si="5"/>
        <v>GD14R046STGD14R046ST-STONE</v>
      </c>
      <c r="AG4" s="10" t="str">
        <f t="shared" si="6"/>
        <v>GD14R046ST-STONE</v>
      </c>
    </row>
    <row r="5" spans="1:33" ht="16.5" customHeight="1" x14ac:dyDescent="0.25">
      <c r="A5" s="21" t="s">
        <v>0</v>
      </c>
      <c r="B5" t="s">
        <v>41</v>
      </c>
      <c r="C5" s="10" t="str">
        <f t="shared" si="0"/>
        <v>QC24</v>
      </c>
      <c r="D5" s="10" t="str">
        <f t="shared" si="1"/>
        <v>QC240253</v>
      </c>
      <c r="E5" t="s">
        <v>42</v>
      </c>
      <c r="F5" s="11" t="str">
        <f>CONCATENATE(E5,$B$4)</f>
        <v>QC240253BCChamarras y Chalecos</v>
      </c>
      <c r="G5" s="10" t="str">
        <f t="shared" si="2"/>
        <v xml:space="preserve">PLAYERA </v>
      </c>
      <c r="H5" s="10" t="str">
        <f>VLOOKUP(C5,[1]Hoja1!B:D,3,FALSE)</f>
        <v xml:space="preserve">¡Luce increíble con esta playera! Su increíble tela la hace una prenda genial para esta temporada. Luce siempre cool y atrevido. </v>
      </c>
      <c r="J5" s="1" t="s">
        <v>2</v>
      </c>
      <c r="K5" t="str">
        <f>VLOOKUP(B5,[2]seo!$A:$B,2,FALSE)</f>
        <v>playera, palyeras, plallera, plalleras, payera, payeras, payeraz, remera, remeras, remeraz, camisetas, camicetas, camisetaz, kmisetas, kmicetas, kmisetas, kmizetaz, polo, polos, t.shirt, tank top, tanc top, top, crop top</v>
      </c>
      <c r="L5" s="13">
        <v>44242</v>
      </c>
      <c r="Q5" s="14">
        <f>VLOOKUP(D5,[2]bbdd!$A:$O,15,FALSE)</f>
        <v>179.9</v>
      </c>
      <c r="S5" s="10" t="e">
        <f>VLOOKUP(F5,'[2]inventario '!$B:$E,4,FALSE)</f>
        <v>#N/A</v>
      </c>
      <c r="V5" s="10" t="str">
        <f>VLOOKUP(D5,[2]bbdd!$A:$C,3,FALSE)</f>
        <v>PLAYERA</v>
      </c>
      <c r="Y5" t="str">
        <f>VLOOKUP(D5,[2]bbdd!$A:$K,11,FALSE)</f>
        <v>ALGODÓN</v>
      </c>
      <c r="AA5" t="str">
        <f t="shared" si="3"/>
        <v>BC</v>
      </c>
      <c r="AB5" t="str">
        <f>VLOOKUP(AA5,[2]color!$A:$B,2,FALSE)</f>
        <v>BLANCO</v>
      </c>
      <c r="AC5" s="15" t="str">
        <f t="shared" si="4"/>
        <v>Cha</v>
      </c>
      <c r="AD5" t="e">
        <f>VLOOKUP(AC5,[2]talla!$A:$B,2,FALSE)</f>
        <v>#N/A</v>
      </c>
      <c r="AE5" t="str">
        <f>VLOOKUP(AB5,[2]color!$B:$C,2,FALSE)</f>
        <v>11000_Blanco_11000-Blanco</v>
      </c>
      <c r="AF5" s="10" t="str">
        <f t="shared" si="5"/>
        <v>QC240253BCGD14R046ST-STONE</v>
      </c>
      <c r="AG5" s="10" t="str">
        <f t="shared" si="6"/>
        <v>QC240253BC-BLANCO</v>
      </c>
    </row>
    <row r="6" spans="1:33" ht="16.5" customHeight="1" x14ac:dyDescent="0.25">
      <c r="A6" s="21" t="s">
        <v>0</v>
      </c>
      <c r="B6" t="s">
        <v>41</v>
      </c>
      <c r="C6" s="10" t="str">
        <f t="shared" si="0"/>
        <v>QC24</v>
      </c>
      <c r="D6" s="10" t="str">
        <f t="shared" si="1"/>
        <v>QC240253</v>
      </c>
      <c r="E6" t="s">
        <v>42</v>
      </c>
      <c r="F6" s="11" t="str">
        <f>CONCATENATE(E6,$E$4)</f>
        <v>QC240253BCGD14R046ST</v>
      </c>
      <c r="G6" s="10" t="str">
        <f t="shared" si="2"/>
        <v xml:space="preserve">PLAYERA </v>
      </c>
      <c r="H6" s="10" t="str">
        <f>VLOOKUP(C6,[1]Hoja1!B:D,3,FALSE)</f>
        <v xml:space="preserve">¡Luce increíble con esta playera! Su increíble tela la hace una prenda genial para esta temporada. Luce siempre cool y atrevido. </v>
      </c>
      <c r="J6" s="1" t="s">
        <v>2</v>
      </c>
      <c r="K6" t="str">
        <f>VLOOKUP(B6,[2]seo!$A:$B,2,FALSE)</f>
        <v>playera, palyeras, plallera, plalleras, payera, payeras, payeraz, remera, remeras, remeraz, camisetas, camicetas, camisetaz, kmisetas, kmicetas, kmisetas, kmizetaz, polo, polos, t.shirt, tank top, tanc top, top, crop top</v>
      </c>
      <c r="L6" s="13">
        <v>44242</v>
      </c>
      <c r="Q6" s="14">
        <f>VLOOKUP(D6,[2]bbdd!$A:$O,15,FALSE)</f>
        <v>179.9</v>
      </c>
      <c r="S6" s="10" t="e">
        <f>VLOOKUP(F6,'[2]inventario '!$B:$E,4,FALSE)</f>
        <v>#N/A</v>
      </c>
      <c r="V6" s="10" t="str">
        <f>VLOOKUP(D6,[2]bbdd!$A:$C,3,FALSE)</f>
        <v>PLAYERA</v>
      </c>
      <c r="Y6" t="str">
        <f>VLOOKUP(D6,[2]bbdd!$A:$K,11,FALSE)</f>
        <v>ALGODÓN</v>
      </c>
      <c r="AA6" t="str">
        <f t="shared" si="3"/>
        <v>BC</v>
      </c>
      <c r="AB6" t="str">
        <f>VLOOKUP(AA6,[2]color!$A:$B,2,FALSE)</f>
        <v>BLANCO</v>
      </c>
      <c r="AC6" s="15" t="str">
        <f t="shared" si="4"/>
        <v>GD1</v>
      </c>
      <c r="AD6" t="e">
        <f>VLOOKUP(AC6,[2]talla!$A:$B,2,FALSE)</f>
        <v>#N/A</v>
      </c>
      <c r="AE6" t="str">
        <f>VLOOKUP(AB6,[2]color!$B:$C,2,FALSE)</f>
        <v>11000_Blanco_11000-Blanco</v>
      </c>
      <c r="AF6" s="10" t="str">
        <f t="shared" si="5"/>
        <v>QC240253BCGD14R046ST-STONE</v>
      </c>
      <c r="AG6" s="10" t="str">
        <f t="shared" si="6"/>
        <v>QC240253BC-BLANCO</v>
      </c>
    </row>
    <row r="7" spans="1:33" ht="16.5" customHeight="1" x14ac:dyDescent="0.25">
      <c r="A7" s="21" t="s">
        <v>0</v>
      </c>
      <c r="B7" t="s">
        <v>41</v>
      </c>
      <c r="C7" s="10" t="str">
        <f t="shared" si="0"/>
        <v>QC24</v>
      </c>
      <c r="D7" s="10" t="str">
        <f t="shared" si="1"/>
        <v>QC240253</v>
      </c>
      <c r="E7" t="s">
        <v>42</v>
      </c>
      <c r="F7" s="11" t="str">
        <f>CONCATENATE(E7,$D$4)</f>
        <v>QC240253BCGD14R046</v>
      </c>
      <c r="G7" s="10" t="str">
        <f t="shared" si="2"/>
        <v xml:space="preserve">PLAYERA </v>
      </c>
      <c r="H7" s="10" t="str">
        <f>VLOOKUP(C7,[1]Hoja1!B:D,3,FALSE)</f>
        <v xml:space="preserve">¡Luce increíble con esta playera! Su increíble tela la hace una prenda genial para esta temporada. Luce siempre cool y atrevido. </v>
      </c>
      <c r="J7" s="1" t="s">
        <v>2</v>
      </c>
      <c r="K7" t="str">
        <f>VLOOKUP(B7,[2]seo!$A:$B,2,FALSE)</f>
        <v>playera, palyeras, plallera, plalleras, payera, payeras, payeraz, remera, remeras, remeraz, camisetas, camicetas, camisetaz, kmisetas, kmicetas, kmisetas, kmizetaz, polo, polos, t.shirt, tank top, tanc top, top, crop top</v>
      </c>
      <c r="L7" s="13">
        <v>44242</v>
      </c>
      <c r="Q7" s="14">
        <f>VLOOKUP(D7,[2]bbdd!$A:$O,15,FALSE)</f>
        <v>179.9</v>
      </c>
      <c r="S7" s="10" t="e">
        <f>VLOOKUP(F7,'[2]inventario '!$B:$E,4,FALSE)</f>
        <v>#N/A</v>
      </c>
      <c r="V7" s="10" t="str">
        <f>VLOOKUP(D7,[2]bbdd!$A:$C,3,FALSE)</f>
        <v>PLAYERA</v>
      </c>
      <c r="Y7" t="str">
        <f>VLOOKUP(D7,[2]bbdd!$A:$K,11,FALSE)</f>
        <v>ALGODÓN</v>
      </c>
      <c r="AA7" t="str">
        <f t="shared" si="3"/>
        <v>BC</v>
      </c>
      <c r="AB7" t="str">
        <f>VLOOKUP(AA7,[2]color!$A:$B,2,FALSE)</f>
        <v>BLANCO</v>
      </c>
      <c r="AC7" s="15" t="str">
        <f t="shared" si="4"/>
        <v>GD1</v>
      </c>
      <c r="AD7" t="e">
        <f>VLOOKUP(AC7,[2]talla!$A:$B,2,FALSE)</f>
        <v>#N/A</v>
      </c>
      <c r="AE7" t="str">
        <f>VLOOKUP(AB7,[2]color!$B:$C,2,FALSE)</f>
        <v>11000_Blanco_11000-Blanco</v>
      </c>
      <c r="AF7" s="10" t="str">
        <f t="shared" si="5"/>
        <v>QC240253BCGD14R046ST-STONE</v>
      </c>
      <c r="AG7" s="10" t="str">
        <f t="shared" si="6"/>
        <v>QC240253BC-BLANCO</v>
      </c>
    </row>
    <row r="8" spans="1:33" ht="16.5" customHeight="1" x14ac:dyDescent="0.25">
      <c r="A8" s="22" t="s">
        <v>0</v>
      </c>
      <c r="B8" t="s">
        <v>41</v>
      </c>
      <c r="C8" s="10" t="str">
        <f t="shared" si="0"/>
        <v>QC24</v>
      </c>
      <c r="D8" s="10" t="str">
        <f t="shared" si="1"/>
        <v>QC240253</v>
      </c>
      <c r="E8" t="s">
        <v>42</v>
      </c>
      <c r="F8" s="23" t="str">
        <f>CONCATENATE(E8,$F$4)</f>
        <v>QC240253BCGD14R046STGD14R046</v>
      </c>
      <c r="G8" s="10" t="str">
        <f t="shared" si="2"/>
        <v xml:space="preserve">PLAYERA </v>
      </c>
      <c r="H8" s="10" t="str">
        <f>VLOOKUP(C8,[1]Hoja1!B:D,3,FALSE)</f>
        <v xml:space="preserve">¡Luce increíble con esta playera! Su increíble tela la hace una prenda genial para esta temporada. Luce siempre cool y atrevido. </v>
      </c>
      <c r="I8" s="24"/>
      <c r="J8" s="25" t="s">
        <v>2</v>
      </c>
      <c r="K8" s="24" t="str">
        <f>VLOOKUP(B8,[2]seo!$A:$B,2,FALSE)</f>
        <v>playera, palyeras, plallera, plalleras, payera, payeras, payeraz, remera, remeras, remeraz, camisetas, camicetas, camisetaz, kmisetas, kmicetas, kmisetas, kmizetaz, polo, polos, t.shirt, tank top, tanc top, top, crop top</v>
      </c>
      <c r="L8" s="13">
        <v>44242</v>
      </c>
      <c r="M8" s="24"/>
      <c r="N8" s="24"/>
      <c r="O8" s="24"/>
      <c r="P8" s="24"/>
      <c r="Q8" s="14">
        <f>VLOOKUP(D8,[2]bbdd!$A:$O,15,FALSE)</f>
        <v>179.9</v>
      </c>
      <c r="R8" s="24"/>
      <c r="S8" s="10" t="e">
        <f>VLOOKUP(F8,'[2]inventario '!$B:$E,4,FALSE)</f>
        <v>#N/A</v>
      </c>
      <c r="T8" s="24"/>
      <c r="U8" s="24"/>
      <c r="V8" s="10" t="str">
        <f>VLOOKUP(D8,[2]bbdd!$A:$C,3,FALSE)</f>
        <v>PLAYERA</v>
      </c>
      <c r="X8" s="24"/>
      <c r="Y8" t="str">
        <f>VLOOKUP(D8,[2]bbdd!$A:$K,11,FALSE)</f>
        <v>ALGODÓN</v>
      </c>
      <c r="Z8" s="24"/>
      <c r="AA8" s="24" t="str">
        <f t="shared" si="3"/>
        <v>BC</v>
      </c>
      <c r="AB8" s="24" t="str">
        <f>VLOOKUP(AA8,[2]color!$A:$B,2,FALSE)</f>
        <v>BLANCO</v>
      </c>
      <c r="AC8" s="15" t="str">
        <f t="shared" si="4"/>
        <v>GD1</v>
      </c>
      <c r="AD8" s="24" t="e">
        <f>VLOOKUP(AC8,[2]talla!$A:$B,2,FALSE)</f>
        <v>#N/A</v>
      </c>
      <c r="AE8" s="24" t="str">
        <f>VLOOKUP(AB8,[2]color!$B:$C,2,FALSE)</f>
        <v>11000_Blanco_11000-Blanco</v>
      </c>
      <c r="AF8" s="10" t="str">
        <f t="shared" si="5"/>
        <v>QC240253BCGD14R046ST-STONE</v>
      </c>
      <c r="AG8" s="10" t="str">
        <f t="shared" si="6"/>
        <v>QC240253BC-BLANCO</v>
      </c>
    </row>
    <row r="9" spans="1:33" ht="16.5" customHeight="1" x14ac:dyDescent="0.25">
      <c r="A9" s="21" t="s">
        <v>0</v>
      </c>
      <c r="B9" t="s">
        <v>41</v>
      </c>
      <c r="C9" s="10" t="str">
        <f t="shared" si="0"/>
        <v>QC24</v>
      </c>
      <c r="D9" s="10" t="str">
        <f t="shared" si="1"/>
        <v>QC240254</v>
      </c>
      <c r="E9" t="s">
        <v>43</v>
      </c>
      <c r="F9" s="11" t="str">
        <f>CONCATENATE(E9,$B$4)</f>
        <v>QC240254RSChamarras y Chalecos</v>
      </c>
      <c r="G9" s="10" t="str">
        <f t="shared" si="2"/>
        <v xml:space="preserve">PLAYERA </v>
      </c>
      <c r="H9" s="10" t="str">
        <f>VLOOKUP(C9,[1]Hoja1!B:D,3,FALSE)</f>
        <v xml:space="preserve">¡Luce increíble con esta playera! Su increíble tela la hace una prenda genial para esta temporada. Luce siempre cool y atrevido. </v>
      </c>
      <c r="J9" s="1" t="s">
        <v>2</v>
      </c>
      <c r="K9" t="str">
        <f>VLOOKUP(B9,[2]seo!$A:$B,2,FALSE)</f>
        <v>playera, palyeras, plallera, plalleras, payera, payeras, payeraz, remera, remeras, remeraz, camisetas, camicetas, camisetaz, kmisetas, kmicetas, kmisetas, kmizetaz, polo, polos, t.shirt, tank top, tanc top, top, crop top</v>
      </c>
      <c r="L9" s="13">
        <v>44242</v>
      </c>
      <c r="Q9" s="14">
        <f>VLOOKUP(D9,[2]bbdd!$A:$O,15,FALSE)</f>
        <v>179.9</v>
      </c>
      <c r="S9" s="10" t="e">
        <f>VLOOKUP(F9,'[2]inventario '!$B:$E,4,FALSE)</f>
        <v>#N/A</v>
      </c>
      <c r="V9" s="10" t="str">
        <f>VLOOKUP(D9,[2]bbdd!$A:$C,3,FALSE)</f>
        <v>PLAYERA</v>
      </c>
      <c r="Y9" t="str">
        <f>VLOOKUP(D9,[2]bbdd!$A:$K,11,FALSE)</f>
        <v>ALGODÓN</v>
      </c>
      <c r="AA9" t="str">
        <f t="shared" si="3"/>
        <v>RS</v>
      </c>
      <c r="AB9" t="str">
        <f>VLOOKUP(AA9,[2]color!$A:$B,2,FALSE)</f>
        <v>ROSA</v>
      </c>
      <c r="AC9" s="15" t="str">
        <f t="shared" si="4"/>
        <v>Cha</v>
      </c>
      <c r="AD9" t="e">
        <f>VLOOKUP(AC9,[2]talla!$A:$B,2,FALSE)</f>
        <v>#N/A</v>
      </c>
      <c r="AE9" t="str">
        <f>VLOOKUP(AB9,[2]color!$B:$C,2,FALSE)</f>
        <v>11000_Rosa_11000-Rosa</v>
      </c>
      <c r="AF9" s="10" t="str">
        <f t="shared" si="5"/>
        <v>QC240254RSGD14R046ST-STONE</v>
      </c>
      <c r="AG9" s="10" t="str">
        <f t="shared" si="6"/>
        <v>QC240254RS-ROSA</v>
      </c>
    </row>
    <row r="10" spans="1:33" ht="16.5" customHeight="1" x14ac:dyDescent="0.25">
      <c r="A10" s="21" t="s">
        <v>0</v>
      </c>
      <c r="B10" t="s">
        <v>41</v>
      </c>
      <c r="C10" s="10" t="str">
        <f t="shared" si="0"/>
        <v>QC24</v>
      </c>
      <c r="D10" s="10" t="str">
        <f t="shared" si="1"/>
        <v>QC240254</v>
      </c>
      <c r="E10" t="s">
        <v>43</v>
      </c>
      <c r="F10" s="11" t="str">
        <f>CONCATENATE(E10,$E$4)</f>
        <v>QC240254RSGD14R046ST</v>
      </c>
      <c r="G10" s="10" t="str">
        <f t="shared" si="2"/>
        <v xml:space="preserve">PLAYERA </v>
      </c>
      <c r="H10" s="10" t="str">
        <f>VLOOKUP(C10,[1]Hoja1!B:D,3,FALSE)</f>
        <v xml:space="preserve">¡Luce increíble con esta playera! Su increíble tela la hace una prenda genial para esta temporada. Luce siempre cool y atrevido. </v>
      </c>
      <c r="J10" s="1" t="s">
        <v>2</v>
      </c>
      <c r="K10" t="str">
        <f>VLOOKUP(B10,[2]seo!$A:$B,2,FALSE)</f>
        <v>playera, palyeras, plallera, plalleras, payera, payeras, payeraz, remera, remeras, remeraz, camisetas, camicetas, camisetaz, kmisetas, kmicetas, kmisetas, kmizetaz, polo, polos, t.shirt, tank top, tanc top, top, crop top</v>
      </c>
      <c r="L10" s="13">
        <v>44242</v>
      </c>
      <c r="Q10" s="14">
        <f>VLOOKUP(D10,[2]bbdd!$A:$O,15,FALSE)</f>
        <v>179.9</v>
      </c>
      <c r="S10" s="10" t="e">
        <f>VLOOKUP(F10,'[2]inventario '!$B:$E,4,FALSE)</f>
        <v>#N/A</v>
      </c>
      <c r="V10" s="10" t="str">
        <f>VLOOKUP(D10,[2]bbdd!$A:$C,3,FALSE)</f>
        <v>PLAYERA</v>
      </c>
      <c r="Y10" t="str">
        <f>VLOOKUP(D10,[2]bbdd!$A:$K,11,FALSE)</f>
        <v>ALGODÓN</v>
      </c>
      <c r="AA10" t="str">
        <f t="shared" si="3"/>
        <v>RS</v>
      </c>
      <c r="AB10" t="str">
        <f>VLOOKUP(AA10,[2]color!$A:$B,2,FALSE)</f>
        <v>ROSA</v>
      </c>
      <c r="AC10" s="15" t="str">
        <f t="shared" si="4"/>
        <v>GD1</v>
      </c>
      <c r="AD10" t="e">
        <f>VLOOKUP(AC10,[2]talla!$A:$B,2,FALSE)</f>
        <v>#N/A</v>
      </c>
      <c r="AE10" t="str">
        <f>VLOOKUP(AB10,[2]color!$B:$C,2,FALSE)</f>
        <v>11000_Rosa_11000-Rosa</v>
      </c>
      <c r="AF10" s="10" t="str">
        <f t="shared" si="5"/>
        <v>QC240254RSGD14R046ST-STONE</v>
      </c>
      <c r="AG10" s="10" t="str">
        <f t="shared" si="6"/>
        <v>QC240254RS-ROSA</v>
      </c>
    </row>
    <row r="11" spans="1:33" ht="16.5" customHeight="1" x14ac:dyDescent="0.25">
      <c r="A11" s="21" t="s">
        <v>0</v>
      </c>
      <c r="B11" t="s">
        <v>41</v>
      </c>
      <c r="C11" s="10" t="str">
        <f t="shared" si="0"/>
        <v>QC24</v>
      </c>
      <c r="D11" s="10" t="str">
        <f t="shared" si="1"/>
        <v>QC240254</v>
      </c>
      <c r="E11" t="s">
        <v>43</v>
      </c>
      <c r="F11" s="11" t="str">
        <f>CONCATENATE(E11,$D$4)</f>
        <v>QC240254RSGD14R046</v>
      </c>
      <c r="G11" s="10" t="str">
        <f t="shared" si="2"/>
        <v xml:space="preserve">PLAYERA </v>
      </c>
      <c r="H11" s="10" t="str">
        <f>VLOOKUP(C11,[1]Hoja1!B:D,3,FALSE)</f>
        <v xml:space="preserve">¡Luce increíble con esta playera! Su increíble tela la hace una prenda genial para esta temporada. Luce siempre cool y atrevido. </v>
      </c>
      <c r="J11" s="1" t="s">
        <v>2</v>
      </c>
      <c r="K11" t="str">
        <f>VLOOKUP(B11,[2]seo!$A:$B,2,FALSE)</f>
        <v>playera, palyeras, plallera, plalleras, payera, payeras, payeraz, remera, remeras, remeraz, camisetas, camicetas, camisetaz, kmisetas, kmicetas, kmisetas, kmizetaz, polo, polos, t.shirt, tank top, tanc top, top, crop top</v>
      </c>
      <c r="L11" s="13">
        <v>44242</v>
      </c>
      <c r="Q11" s="14">
        <f>VLOOKUP(D11,[2]bbdd!$A:$O,15,FALSE)</f>
        <v>179.9</v>
      </c>
      <c r="S11" s="10" t="e">
        <f>VLOOKUP(F11,'[2]inventario '!$B:$E,4,FALSE)</f>
        <v>#N/A</v>
      </c>
      <c r="V11" s="10" t="str">
        <f>VLOOKUP(D11,[2]bbdd!$A:$C,3,FALSE)</f>
        <v>PLAYERA</v>
      </c>
      <c r="Y11" t="str">
        <f>VLOOKUP(D11,[2]bbdd!$A:$K,11,FALSE)</f>
        <v>ALGODÓN</v>
      </c>
      <c r="AA11" t="str">
        <f t="shared" si="3"/>
        <v>RS</v>
      </c>
      <c r="AB11" t="str">
        <f>VLOOKUP(AA11,[2]color!$A:$B,2,FALSE)</f>
        <v>ROSA</v>
      </c>
      <c r="AC11" s="15" t="str">
        <f t="shared" si="4"/>
        <v>GD1</v>
      </c>
      <c r="AD11" t="e">
        <f>VLOOKUP(AC11,[2]talla!$A:$B,2,FALSE)</f>
        <v>#N/A</v>
      </c>
      <c r="AE11" t="str">
        <f>VLOOKUP(AB11,[2]color!$B:$C,2,FALSE)</f>
        <v>11000_Rosa_11000-Rosa</v>
      </c>
      <c r="AF11" s="10" t="str">
        <f t="shared" si="5"/>
        <v>QC240254RSGD14R046ST-STONE</v>
      </c>
      <c r="AG11" s="10" t="str">
        <f t="shared" si="6"/>
        <v>QC240254RS-ROSA</v>
      </c>
    </row>
    <row r="12" spans="1:33" ht="16.5" customHeight="1" x14ac:dyDescent="0.25">
      <c r="A12" s="22" t="s">
        <v>0</v>
      </c>
      <c r="B12" t="s">
        <v>41</v>
      </c>
      <c r="C12" s="10" t="str">
        <f t="shared" si="0"/>
        <v>QC24</v>
      </c>
      <c r="D12" s="10" t="str">
        <f t="shared" si="1"/>
        <v>QC240254</v>
      </c>
      <c r="E12" t="s">
        <v>43</v>
      </c>
      <c r="F12" s="23" t="str">
        <f>CONCATENATE(E12,$F$4)</f>
        <v>QC240254RSGD14R046STGD14R046</v>
      </c>
      <c r="G12" s="10" t="str">
        <f t="shared" si="2"/>
        <v xml:space="preserve">PLAYERA </v>
      </c>
      <c r="H12" s="10" t="str">
        <f>VLOOKUP(C12,[1]Hoja1!B:D,3,FALSE)</f>
        <v xml:space="preserve">¡Luce increíble con esta playera! Su increíble tela la hace una prenda genial para esta temporada. Luce siempre cool y atrevido. </v>
      </c>
      <c r="I12" s="24"/>
      <c r="J12" s="25" t="s">
        <v>2</v>
      </c>
      <c r="K12" s="24" t="str">
        <f>VLOOKUP(B12,[2]seo!$A:$B,2,FALSE)</f>
        <v>playera, palyeras, plallera, plalleras, payera, payeras, payeraz, remera, remeras, remeraz, camisetas, camicetas, camisetaz, kmisetas, kmicetas, kmisetas, kmizetaz, polo, polos, t.shirt, tank top, tanc top, top, crop top</v>
      </c>
      <c r="L12" s="13">
        <v>44242</v>
      </c>
      <c r="M12" s="24"/>
      <c r="N12" s="24"/>
      <c r="O12" s="24"/>
      <c r="P12" s="24"/>
      <c r="Q12" s="14">
        <f>VLOOKUP(D12,[2]bbdd!$A:$O,15,FALSE)</f>
        <v>179.9</v>
      </c>
      <c r="R12" s="24"/>
      <c r="S12" s="10" t="e">
        <f>VLOOKUP(F12,'[2]inventario '!$B:$E,4,FALSE)</f>
        <v>#N/A</v>
      </c>
      <c r="T12" s="24"/>
      <c r="U12" s="24"/>
      <c r="V12" s="10" t="str">
        <f>VLOOKUP(D12,[2]bbdd!$A:$C,3,FALSE)</f>
        <v>PLAYERA</v>
      </c>
      <c r="X12" s="24"/>
      <c r="Y12" t="str">
        <f>VLOOKUP(D12,[2]bbdd!$A:$K,11,FALSE)</f>
        <v>ALGODÓN</v>
      </c>
      <c r="Z12" s="24"/>
      <c r="AA12" s="24" t="str">
        <f t="shared" si="3"/>
        <v>RS</v>
      </c>
      <c r="AB12" s="24" t="str">
        <f>VLOOKUP(AA12,[2]color!$A:$B,2,FALSE)</f>
        <v>ROSA</v>
      </c>
      <c r="AC12" s="15" t="str">
        <f t="shared" si="4"/>
        <v>GD1</v>
      </c>
      <c r="AD12" s="24" t="e">
        <f>VLOOKUP(AC12,[2]talla!$A:$B,2,FALSE)</f>
        <v>#N/A</v>
      </c>
      <c r="AE12" s="24" t="str">
        <f>VLOOKUP(AB12,[2]color!$B:$C,2,FALSE)</f>
        <v>11000_Rosa_11000-Rosa</v>
      </c>
      <c r="AF12" s="10" t="str">
        <f t="shared" si="5"/>
        <v>QC240254RSGD14R046ST-STONE</v>
      </c>
      <c r="AG12" s="10" t="str">
        <f t="shared" si="6"/>
        <v>QC240254RS-ROSA</v>
      </c>
    </row>
    <row r="13" spans="1:33" ht="16.5" customHeight="1" x14ac:dyDescent="0.25">
      <c r="A13" s="21" t="s">
        <v>0</v>
      </c>
      <c r="B13" t="s">
        <v>41</v>
      </c>
      <c r="C13" s="10" t="str">
        <f t="shared" si="0"/>
        <v>QC24</v>
      </c>
      <c r="D13" s="10" t="str">
        <f t="shared" si="1"/>
        <v>QC240255</v>
      </c>
      <c r="E13" t="s">
        <v>44</v>
      </c>
      <c r="F13" s="11" t="str">
        <f>CONCATENATE(E13,$B$4)</f>
        <v>QC240255BCChamarras y Chalecos</v>
      </c>
      <c r="G13" s="10" t="str">
        <f t="shared" si="2"/>
        <v xml:space="preserve">PLAYERA </v>
      </c>
      <c r="H13" s="10" t="str">
        <f>VLOOKUP(C13,[1]Hoja1!B:D,3,FALSE)</f>
        <v xml:space="preserve">¡Luce increíble con esta playera! Su increíble tela la hace una prenda genial para esta temporada. Luce siempre cool y atrevido. </v>
      </c>
      <c r="J13" s="1" t="s">
        <v>2</v>
      </c>
      <c r="K13" t="str">
        <f>VLOOKUP(B13,[2]seo!$A:$B,2,FALSE)</f>
        <v>playera, palyeras, plallera, plalleras, payera, payeras, payeraz, remera, remeras, remeraz, camisetas, camicetas, camisetaz, kmisetas, kmicetas, kmisetas, kmizetaz, polo, polos, t.shirt, tank top, tanc top, top, crop top</v>
      </c>
      <c r="L13" s="13">
        <v>44242</v>
      </c>
      <c r="Q13" s="14">
        <f>VLOOKUP(D13,[2]bbdd!$A:$O,15,FALSE)</f>
        <v>179.9</v>
      </c>
      <c r="S13" s="10" t="e">
        <f>VLOOKUP(F13,'[2]inventario '!$B:$E,4,FALSE)</f>
        <v>#N/A</v>
      </c>
      <c r="V13" s="10" t="str">
        <f>VLOOKUP(D13,[2]bbdd!$A:$C,3,FALSE)</f>
        <v>PLAYERA</v>
      </c>
      <c r="Y13" t="str">
        <f>VLOOKUP(D13,[2]bbdd!$A:$K,11,FALSE)</f>
        <v>ALGODÓN</v>
      </c>
      <c r="AA13" t="str">
        <f t="shared" si="3"/>
        <v>BC</v>
      </c>
      <c r="AB13" t="str">
        <f>VLOOKUP(AA13,[2]color!$A:$B,2,FALSE)</f>
        <v>BLANCO</v>
      </c>
      <c r="AC13" s="15" t="str">
        <f t="shared" si="4"/>
        <v>Cha</v>
      </c>
      <c r="AD13" t="e">
        <f>VLOOKUP(AC13,[2]talla!$A:$B,2,FALSE)</f>
        <v>#N/A</v>
      </c>
      <c r="AE13" t="str">
        <f>VLOOKUP(AB13,[2]color!$B:$C,2,FALSE)</f>
        <v>11000_Blanco_11000-Blanco</v>
      </c>
      <c r="AF13" s="10" t="str">
        <f t="shared" si="5"/>
        <v>QC240255BCGD14R046ST-STONE</v>
      </c>
      <c r="AG13" s="10" t="str">
        <f t="shared" si="6"/>
        <v>QC240255BC-BLANCO</v>
      </c>
    </row>
    <row r="14" spans="1:33" ht="16.5" customHeight="1" x14ac:dyDescent="0.25">
      <c r="A14" s="21" t="s">
        <v>0</v>
      </c>
      <c r="B14" t="s">
        <v>41</v>
      </c>
      <c r="C14" s="10" t="str">
        <f t="shared" si="0"/>
        <v>QC24</v>
      </c>
      <c r="D14" s="10" t="str">
        <f t="shared" si="1"/>
        <v>QC240255</v>
      </c>
      <c r="E14" t="s">
        <v>44</v>
      </c>
      <c r="F14" s="11" t="str">
        <f>CONCATENATE(E14,$E$4)</f>
        <v>QC240255BCGD14R046ST</v>
      </c>
      <c r="G14" s="10" t="str">
        <f t="shared" si="2"/>
        <v xml:space="preserve">PLAYERA </v>
      </c>
      <c r="H14" s="10" t="str">
        <f>VLOOKUP(C14,[1]Hoja1!B:D,3,FALSE)</f>
        <v xml:space="preserve">¡Luce increíble con esta playera! Su increíble tela la hace una prenda genial para esta temporada. Luce siempre cool y atrevido. </v>
      </c>
      <c r="J14" s="1" t="s">
        <v>2</v>
      </c>
      <c r="K14" t="str">
        <f>VLOOKUP(B14,[2]seo!$A:$B,2,FALSE)</f>
        <v>playera, palyeras, plallera, plalleras, payera, payeras, payeraz, remera, remeras, remeraz, camisetas, camicetas, camisetaz, kmisetas, kmicetas, kmisetas, kmizetaz, polo, polos, t.shirt, tank top, tanc top, top, crop top</v>
      </c>
      <c r="L14" s="13">
        <v>44242</v>
      </c>
      <c r="Q14" s="14">
        <f>VLOOKUP(D14,[2]bbdd!$A:$O,15,FALSE)</f>
        <v>179.9</v>
      </c>
      <c r="S14" s="10" t="e">
        <f>VLOOKUP(F14,'[2]inventario '!$B:$E,4,FALSE)</f>
        <v>#N/A</v>
      </c>
      <c r="V14" s="10" t="str">
        <f>VLOOKUP(D14,[2]bbdd!$A:$C,3,FALSE)</f>
        <v>PLAYERA</v>
      </c>
      <c r="Y14" t="str">
        <f>VLOOKUP(D14,[2]bbdd!$A:$K,11,FALSE)</f>
        <v>ALGODÓN</v>
      </c>
      <c r="AA14" t="str">
        <f t="shared" si="3"/>
        <v>BC</v>
      </c>
      <c r="AB14" t="str">
        <f>VLOOKUP(AA14,[2]color!$A:$B,2,FALSE)</f>
        <v>BLANCO</v>
      </c>
      <c r="AC14" s="15" t="str">
        <f t="shared" si="4"/>
        <v>GD1</v>
      </c>
      <c r="AD14" t="e">
        <f>VLOOKUP(AC14,[2]talla!$A:$B,2,FALSE)</f>
        <v>#N/A</v>
      </c>
      <c r="AE14" t="str">
        <f>VLOOKUP(AB14,[2]color!$B:$C,2,FALSE)</f>
        <v>11000_Blanco_11000-Blanco</v>
      </c>
      <c r="AF14" s="10" t="str">
        <f t="shared" si="5"/>
        <v>QC240255BCGD14R046ST-STONE</v>
      </c>
      <c r="AG14" s="10" t="str">
        <f t="shared" si="6"/>
        <v>QC240255BC-BLANCO</v>
      </c>
    </row>
    <row r="15" spans="1:33" ht="16.5" customHeight="1" x14ac:dyDescent="0.25">
      <c r="A15" s="21" t="s">
        <v>0</v>
      </c>
      <c r="B15" t="s">
        <v>41</v>
      </c>
      <c r="C15" s="10" t="str">
        <f t="shared" si="0"/>
        <v>QC24</v>
      </c>
      <c r="D15" s="10" t="str">
        <f t="shared" si="1"/>
        <v>QC240255</v>
      </c>
      <c r="E15" t="s">
        <v>44</v>
      </c>
      <c r="F15" s="11" t="str">
        <f>CONCATENATE(E15,$D$4)</f>
        <v>QC240255BCGD14R046</v>
      </c>
      <c r="G15" s="10" t="str">
        <f t="shared" si="2"/>
        <v xml:space="preserve">PLAYERA </v>
      </c>
      <c r="H15" s="10" t="str">
        <f>VLOOKUP(C15,[1]Hoja1!B:D,3,FALSE)</f>
        <v xml:space="preserve">¡Luce increíble con esta playera! Su increíble tela la hace una prenda genial para esta temporada. Luce siempre cool y atrevido. </v>
      </c>
      <c r="J15" s="1" t="s">
        <v>2</v>
      </c>
      <c r="K15" t="str">
        <f>VLOOKUP(B15,[2]seo!$A:$B,2,FALSE)</f>
        <v>playera, palyeras, plallera, plalleras, payera, payeras, payeraz, remera, remeras, remeraz, camisetas, camicetas, camisetaz, kmisetas, kmicetas, kmisetas, kmizetaz, polo, polos, t.shirt, tank top, tanc top, top, crop top</v>
      </c>
      <c r="L15" s="13">
        <v>44242</v>
      </c>
      <c r="Q15" s="14">
        <f>VLOOKUP(D15,[2]bbdd!$A:$O,15,FALSE)</f>
        <v>179.9</v>
      </c>
      <c r="S15" s="10" t="e">
        <f>VLOOKUP(F15,'[2]inventario '!$B:$E,4,FALSE)</f>
        <v>#N/A</v>
      </c>
      <c r="V15" s="10" t="str">
        <f>VLOOKUP(D15,[2]bbdd!$A:$C,3,FALSE)</f>
        <v>PLAYERA</v>
      </c>
      <c r="Y15" t="str">
        <f>VLOOKUP(D15,[2]bbdd!$A:$K,11,FALSE)</f>
        <v>ALGODÓN</v>
      </c>
      <c r="AA15" t="str">
        <f t="shared" si="3"/>
        <v>BC</v>
      </c>
      <c r="AB15" t="str">
        <f>VLOOKUP(AA15,[2]color!$A:$B,2,FALSE)</f>
        <v>BLANCO</v>
      </c>
      <c r="AC15" s="15" t="str">
        <f t="shared" si="4"/>
        <v>GD1</v>
      </c>
      <c r="AD15" t="e">
        <f>VLOOKUP(AC15,[2]talla!$A:$B,2,FALSE)</f>
        <v>#N/A</v>
      </c>
      <c r="AE15" t="str">
        <f>VLOOKUP(AB15,[2]color!$B:$C,2,FALSE)</f>
        <v>11000_Blanco_11000-Blanco</v>
      </c>
      <c r="AF15" s="10" t="str">
        <f t="shared" si="5"/>
        <v>QC240255BCGD14R046ST-STONE</v>
      </c>
      <c r="AG15" s="10" t="str">
        <f t="shared" si="6"/>
        <v>QC240255BC-BLANCO</v>
      </c>
    </row>
    <row r="16" spans="1:33" ht="16.5" customHeight="1" x14ac:dyDescent="0.25">
      <c r="A16" s="22" t="s">
        <v>0</v>
      </c>
      <c r="B16" t="s">
        <v>41</v>
      </c>
      <c r="C16" s="10" t="str">
        <f t="shared" si="0"/>
        <v>QC24</v>
      </c>
      <c r="D16" s="10" t="str">
        <f t="shared" si="1"/>
        <v>QC240255</v>
      </c>
      <c r="E16" t="s">
        <v>44</v>
      </c>
      <c r="F16" s="23" t="str">
        <f>CONCATENATE(E16,$F$4)</f>
        <v>QC240255BCGD14R046STGD14R046</v>
      </c>
      <c r="G16" s="10" t="str">
        <f t="shared" si="2"/>
        <v xml:space="preserve">PLAYERA </v>
      </c>
      <c r="H16" s="10" t="str">
        <f>VLOOKUP(C16,[1]Hoja1!B:D,3,FALSE)</f>
        <v xml:space="preserve">¡Luce increíble con esta playera! Su increíble tela la hace una prenda genial para esta temporada. Luce siempre cool y atrevido. </v>
      </c>
      <c r="I16" s="24"/>
      <c r="J16" s="25" t="s">
        <v>2</v>
      </c>
      <c r="K16" s="24" t="str">
        <f>VLOOKUP(B16,[2]seo!$A:$B,2,FALSE)</f>
        <v>playera, palyeras, plallera, plalleras, payera, payeras, payeraz, remera, remeras, remeraz, camisetas, camicetas, camisetaz, kmisetas, kmicetas, kmisetas, kmizetaz, polo, polos, t.shirt, tank top, tanc top, top, crop top</v>
      </c>
      <c r="L16" s="13">
        <v>44242</v>
      </c>
      <c r="M16" s="24"/>
      <c r="N16" s="24"/>
      <c r="O16" s="24"/>
      <c r="P16" s="24"/>
      <c r="Q16" s="14">
        <f>VLOOKUP(D16,[2]bbdd!$A:$O,15,FALSE)</f>
        <v>179.9</v>
      </c>
      <c r="R16" s="24"/>
      <c r="S16" s="10" t="e">
        <f>VLOOKUP(F16,'[2]inventario '!$B:$E,4,FALSE)</f>
        <v>#N/A</v>
      </c>
      <c r="T16" s="24"/>
      <c r="U16" s="24"/>
      <c r="V16" s="10" t="str">
        <f>VLOOKUP(D16,[2]bbdd!$A:$C,3,FALSE)</f>
        <v>PLAYERA</v>
      </c>
      <c r="X16" s="24"/>
      <c r="Y16" t="str">
        <f>VLOOKUP(D16,[2]bbdd!$A:$K,11,FALSE)</f>
        <v>ALGODÓN</v>
      </c>
      <c r="Z16" s="24"/>
      <c r="AA16" s="24" t="str">
        <f t="shared" si="3"/>
        <v>BC</v>
      </c>
      <c r="AB16" s="24" t="str">
        <f>VLOOKUP(AA16,[2]color!$A:$B,2,FALSE)</f>
        <v>BLANCO</v>
      </c>
      <c r="AC16" s="15" t="str">
        <f t="shared" si="4"/>
        <v>GD1</v>
      </c>
      <c r="AD16" s="24" t="e">
        <f>VLOOKUP(AC16,[2]talla!$A:$B,2,FALSE)</f>
        <v>#N/A</v>
      </c>
      <c r="AE16" s="24" t="str">
        <f>VLOOKUP(AB16,[2]color!$B:$C,2,FALSE)</f>
        <v>11000_Blanco_11000-Blanco</v>
      </c>
      <c r="AF16" s="10" t="str">
        <f t="shared" si="5"/>
        <v>QC240255BCGD14R046ST-STONE</v>
      </c>
      <c r="AG16" s="10" t="str">
        <f t="shared" si="6"/>
        <v>QC240255BC-BLANCO</v>
      </c>
    </row>
    <row r="17" spans="1:33" ht="16.5" customHeight="1" x14ac:dyDescent="0.25">
      <c r="A17" s="21" t="s">
        <v>0</v>
      </c>
      <c r="B17" t="s">
        <v>41</v>
      </c>
      <c r="C17" s="10" t="str">
        <f t="shared" si="0"/>
        <v>QC24</v>
      </c>
      <c r="D17" s="10" t="str">
        <f t="shared" si="1"/>
        <v>QC240256</v>
      </c>
      <c r="E17" t="s">
        <v>45</v>
      </c>
      <c r="F17" s="11" t="str">
        <f>CONCATENATE(E17,$B$4)</f>
        <v>QC240256GRChamarras y Chalecos</v>
      </c>
      <c r="G17" s="10" t="str">
        <f t="shared" si="2"/>
        <v xml:space="preserve">PLAYERA </v>
      </c>
      <c r="H17" s="10" t="str">
        <f>VLOOKUP(C17,[1]Hoja1!B:D,3,FALSE)</f>
        <v xml:space="preserve">¡Luce increíble con esta playera! Su increíble tela la hace una prenda genial para esta temporada. Luce siempre cool y atrevido. </v>
      </c>
      <c r="J17" s="1" t="s">
        <v>2</v>
      </c>
      <c r="K17" t="str">
        <f>VLOOKUP(B17,[2]seo!$A:$B,2,FALSE)</f>
        <v>playera, palyeras, plallera, plalleras, payera, payeras, payeraz, remera, remeras, remeraz, camisetas, camicetas, camisetaz, kmisetas, kmicetas, kmisetas, kmizetaz, polo, polos, t.shirt, tank top, tanc top, top, crop top</v>
      </c>
      <c r="L17" s="13">
        <v>44242</v>
      </c>
      <c r="Q17" s="14">
        <f>VLOOKUP(D17,[2]bbdd!$A:$O,15,FALSE)</f>
        <v>179.9</v>
      </c>
      <c r="S17" s="10" t="e">
        <f>VLOOKUP(F17,'[2]inventario '!$B:$E,4,FALSE)</f>
        <v>#N/A</v>
      </c>
      <c r="V17" s="10" t="str">
        <f>VLOOKUP(D17,[2]bbdd!$A:$C,3,FALSE)</f>
        <v>PLAYERA</v>
      </c>
      <c r="Y17" t="str">
        <f>VLOOKUP(D17,[2]bbdd!$A:$K,11,FALSE)</f>
        <v>ALGODÓN</v>
      </c>
      <c r="AA17" t="str">
        <f t="shared" si="3"/>
        <v>GR</v>
      </c>
      <c r="AB17" t="str">
        <f>VLOOKUP(AA17,[2]color!$A:$B,2,FALSE)</f>
        <v>GRIS</v>
      </c>
      <c r="AC17" s="15" t="str">
        <f t="shared" si="4"/>
        <v>Cha</v>
      </c>
      <c r="AD17" t="e">
        <f>VLOOKUP(AC17,[2]talla!$A:$B,2,FALSE)</f>
        <v>#N/A</v>
      </c>
      <c r="AE17" t="str">
        <f>VLOOKUP(AB17,[2]color!$B:$C,2,FALSE)</f>
        <v>11000_Gris_11000-Gris</v>
      </c>
      <c r="AF17" s="10" t="str">
        <f t="shared" si="5"/>
        <v>QC240256GRGD14R046ST-STONE</v>
      </c>
      <c r="AG17" s="10" t="str">
        <f t="shared" si="6"/>
        <v>QC240256GR-GRIS</v>
      </c>
    </row>
    <row r="18" spans="1:33" ht="16.5" customHeight="1" x14ac:dyDescent="0.25">
      <c r="A18" s="21" t="s">
        <v>0</v>
      </c>
      <c r="B18" t="s">
        <v>41</v>
      </c>
      <c r="C18" s="10" t="str">
        <f t="shared" si="0"/>
        <v>QC24</v>
      </c>
      <c r="D18" s="10" t="str">
        <f t="shared" si="1"/>
        <v>QC240256</v>
      </c>
      <c r="E18" t="s">
        <v>45</v>
      </c>
      <c r="F18" s="11" t="str">
        <f>CONCATENATE(E18,$E$4)</f>
        <v>QC240256GRGD14R046ST</v>
      </c>
      <c r="G18" s="10" t="str">
        <f t="shared" si="2"/>
        <v xml:space="preserve">PLAYERA </v>
      </c>
      <c r="H18" s="10" t="str">
        <f>VLOOKUP(C18,[1]Hoja1!B:D,3,FALSE)</f>
        <v xml:space="preserve">¡Luce increíble con esta playera! Su increíble tela la hace una prenda genial para esta temporada. Luce siempre cool y atrevido. </v>
      </c>
      <c r="J18" s="1" t="s">
        <v>2</v>
      </c>
      <c r="K18" t="str">
        <f>VLOOKUP(B18,[2]seo!$A:$B,2,FALSE)</f>
        <v>playera, palyeras, plallera, plalleras, payera, payeras, payeraz, remera, remeras, remeraz, camisetas, camicetas, camisetaz, kmisetas, kmicetas, kmisetas, kmizetaz, polo, polos, t.shirt, tank top, tanc top, top, crop top</v>
      </c>
      <c r="L18" s="13">
        <v>44242</v>
      </c>
      <c r="Q18" s="14">
        <f>VLOOKUP(D18,[2]bbdd!$A:$O,15,FALSE)</f>
        <v>179.9</v>
      </c>
      <c r="S18" s="10" t="e">
        <f>VLOOKUP(F18,'[2]inventario '!$B:$E,4,FALSE)</f>
        <v>#N/A</v>
      </c>
      <c r="V18" s="10" t="str">
        <f>VLOOKUP(D18,[2]bbdd!$A:$C,3,FALSE)</f>
        <v>PLAYERA</v>
      </c>
      <c r="Y18" t="str">
        <f>VLOOKUP(D18,[2]bbdd!$A:$K,11,FALSE)</f>
        <v>ALGODÓN</v>
      </c>
      <c r="AA18" t="str">
        <f t="shared" si="3"/>
        <v>GR</v>
      </c>
      <c r="AB18" t="str">
        <f>VLOOKUP(AA18,[2]color!$A:$B,2,FALSE)</f>
        <v>GRIS</v>
      </c>
      <c r="AC18" s="15" t="str">
        <f t="shared" si="4"/>
        <v>GD1</v>
      </c>
      <c r="AD18" t="e">
        <f>VLOOKUP(AC18,[2]talla!$A:$B,2,FALSE)</f>
        <v>#N/A</v>
      </c>
      <c r="AE18" t="str">
        <f>VLOOKUP(AB18,[2]color!$B:$C,2,FALSE)</f>
        <v>11000_Gris_11000-Gris</v>
      </c>
      <c r="AF18" s="10" t="str">
        <f t="shared" si="5"/>
        <v>QC240256GRGD14R046ST-STONE</v>
      </c>
      <c r="AG18" s="10" t="str">
        <f t="shared" si="6"/>
        <v>QC240256GR-GRIS</v>
      </c>
    </row>
    <row r="19" spans="1:33" ht="16.5" customHeight="1" x14ac:dyDescent="0.25">
      <c r="A19" s="21" t="s">
        <v>0</v>
      </c>
      <c r="B19" t="s">
        <v>41</v>
      </c>
      <c r="C19" s="10" t="str">
        <f t="shared" si="0"/>
        <v>QC24</v>
      </c>
      <c r="D19" s="10" t="str">
        <f t="shared" si="1"/>
        <v>QC240256</v>
      </c>
      <c r="E19" t="s">
        <v>45</v>
      </c>
      <c r="F19" s="11" t="str">
        <f>CONCATENATE(E19,$D$4)</f>
        <v>QC240256GRGD14R046</v>
      </c>
      <c r="G19" s="10" t="str">
        <f t="shared" si="2"/>
        <v xml:space="preserve">PLAYERA </v>
      </c>
      <c r="H19" s="10" t="str">
        <f>VLOOKUP(C19,[1]Hoja1!B:D,3,FALSE)</f>
        <v xml:space="preserve">¡Luce increíble con esta playera! Su increíble tela la hace una prenda genial para esta temporada. Luce siempre cool y atrevido. </v>
      </c>
      <c r="J19" s="1" t="s">
        <v>2</v>
      </c>
      <c r="K19" t="str">
        <f>VLOOKUP(B19,[2]seo!$A:$B,2,FALSE)</f>
        <v>playera, palyeras, plallera, plalleras, payera, payeras, payeraz, remera, remeras, remeraz, camisetas, camicetas, camisetaz, kmisetas, kmicetas, kmisetas, kmizetaz, polo, polos, t.shirt, tank top, tanc top, top, crop top</v>
      </c>
      <c r="L19" s="13">
        <v>44242</v>
      </c>
      <c r="Q19" s="14">
        <f>VLOOKUP(D19,[2]bbdd!$A:$O,15,FALSE)</f>
        <v>179.9</v>
      </c>
      <c r="S19" s="10" t="e">
        <f>VLOOKUP(F19,'[2]inventario '!$B:$E,4,FALSE)</f>
        <v>#N/A</v>
      </c>
      <c r="V19" s="10" t="str">
        <f>VLOOKUP(D19,[2]bbdd!$A:$C,3,FALSE)</f>
        <v>PLAYERA</v>
      </c>
      <c r="Y19" t="str">
        <f>VLOOKUP(D19,[2]bbdd!$A:$K,11,FALSE)</f>
        <v>ALGODÓN</v>
      </c>
      <c r="AA19" t="str">
        <f t="shared" si="3"/>
        <v>GR</v>
      </c>
      <c r="AB19" t="str">
        <f>VLOOKUP(AA19,[2]color!$A:$B,2,FALSE)</f>
        <v>GRIS</v>
      </c>
      <c r="AC19" s="15" t="str">
        <f t="shared" si="4"/>
        <v>GD1</v>
      </c>
      <c r="AD19" t="e">
        <f>VLOOKUP(AC19,[2]talla!$A:$B,2,FALSE)</f>
        <v>#N/A</v>
      </c>
      <c r="AE19" t="str">
        <f>VLOOKUP(AB19,[2]color!$B:$C,2,FALSE)</f>
        <v>11000_Gris_11000-Gris</v>
      </c>
      <c r="AF19" s="10" t="str">
        <f t="shared" si="5"/>
        <v>QC240256GRGD14R046ST-STONE</v>
      </c>
      <c r="AG19" s="10" t="str">
        <f t="shared" si="6"/>
        <v>QC240256GR-GRIS</v>
      </c>
    </row>
    <row r="20" spans="1:33" ht="16.5" customHeight="1" x14ac:dyDescent="0.25">
      <c r="A20" s="22" t="s">
        <v>0</v>
      </c>
      <c r="B20" t="s">
        <v>41</v>
      </c>
      <c r="C20" s="10" t="str">
        <f t="shared" si="0"/>
        <v>QC24</v>
      </c>
      <c r="D20" s="10" t="str">
        <f t="shared" si="1"/>
        <v>QC240256</v>
      </c>
      <c r="E20" t="s">
        <v>45</v>
      </c>
      <c r="F20" s="23" t="str">
        <f>CONCATENATE(E20,$F$4)</f>
        <v>QC240256GRGD14R046STGD14R046</v>
      </c>
      <c r="G20" s="10" t="str">
        <f t="shared" si="2"/>
        <v xml:space="preserve">PLAYERA </v>
      </c>
      <c r="H20" s="10" t="str">
        <f>VLOOKUP(C20,[1]Hoja1!B:D,3,FALSE)</f>
        <v xml:space="preserve">¡Luce increíble con esta playera! Su increíble tela la hace una prenda genial para esta temporada. Luce siempre cool y atrevido. </v>
      </c>
      <c r="I20" s="24"/>
      <c r="J20" s="25" t="s">
        <v>2</v>
      </c>
      <c r="K20" s="24" t="str">
        <f>VLOOKUP(B20,[2]seo!$A:$B,2,FALSE)</f>
        <v>playera, palyeras, plallera, plalleras, payera, payeras, payeraz, remera, remeras, remeraz, camisetas, camicetas, camisetaz, kmisetas, kmicetas, kmisetas, kmizetaz, polo, polos, t.shirt, tank top, tanc top, top, crop top</v>
      </c>
      <c r="L20" s="13">
        <v>44242</v>
      </c>
      <c r="M20" s="24"/>
      <c r="N20" s="24"/>
      <c r="O20" s="24"/>
      <c r="P20" s="24"/>
      <c r="Q20" s="14">
        <f>VLOOKUP(D20,[2]bbdd!$A:$O,15,FALSE)</f>
        <v>179.9</v>
      </c>
      <c r="R20" s="24"/>
      <c r="S20" s="10" t="e">
        <f>VLOOKUP(F20,'[2]inventario '!$B:$E,4,FALSE)</f>
        <v>#N/A</v>
      </c>
      <c r="T20" s="24"/>
      <c r="U20" s="24"/>
      <c r="V20" s="10" t="str">
        <f>VLOOKUP(D20,[2]bbdd!$A:$C,3,FALSE)</f>
        <v>PLAYERA</v>
      </c>
      <c r="X20" s="24"/>
      <c r="Y20" t="str">
        <f>VLOOKUP(D20,[2]bbdd!$A:$K,11,FALSE)</f>
        <v>ALGODÓN</v>
      </c>
      <c r="Z20" s="24"/>
      <c r="AA20" s="24" t="str">
        <f t="shared" si="3"/>
        <v>GR</v>
      </c>
      <c r="AB20" s="24" t="str">
        <f>VLOOKUP(AA20,[2]color!$A:$B,2,FALSE)</f>
        <v>GRIS</v>
      </c>
      <c r="AC20" s="15" t="str">
        <f t="shared" si="4"/>
        <v>GD1</v>
      </c>
      <c r="AD20" s="24" t="e">
        <f>VLOOKUP(AC20,[2]talla!$A:$B,2,FALSE)</f>
        <v>#N/A</v>
      </c>
      <c r="AE20" s="24" t="str">
        <f>VLOOKUP(AB20,[2]color!$B:$C,2,FALSE)</f>
        <v>11000_Gris_11000-Gris</v>
      </c>
      <c r="AF20" s="10" t="str">
        <f t="shared" si="5"/>
        <v>QC240256GRGD14R046ST-STONE</v>
      </c>
      <c r="AG20" s="10" t="str">
        <f t="shared" si="6"/>
        <v>QC240256GR-GRIS</v>
      </c>
    </row>
    <row r="21" spans="1:33" ht="16.5" customHeight="1" x14ac:dyDescent="0.25">
      <c r="A21" s="21" t="s">
        <v>0</v>
      </c>
      <c r="B21" t="s">
        <v>41</v>
      </c>
      <c r="C21" s="10" t="str">
        <f t="shared" si="0"/>
        <v>QC24</v>
      </c>
      <c r="D21" s="10" t="str">
        <f t="shared" si="1"/>
        <v>QC240268</v>
      </c>
      <c r="E21" t="s">
        <v>46</v>
      </c>
      <c r="F21" s="11" t="str">
        <f>CONCATENATE(E21,$B$4)</f>
        <v>QC240268BCChamarras y Chalecos</v>
      </c>
      <c r="G21" s="10" t="str">
        <f t="shared" si="2"/>
        <v xml:space="preserve">PLAYERA </v>
      </c>
      <c r="H21" s="10" t="str">
        <f>VLOOKUP(C21,[1]Hoja1!B:D,3,FALSE)</f>
        <v xml:space="preserve">¡Luce increíble con esta playera! Su increíble tela la hace una prenda genial para esta temporada. Luce siempre cool y atrevido. </v>
      </c>
      <c r="J21" s="1" t="s">
        <v>2</v>
      </c>
      <c r="K21" t="str">
        <f>VLOOKUP(B21,[2]seo!$A:$B,2,FALSE)</f>
        <v>playera, palyeras, plallera, plalleras, payera, payeras, payeraz, remera, remeras, remeraz, camisetas, camicetas, camisetaz, kmisetas, kmicetas, kmisetas, kmizetaz, polo, polos, t.shirt, tank top, tanc top, top, crop top</v>
      </c>
      <c r="L21" s="13">
        <v>44242</v>
      </c>
      <c r="Q21" s="14">
        <f>VLOOKUP(D21,[2]bbdd!$A:$O,15,FALSE)</f>
        <v>149.9</v>
      </c>
      <c r="S21" s="10" t="e">
        <f>VLOOKUP(F21,'[2]inventario '!$B:$E,4,FALSE)</f>
        <v>#N/A</v>
      </c>
      <c r="V21" s="10" t="str">
        <f>VLOOKUP(D21,[2]bbdd!$A:$C,3,FALSE)</f>
        <v>PLAYERA</v>
      </c>
      <c r="AA21" t="str">
        <f t="shared" si="3"/>
        <v>BC</v>
      </c>
      <c r="AB21" t="str">
        <f>VLOOKUP(AA21,[2]color!$A:$B,2,FALSE)</f>
        <v>BLANCO</v>
      </c>
      <c r="AC21" s="15" t="str">
        <f t="shared" si="4"/>
        <v>Cha</v>
      </c>
      <c r="AD21" t="e">
        <f>VLOOKUP(AC21,[2]talla!$A:$B,2,FALSE)</f>
        <v>#N/A</v>
      </c>
      <c r="AE21" t="str">
        <f>VLOOKUP(AB21,[2]color!$B:$C,2,FALSE)</f>
        <v>11000_Blanco_11000-Blanco</v>
      </c>
      <c r="AF21" s="10" t="str">
        <f t="shared" si="5"/>
        <v>QC240268BCGD14R046ST-STONE</v>
      </c>
      <c r="AG21" s="10" t="str">
        <f t="shared" si="6"/>
        <v>QC240268BC-BLANCO</v>
      </c>
    </row>
    <row r="22" spans="1:33" ht="16.5" customHeight="1" x14ac:dyDescent="0.25">
      <c r="A22" s="21" t="s">
        <v>0</v>
      </c>
      <c r="B22" t="s">
        <v>41</v>
      </c>
      <c r="C22" s="10" t="str">
        <f t="shared" si="0"/>
        <v>QC24</v>
      </c>
      <c r="D22" s="10" t="str">
        <f t="shared" si="1"/>
        <v>QC240268</v>
      </c>
      <c r="E22" t="s">
        <v>46</v>
      </c>
      <c r="F22" s="11" t="str">
        <f>CONCATENATE(E22,$E$4)</f>
        <v>QC240268BCGD14R046ST</v>
      </c>
      <c r="G22" s="10" t="str">
        <f t="shared" si="2"/>
        <v xml:space="preserve">PLAYERA </v>
      </c>
      <c r="H22" s="10" t="str">
        <f>VLOOKUP(C22,[1]Hoja1!B:D,3,FALSE)</f>
        <v xml:space="preserve">¡Luce increíble con esta playera! Su increíble tela la hace una prenda genial para esta temporada. Luce siempre cool y atrevido. </v>
      </c>
      <c r="J22" s="1" t="s">
        <v>2</v>
      </c>
      <c r="K22" t="str">
        <f>VLOOKUP(B22,[2]seo!$A:$B,2,FALSE)</f>
        <v>playera, palyeras, plallera, plalleras, payera, payeras, payeraz, remera, remeras, remeraz, camisetas, camicetas, camisetaz, kmisetas, kmicetas, kmisetas, kmizetaz, polo, polos, t.shirt, tank top, tanc top, top, crop top</v>
      </c>
      <c r="L22" s="13">
        <v>44242</v>
      </c>
      <c r="Q22" s="14">
        <f>VLOOKUP(D22,[2]bbdd!$A:$O,15,FALSE)</f>
        <v>149.9</v>
      </c>
      <c r="S22" s="10" t="e">
        <f>VLOOKUP(F22,'[2]inventario '!$B:$E,4,FALSE)</f>
        <v>#N/A</v>
      </c>
      <c r="V22" s="10" t="str">
        <f>VLOOKUP(D22,[2]bbdd!$A:$C,3,FALSE)</f>
        <v>PLAYERA</v>
      </c>
      <c r="AA22" t="str">
        <f t="shared" si="3"/>
        <v>BC</v>
      </c>
      <c r="AB22" t="str">
        <f>VLOOKUP(AA22,[2]color!$A:$B,2,FALSE)</f>
        <v>BLANCO</v>
      </c>
      <c r="AC22" s="15" t="str">
        <f t="shared" si="4"/>
        <v>GD1</v>
      </c>
      <c r="AD22" t="e">
        <f>VLOOKUP(AC22,[2]talla!$A:$B,2,FALSE)</f>
        <v>#N/A</v>
      </c>
      <c r="AE22" t="str">
        <f>VLOOKUP(AB22,[2]color!$B:$C,2,FALSE)</f>
        <v>11000_Blanco_11000-Blanco</v>
      </c>
      <c r="AF22" s="10" t="str">
        <f t="shared" si="5"/>
        <v>QC240268BCGD14R046ST-STONE</v>
      </c>
      <c r="AG22" s="10" t="str">
        <f t="shared" si="6"/>
        <v>QC240268BC-BLANCO</v>
      </c>
    </row>
    <row r="23" spans="1:33" ht="16.5" customHeight="1" x14ac:dyDescent="0.25">
      <c r="A23" s="21" t="s">
        <v>0</v>
      </c>
      <c r="B23" t="s">
        <v>41</v>
      </c>
      <c r="C23" s="10" t="str">
        <f t="shared" si="0"/>
        <v>QC24</v>
      </c>
      <c r="D23" s="10" t="str">
        <f t="shared" si="1"/>
        <v>QC240268</v>
      </c>
      <c r="E23" t="s">
        <v>46</v>
      </c>
      <c r="F23" s="11" t="str">
        <f>CONCATENATE(E23,$D$4)</f>
        <v>QC240268BCGD14R046</v>
      </c>
      <c r="G23" s="10" t="str">
        <f t="shared" si="2"/>
        <v xml:space="preserve">PLAYERA </v>
      </c>
      <c r="H23" s="10" t="str">
        <f>VLOOKUP(C23,[1]Hoja1!B:D,3,FALSE)</f>
        <v xml:space="preserve">¡Luce increíble con esta playera! Su increíble tela la hace una prenda genial para esta temporada. Luce siempre cool y atrevido. </v>
      </c>
      <c r="J23" s="1" t="s">
        <v>2</v>
      </c>
      <c r="K23" t="str">
        <f>VLOOKUP(B23,[2]seo!$A:$B,2,FALSE)</f>
        <v>playera, palyeras, plallera, plalleras, payera, payeras, payeraz, remera, remeras, remeraz, camisetas, camicetas, camisetaz, kmisetas, kmicetas, kmisetas, kmizetaz, polo, polos, t.shirt, tank top, tanc top, top, crop top</v>
      </c>
      <c r="L23" s="13">
        <v>44242</v>
      </c>
      <c r="Q23" s="14">
        <f>VLOOKUP(D23,[2]bbdd!$A:$O,15,FALSE)</f>
        <v>149.9</v>
      </c>
      <c r="S23" s="10" t="e">
        <f>VLOOKUP(F23,'[2]inventario '!$B:$E,4,FALSE)</f>
        <v>#N/A</v>
      </c>
      <c r="V23" s="10" t="str">
        <f>VLOOKUP(D23,[2]bbdd!$A:$C,3,FALSE)</f>
        <v>PLAYERA</v>
      </c>
      <c r="AA23" t="str">
        <f t="shared" si="3"/>
        <v>BC</v>
      </c>
      <c r="AB23" t="str">
        <f>VLOOKUP(AA23,[2]color!$A:$B,2,FALSE)</f>
        <v>BLANCO</v>
      </c>
      <c r="AC23" s="15" t="str">
        <f t="shared" si="4"/>
        <v>GD1</v>
      </c>
      <c r="AD23" t="e">
        <f>VLOOKUP(AC23,[2]talla!$A:$B,2,FALSE)</f>
        <v>#N/A</v>
      </c>
      <c r="AE23" t="str">
        <f>VLOOKUP(AB23,[2]color!$B:$C,2,FALSE)</f>
        <v>11000_Blanco_11000-Blanco</v>
      </c>
      <c r="AF23" s="10" t="str">
        <f t="shared" si="5"/>
        <v>QC240268BCGD14R046ST-STONE</v>
      </c>
      <c r="AG23" s="10" t="str">
        <f t="shared" si="6"/>
        <v>QC240268BC-BLANCO</v>
      </c>
    </row>
    <row r="24" spans="1:33" ht="16.5" customHeight="1" x14ac:dyDescent="0.25">
      <c r="A24" s="22" t="s">
        <v>0</v>
      </c>
      <c r="B24" t="s">
        <v>41</v>
      </c>
      <c r="C24" s="10" t="str">
        <f t="shared" si="0"/>
        <v>QC24</v>
      </c>
      <c r="D24" s="10" t="str">
        <f t="shared" si="1"/>
        <v>QC240268</v>
      </c>
      <c r="E24" t="s">
        <v>46</v>
      </c>
      <c r="F24" s="23" t="str">
        <f>CONCATENATE(E24,$F$4)</f>
        <v>QC240268BCGD14R046STGD14R046</v>
      </c>
      <c r="G24" s="10" t="str">
        <f t="shared" si="2"/>
        <v xml:space="preserve">PLAYERA </v>
      </c>
      <c r="H24" s="10" t="str">
        <f>VLOOKUP(C24,[1]Hoja1!B:D,3,FALSE)</f>
        <v xml:space="preserve">¡Luce increíble con esta playera! Su increíble tela la hace una prenda genial para esta temporada. Luce siempre cool y atrevido. </v>
      </c>
      <c r="I24" s="24"/>
      <c r="J24" s="25" t="s">
        <v>2</v>
      </c>
      <c r="K24" s="24" t="str">
        <f>VLOOKUP(B24,[2]seo!$A:$B,2,FALSE)</f>
        <v>playera, palyeras, plallera, plalleras, payera, payeras, payeraz, remera, remeras, remeraz, camisetas, camicetas, camisetaz, kmisetas, kmicetas, kmisetas, kmizetaz, polo, polos, t.shirt, tank top, tanc top, top, crop top</v>
      </c>
      <c r="L24" s="13">
        <v>44242</v>
      </c>
      <c r="M24" s="24"/>
      <c r="N24" s="24"/>
      <c r="O24" s="24"/>
      <c r="P24" s="24"/>
      <c r="Q24" s="14">
        <f>VLOOKUP(D24,[2]bbdd!$A:$O,15,FALSE)</f>
        <v>149.9</v>
      </c>
      <c r="R24" s="24"/>
      <c r="S24" s="10" t="e">
        <f>VLOOKUP(F24,'[2]inventario '!$B:$E,4,FALSE)</f>
        <v>#N/A</v>
      </c>
      <c r="T24" s="24"/>
      <c r="U24" s="24"/>
      <c r="V24" s="10" t="str">
        <f>VLOOKUP(D24,[2]bbdd!$A:$C,3,FALSE)</f>
        <v>PLAYERA</v>
      </c>
      <c r="X24" s="24"/>
      <c r="Z24" s="24"/>
      <c r="AA24" s="24" t="str">
        <f t="shared" si="3"/>
        <v>BC</v>
      </c>
      <c r="AB24" s="24" t="str">
        <f>VLOOKUP(AA24,[2]color!$A:$B,2,FALSE)</f>
        <v>BLANCO</v>
      </c>
      <c r="AC24" s="15" t="str">
        <f t="shared" si="4"/>
        <v>GD1</v>
      </c>
      <c r="AD24" s="24" t="e">
        <f>VLOOKUP(AC24,[2]talla!$A:$B,2,FALSE)</f>
        <v>#N/A</v>
      </c>
      <c r="AE24" s="24" t="str">
        <f>VLOOKUP(AB24,[2]color!$B:$C,2,FALSE)</f>
        <v>11000_Blanco_11000-Blanco</v>
      </c>
      <c r="AF24" s="10" t="str">
        <f t="shared" si="5"/>
        <v>QC240268BCGD14R046ST-STONE</v>
      </c>
      <c r="AG24" s="10" t="str">
        <f t="shared" si="6"/>
        <v>QC240268BC-BLANCO</v>
      </c>
    </row>
    <row r="25" spans="1:33" ht="16.5" customHeight="1" x14ac:dyDescent="0.25">
      <c r="A25" s="21" t="s">
        <v>0</v>
      </c>
      <c r="B25" t="s">
        <v>41</v>
      </c>
      <c r="C25" s="10" t="str">
        <f t="shared" si="0"/>
        <v>QC24</v>
      </c>
      <c r="D25" s="10" t="str">
        <f t="shared" si="1"/>
        <v>QC240269</v>
      </c>
      <c r="E25" t="s">
        <v>47</v>
      </c>
      <c r="F25" s="11" t="str">
        <f>CONCATENATE(E25,$B$4)</f>
        <v>QC240269RSChamarras y Chalecos</v>
      </c>
      <c r="G25" s="10" t="str">
        <f t="shared" si="2"/>
        <v xml:space="preserve">PLAYERA </v>
      </c>
      <c r="H25" s="10" t="str">
        <f>VLOOKUP(C25,[1]Hoja1!B:D,3,FALSE)</f>
        <v xml:space="preserve">¡Luce increíble con esta playera! Su increíble tela la hace una prenda genial para esta temporada. Luce siempre cool y atrevido. </v>
      </c>
      <c r="J25" s="1" t="s">
        <v>2</v>
      </c>
      <c r="K25" t="str">
        <f>VLOOKUP(B25,[2]seo!$A:$B,2,FALSE)</f>
        <v>playera, palyeras, plallera, plalleras, payera, payeras, payeraz, remera, remeras, remeraz, camisetas, camicetas, camisetaz, kmisetas, kmicetas, kmisetas, kmizetaz, polo, polos, t.shirt, tank top, tanc top, top, crop top</v>
      </c>
      <c r="L25" s="13">
        <v>44242</v>
      </c>
      <c r="Q25" s="14">
        <f>VLOOKUP(D25,[2]bbdd!$A:$O,15,FALSE)</f>
        <v>149.9</v>
      </c>
      <c r="S25" s="10" t="e">
        <f>VLOOKUP(F25,'[2]inventario '!$B:$E,4,FALSE)</f>
        <v>#N/A</v>
      </c>
      <c r="V25" s="10" t="str">
        <f>VLOOKUP(D25,[2]bbdd!$A:$C,3,FALSE)</f>
        <v>PLAYERA</v>
      </c>
      <c r="AA25" t="str">
        <f t="shared" si="3"/>
        <v>RS</v>
      </c>
      <c r="AB25" t="str">
        <f>VLOOKUP(AA25,[2]color!$A:$B,2,FALSE)</f>
        <v>ROSA</v>
      </c>
      <c r="AC25" s="15" t="str">
        <f t="shared" si="4"/>
        <v>Cha</v>
      </c>
      <c r="AD25" t="e">
        <f>VLOOKUP(AC25,[2]talla!$A:$B,2,FALSE)</f>
        <v>#N/A</v>
      </c>
      <c r="AE25" t="str">
        <f>VLOOKUP(AB25,[2]color!$B:$C,2,FALSE)</f>
        <v>11000_Rosa_11000-Rosa</v>
      </c>
      <c r="AF25" s="10" t="str">
        <f t="shared" si="5"/>
        <v>QC240269RSGD14R046ST-STONE</v>
      </c>
      <c r="AG25" s="10" t="str">
        <f t="shared" si="6"/>
        <v>QC240269RS-ROSA</v>
      </c>
    </row>
    <row r="26" spans="1:33" ht="16.5" customHeight="1" x14ac:dyDescent="0.25">
      <c r="A26" s="21" t="s">
        <v>0</v>
      </c>
      <c r="B26" t="s">
        <v>41</v>
      </c>
      <c r="C26" s="10" t="str">
        <f t="shared" si="0"/>
        <v>QC24</v>
      </c>
      <c r="D26" s="10" t="str">
        <f t="shared" si="1"/>
        <v>QC240269</v>
      </c>
      <c r="E26" t="s">
        <v>47</v>
      </c>
      <c r="F26" s="11" t="str">
        <f>CONCATENATE(E26,$E$4)</f>
        <v>QC240269RSGD14R046ST</v>
      </c>
      <c r="G26" s="10" t="str">
        <f t="shared" si="2"/>
        <v xml:space="preserve">PLAYERA </v>
      </c>
      <c r="H26" s="10" t="str">
        <f>VLOOKUP(C26,[1]Hoja1!B:D,3,FALSE)</f>
        <v xml:space="preserve">¡Luce increíble con esta playera! Su increíble tela la hace una prenda genial para esta temporada. Luce siempre cool y atrevido. </v>
      </c>
      <c r="J26" s="1" t="s">
        <v>2</v>
      </c>
      <c r="K26" t="str">
        <f>VLOOKUP(B26,[2]seo!$A:$B,2,FALSE)</f>
        <v>playera, palyeras, plallera, plalleras, payera, payeras, payeraz, remera, remeras, remeraz, camisetas, camicetas, camisetaz, kmisetas, kmicetas, kmisetas, kmizetaz, polo, polos, t.shirt, tank top, tanc top, top, crop top</v>
      </c>
      <c r="L26" s="13">
        <v>44242</v>
      </c>
      <c r="Q26" s="14">
        <f>VLOOKUP(D26,[2]bbdd!$A:$O,15,FALSE)</f>
        <v>149.9</v>
      </c>
      <c r="S26" s="10" t="e">
        <f>VLOOKUP(F26,'[2]inventario '!$B:$E,4,FALSE)</f>
        <v>#N/A</v>
      </c>
      <c r="V26" s="10" t="str">
        <f>VLOOKUP(D26,[2]bbdd!$A:$C,3,FALSE)</f>
        <v>PLAYERA</v>
      </c>
      <c r="AA26" t="str">
        <f t="shared" si="3"/>
        <v>RS</v>
      </c>
      <c r="AB26" t="str">
        <f>VLOOKUP(AA26,[2]color!$A:$B,2,FALSE)</f>
        <v>ROSA</v>
      </c>
      <c r="AC26" s="15" t="str">
        <f t="shared" si="4"/>
        <v>GD1</v>
      </c>
      <c r="AD26" t="e">
        <f>VLOOKUP(AC26,[2]talla!$A:$B,2,FALSE)</f>
        <v>#N/A</v>
      </c>
      <c r="AE26" t="str">
        <f>VLOOKUP(AB26,[2]color!$B:$C,2,FALSE)</f>
        <v>11000_Rosa_11000-Rosa</v>
      </c>
      <c r="AF26" s="10" t="str">
        <f t="shared" si="5"/>
        <v>QC240269RSGD14R046ST-STONE</v>
      </c>
      <c r="AG26" s="10" t="str">
        <f t="shared" si="6"/>
        <v>QC240269RS-ROSA</v>
      </c>
    </row>
    <row r="27" spans="1:33" ht="16.5" customHeight="1" x14ac:dyDescent="0.25">
      <c r="A27" s="21" t="s">
        <v>0</v>
      </c>
      <c r="B27" t="s">
        <v>41</v>
      </c>
      <c r="C27" s="10" t="str">
        <f t="shared" si="0"/>
        <v>QC24</v>
      </c>
      <c r="D27" s="10" t="str">
        <f t="shared" si="1"/>
        <v>QC240269</v>
      </c>
      <c r="E27" t="s">
        <v>47</v>
      </c>
      <c r="F27" s="11" t="str">
        <f>CONCATENATE(E27,$D$4)</f>
        <v>QC240269RSGD14R046</v>
      </c>
      <c r="G27" s="10" t="str">
        <f t="shared" si="2"/>
        <v xml:space="preserve">PLAYERA </v>
      </c>
      <c r="H27" s="10" t="str">
        <f>VLOOKUP(C27,[1]Hoja1!B:D,3,FALSE)</f>
        <v xml:space="preserve">¡Luce increíble con esta playera! Su increíble tela la hace una prenda genial para esta temporada. Luce siempre cool y atrevido. </v>
      </c>
      <c r="J27" s="1" t="s">
        <v>2</v>
      </c>
      <c r="K27" t="str">
        <f>VLOOKUP(B27,[2]seo!$A:$B,2,FALSE)</f>
        <v>playera, palyeras, plallera, plalleras, payera, payeras, payeraz, remera, remeras, remeraz, camisetas, camicetas, camisetaz, kmisetas, kmicetas, kmisetas, kmizetaz, polo, polos, t.shirt, tank top, tanc top, top, crop top</v>
      </c>
      <c r="L27" s="13">
        <v>44242</v>
      </c>
      <c r="Q27" s="14">
        <f>VLOOKUP(D27,[2]bbdd!$A:$O,15,FALSE)</f>
        <v>149.9</v>
      </c>
      <c r="S27" s="10" t="e">
        <f>VLOOKUP(F27,'[2]inventario '!$B:$E,4,FALSE)</f>
        <v>#N/A</v>
      </c>
      <c r="V27" s="10" t="str">
        <f>VLOOKUP(D27,[2]bbdd!$A:$C,3,FALSE)</f>
        <v>PLAYERA</v>
      </c>
      <c r="AA27" t="str">
        <f t="shared" si="3"/>
        <v>RS</v>
      </c>
      <c r="AB27" t="str">
        <f>VLOOKUP(AA27,[2]color!$A:$B,2,FALSE)</f>
        <v>ROSA</v>
      </c>
      <c r="AC27" s="15" t="str">
        <f t="shared" si="4"/>
        <v>GD1</v>
      </c>
      <c r="AD27" t="e">
        <f>VLOOKUP(AC27,[2]talla!$A:$B,2,FALSE)</f>
        <v>#N/A</v>
      </c>
      <c r="AE27" t="str">
        <f>VLOOKUP(AB27,[2]color!$B:$C,2,FALSE)</f>
        <v>11000_Rosa_11000-Rosa</v>
      </c>
      <c r="AF27" s="10" t="str">
        <f t="shared" si="5"/>
        <v>QC240269RSGD14R046ST-STONE</v>
      </c>
      <c r="AG27" s="10" t="str">
        <f t="shared" si="6"/>
        <v>QC240269RS-ROSA</v>
      </c>
    </row>
    <row r="28" spans="1:33" ht="16.5" customHeight="1" x14ac:dyDescent="0.25">
      <c r="A28" s="22" t="s">
        <v>0</v>
      </c>
      <c r="B28" t="s">
        <v>41</v>
      </c>
      <c r="C28" s="10" t="str">
        <f t="shared" si="0"/>
        <v>QC24</v>
      </c>
      <c r="D28" s="10" t="str">
        <f t="shared" si="1"/>
        <v>QC240269</v>
      </c>
      <c r="E28" t="s">
        <v>47</v>
      </c>
      <c r="F28" s="23" t="str">
        <f>CONCATENATE(E28,$F$4)</f>
        <v>QC240269RSGD14R046STGD14R046</v>
      </c>
      <c r="G28" s="10" t="str">
        <f t="shared" si="2"/>
        <v xml:space="preserve">PLAYERA </v>
      </c>
      <c r="H28" s="10" t="str">
        <f>VLOOKUP(C28,[1]Hoja1!B:D,3,FALSE)</f>
        <v xml:space="preserve">¡Luce increíble con esta playera! Su increíble tela la hace una prenda genial para esta temporada. Luce siempre cool y atrevido. </v>
      </c>
      <c r="I28" s="24"/>
      <c r="J28" s="25" t="s">
        <v>2</v>
      </c>
      <c r="K28" s="24" t="str">
        <f>VLOOKUP(B28,[2]seo!$A:$B,2,FALSE)</f>
        <v>playera, palyeras, plallera, plalleras, payera, payeras, payeraz, remera, remeras, remeraz, camisetas, camicetas, camisetaz, kmisetas, kmicetas, kmisetas, kmizetaz, polo, polos, t.shirt, tank top, tanc top, top, crop top</v>
      </c>
      <c r="L28" s="13">
        <v>44242</v>
      </c>
      <c r="M28" s="24"/>
      <c r="N28" s="24"/>
      <c r="O28" s="24"/>
      <c r="P28" s="24"/>
      <c r="Q28" s="14">
        <f>VLOOKUP(D28,[2]bbdd!$A:$O,15,FALSE)</f>
        <v>149.9</v>
      </c>
      <c r="R28" s="24"/>
      <c r="S28" s="10" t="e">
        <f>VLOOKUP(F28,'[2]inventario '!$B:$E,4,FALSE)</f>
        <v>#N/A</v>
      </c>
      <c r="T28" s="24"/>
      <c r="U28" s="24"/>
      <c r="V28" s="10" t="str">
        <f>VLOOKUP(D28,[2]bbdd!$A:$C,3,FALSE)</f>
        <v>PLAYERA</v>
      </c>
      <c r="X28" s="24"/>
      <c r="Z28" s="24"/>
      <c r="AA28" s="24" t="str">
        <f t="shared" si="3"/>
        <v>RS</v>
      </c>
      <c r="AB28" s="24" t="str">
        <f>VLOOKUP(AA28,[2]color!$A:$B,2,FALSE)</f>
        <v>ROSA</v>
      </c>
      <c r="AC28" s="15" t="str">
        <f t="shared" si="4"/>
        <v>GD1</v>
      </c>
      <c r="AD28" s="24" t="e">
        <f>VLOOKUP(AC28,[2]talla!$A:$B,2,FALSE)</f>
        <v>#N/A</v>
      </c>
      <c r="AE28" s="24" t="str">
        <f>VLOOKUP(AB28,[2]color!$B:$C,2,FALSE)</f>
        <v>11000_Rosa_11000-Rosa</v>
      </c>
      <c r="AF28" s="10" t="str">
        <f t="shared" si="5"/>
        <v>QC240269RSGD14R046ST-STONE</v>
      </c>
      <c r="AG28" s="10" t="str">
        <f t="shared" si="6"/>
        <v>QC240269RS-ROSA</v>
      </c>
    </row>
    <row r="29" spans="1:33" ht="16.5" customHeight="1" x14ac:dyDescent="0.25">
      <c r="A29" s="21" t="s">
        <v>0</v>
      </c>
      <c r="B29" t="s">
        <v>41</v>
      </c>
      <c r="C29" s="10" t="str">
        <f t="shared" si="0"/>
        <v>QC24</v>
      </c>
      <c r="D29" s="10" t="str">
        <f t="shared" si="1"/>
        <v>QC240270</v>
      </c>
      <c r="E29" t="s">
        <v>48</v>
      </c>
      <c r="F29" s="11" t="str">
        <f>CONCATENATE(E29,$B$4)</f>
        <v>QC240270BGChamarras y Chalecos</v>
      </c>
      <c r="G29" s="10" t="str">
        <f t="shared" si="2"/>
        <v xml:space="preserve">PLAYERA </v>
      </c>
      <c r="H29" s="10" t="str">
        <f>VLOOKUP(C29,[1]Hoja1!B:D,3,FALSE)</f>
        <v xml:space="preserve">¡Luce increíble con esta playera! Su increíble tela la hace una prenda genial para esta temporada. Luce siempre cool y atrevido. </v>
      </c>
      <c r="J29" s="1" t="s">
        <v>2</v>
      </c>
      <c r="K29" t="str">
        <f>VLOOKUP(B29,[2]seo!$A:$B,2,FALSE)</f>
        <v>playera, palyeras, plallera, plalleras, payera, payeras, payeraz, remera, remeras, remeraz, camisetas, camicetas, camisetaz, kmisetas, kmicetas, kmisetas, kmizetaz, polo, polos, t.shirt, tank top, tanc top, top, crop top</v>
      </c>
      <c r="L29" s="13">
        <v>44242</v>
      </c>
      <c r="Q29" s="14">
        <f>VLOOKUP(D29,[2]bbdd!$A:$O,15,FALSE)</f>
        <v>149.9</v>
      </c>
      <c r="S29" s="10" t="e">
        <f>VLOOKUP(F29,'[2]inventario '!$B:$E,4,FALSE)</f>
        <v>#N/A</v>
      </c>
      <c r="V29" s="10" t="str">
        <f>VLOOKUP(D29,[2]bbdd!$A:$C,3,FALSE)</f>
        <v>PLAYERA</v>
      </c>
      <c r="AA29" t="str">
        <f t="shared" si="3"/>
        <v>BG</v>
      </c>
      <c r="AB29" t="str">
        <f>VLOOKUP(AA29,[2]color!$A:$B,2,FALSE)</f>
        <v>BEIGE</v>
      </c>
      <c r="AC29" s="15" t="str">
        <f t="shared" si="4"/>
        <v>Cha</v>
      </c>
      <c r="AD29" t="e">
        <f>VLOOKUP(AC29,[2]talla!$A:$B,2,FALSE)</f>
        <v>#N/A</v>
      </c>
      <c r="AE29" t="str">
        <f>VLOOKUP(AB29,[2]color!$B:$C,2,FALSE)</f>
        <v>11000_Beige_11000-Beige</v>
      </c>
      <c r="AF29" s="10" t="str">
        <f t="shared" si="5"/>
        <v>QC240270BGGD14R046ST-STONE</v>
      </c>
      <c r="AG29" s="10" t="str">
        <f t="shared" si="6"/>
        <v>QC240270BG-BEIGE</v>
      </c>
    </row>
    <row r="30" spans="1:33" ht="16.5" customHeight="1" x14ac:dyDescent="0.25">
      <c r="A30" s="21" t="s">
        <v>0</v>
      </c>
      <c r="B30" t="s">
        <v>41</v>
      </c>
      <c r="C30" s="10" t="str">
        <f t="shared" si="0"/>
        <v>QC24</v>
      </c>
      <c r="D30" s="10" t="str">
        <f t="shared" si="1"/>
        <v>QC240270</v>
      </c>
      <c r="E30" t="s">
        <v>48</v>
      </c>
      <c r="F30" s="11" t="str">
        <f>CONCATENATE(E30,$E$4)</f>
        <v>QC240270BGGD14R046ST</v>
      </c>
      <c r="G30" s="10" t="str">
        <f t="shared" si="2"/>
        <v xml:space="preserve">PLAYERA </v>
      </c>
      <c r="H30" s="10" t="str">
        <f>VLOOKUP(C30,[1]Hoja1!B:D,3,FALSE)</f>
        <v xml:space="preserve">¡Luce increíble con esta playera! Su increíble tela la hace una prenda genial para esta temporada. Luce siempre cool y atrevido. </v>
      </c>
      <c r="J30" s="1" t="s">
        <v>2</v>
      </c>
      <c r="K30" t="str">
        <f>VLOOKUP(B30,[2]seo!$A:$B,2,FALSE)</f>
        <v>playera, palyeras, plallera, plalleras, payera, payeras, payeraz, remera, remeras, remeraz, camisetas, camicetas, camisetaz, kmisetas, kmicetas, kmisetas, kmizetaz, polo, polos, t.shirt, tank top, tanc top, top, crop top</v>
      </c>
      <c r="L30" s="13">
        <v>44242</v>
      </c>
      <c r="Q30" s="14">
        <f>VLOOKUP(D30,[2]bbdd!$A:$O,15,FALSE)</f>
        <v>149.9</v>
      </c>
      <c r="S30" s="10" t="e">
        <f>VLOOKUP(F30,'[2]inventario '!$B:$E,4,FALSE)</f>
        <v>#N/A</v>
      </c>
      <c r="V30" s="10" t="str">
        <f>VLOOKUP(D30,[2]bbdd!$A:$C,3,FALSE)</f>
        <v>PLAYERA</v>
      </c>
      <c r="AA30" t="str">
        <f t="shared" si="3"/>
        <v>BG</v>
      </c>
      <c r="AB30" t="str">
        <f>VLOOKUP(AA30,[2]color!$A:$B,2,FALSE)</f>
        <v>BEIGE</v>
      </c>
      <c r="AC30" s="15" t="str">
        <f t="shared" si="4"/>
        <v>GD1</v>
      </c>
      <c r="AD30" t="e">
        <f>VLOOKUP(AC30,[2]talla!$A:$B,2,FALSE)</f>
        <v>#N/A</v>
      </c>
      <c r="AE30" t="str">
        <f>VLOOKUP(AB30,[2]color!$B:$C,2,FALSE)</f>
        <v>11000_Beige_11000-Beige</v>
      </c>
      <c r="AF30" s="10" t="str">
        <f t="shared" si="5"/>
        <v>QC240270BGGD14R046ST-STONE</v>
      </c>
      <c r="AG30" s="10" t="str">
        <f t="shared" si="6"/>
        <v>QC240270BG-BEIGE</v>
      </c>
    </row>
    <row r="31" spans="1:33" ht="16.5" customHeight="1" x14ac:dyDescent="0.25">
      <c r="A31" s="21" t="s">
        <v>0</v>
      </c>
      <c r="B31" t="s">
        <v>41</v>
      </c>
      <c r="C31" s="10" t="str">
        <f t="shared" si="0"/>
        <v>QC24</v>
      </c>
      <c r="D31" s="10" t="str">
        <f t="shared" si="1"/>
        <v>QC240270</v>
      </c>
      <c r="E31" t="s">
        <v>48</v>
      </c>
      <c r="F31" s="11" t="str">
        <f>CONCATENATE(E31,$D$4)</f>
        <v>QC240270BGGD14R046</v>
      </c>
      <c r="G31" s="10" t="str">
        <f t="shared" si="2"/>
        <v xml:space="preserve">PLAYERA </v>
      </c>
      <c r="H31" s="10" t="str">
        <f>VLOOKUP(C31,[1]Hoja1!B:D,3,FALSE)</f>
        <v xml:space="preserve">¡Luce increíble con esta playera! Su increíble tela la hace una prenda genial para esta temporada. Luce siempre cool y atrevido. </v>
      </c>
      <c r="J31" s="1" t="s">
        <v>2</v>
      </c>
      <c r="K31" t="str">
        <f>VLOOKUP(B31,[2]seo!$A:$B,2,FALSE)</f>
        <v>playera, palyeras, plallera, plalleras, payera, payeras, payeraz, remera, remeras, remeraz, camisetas, camicetas, camisetaz, kmisetas, kmicetas, kmisetas, kmizetaz, polo, polos, t.shirt, tank top, tanc top, top, crop top</v>
      </c>
      <c r="L31" s="13">
        <v>44242</v>
      </c>
      <c r="Q31" s="14">
        <f>VLOOKUP(D31,[2]bbdd!$A:$O,15,FALSE)</f>
        <v>149.9</v>
      </c>
      <c r="S31" s="10" t="e">
        <f>VLOOKUP(F31,'[2]inventario '!$B:$E,4,FALSE)</f>
        <v>#N/A</v>
      </c>
      <c r="V31" s="10" t="str">
        <f>VLOOKUP(D31,[2]bbdd!$A:$C,3,FALSE)</f>
        <v>PLAYERA</v>
      </c>
      <c r="AA31" t="str">
        <f t="shared" si="3"/>
        <v>BG</v>
      </c>
      <c r="AB31" t="str">
        <f>VLOOKUP(AA31,[2]color!$A:$B,2,FALSE)</f>
        <v>BEIGE</v>
      </c>
      <c r="AC31" s="15" t="str">
        <f t="shared" si="4"/>
        <v>GD1</v>
      </c>
      <c r="AD31" t="e">
        <f>VLOOKUP(AC31,[2]talla!$A:$B,2,FALSE)</f>
        <v>#N/A</v>
      </c>
      <c r="AE31" t="str">
        <f>VLOOKUP(AB31,[2]color!$B:$C,2,FALSE)</f>
        <v>11000_Beige_11000-Beige</v>
      </c>
      <c r="AF31" s="10" t="str">
        <f t="shared" si="5"/>
        <v>QC240270BGGD14R046ST-STONE</v>
      </c>
      <c r="AG31" s="10" t="str">
        <f t="shared" si="6"/>
        <v>QC240270BG-BEIGE</v>
      </c>
    </row>
    <row r="32" spans="1:33" ht="16.5" customHeight="1" x14ac:dyDescent="0.25">
      <c r="A32" s="22" t="s">
        <v>0</v>
      </c>
      <c r="B32" t="s">
        <v>41</v>
      </c>
      <c r="C32" s="10" t="str">
        <f t="shared" si="0"/>
        <v>QC24</v>
      </c>
      <c r="D32" s="10" t="str">
        <f t="shared" si="1"/>
        <v>QC240270</v>
      </c>
      <c r="E32" t="s">
        <v>48</v>
      </c>
      <c r="F32" s="23" t="str">
        <f>CONCATENATE(E32,$F$4)</f>
        <v>QC240270BGGD14R046STGD14R046</v>
      </c>
      <c r="G32" s="10" t="str">
        <f t="shared" si="2"/>
        <v xml:space="preserve">PLAYERA </v>
      </c>
      <c r="H32" s="10" t="str">
        <f>VLOOKUP(C32,[1]Hoja1!B:D,3,FALSE)</f>
        <v xml:space="preserve">¡Luce increíble con esta playera! Su increíble tela la hace una prenda genial para esta temporada. Luce siempre cool y atrevido. </v>
      </c>
      <c r="I32" s="24"/>
      <c r="J32" s="25" t="s">
        <v>2</v>
      </c>
      <c r="K32" s="24" t="str">
        <f>VLOOKUP(B32,[2]seo!$A:$B,2,FALSE)</f>
        <v>playera, palyeras, plallera, plalleras, payera, payeras, payeraz, remera, remeras, remeraz, camisetas, camicetas, camisetaz, kmisetas, kmicetas, kmisetas, kmizetaz, polo, polos, t.shirt, tank top, tanc top, top, crop top</v>
      </c>
      <c r="L32" s="13">
        <v>44242</v>
      </c>
      <c r="M32" s="24"/>
      <c r="N32" s="24"/>
      <c r="O32" s="24"/>
      <c r="P32" s="24"/>
      <c r="Q32" s="14">
        <f>VLOOKUP(D32,[2]bbdd!$A:$O,15,FALSE)</f>
        <v>149.9</v>
      </c>
      <c r="R32" s="24"/>
      <c r="S32" s="10" t="e">
        <f>VLOOKUP(F32,'[2]inventario '!$B:$E,4,FALSE)</f>
        <v>#N/A</v>
      </c>
      <c r="T32" s="24"/>
      <c r="U32" s="24"/>
      <c r="V32" s="10" t="str">
        <f>VLOOKUP(D32,[2]bbdd!$A:$C,3,FALSE)</f>
        <v>PLAYERA</v>
      </c>
      <c r="X32" s="24"/>
      <c r="Z32" s="24"/>
      <c r="AA32" s="24" t="str">
        <f t="shared" si="3"/>
        <v>BG</v>
      </c>
      <c r="AB32" s="24" t="str">
        <f>VLOOKUP(AA32,[2]color!$A:$B,2,FALSE)</f>
        <v>BEIGE</v>
      </c>
      <c r="AC32" s="15" t="str">
        <f t="shared" si="4"/>
        <v>GD1</v>
      </c>
      <c r="AD32" s="24" t="e">
        <f>VLOOKUP(AC32,[2]talla!$A:$B,2,FALSE)</f>
        <v>#N/A</v>
      </c>
      <c r="AE32" s="24" t="str">
        <f>VLOOKUP(AB32,[2]color!$B:$C,2,FALSE)</f>
        <v>11000_Beige_11000-Beige</v>
      </c>
      <c r="AF32" s="10" t="str">
        <f t="shared" si="5"/>
        <v>QC240270BGGD14R046ST-STONE</v>
      </c>
      <c r="AG32" s="10" t="str">
        <f t="shared" si="6"/>
        <v>QC240270BG-BEIGE</v>
      </c>
    </row>
    <row r="33" spans="1:33" ht="16.5" customHeight="1" x14ac:dyDescent="0.25">
      <c r="A33" s="21" t="s">
        <v>0</v>
      </c>
      <c r="B33" t="s">
        <v>41</v>
      </c>
      <c r="C33" s="10" t="str">
        <f t="shared" si="0"/>
        <v>QC24</v>
      </c>
      <c r="D33" s="10" t="str">
        <f t="shared" si="1"/>
        <v>QC240280</v>
      </c>
      <c r="E33" t="s">
        <v>49</v>
      </c>
      <c r="F33" s="11" t="str">
        <f>CONCATENATE(E33,$B$4)</f>
        <v>QC240280OLChamarras y Chalecos</v>
      </c>
      <c r="G33" s="10" t="str">
        <f t="shared" si="2"/>
        <v xml:space="preserve">PLAYERA </v>
      </c>
      <c r="H33" s="10" t="str">
        <f>VLOOKUP(C33,[1]Hoja1!B:D,3,FALSE)</f>
        <v xml:space="preserve">¡Luce increíble con esta playera! Su increíble tela la hace una prenda genial para esta temporada. Luce siempre cool y atrevido. </v>
      </c>
      <c r="J33" s="1" t="s">
        <v>2</v>
      </c>
      <c r="K33" t="str">
        <f>VLOOKUP(B33,[2]seo!$A:$B,2,FALSE)</f>
        <v>playera, palyeras, plallera, plalleras, payera, payeras, payeraz, remera, remeras, remeraz, camisetas, camicetas, camisetaz, kmisetas, kmicetas, kmisetas, kmizetaz, polo, polos, t.shirt, tank top, tanc top, top, crop top</v>
      </c>
      <c r="L33" s="13">
        <v>44242</v>
      </c>
      <c r="Q33" s="14">
        <f>VLOOKUP(D33,[2]bbdd!$A:$O,15,FALSE)</f>
        <v>149.9</v>
      </c>
      <c r="S33" s="10" t="e">
        <f>VLOOKUP(F33,'[2]inventario '!$B:$E,4,FALSE)</f>
        <v>#N/A</v>
      </c>
      <c r="V33" s="10" t="str">
        <f>VLOOKUP(D33,[2]bbdd!$A:$C,3,FALSE)</f>
        <v>PLAYERA</v>
      </c>
      <c r="AA33" t="str">
        <f t="shared" si="3"/>
        <v>OL</v>
      </c>
      <c r="AB33" t="str">
        <f>VLOOKUP(AA33,[2]color!$A:$B,2,FALSE)</f>
        <v>OLIVO</v>
      </c>
      <c r="AC33" s="15" t="str">
        <f t="shared" si="4"/>
        <v>Cha</v>
      </c>
      <c r="AD33" t="e">
        <f>VLOOKUP(AC33,[2]talla!$A:$B,2,FALSE)</f>
        <v>#N/A</v>
      </c>
      <c r="AE33" t="str">
        <f>VLOOKUP(AB33,[2]color!$B:$C,2,FALSE)</f>
        <v>11000_Verde oscuro_11000-VerdeOscuro</v>
      </c>
      <c r="AF33" s="10" t="str">
        <f t="shared" si="5"/>
        <v>QC240280OLGD14R046ST-STONE</v>
      </c>
      <c r="AG33" s="10" t="str">
        <f t="shared" si="6"/>
        <v>QC240280OL-OLIVO</v>
      </c>
    </row>
    <row r="34" spans="1:33" ht="16.5" customHeight="1" x14ac:dyDescent="0.25">
      <c r="A34" s="21" t="s">
        <v>0</v>
      </c>
      <c r="B34" t="s">
        <v>41</v>
      </c>
      <c r="C34" s="10" t="str">
        <f t="shared" si="0"/>
        <v>QC24</v>
      </c>
      <c r="D34" s="10" t="str">
        <f t="shared" si="1"/>
        <v>QC240280</v>
      </c>
      <c r="E34" t="s">
        <v>49</v>
      </c>
      <c r="F34" s="11" t="str">
        <f>CONCATENATE(E34,$E$4)</f>
        <v>QC240280OLGD14R046ST</v>
      </c>
      <c r="G34" s="10" t="str">
        <f t="shared" si="2"/>
        <v xml:space="preserve">PLAYERA </v>
      </c>
      <c r="H34" s="10" t="str">
        <f>VLOOKUP(C34,[1]Hoja1!B:D,3,FALSE)</f>
        <v xml:space="preserve">¡Luce increíble con esta playera! Su increíble tela la hace una prenda genial para esta temporada. Luce siempre cool y atrevido. </v>
      </c>
      <c r="J34" s="1" t="s">
        <v>2</v>
      </c>
      <c r="K34" t="str">
        <f>VLOOKUP(B34,[2]seo!$A:$B,2,FALSE)</f>
        <v>playera, palyeras, plallera, plalleras, payera, payeras, payeraz, remera, remeras, remeraz, camisetas, camicetas, camisetaz, kmisetas, kmicetas, kmisetas, kmizetaz, polo, polos, t.shirt, tank top, tanc top, top, crop top</v>
      </c>
      <c r="L34" s="13">
        <v>44242</v>
      </c>
      <c r="Q34" s="14">
        <f>VLOOKUP(D34,[2]bbdd!$A:$O,15,FALSE)</f>
        <v>149.9</v>
      </c>
      <c r="S34" s="10" t="e">
        <f>VLOOKUP(F34,'[2]inventario '!$B:$E,4,FALSE)</f>
        <v>#N/A</v>
      </c>
      <c r="V34" s="10" t="str">
        <f>VLOOKUP(D34,[2]bbdd!$A:$C,3,FALSE)</f>
        <v>PLAYERA</v>
      </c>
      <c r="AA34" t="str">
        <f t="shared" si="3"/>
        <v>OL</v>
      </c>
      <c r="AB34" t="str">
        <f>VLOOKUP(AA34,[2]color!$A:$B,2,FALSE)</f>
        <v>OLIVO</v>
      </c>
      <c r="AC34" s="15" t="str">
        <f t="shared" si="4"/>
        <v>GD1</v>
      </c>
      <c r="AD34" t="e">
        <f>VLOOKUP(AC34,[2]talla!$A:$B,2,FALSE)</f>
        <v>#N/A</v>
      </c>
      <c r="AE34" t="str">
        <f>VLOOKUP(AB34,[2]color!$B:$C,2,FALSE)</f>
        <v>11000_Verde oscuro_11000-VerdeOscuro</v>
      </c>
      <c r="AF34" s="10" t="str">
        <f t="shared" si="5"/>
        <v>QC240280OLGD14R046ST-STONE</v>
      </c>
      <c r="AG34" s="10" t="str">
        <f t="shared" si="6"/>
        <v>QC240280OL-OLIVO</v>
      </c>
    </row>
    <row r="35" spans="1:33" ht="16.5" customHeight="1" x14ac:dyDescent="0.25">
      <c r="A35" s="21" t="s">
        <v>0</v>
      </c>
      <c r="B35" t="s">
        <v>41</v>
      </c>
      <c r="C35" s="10" t="str">
        <f t="shared" si="0"/>
        <v>QC24</v>
      </c>
      <c r="D35" s="10" t="str">
        <f t="shared" si="1"/>
        <v>QC240280</v>
      </c>
      <c r="E35" t="s">
        <v>49</v>
      </c>
      <c r="F35" s="11" t="str">
        <f>CONCATENATE(E35,$D$4)</f>
        <v>QC240280OLGD14R046</v>
      </c>
      <c r="G35" s="10" t="str">
        <f t="shared" si="2"/>
        <v xml:space="preserve">PLAYERA </v>
      </c>
      <c r="H35" s="10" t="str">
        <f>VLOOKUP(C35,[1]Hoja1!B:D,3,FALSE)</f>
        <v xml:space="preserve">¡Luce increíble con esta playera! Su increíble tela la hace una prenda genial para esta temporada. Luce siempre cool y atrevido. </v>
      </c>
      <c r="J35" s="1" t="s">
        <v>2</v>
      </c>
      <c r="K35" t="str">
        <f>VLOOKUP(B35,[2]seo!$A:$B,2,FALSE)</f>
        <v>playera, palyeras, plallera, plalleras, payera, payeras, payeraz, remera, remeras, remeraz, camisetas, camicetas, camisetaz, kmisetas, kmicetas, kmisetas, kmizetaz, polo, polos, t.shirt, tank top, tanc top, top, crop top</v>
      </c>
      <c r="L35" s="13">
        <v>44242</v>
      </c>
      <c r="Q35" s="14">
        <f>VLOOKUP(D35,[2]bbdd!$A:$O,15,FALSE)</f>
        <v>149.9</v>
      </c>
      <c r="S35" s="10" t="e">
        <f>VLOOKUP(F35,'[2]inventario '!$B:$E,4,FALSE)</f>
        <v>#N/A</v>
      </c>
      <c r="V35" s="10" t="str">
        <f>VLOOKUP(D35,[2]bbdd!$A:$C,3,FALSE)</f>
        <v>PLAYERA</v>
      </c>
      <c r="AA35" t="str">
        <f t="shared" si="3"/>
        <v>OL</v>
      </c>
      <c r="AB35" t="str">
        <f>VLOOKUP(AA35,[2]color!$A:$B,2,FALSE)</f>
        <v>OLIVO</v>
      </c>
      <c r="AC35" s="15" t="str">
        <f t="shared" si="4"/>
        <v>GD1</v>
      </c>
      <c r="AD35" t="e">
        <f>VLOOKUP(AC35,[2]talla!$A:$B,2,FALSE)</f>
        <v>#N/A</v>
      </c>
      <c r="AE35" t="str">
        <f>VLOOKUP(AB35,[2]color!$B:$C,2,FALSE)</f>
        <v>11000_Verde oscuro_11000-VerdeOscuro</v>
      </c>
      <c r="AF35" s="10" t="str">
        <f t="shared" si="5"/>
        <v>QC240280OLGD14R046ST-STONE</v>
      </c>
      <c r="AG35" s="10" t="str">
        <f t="shared" si="6"/>
        <v>QC240280OL-OLIVO</v>
      </c>
    </row>
    <row r="36" spans="1:33" ht="16.5" customHeight="1" x14ac:dyDescent="0.25">
      <c r="A36" s="22" t="s">
        <v>0</v>
      </c>
      <c r="B36" t="s">
        <v>41</v>
      </c>
      <c r="C36" s="10" t="str">
        <f t="shared" si="0"/>
        <v>QC24</v>
      </c>
      <c r="D36" s="10" t="str">
        <f t="shared" si="1"/>
        <v>QC240280</v>
      </c>
      <c r="E36" t="s">
        <v>49</v>
      </c>
      <c r="F36" s="23" t="str">
        <f>CONCATENATE(E36,$F$4)</f>
        <v>QC240280OLGD14R046STGD14R046</v>
      </c>
      <c r="G36" s="10" t="str">
        <f t="shared" si="2"/>
        <v xml:space="preserve">PLAYERA </v>
      </c>
      <c r="H36" s="10" t="str">
        <f>VLOOKUP(C36,[1]Hoja1!B:D,3,FALSE)</f>
        <v xml:space="preserve">¡Luce increíble con esta playera! Su increíble tela la hace una prenda genial para esta temporada. Luce siempre cool y atrevido. </v>
      </c>
      <c r="I36" s="24"/>
      <c r="J36" s="25" t="s">
        <v>2</v>
      </c>
      <c r="K36" s="24" t="str">
        <f>VLOOKUP(B36,[2]seo!$A:$B,2,FALSE)</f>
        <v>playera, palyeras, plallera, plalleras, payera, payeras, payeraz, remera, remeras, remeraz, camisetas, camicetas, camisetaz, kmisetas, kmicetas, kmisetas, kmizetaz, polo, polos, t.shirt, tank top, tanc top, top, crop top</v>
      </c>
      <c r="L36" s="13">
        <v>44242</v>
      </c>
      <c r="M36" s="24"/>
      <c r="N36" s="24"/>
      <c r="O36" s="24"/>
      <c r="P36" s="24"/>
      <c r="Q36" s="14">
        <f>VLOOKUP(D36,[2]bbdd!$A:$O,15,FALSE)</f>
        <v>149.9</v>
      </c>
      <c r="R36" s="24"/>
      <c r="S36" s="10" t="e">
        <f>VLOOKUP(F36,'[2]inventario '!$B:$E,4,FALSE)</f>
        <v>#N/A</v>
      </c>
      <c r="T36" s="24"/>
      <c r="U36" s="24"/>
      <c r="V36" s="10" t="str">
        <f>VLOOKUP(D36,[2]bbdd!$A:$C,3,FALSE)</f>
        <v>PLAYERA</v>
      </c>
      <c r="X36" s="24"/>
      <c r="Z36" s="24"/>
      <c r="AA36" s="24" t="str">
        <f t="shared" si="3"/>
        <v>OL</v>
      </c>
      <c r="AB36" s="24" t="str">
        <f>VLOOKUP(AA36,[2]color!$A:$B,2,FALSE)</f>
        <v>OLIVO</v>
      </c>
      <c r="AC36" s="15" t="str">
        <f t="shared" si="4"/>
        <v>GD1</v>
      </c>
      <c r="AD36" s="24" t="e">
        <f>VLOOKUP(AC36,[2]talla!$A:$B,2,FALSE)</f>
        <v>#N/A</v>
      </c>
      <c r="AE36" s="24" t="str">
        <f>VLOOKUP(AB36,[2]color!$B:$C,2,FALSE)</f>
        <v>11000_Verde oscuro_11000-VerdeOscuro</v>
      </c>
      <c r="AF36" s="10" t="str">
        <f t="shared" si="5"/>
        <v>QC240280OLGD14R046ST-STONE</v>
      </c>
      <c r="AG36" s="10" t="str">
        <f t="shared" si="6"/>
        <v>QC240280OL-OLIVO</v>
      </c>
    </row>
    <row r="37" spans="1:33" ht="16.5" customHeight="1" x14ac:dyDescent="0.25">
      <c r="A37" s="21" t="s">
        <v>0</v>
      </c>
      <c r="B37" t="s">
        <v>41</v>
      </c>
      <c r="C37" s="10" t="str">
        <f t="shared" si="0"/>
        <v>QC24</v>
      </c>
      <c r="D37" s="10" t="str">
        <f t="shared" si="1"/>
        <v>QC240283</v>
      </c>
      <c r="E37" t="s">
        <v>50</v>
      </c>
      <c r="F37" s="11" t="str">
        <f>CONCATENATE(E37,$B$4)</f>
        <v>QC240283RSChamarras y Chalecos</v>
      </c>
      <c r="G37" s="10" t="str">
        <f t="shared" si="2"/>
        <v xml:space="preserve">PLAYERA </v>
      </c>
      <c r="H37" s="10" t="str">
        <f>VLOOKUP(C37,[1]Hoja1!B:D,3,FALSE)</f>
        <v xml:space="preserve">¡Luce increíble con esta playera! Su increíble tela la hace una prenda genial para esta temporada. Luce siempre cool y atrevido. </v>
      </c>
      <c r="J37" s="1" t="s">
        <v>2</v>
      </c>
      <c r="K37" t="str">
        <f>VLOOKUP(B37,[2]seo!$A:$B,2,FALSE)</f>
        <v>playera, palyeras, plallera, plalleras, payera, payeras, payeraz, remera, remeras, remeraz, camisetas, camicetas, camisetaz, kmisetas, kmicetas, kmisetas, kmizetaz, polo, polos, t.shirt, tank top, tanc top, top, crop top</v>
      </c>
      <c r="L37" s="13">
        <v>44242</v>
      </c>
      <c r="Q37" s="14">
        <f>VLOOKUP(D37,[2]bbdd!$A:$O,15,FALSE)</f>
        <v>149.9</v>
      </c>
      <c r="S37" s="10" t="e">
        <f>VLOOKUP(F37,'[2]inventario '!$B:$E,4,FALSE)</f>
        <v>#N/A</v>
      </c>
      <c r="V37" s="10" t="str">
        <f>VLOOKUP(D37,[2]bbdd!$A:$C,3,FALSE)</f>
        <v>PLAYERA</v>
      </c>
      <c r="AA37" t="str">
        <f t="shared" si="3"/>
        <v>RS</v>
      </c>
      <c r="AB37" t="str">
        <f>VLOOKUP(AA37,[2]color!$A:$B,2,FALSE)</f>
        <v>ROSA</v>
      </c>
      <c r="AC37" s="15" t="str">
        <f t="shared" si="4"/>
        <v>Cha</v>
      </c>
      <c r="AD37" t="e">
        <f>VLOOKUP(AC37,[2]talla!$A:$B,2,FALSE)</f>
        <v>#N/A</v>
      </c>
      <c r="AE37" t="str">
        <f>VLOOKUP(AB37,[2]color!$B:$C,2,FALSE)</f>
        <v>11000_Rosa_11000-Rosa</v>
      </c>
      <c r="AF37" s="10" t="str">
        <f t="shared" si="5"/>
        <v>QC240283RSGD14R046ST-STONE</v>
      </c>
      <c r="AG37" s="10" t="str">
        <f t="shared" si="6"/>
        <v>QC240283RS-ROSA</v>
      </c>
    </row>
    <row r="38" spans="1:33" ht="16.5" customHeight="1" x14ac:dyDescent="0.25">
      <c r="A38" s="21" t="s">
        <v>0</v>
      </c>
      <c r="B38" t="s">
        <v>41</v>
      </c>
      <c r="C38" s="10" t="str">
        <f t="shared" si="0"/>
        <v>QC24</v>
      </c>
      <c r="D38" s="10" t="str">
        <f t="shared" si="1"/>
        <v>QC240283</v>
      </c>
      <c r="E38" t="s">
        <v>50</v>
      </c>
      <c r="F38" s="11" t="str">
        <f>CONCATENATE(E38,$E$4)</f>
        <v>QC240283RSGD14R046ST</v>
      </c>
      <c r="G38" s="10" t="str">
        <f t="shared" si="2"/>
        <v xml:space="preserve">PLAYERA </v>
      </c>
      <c r="H38" s="10" t="str">
        <f>VLOOKUP(C38,[1]Hoja1!B:D,3,FALSE)</f>
        <v xml:space="preserve">¡Luce increíble con esta playera! Su increíble tela la hace una prenda genial para esta temporada. Luce siempre cool y atrevido. </v>
      </c>
      <c r="J38" s="1" t="s">
        <v>2</v>
      </c>
      <c r="K38" t="str">
        <f>VLOOKUP(B38,[2]seo!$A:$B,2,FALSE)</f>
        <v>playera, palyeras, plallera, plalleras, payera, payeras, payeraz, remera, remeras, remeraz, camisetas, camicetas, camisetaz, kmisetas, kmicetas, kmisetas, kmizetaz, polo, polos, t.shirt, tank top, tanc top, top, crop top</v>
      </c>
      <c r="L38" s="13">
        <v>44242</v>
      </c>
      <c r="Q38" s="14">
        <f>VLOOKUP(D38,[2]bbdd!$A:$O,15,FALSE)</f>
        <v>149.9</v>
      </c>
      <c r="S38" s="10" t="e">
        <f>VLOOKUP(F38,'[2]inventario '!$B:$E,4,FALSE)</f>
        <v>#N/A</v>
      </c>
      <c r="V38" s="10" t="str">
        <f>VLOOKUP(D38,[2]bbdd!$A:$C,3,FALSE)</f>
        <v>PLAYERA</v>
      </c>
      <c r="AA38" t="str">
        <f t="shared" si="3"/>
        <v>RS</v>
      </c>
      <c r="AB38" t="str">
        <f>VLOOKUP(AA38,[2]color!$A:$B,2,FALSE)</f>
        <v>ROSA</v>
      </c>
      <c r="AC38" s="15" t="str">
        <f t="shared" si="4"/>
        <v>GD1</v>
      </c>
      <c r="AD38" t="e">
        <f>VLOOKUP(AC38,[2]talla!$A:$B,2,FALSE)</f>
        <v>#N/A</v>
      </c>
      <c r="AE38" t="str">
        <f>VLOOKUP(AB38,[2]color!$B:$C,2,FALSE)</f>
        <v>11000_Rosa_11000-Rosa</v>
      </c>
      <c r="AF38" s="10" t="str">
        <f t="shared" si="5"/>
        <v>QC240283RSGD14R046ST-STONE</v>
      </c>
      <c r="AG38" s="10" t="str">
        <f t="shared" si="6"/>
        <v>QC240283RS-ROSA</v>
      </c>
    </row>
    <row r="39" spans="1:33" ht="16.5" customHeight="1" x14ac:dyDescent="0.25">
      <c r="A39" s="21" t="s">
        <v>0</v>
      </c>
      <c r="B39" t="s">
        <v>41</v>
      </c>
      <c r="C39" s="10" t="str">
        <f t="shared" si="0"/>
        <v>QC24</v>
      </c>
      <c r="D39" s="10" t="str">
        <f t="shared" si="1"/>
        <v>QC240283</v>
      </c>
      <c r="E39" t="s">
        <v>50</v>
      </c>
      <c r="F39" s="11" t="str">
        <f>CONCATENATE(E39,$D$4)</f>
        <v>QC240283RSGD14R046</v>
      </c>
      <c r="G39" s="10" t="str">
        <f t="shared" si="2"/>
        <v xml:space="preserve">PLAYERA </v>
      </c>
      <c r="H39" s="10" t="str">
        <f>VLOOKUP(C39,[1]Hoja1!B:D,3,FALSE)</f>
        <v xml:space="preserve">¡Luce increíble con esta playera! Su increíble tela la hace una prenda genial para esta temporada. Luce siempre cool y atrevido. </v>
      </c>
      <c r="J39" s="1" t="s">
        <v>2</v>
      </c>
      <c r="K39" t="str">
        <f>VLOOKUP(B39,[2]seo!$A:$B,2,FALSE)</f>
        <v>playera, palyeras, plallera, plalleras, payera, payeras, payeraz, remera, remeras, remeraz, camisetas, camicetas, camisetaz, kmisetas, kmicetas, kmisetas, kmizetaz, polo, polos, t.shirt, tank top, tanc top, top, crop top</v>
      </c>
      <c r="L39" s="13">
        <v>44242</v>
      </c>
      <c r="Q39" s="14">
        <f>VLOOKUP(D39,[2]bbdd!$A:$O,15,FALSE)</f>
        <v>149.9</v>
      </c>
      <c r="S39" s="10" t="e">
        <f>VLOOKUP(F39,'[2]inventario '!$B:$E,4,FALSE)</f>
        <v>#N/A</v>
      </c>
      <c r="V39" s="10" t="str">
        <f>VLOOKUP(D39,[2]bbdd!$A:$C,3,FALSE)</f>
        <v>PLAYERA</v>
      </c>
      <c r="AA39" t="str">
        <f t="shared" si="3"/>
        <v>RS</v>
      </c>
      <c r="AB39" t="str">
        <f>VLOOKUP(AA39,[2]color!$A:$B,2,FALSE)</f>
        <v>ROSA</v>
      </c>
      <c r="AC39" s="15" t="str">
        <f t="shared" si="4"/>
        <v>GD1</v>
      </c>
      <c r="AD39" t="e">
        <f>VLOOKUP(AC39,[2]talla!$A:$B,2,FALSE)</f>
        <v>#N/A</v>
      </c>
      <c r="AE39" t="str">
        <f>VLOOKUP(AB39,[2]color!$B:$C,2,FALSE)</f>
        <v>11000_Rosa_11000-Rosa</v>
      </c>
      <c r="AF39" s="10" t="str">
        <f t="shared" si="5"/>
        <v>QC240283RSGD14R046ST-STONE</v>
      </c>
      <c r="AG39" s="10" t="str">
        <f t="shared" si="6"/>
        <v>QC240283RS-ROSA</v>
      </c>
    </row>
    <row r="40" spans="1:33" ht="16.5" customHeight="1" x14ac:dyDescent="0.25">
      <c r="A40" s="22" t="s">
        <v>0</v>
      </c>
      <c r="B40" t="s">
        <v>41</v>
      </c>
      <c r="C40" s="10" t="str">
        <f t="shared" si="0"/>
        <v>QC24</v>
      </c>
      <c r="D40" s="10" t="str">
        <f t="shared" si="1"/>
        <v>QC240283</v>
      </c>
      <c r="E40" t="s">
        <v>50</v>
      </c>
      <c r="F40" s="23" t="str">
        <f>CONCATENATE(E40,$F$4)</f>
        <v>QC240283RSGD14R046STGD14R046</v>
      </c>
      <c r="G40" s="10" t="str">
        <f t="shared" si="2"/>
        <v xml:space="preserve">PLAYERA </v>
      </c>
      <c r="H40" s="10" t="str">
        <f>VLOOKUP(C40,[1]Hoja1!B:D,3,FALSE)</f>
        <v xml:space="preserve">¡Luce increíble con esta playera! Su increíble tela la hace una prenda genial para esta temporada. Luce siempre cool y atrevido. </v>
      </c>
      <c r="I40" s="24"/>
      <c r="J40" s="25" t="s">
        <v>2</v>
      </c>
      <c r="K40" s="24" t="str">
        <f>VLOOKUP(B40,[2]seo!$A:$B,2,FALSE)</f>
        <v>playera, palyeras, plallera, plalleras, payera, payeras, payeraz, remera, remeras, remeraz, camisetas, camicetas, camisetaz, kmisetas, kmicetas, kmisetas, kmizetaz, polo, polos, t.shirt, tank top, tanc top, top, crop top</v>
      </c>
      <c r="L40" s="13">
        <v>44242</v>
      </c>
      <c r="M40" s="24"/>
      <c r="N40" s="24"/>
      <c r="O40" s="24"/>
      <c r="P40" s="24"/>
      <c r="Q40" s="14">
        <f>VLOOKUP(D40,[2]bbdd!$A:$O,15,FALSE)</f>
        <v>149.9</v>
      </c>
      <c r="R40" s="24"/>
      <c r="S40" s="10" t="e">
        <f>VLOOKUP(F40,'[2]inventario '!$B:$E,4,FALSE)</f>
        <v>#N/A</v>
      </c>
      <c r="T40" s="24"/>
      <c r="U40" s="24"/>
      <c r="V40" s="10" t="str">
        <f>VLOOKUP(D40,[2]bbdd!$A:$C,3,FALSE)</f>
        <v>PLAYERA</v>
      </c>
      <c r="X40" s="24"/>
      <c r="Z40" s="24"/>
      <c r="AA40" s="24" t="str">
        <f t="shared" si="3"/>
        <v>RS</v>
      </c>
      <c r="AB40" s="24" t="str">
        <f>VLOOKUP(AA40,[2]color!$A:$B,2,FALSE)</f>
        <v>ROSA</v>
      </c>
      <c r="AC40" s="15" t="str">
        <f t="shared" si="4"/>
        <v>GD1</v>
      </c>
      <c r="AD40" s="24" t="e">
        <f>VLOOKUP(AC40,[2]talla!$A:$B,2,FALSE)</f>
        <v>#N/A</v>
      </c>
      <c r="AE40" s="24" t="str">
        <f>VLOOKUP(AB40,[2]color!$B:$C,2,FALSE)</f>
        <v>11000_Rosa_11000-Rosa</v>
      </c>
      <c r="AF40" s="10" t="str">
        <f t="shared" si="5"/>
        <v>QC240283RSGD14R046ST-STONE</v>
      </c>
      <c r="AG40" s="10" t="str">
        <f t="shared" si="6"/>
        <v>QC240283RS-ROSA</v>
      </c>
    </row>
    <row r="41" spans="1:33" ht="16.5" customHeight="1" x14ac:dyDescent="0.25">
      <c r="A41" s="21" t="s">
        <v>0</v>
      </c>
      <c r="B41" t="s">
        <v>41</v>
      </c>
      <c r="C41" s="10" t="str">
        <f t="shared" si="0"/>
        <v>QC24</v>
      </c>
      <c r="D41" s="10" t="str">
        <f t="shared" si="1"/>
        <v>QC240284</v>
      </c>
      <c r="E41" t="s">
        <v>51</v>
      </c>
      <c r="F41" s="11" t="str">
        <f>CONCATENATE(E41,$B$4)</f>
        <v>QC240284GRChamarras y Chalecos</v>
      </c>
      <c r="G41" s="10" t="str">
        <f t="shared" si="2"/>
        <v xml:space="preserve">PLAYERA </v>
      </c>
      <c r="H41" s="10" t="str">
        <f>VLOOKUP(C41,[1]Hoja1!B:D,3,FALSE)</f>
        <v xml:space="preserve">¡Luce increíble con esta playera! Su increíble tela la hace una prenda genial para esta temporada. Luce siempre cool y atrevido. </v>
      </c>
      <c r="J41" s="1" t="s">
        <v>2</v>
      </c>
      <c r="K41" t="str">
        <f>VLOOKUP(B41,[2]seo!$A:$B,2,FALSE)</f>
        <v>playera, palyeras, plallera, plalleras, payera, payeras, payeraz, remera, remeras, remeraz, camisetas, camicetas, camisetaz, kmisetas, kmicetas, kmisetas, kmizetaz, polo, polos, t.shirt, tank top, tanc top, top, crop top</v>
      </c>
      <c r="L41" s="13">
        <v>44242</v>
      </c>
      <c r="Q41" s="14">
        <f>VLOOKUP(D41,[2]bbdd!$A:$O,15,FALSE)</f>
        <v>149.9</v>
      </c>
      <c r="S41" s="10" t="e">
        <f>VLOOKUP(F41,'[2]inventario '!$B:$E,4,FALSE)</f>
        <v>#N/A</v>
      </c>
      <c r="V41" s="10" t="str">
        <f>VLOOKUP(D41,[2]bbdd!$A:$C,3,FALSE)</f>
        <v>PLAYERA</v>
      </c>
      <c r="AA41" t="str">
        <f t="shared" si="3"/>
        <v>GR</v>
      </c>
      <c r="AB41" t="str">
        <f>VLOOKUP(AA41,[2]color!$A:$B,2,FALSE)</f>
        <v>GRIS</v>
      </c>
      <c r="AC41" s="15" t="str">
        <f t="shared" si="4"/>
        <v>Cha</v>
      </c>
      <c r="AD41" t="e">
        <f>VLOOKUP(AC41,[2]talla!$A:$B,2,FALSE)</f>
        <v>#N/A</v>
      </c>
      <c r="AE41" t="str">
        <f>VLOOKUP(AB41,[2]color!$B:$C,2,FALSE)</f>
        <v>11000_Gris_11000-Gris</v>
      </c>
      <c r="AF41" s="10" t="str">
        <f t="shared" si="5"/>
        <v>QC240284GRGD14R046ST-STONE</v>
      </c>
      <c r="AG41" s="10" t="str">
        <f t="shared" si="6"/>
        <v>QC240284GR-GRIS</v>
      </c>
    </row>
    <row r="42" spans="1:33" ht="16.5" customHeight="1" x14ac:dyDescent="0.25">
      <c r="A42" s="21" t="s">
        <v>0</v>
      </c>
      <c r="B42" t="s">
        <v>41</v>
      </c>
      <c r="C42" s="10" t="str">
        <f t="shared" si="0"/>
        <v>QC24</v>
      </c>
      <c r="D42" s="10" t="str">
        <f t="shared" si="1"/>
        <v>QC240284</v>
      </c>
      <c r="E42" t="s">
        <v>51</v>
      </c>
      <c r="F42" s="11" t="str">
        <f>CONCATENATE(E42,$E$4)</f>
        <v>QC240284GRGD14R046ST</v>
      </c>
      <c r="G42" s="10" t="str">
        <f t="shared" si="2"/>
        <v xml:space="preserve">PLAYERA </v>
      </c>
      <c r="H42" s="10" t="str">
        <f>VLOOKUP(C42,[1]Hoja1!B:D,3,FALSE)</f>
        <v xml:space="preserve">¡Luce increíble con esta playera! Su increíble tela la hace una prenda genial para esta temporada. Luce siempre cool y atrevido. </v>
      </c>
      <c r="J42" s="1" t="s">
        <v>2</v>
      </c>
      <c r="K42" t="str">
        <f>VLOOKUP(B42,[2]seo!$A:$B,2,FALSE)</f>
        <v>playera, palyeras, plallera, plalleras, payera, payeras, payeraz, remera, remeras, remeraz, camisetas, camicetas, camisetaz, kmisetas, kmicetas, kmisetas, kmizetaz, polo, polos, t.shirt, tank top, tanc top, top, crop top</v>
      </c>
      <c r="L42" s="13">
        <v>44242</v>
      </c>
      <c r="Q42" s="14">
        <f>VLOOKUP(D42,[2]bbdd!$A:$O,15,FALSE)</f>
        <v>149.9</v>
      </c>
      <c r="S42" s="10" t="e">
        <f>VLOOKUP(F42,'[2]inventario '!$B:$E,4,FALSE)</f>
        <v>#N/A</v>
      </c>
      <c r="V42" s="10" t="str">
        <f>VLOOKUP(D42,[2]bbdd!$A:$C,3,FALSE)</f>
        <v>PLAYERA</v>
      </c>
      <c r="AA42" t="str">
        <f t="shared" si="3"/>
        <v>GR</v>
      </c>
      <c r="AB42" t="str">
        <f>VLOOKUP(AA42,[2]color!$A:$B,2,FALSE)</f>
        <v>GRIS</v>
      </c>
      <c r="AC42" s="15" t="str">
        <f t="shared" si="4"/>
        <v>GD1</v>
      </c>
      <c r="AD42" t="e">
        <f>VLOOKUP(AC42,[2]talla!$A:$B,2,FALSE)</f>
        <v>#N/A</v>
      </c>
      <c r="AE42" t="str">
        <f>VLOOKUP(AB42,[2]color!$B:$C,2,FALSE)</f>
        <v>11000_Gris_11000-Gris</v>
      </c>
      <c r="AF42" s="10" t="str">
        <f t="shared" si="5"/>
        <v>QC240284GRGD14R046ST-STONE</v>
      </c>
      <c r="AG42" s="10" t="str">
        <f t="shared" si="6"/>
        <v>QC240284GR-GRIS</v>
      </c>
    </row>
    <row r="43" spans="1:33" ht="16.5" customHeight="1" x14ac:dyDescent="0.25">
      <c r="A43" s="21" t="s">
        <v>0</v>
      </c>
      <c r="B43" t="s">
        <v>41</v>
      </c>
      <c r="C43" s="10" t="str">
        <f t="shared" si="0"/>
        <v>QC24</v>
      </c>
      <c r="D43" s="10" t="str">
        <f t="shared" si="1"/>
        <v>QC240284</v>
      </c>
      <c r="E43" t="s">
        <v>51</v>
      </c>
      <c r="F43" s="11" t="str">
        <f>CONCATENATE(E43,$D$4)</f>
        <v>QC240284GRGD14R046</v>
      </c>
      <c r="G43" s="10" t="str">
        <f t="shared" si="2"/>
        <v xml:space="preserve">PLAYERA </v>
      </c>
      <c r="H43" s="10" t="str">
        <f>VLOOKUP(C43,[1]Hoja1!B:D,3,FALSE)</f>
        <v xml:space="preserve">¡Luce increíble con esta playera! Su increíble tela la hace una prenda genial para esta temporada. Luce siempre cool y atrevido. </v>
      </c>
      <c r="J43" s="1" t="s">
        <v>2</v>
      </c>
      <c r="K43" t="str">
        <f>VLOOKUP(B43,[2]seo!$A:$B,2,FALSE)</f>
        <v>playera, palyeras, plallera, plalleras, payera, payeras, payeraz, remera, remeras, remeraz, camisetas, camicetas, camisetaz, kmisetas, kmicetas, kmisetas, kmizetaz, polo, polos, t.shirt, tank top, tanc top, top, crop top</v>
      </c>
      <c r="L43" s="13">
        <v>44242</v>
      </c>
      <c r="Q43" s="14">
        <f>VLOOKUP(D43,[2]bbdd!$A:$O,15,FALSE)</f>
        <v>149.9</v>
      </c>
      <c r="S43" s="10" t="e">
        <f>VLOOKUP(F43,'[2]inventario '!$B:$E,4,FALSE)</f>
        <v>#N/A</v>
      </c>
      <c r="V43" s="10" t="str">
        <f>VLOOKUP(D43,[2]bbdd!$A:$C,3,FALSE)</f>
        <v>PLAYERA</v>
      </c>
      <c r="AA43" t="str">
        <f t="shared" si="3"/>
        <v>GR</v>
      </c>
      <c r="AB43" t="str">
        <f>VLOOKUP(AA43,[2]color!$A:$B,2,FALSE)</f>
        <v>GRIS</v>
      </c>
      <c r="AC43" s="15" t="str">
        <f t="shared" si="4"/>
        <v>GD1</v>
      </c>
      <c r="AD43" t="e">
        <f>VLOOKUP(AC43,[2]talla!$A:$B,2,FALSE)</f>
        <v>#N/A</v>
      </c>
      <c r="AE43" t="str">
        <f>VLOOKUP(AB43,[2]color!$B:$C,2,FALSE)</f>
        <v>11000_Gris_11000-Gris</v>
      </c>
      <c r="AF43" s="10" t="str">
        <f t="shared" si="5"/>
        <v>QC240284GRGD14R046ST-STONE</v>
      </c>
      <c r="AG43" s="10" t="str">
        <f t="shared" si="6"/>
        <v>QC240284GR-GRIS</v>
      </c>
    </row>
    <row r="44" spans="1:33" ht="16.5" customHeight="1" x14ac:dyDescent="0.25">
      <c r="A44" s="22" t="s">
        <v>0</v>
      </c>
      <c r="B44" t="s">
        <v>41</v>
      </c>
      <c r="C44" s="10" t="str">
        <f t="shared" si="0"/>
        <v>QC24</v>
      </c>
      <c r="D44" s="10" t="str">
        <f t="shared" si="1"/>
        <v>QC240284</v>
      </c>
      <c r="E44" t="s">
        <v>51</v>
      </c>
      <c r="F44" s="23" t="str">
        <f>CONCATENATE(E44,$F$4)</f>
        <v>QC240284GRGD14R046STGD14R046</v>
      </c>
      <c r="G44" s="10" t="str">
        <f t="shared" si="2"/>
        <v xml:space="preserve">PLAYERA </v>
      </c>
      <c r="H44" s="10" t="str">
        <f>VLOOKUP(C44,[1]Hoja1!B:D,3,FALSE)</f>
        <v xml:space="preserve">¡Luce increíble con esta playera! Su increíble tela la hace una prenda genial para esta temporada. Luce siempre cool y atrevido. </v>
      </c>
      <c r="I44" s="24"/>
      <c r="J44" s="25" t="s">
        <v>2</v>
      </c>
      <c r="K44" s="24" t="str">
        <f>VLOOKUP(B44,[2]seo!$A:$B,2,FALSE)</f>
        <v>playera, palyeras, plallera, plalleras, payera, payeras, payeraz, remera, remeras, remeraz, camisetas, camicetas, camisetaz, kmisetas, kmicetas, kmisetas, kmizetaz, polo, polos, t.shirt, tank top, tanc top, top, crop top</v>
      </c>
      <c r="L44" s="13">
        <v>44242</v>
      </c>
      <c r="M44" s="24"/>
      <c r="N44" s="24"/>
      <c r="O44" s="24"/>
      <c r="P44" s="24"/>
      <c r="Q44" s="14">
        <f>VLOOKUP(D44,[2]bbdd!$A:$O,15,FALSE)</f>
        <v>149.9</v>
      </c>
      <c r="R44" s="24"/>
      <c r="S44" s="10" t="e">
        <f>VLOOKUP(F44,'[2]inventario '!$B:$E,4,FALSE)</f>
        <v>#N/A</v>
      </c>
      <c r="T44" s="24"/>
      <c r="U44" s="24"/>
      <c r="V44" s="10" t="str">
        <f>VLOOKUP(D44,[2]bbdd!$A:$C,3,FALSE)</f>
        <v>PLAYERA</v>
      </c>
      <c r="X44" s="24"/>
      <c r="Z44" s="24"/>
      <c r="AA44" s="24" t="str">
        <f t="shared" si="3"/>
        <v>GR</v>
      </c>
      <c r="AB44" s="24" t="str">
        <f>VLOOKUP(AA44,[2]color!$A:$B,2,FALSE)</f>
        <v>GRIS</v>
      </c>
      <c r="AC44" s="15" t="str">
        <f t="shared" si="4"/>
        <v>GD1</v>
      </c>
      <c r="AD44" s="24" t="e">
        <f>VLOOKUP(AC44,[2]talla!$A:$B,2,FALSE)</f>
        <v>#N/A</v>
      </c>
      <c r="AE44" s="24" t="str">
        <f>VLOOKUP(AB44,[2]color!$B:$C,2,FALSE)</f>
        <v>11000_Gris_11000-Gris</v>
      </c>
      <c r="AF44" s="10" t="str">
        <f t="shared" si="5"/>
        <v>QC240284GRGD14R046ST-STONE</v>
      </c>
      <c r="AG44" s="10" t="str">
        <f t="shared" si="6"/>
        <v>QC240284GR-GRIS</v>
      </c>
    </row>
    <row r="45" spans="1:33" ht="16.5" customHeight="1" x14ac:dyDescent="0.25">
      <c r="A45" s="21" t="s">
        <v>0</v>
      </c>
      <c r="B45" t="s">
        <v>41</v>
      </c>
      <c r="C45" s="10" t="str">
        <f t="shared" si="0"/>
        <v>QC24</v>
      </c>
      <c r="D45" s="10" t="str">
        <f t="shared" si="1"/>
        <v>QC240846</v>
      </c>
      <c r="E45" t="s">
        <v>52</v>
      </c>
      <c r="F45" s="11" t="str">
        <f>CONCATENATE(E45,$B$4)</f>
        <v>QC240846APChamarras y Chalecos</v>
      </c>
      <c r="G45" s="10" t="str">
        <f t="shared" si="2"/>
        <v>PLAYERA REGULAR FIT</v>
      </c>
      <c r="H45" t="str">
        <f>VLOOKUP(D45,[2]descripciones!$A:$B,2,FALSE)</f>
        <v>Playera regular fit básica fabricada en algodón premium con logo estampado al frente. 100% Algodón</v>
      </c>
      <c r="J45" s="1" t="s">
        <v>2</v>
      </c>
      <c r="K45" t="str">
        <f>VLOOKUP(B45,[2]seo!$A:$B,2,FALSE)</f>
        <v>playera, palyeras, plallera, plalleras, payera, payeras, payeraz, remera, remeras, remeraz, camisetas, camicetas, camisetaz, kmisetas, kmicetas, kmisetas, kmizetaz, polo, polos, t.shirt, tank top, tanc top, top, crop top</v>
      </c>
      <c r="L45" s="13">
        <v>44242</v>
      </c>
      <c r="Q45" s="14">
        <f>VLOOKUP(D45,[2]bbdd!$A:$O,15,FALSE)</f>
        <v>119.9</v>
      </c>
      <c r="S45" s="10" t="e">
        <f>VLOOKUP(F45,'[2]inventario '!$B:$E,4,FALSE)</f>
        <v>#N/A</v>
      </c>
      <c r="V45" s="10" t="str">
        <f>VLOOKUP(D45,[2]bbdd!$A:$C,3,FALSE)</f>
        <v>PLAYERA</v>
      </c>
      <c r="W45" t="str">
        <f>VLOOKUP(D45,[2]bbdd!$A:$H,8,FALSE)</f>
        <v>REGULAR FIT</v>
      </c>
      <c r="Y45" t="str">
        <f>VLOOKUP(D45,[2]bbdd!$A:$K,11,FALSE)</f>
        <v>100% ALGODON</v>
      </c>
      <c r="AA45" t="str">
        <f t="shared" si="3"/>
        <v>AP</v>
      </c>
      <c r="AB45" t="str">
        <f>VLOOKUP(AA45,[2]color!$A:$B,2,FALSE)</f>
        <v>AZUL PAVO</v>
      </c>
      <c r="AC45" s="15" t="str">
        <f t="shared" si="4"/>
        <v>Cha</v>
      </c>
      <c r="AD45" t="e">
        <f>VLOOKUP(AC45,[2]talla!$A:$B,2,FALSE)</f>
        <v>#N/A</v>
      </c>
      <c r="AE45" t="str">
        <f>VLOOKUP(AB45,[2]color!$B:$C,2,FALSE)</f>
        <v>11000_Azul_11000-Azul</v>
      </c>
      <c r="AF45" s="10" t="str">
        <f t="shared" si="5"/>
        <v>QC240846APGD14R046ST-STONE</v>
      </c>
      <c r="AG45" s="10" t="str">
        <f t="shared" si="6"/>
        <v>QC240846AP-AZUL PAVO</v>
      </c>
    </row>
    <row r="46" spans="1:33" ht="16.5" customHeight="1" x14ac:dyDescent="0.25">
      <c r="A46" s="21" t="s">
        <v>0</v>
      </c>
      <c r="B46" t="s">
        <v>41</v>
      </c>
      <c r="C46" s="10" t="str">
        <f t="shared" si="0"/>
        <v>QC24</v>
      </c>
      <c r="D46" s="10" t="str">
        <f t="shared" si="1"/>
        <v>QC240846</v>
      </c>
      <c r="E46" t="s">
        <v>52</v>
      </c>
      <c r="F46" s="11" t="str">
        <f>CONCATENATE(E46,$E$4)</f>
        <v>QC240846APGD14R046ST</v>
      </c>
      <c r="G46" s="10" t="str">
        <f t="shared" si="2"/>
        <v>PLAYERA REGULAR FIT</v>
      </c>
      <c r="H46" t="str">
        <f>VLOOKUP(D46,[2]descripciones!$A:$B,2,FALSE)</f>
        <v>Playera regular fit básica fabricada en algodón premium con logo estampado al frente. 100% Algodón</v>
      </c>
      <c r="J46" s="1" t="s">
        <v>2</v>
      </c>
      <c r="K46" t="str">
        <f>VLOOKUP(B46,[2]seo!$A:$B,2,FALSE)</f>
        <v>playera, palyeras, plallera, plalleras, payera, payeras, payeraz, remera, remeras, remeraz, camisetas, camicetas, camisetaz, kmisetas, kmicetas, kmisetas, kmizetaz, polo, polos, t.shirt, tank top, tanc top, top, crop top</v>
      </c>
      <c r="L46" s="13">
        <v>44242</v>
      </c>
      <c r="Q46" s="14">
        <f>VLOOKUP(D46,[2]bbdd!$A:$O,15,FALSE)</f>
        <v>119.9</v>
      </c>
      <c r="S46" s="10" t="e">
        <f>VLOOKUP(F46,'[2]inventario '!$B:$E,4,FALSE)</f>
        <v>#N/A</v>
      </c>
      <c r="V46" s="10" t="str">
        <f>VLOOKUP(D46,[2]bbdd!$A:$C,3,FALSE)</f>
        <v>PLAYERA</v>
      </c>
      <c r="W46" t="str">
        <f>VLOOKUP(D46,[2]bbdd!$A:$H,8,FALSE)</f>
        <v>REGULAR FIT</v>
      </c>
      <c r="Y46" t="str">
        <f>VLOOKUP(D46,[2]bbdd!$A:$K,11,FALSE)</f>
        <v>100% ALGODON</v>
      </c>
      <c r="AA46" t="str">
        <f t="shared" si="3"/>
        <v>AP</v>
      </c>
      <c r="AB46" t="str">
        <f>VLOOKUP(AA46,[2]color!$A:$B,2,FALSE)</f>
        <v>AZUL PAVO</v>
      </c>
      <c r="AC46" s="15" t="str">
        <f t="shared" si="4"/>
        <v>GD1</v>
      </c>
      <c r="AD46" t="e">
        <f>VLOOKUP(AC46,[2]talla!$A:$B,2,FALSE)</f>
        <v>#N/A</v>
      </c>
      <c r="AE46" t="str">
        <f>VLOOKUP(AB46,[2]color!$B:$C,2,FALSE)</f>
        <v>11000_Azul_11000-Azul</v>
      </c>
      <c r="AF46" s="10" t="str">
        <f t="shared" si="5"/>
        <v>QC240846APGD14R046ST-STONE</v>
      </c>
      <c r="AG46" s="10" t="str">
        <f t="shared" si="6"/>
        <v>QC240846AP-AZUL PAVO</v>
      </c>
    </row>
    <row r="47" spans="1:33" ht="16.5" customHeight="1" x14ac:dyDescent="0.25">
      <c r="A47" s="21" t="s">
        <v>0</v>
      </c>
      <c r="B47" t="s">
        <v>41</v>
      </c>
      <c r="C47" s="10" t="str">
        <f t="shared" si="0"/>
        <v>QC24</v>
      </c>
      <c r="D47" s="10" t="str">
        <f t="shared" si="1"/>
        <v>QC240846</v>
      </c>
      <c r="E47" t="s">
        <v>52</v>
      </c>
      <c r="F47" s="11" t="str">
        <f>CONCATENATE(E47,$D$4)</f>
        <v>QC240846APGD14R046</v>
      </c>
      <c r="G47" s="10" t="str">
        <f t="shared" si="2"/>
        <v>PLAYERA REGULAR FIT</v>
      </c>
      <c r="H47" t="str">
        <f>VLOOKUP(D47,[2]descripciones!$A:$B,2,FALSE)</f>
        <v>Playera regular fit básica fabricada en algodón premium con logo estampado al frente. 100% Algodón</v>
      </c>
      <c r="J47" s="1" t="s">
        <v>2</v>
      </c>
      <c r="K47" t="str">
        <f>VLOOKUP(B47,[2]seo!$A:$B,2,FALSE)</f>
        <v>playera, palyeras, plallera, plalleras, payera, payeras, payeraz, remera, remeras, remeraz, camisetas, camicetas, camisetaz, kmisetas, kmicetas, kmisetas, kmizetaz, polo, polos, t.shirt, tank top, tanc top, top, crop top</v>
      </c>
      <c r="L47" s="13">
        <v>44242</v>
      </c>
      <c r="Q47" s="14">
        <f>VLOOKUP(D47,[2]bbdd!$A:$O,15,FALSE)</f>
        <v>119.9</v>
      </c>
      <c r="S47" s="10" t="e">
        <f>VLOOKUP(F47,'[2]inventario '!$B:$E,4,FALSE)</f>
        <v>#N/A</v>
      </c>
      <c r="V47" s="10" t="str">
        <f>VLOOKUP(D47,[2]bbdd!$A:$C,3,FALSE)</f>
        <v>PLAYERA</v>
      </c>
      <c r="W47" t="str">
        <f>VLOOKUP(D47,[2]bbdd!$A:$H,8,FALSE)</f>
        <v>REGULAR FIT</v>
      </c>
      <c r="Y47" t="str">
        <f>VLOOKUP(D47,[2]bbdd!$A:$K,11,FALSE)</f>
        <v>100% ALGODON</v>
      </c>
      <c r="AA47" t="str">
        <f t="shared" si="3"/>
        <v>AP</v>
      </c>
      <c r="AB47" t="str">
        <f>VLOOKUP(AA47,[2]color!$A:$B,2,FALSE)</f>
        <v>AZUL PAVO</v>
      </c>
      <c r="AC47" s="15" t="str">
        <f t="shared" si="4"/>
        <v>GD1</v>
      </c>
      <c r="AD47" t="e">
        <f>VLOOKUP(AC47,[2]talla!$A:$B,2,FALSE)</f>
        <v>#N/A</v>
      </c>
      <c r="AE47" t="str">
        <f>VLOOKUP(AB47,[2]color!$B:$C,2,FALSE)</f>
        <v>11000_Azul_11000-Azul</v>
      </c>
      <c r="AF47" s="10" t="str">
        <f t="shared" si="5"/>
        <v>QC240846APGD14R046ST-STONE</v>
      </c>
      <c r="AG47" s="10" t="str">
        <f t="shared" si="6"/>
        <v>QC240846AP-AZUL PAVO</v>
      </c>
    </row>
    <row r="48" spans="1:33" ht="16.5" customHeight="1" x14ac:dyDescent="0.25">
      <c r="A48" s="22" t="s">
        <v>0</v>
      </c>
      <c r="B48" t="s">
        <v>41</v>
      </c>
      <c r="C48" s="10" t="str">
        <f t="shared" si="0"/>
        <v>QC24</v>
      </c>
      <c r="D48" s="10" t="str">
        <f t="shared" si="1"/>
        <v>QC240846</v>
      </c>
      <c r="E48" t="s">
        <v>52</v>
      </c>
      <c r="F48" s="23" t="str">
        <f>CONCATENATE(E48,$F$4)</f>
        <v>QC240846APGD14R046STGD14R046</v>
      </c>
      <c r="G48" s="10" t="str">
        <f t="shared" si="2"/>
        <v>PLAYERA REGULAR FIT</v>
      </c>
      <c r="H48" s="24" t="str">
        <f>VLOOKUP(D48,[2]descripciones!$A:$B,2,FALSE)</f>
        <v>Playera regular fit básica fabricada en algodón premium con logo estampado al frente. 100% Algodón</v>
      </c>
      <c r="I48" s="24"/>
      <c r="J48" s="25" t="s">
        <v>2</v>
      </c>
      <c r="K48" s="24" t="str">
        <f>VLOOKUP(B48,[2]seo!$A:$B,2,FALSE)</f>
        <v>playera, palyeras, plallera, plalleras, payera, payeras, payeraz, remera, remeras, remeraz, camisetas, camicetas, camisetaz, kmisetas, kmicetas, kmisetas, kmizetaz, polo, polos, t.shirt, tank top, tanc top, top, crop top</v>
      </c>
      <c r="L48" s="13">
        <v>44242</v>
      </c>
      <c r="M48" s="24"/>
      <c r="N48" s="24"/>
      <c r="O48" s="24"/>
      <c r="P48" s="24"/>
      <c r="Q48" s="14">
        <f>VLOOKUP(D48,[2]bbdd!$A:$O,15,FALSE)</f>
        <v>119.9</v>
      </c>
      <c r="R48" s="24"/>
      <c r="S48" s="10" t="e">
        <f>VLOOKUP(F48,'[2]inventario '!$B:$E,4,FALSE)</f>
        <v>#N/A</v>
      </c>
      <c r="T48" s="24"/>
      <c r="U48" s="24"/>
      <c r="V48" s="10" t="str">
        <f>VLOOKUP(D48,[2]bbdd!$A:$C,3,FALSE)</f>
        <v>PLAYERA</v>
      </c>
      <c r="W48" t="str">
        <f>VLOOKUP(D48,[2]bbdd!$A:$H,8,FALSE)</f>
        <v>REGULAR FIT</v>
      </c>
      <c r="X48" s="24"/>
      <c r="Y48" t="str">
        <f>VLOOKUP(D48,[2]bbdd!$A:$K,11,FALSE)</f>
        <v>100% ALGODON</v>
      </c>
      <c r="Z48" s="24"/>
      <c r="AA48" s="24" t="str">
        <f t="shared" si="3"/>
        <v>AP</v>
      </c>
      <c r="AB48" s="24" t="str">
        <f>VLOOKUP(AA48,[2]color!$A:$B,2,FALSE)</f>
        <v>AZUL PAVO</v>
      </c>
      <c r="AC48" s="15" t="str">
        <f t="shared" si="4"/>
        <v>GD1</v>
      </c>
      <c r="AD48" s="24" t="e">
        <f>VLOOKUP(AC48,[2]talla!$A:$B,2,FALSE)</f>
        <v>#N/A</v>
      </c>
      <c r="AE48" s="24" t="str">
        <f>VLOOKUP(AB48,[2]color!$B:$C,2,FALSE)</f>
        <v>11000_Azul_11000-Azul</v>
      </c>
      <c r="AF48" s="10" t="str">
        <f t="shared" si="5"/>
        <v>QC240846APGD14R046ST-STONE</v>
      </c>
      <c r="AG48" s="10" t="str">
        <f t="shared" si="6"/>
        <v>QC240846AP-AZUL PAVO</v>
      </c>
    </row>
    <row r="49" spans="1:33" ht="16.5" customHeight="1" x14ac:dyDescent="0.25">
      <c r="A49" s="21" t="s">
        <v>0</v>
      </c>
      <c r="B49" t="s">
        <v>41</v>
      </c>
      <c r="C49" s="10" t="str">
        <f t="shared" si="0"/>
        <v>QC24</v>
      </c>
      <c r="D49" s="10" t="str">
        <f t="shared" si="1"/>
        <v>QC240846</v>
      </c>
      <c r="E49" t="s">
        <v>53</v>
      </c>
      <c r="F49" s="11" t="str">
        <f>CONCATENATE(E49,$B$4)</f>
        <v>QC240846GRChamarras y Chalecos</v>
      </c>
      <c r="G49" s="10" t="str">
        <f t="shared" si="2"/>
        <v>PLAYERA REGULAR FIT</v>
      </c>
      <c r="H49" t="str">
        <f>VLOOKUP(D49,[2]descripciones!$A:$B,2,FALSE)</f>
        <v>Playera regular fit básica fabricada en algodón premium con logo estampado al frente. 100% Algodón</v>
      </c>
      <c r="J49" s="1" t="s">
        <v>2</v>
      </c>
      <c r="K49" t="str">
        <f>VLOOKUP(B49,[2]seo!$A:$B,2,FALSE)</f>
        <v>playera, palyeras, plallera, plalleras, payera, payeras, payeraz, remera, remeras, remeraz, camisetas, camicetas, camisetaz, kmisetas, kmicetas, kmisetas, kmizetaz, polo, polos, t.shirt, tank top, tanc top, top, crop top</v>
      </c>
      <c r="L49" s="13">
        <v>44242</v>
      </c>
      <c r="Q49" s="14">
        <f>VLOOKUP(D49,[2]bbdd!$A:$O,15,FALSE)</f>
        <v>119.9</v>
      </c>
      <c r="S49" s="10" t="e">
        <f>VLOOKUP(F49,'[2]inventario '!$B:$E,4,FALSE)</f>
        <v>#N/A</v>
      </c>
      <c r="V49" s="10" t="str">
        <f>VLOOKUP(D49,[2]bbdd!$A:$C,3,FALSE)</f>
        <v>PLAYERA</v>
      </c>
      <c r="W49" t="str">
        <f>VLOOKUP(D49,[2]bbdd!$A:$H,8,FALSE)</f>
        <v>REGULAR FIT</v>
      </c>
      <c r="Y49" t="str">
        <f>VLOOKUP(D49,[2]bbdd!$A:$K,11,FALSE)</f>
        <v>100% ALGODON</v>
      </c>
      <c r="AA49" t="str">
        <f t="shared" si="3"/>
        <v>GR</v>
      </c>
      <c r="AB49" t="str">
        <f>VLOOKUP(AA49,[2]color!$A:$B,2,FALSE)</f>
        <v>GRIS</v>
      </c>
      <c r="AC49" s="15" t="str">
        <f t="shared" si="4"/>
        <v>Cha</v>
      </c>
      <c r="AD49" t="e">
        <f>VLOOKUP(AC49,[2]talla!$A:$B,2,FALSE)</f>
        <v>#N/A</v>
      </c>
      <c r="AE49" t="str">
        <f>VLOOKUP(AB49,[2]color!$B:$C,2,FALSE)</f>
        <v>11000_Gris_11000-Gris</v>
      </c>
      <c r="AF49" s="10" t="str">
        <f t="shared" si="5"/>
        <v>QC240846GRGD14R046ST-STONE</v>
      </c>
      <c r="AG49" s="10" t="str">
        <f t="shared" si="6"/>
        <v>QC240846GR-GRIS</v>
      </c>
    </row>
    <row r="50" spans="1:33" ht="16.5" customHeight="1" x14ac:dyDescent="0.25">
      <c r="A50" s="21" t="s">
        <v>0</v>
      </c>
      <c r="B50" t="s">
        <v>41</v>
      </c>
      <c r="C50" s="10" t="str">
        <f t="shared" si="0"/>
        <v>QC24</v>
      </c>
      <c r="D50" s="10" t="str">
        <f t="shared" si="1"/>
        <v>QC240846</v>
      </c>
      <c r="E50" t="s">
        <v>53</v>
      </c>
      <c r="F50" s="11" t="str">
        <f>CONCATENATE(E50,$E$4)</f>
        <v>QC240846GRGD14R046ST</v>
      </c>
      <c r="G50" s="10" t="str">
        <f t="shared" si="2"/>
        <v>PLAYERA REGULAR FIT</v>
      </c>
      <c r="H50" t="str">
        <f>VLOOKUP(D50,[2]descripciones!$A:$B,2,FALSE)</f>
        <v>Playera regular fit básica fabricada en algodón premium con logo estampado al frente. 100% Algodón</v>
      </c>
      <c r="J50" s="1" t="s">
        <v>2</v>
      </c>
      <c r="K50" t="str">
        <f>VLOOKUP(B50,[2]seo!$A:$B,2,FALSE)</f>
        <v>playera, palyeras, plallera, plalleras, payera, payeras, payeraz, remera, remeras, remeraz, camisetas, camicetas, camisetaz, kmisetas, kmicetas, kmisetas, kmizetaz, polo, polos, t.shirt, tank top, tanc top, top, crop top</v>
      </c>
      <c r="L50" s="13">
        <v>44242</v>
      </c>
      <c r="Q50" s="14">
        <f>VLOOKUP(D50,[2]bbdd!$A:$O,15,FALSE)</f>
        <v>119.9</v>
      </c>
      <c r="S50" s="10" t="e">
        <f>VLOOKUP(F50,'[2]inventario '!$B:$E,4,FALSE)</f>
        <v>#N/A</v>
      </c>
      <c r="V50" s="10" t="str">
        <f>VLOOKUP(D50,[2]bbdd!$A:$C,3,FALSE)</f>
        <v>PLAYERA</v>
      </c>
      <c r="W50" t="str">
        <f>VLOOKUP(D50,[2]bbdd!$A:$H,8,FALSE)</f>
        <v>REGULAR FIT</v>
      </c>
      <c r="Y50" t="str">
        <f>VLOOKUP(D50,[2]bbdd!$A:$K,11,FALSE)</f>
        <v>100% ALGODON</v>
      </c>
      <c r="AA50" t="str">
        <f t="shared" si="3"/>
        <v>GR</v>
      </c>
      <c r="AB50" t="str">
        <f>VLOOKUP(AA50,[2]color!$A:$B,2,FALSE)</f>
        <v>GRIS</v>
      </c>
      <c r="AC50" s="15" t="str">
        <f t="shared" si="4"/>
        <v>GD1</v>
      </c>
      <c r="AD50" t="e">
        <f>VLOOKUP(AC50,[2]talla!$A:$B,2,FALSE)</f>
        <v>#N/A</v>
      </c>
      <c r="AE50" t="str">
        <f>VLOOKUP(AB50,[2]color!$B:$C,2,FALSE)</f>
        <v>11000_Gris_11000-Gris</v>
      </c>
      <c r="AF50" s="10" t="str">
        <f t="shared" si="5"/>
        <v>QC240846GRGD14R046ST-STONE</v>
      </c>
      <c r="AG50" s="10" t="str">
        <f t="shared" si="6"/>
        <v>QC240846GR-GRIS</v>
      </c>
    </row>
    <row r="51" spans="1:33" ht="16.5" customHeight="1" x14ac:dyDescent="0.25">
      <c r="A51" s="21" t="s">
        <v>0</v>
      </c>
      <c r="B51" t="s">
        <v>41</v>
      </c>
      <c r="C51" s="10" t="str">
        <f t="shared" si="0"/>
        <v>QC24</v>
      </c>
      <c r="D51" s="10" t="str">
        <f t="shared" si="1"/>
        <v>QC240846</v>
      </c>
      <c r="E51" t="s">
        <v>53</v>
      </c>
      <c r="F51" s="11" t="str">
        <f>CONCATENATE(E51,$D$4)</f>
        <v>QC240846GRGD14R046</v>
      </c>
      <c r="G51" s="10" t="str">
        <f t="shared" si="2"/>
        <v>PLAYERA REGULAR FIT</v>
      </c>
      <c r="H51" t="str">
        <f>VLOOKUP(D51,[2]descripciones!$A:$B,2,FALSE)</f>
        <v>Playera regular fit básica fabricada en algodón premium con logo estampado al frente. 100% Algodón</v>
      </c>
      <c r="J51" s="1" t="s">
        <v>2</v>
      </c>
      <c r="K51" t="str">
        <f>VLOOKUP(B51,[2]seo!$A:$B,2,FALSE)</f>
        <v>playera, palyeras, plallera, plalleras, payera, payeras, payeraz, remera, remeras, remeraz, camisetas, camicetas, camisetaz, kmisetas, kmicetas, kmisetas, kmizetaz, polo, polos, t.shirt, tank top, tanc top, top, crop top</v>
      </c>
      <c r="L51" s="13">
        <v>44242</v>
      </c>
      <c r="Q51" s="14">
        <f>VLOOKUP(D51,[2]bbdd!$A:$O,15,FALSE)</f>
        <v>119.9</v>
      </c>
      <c r="S51" s="10" t="e">
        <f>VLOOKUP(F51,'[2]inventario '!$B:$E,4,FALSE)</f>
        <v>#N/A</v>
      </c>
      <c r="V51" s="10" t="str">
        <f>VLOOKUP(D51,[2]bbdd!$A:$C,3,FALSE)</f>
        <v>PLAYERA</v>
      </c>
      <c r="W51" t="str">
        <f>VLOOKUP(D51,[2]bbdd!$A:$H,8,FALSE)</f>
        <v>REGULAR FIT</v>
      </c>
      <c r="Y51" t="str">
        <f>VLOOKUP(D51,[2]bbdd!$A:$K,11,FALSE)</f>
        <v>100% ALGODON</v>
      </c>
      <c r="AA51" t="str">
        <f t="shared" si="3"/>
        <v>GR</v>
      </c>
      <c r="AB51" t="str">
        <f>VLOOKUP(AA51,[2]color!$A:$B,2,FALSE)</f>
        <v>GRIS</v>
      </c>
      <c r="AC51" s="15" t="str">
        <f t="shared" si="4"/>
        <v>GD1</v>
      </c>
      <c r="AD51" t="e">
        <f>VLOOKUP(AC51,[2]talla!$A:$B,2,FALSE)</f>
        <v>#N/A</v>
      </c>
      <c r="AE51" t="str">
        <f>VLOOKUP(AB51,[2]color!$B:$C,2,FALSE)</f>
        <v>11000_Gris_11000-Gris</v>
      </c>
      <c r="AF51" s="10" t="str">
        <f t="shared" si="5"/>
        <v>QC240846GRGD14R046ST-STONE</v>
      </c>
      <c r="AG51" s="10" t="str">
        <f t="shared" si="6"/>
        <v>QC240846GR-GRIS</v>
      </c>
    </row>
    <row r="52" spans="1:33" ht="16.5" customHeight="1" x14ac:dyDescent="0.25">
      <c r="A52" s="22" t="s">
        <v>0</v>
      </c>
      <c r="B52" t="s">
        <v>41</v>
      </c>
      <c r="C52" s="10" t="str">
        <f t="shared" si="0"/>
        <v>QC24</v>
      </c>
      <c r="D52" s="10" t="str">
        <f t="shared" si="1"/>
        <v>QC240846</v>
      </c>
      <c r="E52" t="s">
        <v>53</v>
      </c>
      <c r="F52" s="23" t="str">
        <f>CONCATENATE(E52,$F$4)</f>
        <v>QC240846GRGD14R046STGD14R046</v>
      </c>
      <c r="G52" s="10" t="str">
        <f t="shared" si="2"/>
        <v>PLAYERA REGULAR FIT</v>
      </c>
      <c r="H52" s="24" t="str">
        <f>VLOOKUP(D52,[2]descripciones!$A:$B,2,FALSE)</f>
        <v>Playera regular fit básica fabricada en algodón premium con logo estampado al frente. 100% Algodón</v>
      </c>
      <c r="I52" s="24"/>
      <c r="J52" s="25" t="s">
        <v>2</v>
      </c>
      <c r="K52" s="24" t="str">
        <f>VLOOKUP(B52,[2]seo!$A:$B,2,FALSE)</f>
        <v>playera, palyeras, plallera, plalleras, payera, payeras, payeraz, remera, remeras, remeraz, camisetas, camicetas, camisetaz, kmisetas, kmicetas, kmisetas, kmizetaz, polo, polos, t.shirt, tank top, tanc top, top, crop top</v>
      </c>
      <c r="L52" s="13">
        <v>44242</v>
      </c>
      <c r="M52" s="24"/>
      <c r="N52" s="24"/>
      <c r="O52" s="24"/>
      <c r="P52" s="24"/>
      <c r="Q52" s="14">
        <f>VLOOKUP(D52,[2]bbdd!$A:$O,15,FALSE)</f>
        <v>119.9</v>
      </c>
      <c r="R52" s="24"/>
      <c r="S52" s="10" t="e">
        <f>VLOOKUP(F52,'[2]inventario '!$B:$E,4,FALSE)</f>
        <v>#N/A</v>
      </c>
      <c r="T52" s="24"/>
      <c r="U52" s="24"/>
      <c r="V52" s="10" t="str">
        <f>VLOOKUP(D52,[2]bbdd!$A:$C,3,FALSE)</f>
        <v>PLAYERA</v>
      </c>
      <c r="W52" t="str">
        <f>VLOOKUP(D52,[2]bbdd!$A:$H,8,FALSE)</f>
        <v>REGULAR FIT</v>
      </c>
      <c r="X52" s="24"/>
      <c r="Y52" t="str">
        <f>VLOOKUP(D52,[2]bbdd!$A:$K,11,FALSE)</f>
        <v>100% ALGODON</v>
      </c>
      <c r="Z52" s="24"/>
      <c r="AA52" s="24" t="str">
        <f t="shared" si="3"/>
        <v>GR</v>
      </c>
      <c r="AB52" s="24" t="str">
        <f>VLOOKUP(AA52,[2]color!$A:$B,2,FALSE)</f>
        <v>GRIS</v>
      </c>
      <c r="AC52" s="15" t="str">
        <f t="shared" si="4"/>
        <v>GD1</v>
      </c>
      <c r="AD52" s="24" t="e">
        <f>VLOOKUP(AC52,[2]talla!$A:$B,2,FALSE)</f>
        <v>#N/A</v>
      </c>
      <c r="AE52" s="24" t="str">
        <f>VLOOKUP(AB52,[2]color!$B:$C,2,FALSE)</f>
        <v>11000_Gris_11000-Gris</v>
      </c>
      <c r="AF52" s="10" t="str">
        <f t="shared" si="5"/>
        <v>QC240846GRGD14R046ST-STONE</v>
      </c>
      <c r="AG52" s="10" t="str">
        <f t="shared" si="6"/>
        <v>QC240846GR-GRIS</v>
      </c>
    </row>
    <row r="53" spans="1:33" ht="16.5" customHeight="1" x14ac:dyDescent="0.25">
      <c r="A53" s="21" t="s">
        <v>0</v>
      </c>
      <c r="B53" t="s">
        <v>41</v>
      </c>
      <c r="C53" s="10" t="str">
        <f t="shared" si="0"/>
        <v>QC24</v>
      </c>
      <c r="D53" s="10" t="str">
        <f t="shared" si="1"/>
        <v>QC240846</v>
      </c>
      <c r="E53" t="s">
        <v>54</v>
      </c>
      <c r="F53" s="11" t="str">
        <f>CONCATENATE(E53,$B$4)</f>
        <v>QC240846NGChamarras y Chalecos</v>
      </c>
      <c r="G53" s="10" t="str">
        <f t="shared" si="2"/>
        <v>PLAYERA REGULAR FIT</v>
      </c>
      <c r="H53" t="str">
        <f>VLOOKUP(D53,[2]descripciones!$A:$B,2,FALSE)</f>
        <v>Playera regular fit básica fabricada en algodón premium con logo estampado al frente. 100% Algodón</v>
      </c>
      <c r="J53" s="1" t="s">
        <v>2</v>
      </c>
      <c r="K53" t="str">
        <f>VLOOKUP(B53,[2]seo!$A:$B,2,FALSE)</f>
        <v>playera, palyeras, plallera, plalleras, payera, payeras, payeraz, remera, remeras, remeraz, camisetas, camicetas, camisetaz, kmisetas, kmicetas, kmisetas, kmizetaz, polo, polos, t.shirt, tank top, tanc top, top, crop top</v>
      </c>
      <c r="L53" s="13">
        <v>44242</v>
      </c>
      <c r="Q53" s="14">
        <f>VLOOKUP(D53,[2]bbdd!$A:$O,15,FALSE)</f>
        <v>119.9</v>
      </c>
      <c r="S53" s="10" t="e">
        <f>VLOOKUP(F53,'[2]inventario '!$B:$E,4,FALSE)</f>
        <v>#N/A</v>
      </c>
      <c r="V53" s="10" t="str">
        <f>VLOOKUP(D53,[2]bbdd!$A:$C,3,FALSE)</f>
        <v>PLAYERA</v>
      </c>
      <c r="W53" t="str">
        <f>VLOOKUP(D53,[2]bbdd!$A:$H,8,FALSE)</f>
        <v>REGULAR FIT</v>
      </c>
      <c r="Y53" t="str">
        <f>VLOOKUP(D53,[2]bbdd!$A:$K,11,FALSE)</f>
        <v>100% ALGODON</v>
      </c>
      <c r="AA53" t="str">
        <f t="shared" si="3"/>
        <v>NG</v>
      </c>
      <c r="AB53" t="str">
        <f>VLOOKUP(AA53,[2]color!$A:$B,2,FALSE)</f>
        <v>NEGRO</v>
      </c>
      <c r="AC53" s="15" t="str">
        <f t="shared" si="4"/>
        <v>Cha</v>
      </c>
      <c r="AD53" t="e">
        <f>VLOOKUP(AC53,[2]talla!$A:$B,2,FALSE)</f>
        <v>#N/A</v>
      </c>
      <c r="AE53" t="str">
        <f>VLOOKUP(AB53,[2]color!$B:$C,2,FALSE)</f>
        <v>11000_Negro_11000-Negro</v>
      </c>
      <c r="AF53" s="10" t="str">
        <f t="shared" si="5"/>
        <v>QC240846NGGD14R046ST-STONE</v>
      </c>
      <c r="AG53" s="10" t="str">
        <f t="shared" si="6"/>
        <v>QC240846NG-NEGRO</v>
      </c>
    </row>
    <row r="54" spans="1:33" ht="16.5" customHeight="1" x14ac:dyDescent="0.25">
      <c r="A54" s="21" t="s">
        <v>0</v>
      </c>
      <c r="B54" t="s">
        <v>41</v>
      </c>
      <c r="C54" s="10" t="str">
        <f t="shared" si="0"/>
        <v>QC24</v>
      </c>
      <c r="D54" s="10" t="str">
        <f t="shared" si="1"/>
        <v>QC240846</v>
      </c>
      <c r="E54" t="s">
        <v>54</v>
      </c>
      <c r="F54" s="11" t="str">
        <f>CONCATENATE(E54,$E$4)</f>
        <v>QC240846NGGD14R046ST</v>
      </c>
      <c r="G54" s="10" t="str">
        <f t="shared" si="2"/>
        <v>PLAYERA REGULAR FIT</v>
      </c>
      <c r="H54" t="str">
        <f>VLOOKUP(D54,[2]descripciones!$A:$B,2,FALSE)</f>
        <v>Playera regular fit básica fabricada en algodón premium con logo estampado al frente. 100% Algodón</v>
      </c>
      <c r="J54" s="1" t="s">
        <v>2</v>
      </c>
      <c r="K54" t="str">
        <f>VLOOKUP(B54,[2]seo!$A:$B,2,FALSE)</f>
        <v>playera, palyeras, plallera, plalleras, payera, payeras, payeraz, remera, remeras, remeraz, camisetas, camicetas, camisetaz, kmisetas, kmicetas, kmisetas, kmizetaz, polo, polos, t.shirt, tank top, tanc top, top, crop top</v>
      </c>
      <c r="L54" s="13">
        <v>44242</v>
      </c>
      <c r="Q54" s="14">
        <f>VLOOKUP(D54,[2]bbdd!$A:$O,15,FALSE)</f>
        <v>119.9</v>
      </c>
      <c r="S54" s="10" t="e">
        <f>VLOOKUP(F54,'[2]inventario '!$B:$E,4,FALSE)</f>
        <v>#N/A</v>
      </c>
      <c r="V54" s="10" t="str">
        <f>VLOOKUP(D54,[2]bbdd!$A:$C,3,FALSE)</f>
        <v>PLAYERA</v>
      </c>
      <c r="W54" t="str">
        <f>VLOOKUP(D54,[2]bbdd!$A:$H,8,FALSE)</f>
        <v>REGULAR FIT</v>
      </c>
      <c r="Y54" t="str">
        <f>VLOOKUP(D54,[2]bbdd!$A:$K,11,FALSE)</f>
        <v>100% ALGODON</v>
      </c>
      <c r="AA54" t="str">
        <f t="shared" si="3"/>
        <v>NG</v>
      </c>
      <c r="AB54" t="str">
        <f>VLOOKUP(AA54,[2]color!$A:$B,2,FALSE)</f>
        <v>NEGRO</v>
      </c>
      <c r="AC54" s="15" t="str">
        <f t="shared" si="4"/>
        <v>GD1</v>
      </c>
      <c r="AD54" t="e">
        <f>VLOOKUP(AC54,[2]talla!$A:$B,2,FALSE)</f>
        <v>#N/A</v>
      </c>
      <c r="AE54" t="str">
        <f>VLOOKUP(AB54,[2]color!$B:$C,2,FALSE)</f>
        <v>11000_Negro_11000-Negro</v>
      </c>
      <c r="AF54" s="10" t="str">
        <f t="shared" si="5"/>
        <v>QC240846NGGD14R046ST-STONE</v>
      </c>
      <c r="AG54" s="10" t="str">
        <f t="shared" si="6"/>
        <v>QC240846NG-NEGRO</v>
      </c>
    </row>
    <row r="55" spans="1:33" ht="16.5" customHeight="1" x14ac:dyDescent="0.25">
      <c r="A55" s="21" t="s">
        <v>0</v>
      </c>
      <c r="B55" t="s">
        <v>41</v>
      </c>
      <c r="C55" s="10" t="str">
        <f t="shared" si="0"/>
        <v>QC24</v>
      </c>
      <c r="D55" s="10" t="str">
        <f t="shared" si="1"/>
        <v>QC240846</v>
      </c>
      <c r="E55" t="s">
        <v>54</v>
      </c>
      <c r="F55" s="11" t="str">
        <f>CONCATENATE(E55,$D$4)</f>
        <v>QC240846NGGD14R046</v>
      </c>
      <c r="G55" s="10" t="str">
        <f t="shared" si="2"/>
        <v>PLAYERA REGULAR FIT</v>
      </c>
      <c r="H55" t="str">
        <f>VLOOKUP(D55,[2]descripciones!$A:$B,2,FALSE)</f>
        <v>Playera regular fit básica fabricada en algodón premium con logo estampado al frente. 100% Algodón</v>
      </c>
      <c r="J55" s="1" t="s">
        <v>2</v>
      </c>
      <c r="K55" t="str">
        <f>VLOOKUP(B55,[2]seo!$A:$B,2,FALSE)</f>
        <v>playera, palyeras, plallera, plalleras, payera, payeras, payeraz, remera, remeras, remeraz, camisetas, camicetas, camisetaz, kmisetas, kmicetas, kmisetas, kmizetaz, polo, polos, t.shirt, tank top, tanc top, top, crop top</v>
      </c>
      <c r="L55" s="13">
        <v>44242</v>
      </c>
      <c r="Q55" s="14">
        <f>VLOOKUP(D55,[2]bbdd!$A:$O,15,FALSE)</f>
        <v>119.9</v>
      </c>
      <c r="S55" s="10" t="e">
        <f>VLOOKUP(F55,'[2]inventario '!$B:$E,4,FALSE)</f>
        <v>#N/A</v>
      </c>
      <c r="V55" s="10" t="str">
        <f>VLOOKUP(D55,[2]bbdd!$A:$C,3,FALSE)</f>
        <v>PLAYERA</v>
      </c>
      <c r="W55" t="str">
        <f>VLOOKUP(D55,[2]bbdd!$A:$H,8,FALSE)</f>
        <v>REGULAR FIT</v>
      </c>
      <c r="Y55" t="str">
        <f>VLOOKUP(D55,[2]bbdd!$A:$K,11,FALSE)</f>
        <v>100% ALGODON</v>
      </c>
      <c r="AA55" t="str">
        <f t="shared" si="3"/>
        <v>NG</v>
      </c>
      <c r="AB55" t="str">
        <f>VLOOKUP(AA55,[2]color!$A:$B,2,FALSE)</f>
        <v>NEGRO</v>
      </c>
      <c r="AC55" s="15" t="str">
        <f t="shared" si="4"/>
        <v>GD1</v>
      </c>
      <c r="AD55" t="e">
        <f>VLOOKUP(AC55,[2]talla!$A:$B,2,FALSE)</f>
        <v>#N/A</v>
      </c>
      <c r="AE55" t="str">
        <f>VLOOKUP(AB55,[2]color!$B:$C,2,FALSE)</f>
        <v>11000_Negro_11000-Negro</v>
      </c>
      <c r="AF55" s="10" t="str">
        <f t="shared" si="5"/>
        <v>QC240846NGGD14R046ST-STONE</v>
      </c>
      <c r="AG55" s="10" t="str">
        <f t="shared" si="6"/>
        <v>QC240846NG-NEGRO</v>
      </c>
    </row>
    <row r="56" spans="1:33" ht="16.5" customHeight="1" x14ac:dyDescent="0.25">
      <c r="A56" s="22" t="s">
        <v>0</v>
      </c>
      <c r="B56" t="s">
        <v>41</v>
      </c>
      <c r="C56" s="10" t="str">
        <f t="shared" si="0"/>
        <v>QC24</v>
      </c>
      <c r="D56" s="10" t="str">
        <f t="shared" si="1"/>
        <v>QC240846</v>
      </c>
      <c r="E56" t="s">
        <v>54</v>
      </c>
      <c r="F56" s="23" t="str">
        <f>CONCATENATE(E56,$F$4)</f>
        <v>QC240846NGGD14R046STGD14R046</v>
      </c>
      <c r="G56" s="10" t="str">
        <f t="shared" si="2"/>
        <v>PLAYERA REGULAR FIT</v>
      </c>
      <c r="H56" s="24" t="str">
        <f>VLOOKUP(D56,[2]descripciones!$A:$B,2,FALSE)</f>
        <v>Playera regular fit básica fabricada en algodón premium con logo estampado al frente. 100% Algodón</v>
      </c>
      <c r="I56" s="24"/>
      <c r="J56" s="25" t="s">
        <v>2</v>
      </c>
      <c r="K56" s="24" t="str">
        <f>VLOOKUP(B56,[2]seo!$A:$B,2,FALSE)</f>
        <v>playera, palyeras, plallera, plalleras, payera, payeras, payeraz, remera, remeras, remeraz, camisetas, camicetas, camisetaz, kmisetas, kmicetas, kmisetas, kmizetaz, polo, polos, t.shirt, tank top, tanc top, top, crop top</v>
      </c>
      <c r="L56" s="13">
        <v>44242</v>
      </c>
      <c r="M56" s="24"/>
      <c r="N56" s="24"/>
      <c r="O56" s="24"/>
      <c r="P56" s="24"/>
      <c r="Q56" s="14">
        <f>VLOOKUP(D56,[2]bbdd!$A:$O,15,FALSE)</f>
        <v>119.9</v>
      </c>
      <c r="R56" s="24"/>
      <c r="S56" s="10" t="e">
        <f>VLOOKUP(F56,'[2]inventario '!$B:$E,4,FALSE)</f>
        <v>#N/A</v>
      </c>
      <c r="T56" s="24"/>
      <c r="U56" s="24"/>
      <c r="V56" s="10" t="str">
        <f>VLOOKUP(D56,[2]bbdd!$A:$C,3,FALSE)</f>
        <v>PLAYERA</v>
      </c>
      <c r="W56" t="str">
        <f>VLOOKUP(D56,[2]bbdd!$A:$H,8,FALSE)</f>
        <v>REGULAR FIT</v>
      </c>
      <c r="X56" s="24"/>
      <c r="Y56" t="str">
        <f>VLOOKUP(D56,[2]bbdd!$A:$K,11,FALSE)</f>
        <v>100% ALGODON</v>
      </c>
      <c r="Z56" s="24"/>
      <c r="AA56" s="24" t="str">
        <f t="shared" si="3"/>
        <v>NG</v>
      </c>
      <c r="AB56" s="24" t="str">
        <f>VLOOKUP(AA56,[2]color!$A:$B,2,FALSE)</f>
        <v>NEGRO</v>
      </c>
      <c r="AC56" s="15" t="str">
        <f t="shared" si="4"/>
        <v>GD1</v>
      </c>
      <c r="AD56" s="24" t="e">
        <f>VLOOKUP(AC56,[2]talla!$A:$B,2,FALSE)</f>
        <v>#N/A</v>
      </c>
      <c r="AE56" s="24" t="str">
        <f>VLOOKUP(AB56,[2]color!$B:$C,2,FALSE)</f>
        <v>11000_Negro_11000-Negro</v>
      </c>
      <c r="AF56" s="10" t="str">
        <f t="shared" si="5"/>
        <v>QC240846NGGD14R046ST-STONE</v>
      </c>
      <c r="AG56" s="10" t="str">
        <f t="shared" si="6"/>
        <v>QC240846NG-NEGRO</v>
      </c>
    </row>
    <row r="57" spans="1:33" ht="16.5" customHeight="1" x14ac:dyDescent="0.25">
      <c r="A57" s="21" t="s">
        <v>0</v>
      </c>
      <c r="B57" t="s">
        <v>41</v>
      </c>
      <c r="C57" s="10" t="str">
        <f t="shared" si="0"/>
        <v>QC24</v>
      </c>
      <c r="D57" s="10" t="str">
        <f t="shared" si="1"/>
        <v>QC240846</v>
      </c>
      <c r="E57" t="s">
        <v>55</v>
      </c>
      <c r="F57" s="11" t="str">
        <f>CONCATENATE(E57,$B$4)</f>
        <v>QC240846NIChamarras y Chalecos</v>
      </c>
      <c r="G57" s="10" t="str">
        <f t="shared" si="2"/>
        <v>PLAYERA REGULAR FIT</v>
      </c>
      <c r="H57" t="str">
        <f>VLOOKUP(D57,[2]descripciones!$A:$B,2,FALSE)</f>
        <v>Playera regular fit básica fabricada en algodón premium con logo estampado al frente. 100% Algodón</v>
      </c>
      <c r="J57" s="1" t="s">
        <v>2</v>
      </c>
      <c r="K57" t="str">
        <f>VLOOKUP(B57,[2]seo!$A:$B,2,FALSE)</f>
        <v>playera, palyeras, plallera, plalleras, payera, payeras, payeraz, remera, remeras, remeraz, camisetas, camicetas, camisetaz, kmisetas, kmicetas, kmisetas, kmizetaz, polo, polos, t.shirt, tank top, tanc top, top, crop top</v>
      </c>
      <c r="L57" s="13">
        <v>44242</v>
      </c>
      <c r="Q57" s="14">
        <f>VLOOKUP(D57,[2]bbdd!$A:$O,15,FALSE)</f>
        <v>119.9</v>
      </c>
      <c r="S57" s="10" t="e">
        <f>VLOOKUP(F57,'[2]inventario '!$B:$E,4,FALSE)</f>
        <v>#N/A</v>
      </c>
      <c r="V57" s="10" t="str">
        <f>VLOOKUP(D57,[2]bbdd!$A:$C,3,FALSE)</f>
        <v>PLAYERA</v>
      </c>
      <c r="W57" t="str">
        <f>VLOOKUP(D57,[2]bbdd!$A:$H,8,FALSE)</f>
        <v>REGULAR FIT</v>
      </c>
      <c r="Y57" t="str">
        <f>VLOOKUP(D57,[2]bbdd!$A:$K,11,FALSE)</f>
        <v>100% ALGODON</v>
      </c>
      <c r="AA57" t="str">
        <f t="shared" si="3"/>
        <v>NI</v>
      </c>
      <c r="AB57" t="str">
        <f>VLOOKUP(AA57,[2]color!$A:$B,2,FALSE)</f>
        <v xml:space="preserve">NARANJA </v>
      </c>
      <c r="AC57" s="15" t="str">
        <f t="shared" si="4"/>
        <v>Cha</v>
      </c>
      <c r="AD57" t="e">
        <f>VLOOKUP(AC57,[2]talla!$A:$B,2,FALSE)</f>
        <v>#N/A</v>
      </c>
      <c r="AE57" t="str">
        <f>VLOOKUP(AB57,[2]color!$B:$C,2,FALSE)</f>
        <v>11000_Naranja_11000-Naranja</v>
      </c>
      <c r="AF57" s="10" t="str">
        <f t="shared" si="5"/>
        <v>QC240846NIGD14R046ST-STONE</v>
      </c>
      <c r="AG57" s="10" t="str">
        <f t="shared" si="6"/>
        <v xml:space="preserve">QC240846NI-NARANJA </v>
      </c>
    </row>
    <row r="58" spans="1:33" ht="16.5" customHeight="1" x14ac:dyDescent="0.25">
      <c r="A58" s="21" t="s">
        <v>0</v>
      </c>
      <c r="B58" t="s">
        <v>41</v>
      </c>
      <c r="C58" s="10" t="str">
        <f t="shared" si="0"/>
        <v>QC24</v>
      </c>
      <c r="D58" s="10" t="str">
        <f t="shared" si="1"/>
        <v>QC240846</v>
      </c>
      <c r="E58" t="s">
        <v>55</v>
      </c>
      <c r="F58" s="11" t="str">
        <f>CONCATENATE(E58,$E$4)</f>
        <v>QC240846NIGD14R046ST</v>
      </c>
      <c r="G58" s="10" t="str">
        <f t="shared" si="2"/>
        <v>PLAYERA REGULAR FIT</v>
      </c>
      <c r="H58" t="str">
        <f>VLOOKUP(D58,[2]descripciones!$A:$B,2,FALSE)</f>
        <v>Playera regular fit básica fabricada en algodón premium con logo estampado al frente. 100% Algodón</v>
      </c>
      <c r="J58" s="1" t="s">
        <v>2</v>
      </c>
      <c r="K58" t="str">
        <f>VLOOKUP(B58,[2]seo!$A:$B,2,FALSE)</f>
        <v>playera, palyeras, plallera, plalleras, payera, payeras, payeraz, remera, remeras, remeraz, camisetas, camicetas, camisetaz, kmisetas, kmicetas, kmisetas, kmizetaz, polo, polos, t.shirt, tank top, tanc top, top, crop top</v>
      </c>
      <c r="L58" s="13">
        <v>44242</v>
      </c>
      <c r="Q58" s="14">
        <f>VLOOKUP(D58,[2]bbdd!$A:$O,15,FALSE)</f>
        <v>119.9</v>
      </c>
      <c r="S58" s="10" t="e">
        <f>VLOOKUP(F58,'[2]inventario '!$B:$E,4,FALSE)</f>
        <v>#N/A</v>
      </c>
      <c r="V58" s="10" t="str">
        <f>VLOOKUP(D58,[2]bbdd!$A:$C,3,FALSE)</f>
        <v>PLAYERA</v>
      </c>
      <c r="W58" t="str">
        <f>VLOOKUP(D58,[2]bbdd!$A:$H,8,FALSE)</f>
        <v>REGULAR FIT</v>
      </c>
      <c r="Y58" t="str">
        <f>VLOOKUP(D58,[2]bbdd!$A:$K,11,FALSE)</f>
        <v>100% ALGODON</v>
      </c>
      <c r="AA58" t="str">
        <f t="shared" si="3"/>
        <v>NI</v>
      </c>
      <c r="AB58" t="str">
        <f>VLOOKUP(AA58,[2]color!$A:$B,2,FALSE)</f>
        <v xml:space="preserve">NARANJA </v>
      </c>
      <c r="AC58" s="15" t="str">
        <f t="shared" si="4"/>
        <v>GD1</v>
      </c>
      <c r="AD58" t="e">
        <f>VLOOKUP(AC58,[2]talla!$A:$B,2,FALSE)</f>
        <v>#N/A</v>
      </c>
      <c r="AE58" t="str">
        <f>VLOOKUP(AB58,[2]color!$B:$C,2,FALSE)</f>
        <v>11000_Naranja_11000-Naranja</v>
      </c>
      <c r="AF58" s="10" t="str">
        <f t="shared" si="5"/>
        <v>QC240846NIGD14R046ST-STONE</v>
      </c>
      <c r="AG58" s="10" t="str">
        <f t="shared" si="6"/>
        <v xml:space="preserve">QC240846NI-NARANJA </v>
      </c>
    </row>
    <row r="59" spans="1:33" ht="16.5" customHeight="1" x14ac:dyDescent="0.25">
      <c r="A59" s="21" t="s">
        <v>0</v>
      </c>
      <c r="B59" t="s">
        <v>41</v>
      </c>
      <c r="C59" s="10" t="str">
        <f t="shared" si="0"/>
        <v>QC24</v>
      </c>
      <c r="D59" s="10" t="str">
        <f t="shared" si="1"/>
        <v>QC240846</v>
      </c>
      <c r="E59" t="s">
        <v>55</v>
      </c>
      <c r="F59" s="11" t="str">
        <f>CONCATENATE(E59,$D$4)</f>
        <v>QC240846NIGD14R046</v>
      </c>
      <c r="G59" s="10" t="str">
        <f t="shared" si="2"/>
        <v>PLAYERA REGULAR FIT</v>
      </c>
      <c r="H59" t="str">
        <f>VLOOKUP(D59,[2]descripciones!$A:$B,2,FALSE)</f>
        <v>Playera regular fit básica fabricada en algodón premium con logo estampado al frente. 100% Algodón</v>
      </c>
      <c r="J59" s="1" t="s">
        <v>2</v>
      </c>
      <c r="K59" t="str">
        <f>VLOOKUP(B59,[2]seo!$A:$B,2,FALSE)</f>
        <v>playera, palyeras, plallera, plalleras, payera, payeras, payeraz, remera, remeras, remeraz, camisetas, camicetas, camisetaz, kmisetas, kmicetas, kmisetas, kmizetaz, polo, polos, t.shirt, tank top, tanc top, top, crop top</v>
      </c>
      <c r="L59" s="13">
        <v>44242</v>
      </c>
      <c r="Q59" s="14">
        <f>VLOOKUP(D59,[2]bbdd!$A:$O,15,FALSE)</f>
        <v>119.9</v>
      </c>
      <c r="S59" s="10" t="e">
        <f>VLOOKUP(F59,'[2]inventario '!$B:$E,4,FALSE)</f>
        <v>#N/A</v>
      </c>
      <c r="V59" s="10" t="str">
        <f>VLOOKUP(D59,[2]bbdd!$A:$C,3,FALSE)</f>
        <v>PLAYERA</v>
      </c>
      <c r="W59" t="str">
        <f>VLOOKUP(D59,[2]bbdd!$A:$H,8,FALSE)</f>
        <v>REGULAR FIT</v>
      </c>
      <c r="Y59" t="str">
        <f>VLOOKUP(D59,[2]bbdd!$A:$K,11,FALSE)</f>
        <v>100% ALGODON</v>
      </c>
      <c r="AA59" t="str">
        <f t="shared" si="3"/>
        <v>NI</v>
      </c>
      <c r="AB59" t="str">
        <f>VLOOKUP(AA59,[2]color!$A:$B,2,FALSE)</f>
        <v xml:space="preserve">NARANJA </v>
      </c>
      <c r="AC59" s="15" t="str">
        <f t="shared" si="4"/>
        <v>GD1</v>
      </c>
      <c r="AD59" t="e">
        <f>VLOOKUP(AC59,[2]talla!$A:$B,2,FALSE)</f>
        <v>#N/A</v>
      </c>
      <c r="AE59" t="str">
        <f>VLOOKUP(AB59,[2]color!$B:$C,2,FALSE)</f>
        <v>11000_Naranja_11000-Naranja</v>
      </c>
      <c r="AF59" s="10" t="str">
        <f t="shared" si="5"/>
        <v>QC240846NIGD14R046ST-STONE</v>
      </c>
      <c r="AG59" s="10" t="str">
        <f t="shared" si="6"/>
        <v xml:space="preserve">QC240846NI-NARANJA </v>
      </c>
    </row>
    <row r="60" spans="1:33" ht="16.5" customHeight="1" x14ac:dyDescent="0.25">
      <c r="A60" s="22" t="s">
        <v>0</v>
      </c>
      <c r="B60" t="s">
        <v>41</v>
      </c>
      <c r="C60" s="10" t="str">
        <f t="shared" si="0"/>
        <v>QC24</v>
      </c>
      <c r="D60" s="10" t="str">
        <f t="shared" si="1"/>
        <v>QC240846</v>
      </c>
      <c r="E60" t="s">
        <v>55</v>
      </c>
      <c r="F60" s="23" t="str">
        <f>CONCATENATE(E60,$F$4)</f>
        <v>QC240846NIGD14R046STGD14R046</v>
      </c>
      <c r="G60" s="10" t="str">
        <f t="shared" si="2"/>
        <v>PLAYERA REGULAR FIT</v>
      </c>
      <c r="H60" s="24" t="str">
        <f>VLOOKUP(D60,[2]descripciones!$A:$B,2,FALSE)</f>
        <v>Playera regular fit básica fabricada en algodón premium con logo estampado al frente. 100% Algodón</v>
      </c>
      <c r="I60" s="24"/>
      <c r="J60" s="25" t="s">
        <v>2</v>
      </c>
      <c r="K60" s="24" t="str">
        <f>VLOOKUP(B60,[2]seo!$A:$B,2,FALSE)</f>
        <v>playera, palyeras, plallera, plalleras, payera, payeras, payeraz, remera, remeras, remeraz, camisetas, camicetas, camisetaz, kmisetas, kmicetas, kmisetas, kmizetaz, polo, polos, t.shirt, tank top, tanc top, top, crop top</v>
      </c>
      <c r="L60" s="13">
        <v>44242</v>
      </c>
      <c r="M60" s="24"/>
      <c r="N60" s="24"/>
      <c r="O60" s="24"/>
      <c r="P60" s="24"/>
      <c r="Q60" s="14">
        <f>VLOOKUP(D60,[2]bbdd!$A:$O,15,FALSE)</f>
        <v>119.9</v>
      </c>
      <c r="R60" s="24"/>
      <c r="S60" s="10" t="e">
        <f>VLOOKUP(F60,'[2]inventario '!$B:$E,4,FALSE)</f>
        <v>#N/A</v>
      </c>
      <c r="T60" s="24"/>
      <c r="U60" s="24"/>
      <c r="V60" s="10" t="str">
        <f>VLOOKUP(D60,[2]bbdd!$A:$C,3,FALSE)</f>
        <v>PLAYERA</v>
      </c>
      <c r="W60" t="str">
        <f>VLOOKUP(D60,[2]bbdd!$A:$H,8,FALSE)</f>
        <v>REGULAR FIT</v>
      </c>
      <c r="X60" s="24"/>
      <c r="Y60" t="str">
        <f>VLOOKUP(D60,[2]bbdd!$A:$K,11,FALSE)</f>
        <v>100% ALGODON</v>
      </c>
      <c r="Z60" s="24"/>
      <c r="AA60" s="24" t="str">
        <f t="shared" si="3"/>
        <v>NI</v>
      </c>
      <c r="AB60" s="24" t="str">
        <f>VLOOKUP(AA60,[2]color!$A:$B,2,FALSE)</f>
        <v xml:space="preserve">NARANJA </v>
      </c>
      <c r="AC60" s="15" t="str">
        <f t="shared" si="4"/>
        <v>GD1</v>
      </c>
      <c r="AD60" s="24" t="e">
        <f>VLOOKUP(AC60,[2]talla!$A:$B,2,FALSE)</f>
        <v>#N/A</v>
      </c>
      <c r="AE60" s="24" t="str">
        <f>VLOOKUP(AB60,[2]color!$B:$C,2,FALSE)</f>
        <v>11000_Naranja_11000-Naranja</v>
      </c>
      <c r="AF60" s="10" t="str">
        <f t="shared" si="5"/>
        <v>QC240846NIGD14R046ST-STONE</v>
      </c>
      <c r="AG60" s="10" t="str">
        <f t="shared" si="6"/>
        <v xml:space="preserve">QC240846NI-NARANJA </v>
      </c>
    </row>
    <row r="61" spans="1:33" ht="16.5" customHeight="1" x14ac:dyDescent="0.25">
      <c r="A61" s="21" t="s">
        <v>0</v>
      </c>
      <c r="B61" t="s">
        <v>41</v>
      </c>
      <c r="C61" s="10" t="str">
        <f t="shared" si="0"/>
        <v>QC24</v>
      </c>
      <c r="D61" s="10" t="str">
        <f t="shared" si="1"/>
        <v>QC240848</v>
      </c>
      <c r="E61" t="s">
        <v>56</v>
      </c>
      <c r="F61" s="11" t="str">
        <f>CONCATENATE(E61,$B$4)</f>
        <v>QC240848NIChamarras y Chalecos</v>
      </c>
      <c r="G61" s="10" t="str">
        <f t="shared" si="2"/>
        <v>PLAYERA MUSCLE FIT</v>
      </c>
      <c r="H61" s="10" t="str">
        <f>VLOOKUP(C61,[1]Hoja1!B:D,3,FALSE)</f>
        <v xml:space="preserve">¡Luce increíble con esta playera! Su increíble tela la hace una prenda genial para esta temporada. Luce siempre cool y atrevido. </v>
      </c>
      <c r="J61" s="1" t="s">
        <v>2</v>
      </c>
      <c r="K61" t="str">
        <f>VLOOKUP(B61,[2]seo!$A:$B,2,FALSE)</f>
        <v>playera, palyeras, plallera, plalleras, payera, payeras, payeraz, remera, remeras, remeraz, camisetas, camicetas, camisetaz, kmisetas, kmicetas, kmisetas, kmizetaz, polo, polos, t.shirt, tank top, tanc top, top, crop top</v>
      </c>
      <c r="L61" s="13">
        <v>44242</v>
      </c>
      <c r="Q61" s="14">
        <f>VLOOKUP(D61,[2]bbdd!$A:$O,15,FALSE)</f>
        <v>149.9</v>
      </c>
      <c r="S61" s="10" t="e">
        <f>VLOOKUP(F61,'[2]inventario '!$B:$E,4,FALSE)</f>
        <v>#N/A</v>
      </c>
      <c r="V61" s="10" t="str">
        <f>VLOOKUP(D61,[2]bbdd!$A:$C,3,FALSE)</f>
        <v>PLAYERA</v>
      </c>
      <c r="W61" t="str">
        <f>VLOOKUP(D61,[2]bbdd!$A:$H,8,FALSE)</f>
        <v>MUSCLE FIT</v>
      </c>
      <c r="Y61" t="str">
        <f>VLOOKUP(D61,[2]bbdd!$A:$K,11,FALSE)</f>
        <v>100% ALGODON</v>
      </c>
      <c r="AA61" t="str">
        <f t="shared" si="3"/>
        <v>NI</v>
      </c>
      <c r="AB61" t="str">
        <f>VLOOKUP(AA61,[2]color!$A:$B,2,FALSE)</f>
        <v xml:space="preserve">NARANJA </v>
      </c>
      <c r="AC61" s="15" t="str">
        <f t="shared" si="4"/>
        <v>Cha</v>
      </c>
      <c r="AD61" t="e">
        <f>VLOOKUP(AC61,[2]talla!$A:$B,2,FALSE)</f>
        <v>#N/A</v>
      </c>
      <c r="AE61" t="str">
        <f>VLOOKUP(AB61,[2]color!$B:$C,2,FALSE)</f>
        <v>11000_Naranja_11000-Naranja</v>
      </c>
      <c r="AF61" s="10" t="str">
        <f t="shared" si="5"/>
        <v>QC240848NIGD14R046ST-STONE</v>
      </c>
      <c r="AG61" s="10" t="str">
        <f t="shared" si="6"/>
        <v xml:space="preserve">QC240848NI-NARANJA </v>
      </c>
    </row>
    <row r="62" spans="1:33" ht="16.5" customHeight="1" x14ac:dyDescent="0.25">
      <c r="A62" s="21" t="s">
        <v>0</v>
      </c>
      <c r="B62" t="s">
        <v>41</v>
      </c>
      <c r="C62" s="10" t="str">
        <f t="shared" si="0"/>
        <v>QC24</v>
      </c>
      <c r="D62" s="10" t="str">
        <f t="shared" si="1"/>
        <v>QC240848</v>
      </c>
      <c r="E62" t="s">
        <v>56</v>
      </c>
      <c r="F62" s="11" t="str">
        <f>CONCATENATE(E62,$E$4)</f>
        <v>QC240848NIGD14R046ST</v>
      </c>
      <c r="G62" s="10" t="str">
        <f t="shared" si="2"/>
        <v>PLAYERA MUSCLE FIT</v>
      </c>
      <c r="H62" s="10" t="str">
        <f>VLOOKUP(C62,[1]Hoja1!B:D,3,FALSE)</f>
        <v xml:space="preserve">¡Luce increíble con esta playera! Su increíble tela la hace una prenda genial para esta temporada. Luce siempre cool y atrevido. </v>
      </c>
      <c r="J62" s="1" t="s">
        <v>2</v>
      </c>
      <c r="K62" t="str">
        <f>VLOOKUP(B62,[2]seo!$A:$B,2,FALSE)</f>
        <v>playera, palyeras, plallera, plalleras, payera, payeras, payeraz, remera, remeras, remeraz, camisetas, camicetas, camisetaz, kmisetas, kmicetas, kmisetas, kmizetaz, polo, polos, t.shirt, tank top, tanc top, top, crop top</v>
      </c>
      <c r="L62" s="13">
        <v>44242</v>
      </c>
      <c r="Q62" s="14">
        <f>VLOOKUP(D62,[2]bbdd!$A:$O,15,FALSE)</f>
        <v>149.9</v>
      </c>
      <c r="S62" s="10" t="e">
        <f>VLOOKUP(F62,'[2]inventario '!$B:$E,4,FALSE)</f>
        <v>#N/A</v>
      </c>
      <c r="V62" s="10" t="str">
        <f>VLOOKUP(D62,[2]bbdd!$A:$C,3,FALSE)</f>
        <v>PLAYERA</v>
      </c>
      <c r="W62" t="str">
        <f>VLOOKUP(D62,[2]bbdd!$A:$H,8,FALSE)</f>
        <v>MUSCLE FIT</v>
      </c>
      <c r="Y62" t="str">
        <f>VLOOKUP(D62,[2]bbdd!$A:$K,11,FALSE)</f>
        <v>100% ALGODON</v>
      </c>
      <c r="AA62" t="str">
        <f t="shared" si="3"/>
        <v>NI</v>
      </c>
      <c r="AB62" t="str">
        <f>VLOOKUP(AA62,[2]color!$A:$B,2,FALSE)</f>
        <v xml:space="preserve">NARANJA </v>
      </c>
      <c r="AC62" s="15" t="str">
        <f t="shared" si="4"/>
        <v>GD1</v>
      </c>
      <c r="AD62" t="e">
        <f>VLOOKUP(AC62,[2]talla!$A:$B,2,FALSE)</f>
        <v>#N/A</v>
      </c>
      <c r="AE62" t="str">
        <f>VLOOKUP(AB62,[2]color!$B:$C,2,FALSE)</f>
        <v>11000_Naranja_11000-Naranja</v>
      </c>
      <c r="AF62" s="10" t="str">
        <f t="shared" si="5"/>
        <v>QC240848NIGD14R046ST-STONE</v>
      </c>
      <c r="AG62" s="10" t="str">
        <f t="shared" si="6"/>
        <v xml:space="preserve">QC240848NI-NARANJA </v>
      </c>
    </row>
    <row r="63" spans="1:33" ht="16.5" customHeight="1" x14ac:dyDescent="0.25">
      <c r="A63" s="21" t="s">
        <v>0</v>
      </c>
      <c r="B63" t="s">
        <v>41</v>
      </c>
      <c r="C63" s="10" t="str">
        <f t="shared" si="0"/>
        <v>QC24</v>
      </c>
      <c r="D63" s="10" t="str">
        <f t="shared" si="1"/>
        <v>QC240848</v>
      </c>
      <c r="E63" t="s">
        <v>56</v>
      </c>
      <c r="F63" s="11" t="str">
        <f>CONCATENATE(E63,$D$4)</f>
        <v>QC240848NIGD14R046</v>
      </c>
      <c r="G63" s="10" t="str">
        <f t="shared" si="2"/>
        <v>PLAYERA MUSCLE FIT</v>
      </c>
      <c r="H63" s="10" t="str">
        <f>VLOOKUP(C63,[1]Hoja1!B:D,3,FALSE)</f>
        <v xml:space="preserve">¡Luce increíble con esta playera! Su increíble tela la hace una prenda genial para esta temporada. Luce siempre cool y atrevido. </v>
      </c>
      <c r="J63" s="1" t="s">
        <v>2</v>
      </c>
      <c r="K63" t="str">
        <f>VLOOKUP(B63,[2]seo!$A:$B,2,FALSE)</f>
        <v>playera, palyeras, plallera, plalleras, payera, payeras, payeraz, remera, remeras, remeraz, camisetas, camicetas, camisetaz, kmisetas, kmicetas, kmisetas, kmizetaz, polo, polos, t.shirt, tank top, tanc top, top, crop top</v>
      </c>
      <c r="L63" s="13">
        <v>44242</v>
      </c>
      <c r="Q63" s="14">
        <f>VLOOKUP(D63,[2]bbdd!$A:$O,15,FALSE)</f>
        <v>149.9</v>
      </c>
      <c r="S63" s="10" t="e">
        <f>VLOOKUP(F63,'[2]inventario '!$B:$E,4,FALSE)</f>
        <v>#N/A</v>
      </c>
      <c r="V63" s="10" t="str">
        <f>VLOOKUP(D63,[2]bbdd!$A:$C,3,FALSE)</f>
        <v>PLAYERA</v>
      </c>
      <c r="W63" t="str">
        <f>VLOOKUP(D63,[2]bbdd!$A:$H,8,FALSE)</f>
        <v>MUSCLE FIT</v>
      </c>
      <c r="Y63" t="str">
        <f>VLOOKUP(D63,[2]bbdd!$A:$K,11,FALSE)</f>
        <v>100% ALGODON</v>
      </c>
      <c r="AA63" t="str">
        <f t="shared" si="3"/>
        <v>NI</v>
      </c>
      <c r="AB63" t="str">
        <f>VLOOKUP(AA63,[2]color!$A:$B,2,FALSE)</f>
        <v xml:space="preserve">NARANJA </v>
      </c>
      <c r="AC63" s="15" t="str">
        <f t="shared" si="4"/>
        <v>GD1</v>
      </c>
      <c r="AD63" t="e">
        <f>VLOOKUP(AC63,[2]talla!$A:$B,2,FALSE)</f>
        <v>#N/A</v>
      </c>
      <c r="AE63" t="str">
        <f>VLOOKUP(AB63,[2]color!$B:$C,2,FALSE)</f>
        <v>11000_Naranja_11000-Naranja</v>
      </c>
      <c r="AF63" s="10" t="str">
        <f t="shared" si="5"/>
        <v>QC240848NIGD14R046ST-STONE</v>
      </c>
      <c r="AG63" s="10" t="str">
        <f t="shared" si="6"/>
        <v xml:space="preserve">QC240848NI-NARANJA </v>
      </c>
    </row>
    <row r="64" spans="1:33" ht="16.5" customHeight="1" x14ac:dyDescent="0.25">
      <c r="A64" s="22" t="s">
        <v>0</v>
      </c>
      <c r="B64" t="s">
        <v>41</v>
      </c>
      <c r="C64" s="10" t="str">
        <f t="shared" si="0"/>
        <v>QC24</v>
      </c>
      <c r="D64" s="10" t="str">
        <f t="shared" si="1"/>
        <v>QC240848</v>
      </c>
      <c r="E64" t="s">
        <v>56</v>
      </c>
      <c r="F64" s="23" t="str">
        <f>CONCATENATE(E64,$F$4)</f>
        <v>QC240848NIGD14R046STGD14R046</v>
      </c>
      <c r="G64" s="10" t="str">
        <f t="shared" si="2"/>
        <v>PLAYERA MUSCLE FIT</v>
      </c>
      <c r="H64" s="10" t="str">
        <f>VLOOKUP(C64,[1]Hoja1!B:D,3,FALSE)</f>
        <v xml:space="preserve">¡Luce increíble con esta playera! Su increíble tela la hace una prenda genial para esta temporada. Luce siempre cool y atrevido. </v>
      </c>
      <c r="I64" s="24"/>
      <c r="J64" s="25" t="s">
        <v>2</v>
      </c>
      <c r="K64" s="24" t="str">
        <f>VLOOKUP(B64,[2]seo!$A:$B,2,FALSE)</f>
        <v>playera, palyeras, plallera, plalleras, payera, payeras, payeraz, remera, remeras, remeraz, camisetas, camicetas, camisetaz, kmisetas, kmicetas, kmisetas, kmizetaz, polo, polos, t.shirt, tank top, tanc top, top, crop top</v>
      </c>
      <c r="L64" s="13">
        <v>44242</v>
      </c>
      <c r="M64" s="24"/>
      <c r="N64" s="24"/>
      <c r="O64" s="24"/>
      <c r="P64" s="24"/>
      <c r="Q64" s="14">
        <f>VLOOKUP(D64,[2]bbdd!$A:$O,15,FALSE)</f>
        <v>149.9</v>
      </c>
      <c r="R64" s="24"/>
      <c r="S64" s="10" t="e">
        <f>VLOOKUP(F64,'[2]inventario '!$B:$E,4,FALSE)</f>
        <v>#N/A</v>
      </c>
      <c r="T64" s="24"/>
      <c r="U64" s="24"/>
      <c r="V64" s="10" t="str">
        <f>VLOOKUP(D64,[2]bbdd!$A:$C,3,FALSE)</f>
        <v>PLAYERA</v>
      </c>
      <c r="W64" t="str">
        <f>VLOOKUP(D64,[2]bbdd!$A:$H,8,FALSE)</f>
        <v>MUSCLE FIT</v>
      </c>
      <c r="X64" s="24"/>
      <c r="Y64" t="str">
        <f>VLOOKUP(D64,[2]bbdd!$A:$K,11,FALSE)</f>
        <v>100% ALGODON</v>
      </c>
      <c r="Z64" s="24"/>
      <c r="AA64" s="24" t="str">
        <f t="shared" si="3"/>
        <v>NI</v>
      </c>
      <c r="AB64" s="24" t="str">
        <f>VLOOKUP(AA64,[2]color!$A:$B,2,FALSE)</f>
        <v xml:space="preserve">NARANJA </v>
      </c>
      <c r="AC64" s="15" t="str">
        <f t="shared" si="4"/>
        <v>GD1</v>
      </c>
      <c r="AD64" s="24" t="e">
        <f>VLOOKUP(AC64,[2]talla!$A:$B,2,FALSE)</f>
        <v>#N/A</v>
      </c>
      <c r="AE64" s="24" t="str">
        <f>VLOOKUP(AB64,[2]color!$B:$C,2,FALSE)</f>
        <v>11000_Naranja_11000-Naranja</v>
      </c>
      <c r="AF64" s="10" t="str">
        <f t="shared" si="5"/>
        <v>QC240848NIGD14R046ST-STONE</v>
      </c>
      <c r="AG64" s="10" t="str">
        <f t="shared" si="6"/>
        <v xml:space="preserve">QC240848NI-NARANJA </v>
      </c>
    </row>
    <row r="65" spans="1:33" ht="16.5" customHeight="1" x14ac:dyDescent="0.25">
      <c r="A65" s="21" t="s">
        <v>0</v>
      </c>
      <c r="B65" t="s">
        <v>41</v>
      </c>
      <c r="C65" s="10" t="str">
        <f t="shared" si="0"/>
        <v>QC24</v>
      </c>
      <c r="D65" s="10" t="str">
        <f t="shared" si="1"/>
        <v>QC240849</v>
      </c>
      <c r="E65" t="s">
        <v>57</v>
      </c>
      <c r="F65" s="11" t="str">
        <f>CONCATENATE(E65,$B$4)</f>
        <v>QC240849APChamarras y Chalecos</v>
      </c>
      <c r="G65" s="10" t="str">
        <f t="shared" si="2"/>
        <v>PLAYERA MUSCLE FIT</v>
      </c>
      <c r="H65" s="10" t="str">
        <f>VLOOKUP(C65,[1]Hoja1!B:D,3,FALSE)</f>
        <v xml:space="preserve">¡Luce increíble con esta playera! Su increíble tela la hace una prenda genial para esta temporada. Luce siempre cool y atrevido. </v>
      </c>
      <c r="J65" s="1" t="s">
        <v>2</v>
      </c>
      <c r="K65" t="str">
        <f>VLOOKUP(B65,[2]seo!$A:$B,2,FALSE)</f>
        <v>playera, palyeras, plallera, plalleras, payera, payeras, payeraz, remera, remeras, remeraz, camisetas, camicetas, camisetaz, kmisetas, kmicetas, kmisetas, kmizetaz, polo, polos, t.shirt, tank top, tanc top, top, crop top</v>
      </c>
      <c r="L65" s="13">
        <v>44242</v>
      </c>
      <c r="Q65" s="14">
        <f>VLOOKUP(D65,[2]bbdd!$A:$O,15,FALSE)</f>
        <v>149.9</v>
      </c>
      <c r="S65" s="10" t="e">
        <f>VLOOKUP(F65,'[2]inventario '!$B:$E,4,FALSE)</f>
        <v>#N/A</v>
      </c>
      <c r="V65" s="10" t="str">
        <f>VLOOKUP(D65,[2]bbdd!$A:$C,3,FALSE)</f>
        <v>PLAYERA</v>
      </c>
      <c r="W65" t="str">
        <f>VLOOKUP(D65,[2]bbdd!$A:$H,8,FALSE)</f>
        <v>MUSCLE FIT</v>
      </c>
      <c r="Y65" t="str">
        <f>VLOOKUP(D65,[2]bbdd!$A:$K,11,FALSE)</f>
        <v>100% ALGODON</v>
      </c>
      <c r="AA65" t="str">
        <f t="shared" si="3"/>
        <v>AP</v>
      </c>
      <c r="AB65" t="str">
        <f>VLOOKUP(AA65,[2]color!$A:$B,2,FALSE)</f>
        <v>AZUL PAVO</v>
      </c>
      <c r="AC65" s="15" t="str">
        <f t="shared" si="4"/>
        <v>Cha</v>
      </c>
      <c r="AD65" t="e">
        <f>VLOOKUP(AC65,[2]talla!$A:$B,2,FALSE)</f>
        <v>#N/A</v>
      </c>
      <c r="AE65" t="str">
        <f>VLOOKUP(AB65,[2]color!$B:$C,2,FALSE)</f>
        <v>11000_Azul_11000-Azul</v>
      </c>
      <c r="AF65" s="10" t="str">
        <f t="shared" si="5"/>
        <v>QC240849APGD14R046ST-STONE</v>
      </c>
      <c r="AG65" s="10" t="str">
        <f t="shared" si="6"/>
        <v>QC240849AP-AZUL PAVO</v>
      </c>
    </row>
    <row r="66" spans="1:33" ht="16.5" customHeight="1" x14ac:dyDescent="0.25">
      <c r="A66" s="21" t="s">
        <v>0</v>
      </c>
      <c r="B66" t="s">
        <v>41</v>
      </c>
      <c r="C66" s="10" t="str">
        <f t="shared" ref="C66:C129" si="7">MID(D66,1,4)</f>
        <v>QC24</v>
      </c>
      <c r="D66" s="10" t="str">
        <f t="shared" ref="D66:D129" si="8">MID(E66,1,8)</f>
        <v>QC240849</v>
      </c>
      <c r="E66" t="s">
        <v>57</v>
      </c>
      <c r="F66" s="11" t="str">
        <f>CONCATENATE(E66,$E$4)</f>
        <v>QC240849APGD14R046ST</v>
      </c>
      <c r="G66" s="10" t="str">
        <f t="shared" ref="G66:G129" si="9">CONCATENATE(V66," ",W66)</f>
        <v>PLAYERA MUSCLE FIT</v>
      </c>
      <c r="H66" s="10" t="str">
        <f>VLOOKUP(C66,[1]Hoja1!B:D,3,FALSE)</f>
        <v xml:space="preserve">¡Luce increíble con esta playera! Su increíble tela la hace una prenda genial para esta temporada. Luce siempre cool y atrevido. </v>
      </c>
      <c r="J66" s="1" t="s">
        <v>2</v>
      </c>
      <c r="K66" t="str">
        <f>VLOOKUP(B66,[2]seo!$A:$B,2,FALSE)</f>
        <v>playera, palyeras, plallera, plalleras, payera, payeras, payeraz, remera, remeras, remeraz, camisetas, camicetas, camisetaz, kmisetas, kmicetas, kmisetas, kmizetaz, polo, polos, t.shirt, tank top, tanc top, top, crop top</v>
      </c>
      <c r="L66" s="13">
        <v>44242</v>
      </c>
      <c r="Q66" s="14">
        <f>VLOOKUP(D66,[2]bbdd!$A:$O,15,FALSE)</f>
        <v>149.9</v>
      </c>
      <c r="S66" s="10" t="e">
        <f>VLOOKUP(F66,'[2]inventario '!$B:$E,4,FALSE)</f>
        <v>#N/A</v>
      </c>
      <c r="V66" s="10" t="str">
        <f>VLOOKUP(D66,[2]bbdd!$A:$C,3,FALSE)</f>
        <v>PLAYERA</v>
      </c>
      <c r="W66" t="str">
        <f>VLOOKUP(D66,[2]bbdd!$A:$H,8,FALSE)</f>
        <v>MUSCLE FIT</v>
      </c>
      <c r="Y66" t="str">
        <f>VLOOKUP(D66,[2]bbdd!$A:$K,11,FALSE)</f>
        <v>100% ALGODON</v>
      </c>
      <c r="AA66" t="str">
        <f t="shared" ref="AA66:AA129" si="10">MID(F66,9,2)</f>
        <v>AP</v>
      </c>
      <c r="AB66" t="str">
        <f>VLOOKUP(AA66,[2]color!$A:$B,2,FALSE)</f>
        <v>AZUL PAVO</v>
      </c>
      <c r="AC66" s="15" t="str">
        <f t="shared" ref="AC66:AC129" si="11">MID(F66,11,3)</f>
        <v>GD1</v>
      </c>
      <c r="AD66" t="e">
        <f>VLOOKUP(AC66,[2]talla!$A:$B,2,FALSE)</f>
        <v>#N/A</v>
      </c>
      <c r="AE66" t="str">
        <f>VLOOKUP(AB66,[2]color!$B:$C,2,FALSE)</f>
        <v>11000_Azul_11000-Azul</v>
      </c>
      <c r="AF66" s="10" t="str">
        <f t="shared" ref="AF66:AF129" si="12">CONCATENATE(E66,$AG$4)</f>
        <v>QC240849APGD14R046ST-STONE</v>
      </c>
      <c r="AG66" s="10" t="str">
        <f t="shared" ref="AG66:AG129" si="13">CONCATENATE(E66,"-",AB66)</f>
        <v>QC240849AP-AZUL PAVO</v>
      </c>
    </row>
    <row r="67" spans="1:33" ht="16.5" customHeight="1" x14ac:dyDescent="0.25">
      <c r="A67" s="21" t="s">
        <v>0</v>
      </c>
      <c r="B67" t="s">
        <v>41</v>
      </c>
      <c r="C67" s="10" t="str">
        <f t="shared" si="7"/>
        <v>QC24</v>
      </c>
      <c r="D67" s="10" t="str">
        <f t="shared" si="8"/>
        <v>QC240849</v>
      </c>
      <c r="E67" t="s">
        <v>57</v>
      </c>
      <c r="F67" s="11" t="str">
        <f>CONCATENATE(E67,$D$4)</f>
        <v>QC240849APGD14R046</v>
      </c>
      <c r="G67" s="10" t="str">
        <f t="shared" si="9"/>
        <v>PLAYERA MUSCLE FIT</v>
      </c>
      <c r="H67" s="10" t="str">
        <f>VLOOKUP(C67,[1]Hoja1!B:D,3,FALSE)</f>
        <v xml:space="preserve">¡Luce increíble con esta playera! Su increíble tela la hace una prenda genial para esta temporada. Luce siempre cool y atrevido. </v>
      </c>
      <c r="J67" s="1" t="s">
        <v>2</v>
      </c>
      <c r="K67" t="str">
        <f>VLOOKUP(B67,[2]seo!$A:$B,2,FALSE)</f>
        <v>playera, palyeras, plallera, plalleras, payera, payeras, payeraz, remera, remeras, remeraz, camisetas, camicetas, camisetaz, kmisetas, kmicetas, kmisetas, kmizetaz, polo, polos, t.shirt, tank top, tanc top, top, crop top</v>
      </c>
      <c r="L67" s="13">
        <v>44242</v>
      </c>
      <c r="Q67" s="14">
        <f>VLOOKUP(D67,[2]bbdd!$A:$O,15,FALSE)</f>
        <v>149.9</v>
      </c>
      <c r="S67" s="10" t="e">
        <f>VLOOKUP(F67,'[2]inventario '!$B:$E,4,FALSE)</f>
        <v>#N/A</v>
      </c>
      <c r="V67" s="10" t="str">
        <f>VLOOKUP(D67,[2]bbdd!$A:$C,3,FALSE)</f>
        <v>PLAYERA</v>
      </c>
      <c r="W67" t="str">
        <f>VLOOKUP(D67,[2]bbdd!$A:$H,8,FALSE)</f>
        <v>MUSCLE FIT</v>
      </c>
      <c r="Y67" t="str">
        <f>VLOOKUP(D67,[2]bbdd!$A:$K,11,FALSE)</f>
        <v>100% ALGODON</v>
      </c>
      <c r="AA67" t="str">
        <f t="shared" si="10"/>
        <v>AP</v>
      </c>
      <c r="AB67" t="str">
        <f>VLOOKUP(AA67,[2]color!$A:$B,2,FALSE)</f>
        <v>AZUL PAVO</v>
      </c>
      <c r="AC67" s="15" t="str">
        <f t="shared" si="11"/>
        <v>GD1</v>
      </c>
      <c r="AD67" t="e">
        <f>VLOOKUP(AC67,[2]talla!$A:$B,2,FALSE)</f>
        <v>#N/A</v>
      </c>
      <c r="AE67" t="str">
        <f>VLOOKUP(AB67,[2]color!$B:$C,2,FALSE)</f>
        <v>11000_Azul_11000-Azul</v>
      </c>
      <c r="AF67" s="10" t="str">
        <f t="shared" si="12"/>
        <v>QC240849APGD14R046ST-STONE</v>
      </c>
      <c r="AG67" s="10" t="str">
        <f t="shared" si="13"/>
        <v>QC240849AP-AZUL PAVO</v>
      </c>
    </row>
    <row r="68" spans="1:33" ht="16.5" customHeight="1" x14ac:dyDescent="0.25">
      <c r="A68" s="22" t="s">
        <v>0</v>
      </c>
      <c r="B68" t="s">
        <v>41</v>
      </c>
      <c r="C68" s="10" t="str">
        <f t="shared" si="7"/>
        <v>QC24</v>
      </c>
      <c r="D68" s="10" t="str">
        <f t="shared" si="8"/>
        <v>QC240849</v>
      </c>
      <c r="E68" t="s">
        <v>57</v>
      </c>
      <c r="F68" s="23" t="str">
        <f>CONCATENATE(E68,$F$4)</f>
        <v>QC240849APGD14R046STGD14R046</v>
      </c>
      <c r="G68" s="10" t="str">
        <f t="shared" si="9"/>
        <v>PLAYERA MUSCLE FIT</v>
      </c>
      <c r="H68" s="10" t="str">
        <f>VLOOKUP(C68,[1]Hoja1!B:D,3,FALSE)</f>
        <v xml:space="preserve">¡Luce increíble con esta playera! Su increíble tela la hace una prenda genial para esta temporada. Luce siempre cool y atrevido. </v>
      </c>
      <c r="I68" s="24"/>
      <c r="J68" s="25" t="s">
        <v>2</v>
      </c>
      <c r="K68" s="24" t="str">
        <f>VLOOKUP(B68,[2]seo!$A:$B,2,FALSE)</f>
        <v>playera, palyeras, plallera, plalleras, payera, payeras, payeraz, remera, remeras, remeraz, camisetas, camicetas, camisetaz, kmisetas, kmicetas, kmisetas, kmizetaz, polo, polos, t.shirt, tank top, tanc top, top, crop top</v>
      </c>
      <c r="L68" s="13">
        <v>44242</v>
      </c>
      <c r="M68" s="24"/>
      <c r="N68" s="24"/>
      <c r="O68" s="24"/>
      <c r="P68" s="24"/>
      <c r="Q68" s="14">
        <f>VLOOKUP(D68,[2]bbdd!$A:$O,15,FALSE)</f>
        <v>149.9</v>
      </c>
      <c r="R68" s="24"/>
      <c r="S68" s="10" t="e">
        <f>VLOOKUP(F68,'[2]inventario '!$B:$E,4,FALSE)</f>
        <v>#N/A</v>
      </c>
      <c r="T68" s="24"/>
      <c r="U68" s="24"/>
      <c r="V68" s="10" t="str">
        <f>VLOOKUP(D68,[2]bbdd!$A:$C,3,FALSE)</f>
        <v>PLAYERA</v>
      </c>
      <c r="W68" t="str">
        <f>VLOOKUP(D68,[2]bbdd!$A:$H,8,FALSE)</f>
        <v>MUSCLE FIT</v>
      </c>
      <c r="X68" s="24"/>
      <c r="Y68" t="str">
        <f>VLOOKUP(D68,[2]bbdd!$A:$K,11,FALSE)</f>
        <v>100% ALGODON</v>
      </c>
      <c r="Z68" s="24"/>
      <c r="AA68" s="24" t="str">
        <f t="shared" si="10"/>
        <v>AP</v>
      </c>
      <c r="AB68" s="24" t="str">
        <f>VLOOKUP(AA68,[2]color!$A:$B,2,FALSE)</f>
        <v>AZUL PAVO</v>
      </c>
      <c r="AC68" s="15" t="str">
        <f t="shared" si="11"/>
        <v>GD1</v>
      </c>
      <c r="AD68" s="24" t="e">
        <f>VLOOKUP(AC68,[2]talla!$A:$B,2,FALSE)</f>
        <v>#N/A</v>
      </c>
      <c r="AE68" s="24" t="str">
        <f>VLOOKUP(AB68,[2]color!$B:$C,2,FALSE)</f>
        <v>11000_Azul_11000-Azul</v>
      </c>
      <c r="AF68" s="10" t="str">
        <f t="shared" si="12"/>
        <v>QC240849APGD14R046ST-STONE</v>
      </c>
      <c r="AG68" s="10" t="str">
        <f t="shared" si="13"/>
        <v>QC240849AP-AZUL PAVO</v>
      </c>
    </row>
    <row r="69" spans="1:33" ht="16.5" customHeight="1" x14ac:dyDescent="0.25">
      <c r="A69" s="21" t="s">
        <v>0</v>
      </c>
      <c r="B69" t="s">
        <v>41</v>
      </c>
      <c r="C69" s="10" t="str">
        <f t="shared" si="7"/>
        <v>QC24</v>
      </c>
      <c r="D69" s="10" t="str">
        <f t="shared" si="8"/>
        <v>QC240850</v>
      </c>
      <c r="E69" t="s">
        <v>58</v>
      </c>
      <c r="F69" s="11" t="str">
        <f>CONCATENATE(E69,$B$4)</f>
        <v>QC240850AMChamarras y Chalecos</v>
      </c>
      <c r="G69" s="10" t="str">
        <f t="shared" si="9"/>
        <v>PLAYERA SLIM</v>
      </c>
      <c r="H69" s="10" t="str">
        <f>VLOOKUP(C69,[1]Hoja1!B:D,3,FALSE)</f>
        <v xml:space="preserve">¡Luce increíble con esta playera! Su increíble tela la hace una prenda genial para esta temporada. Luce siempre cool y atrevido. </v>
      </c>
      <c r="J69" s="1" t="s">
        <v>2</v>
      </c>
      <c r="K69" t="str">
        <f>VLOOKUP(B69,[2]seo!$A:$B,2,FALSE)</f>
        <v>playera, palyeras, plallera, plalleras, payera, payeras, payeraz, remera, remeras, remeraz, camisetas, camicetas, camisetaz, kmisetas, kmicetas, kmisetas, kmizetaz, polo, polos, t.shirt, tank top, tanc top, top, crop top</v>
      </c>
      <c r="L69" s="13">
        <v>44242</v>
      </c>
      <c r="Q69" s="14">
        <f>VLOOKUP(D69,[2]bbdd!$A:$O,15,FALSE)</f>
        <v>149.9</v>
      </c>
      <c r="S69" s="10" t="e">
        <f>VLOOKUP(F69,'[2]inventario '!$B:$E,4,FALSE)</f>
        <v>#N/A</v>
      </c>
      <c r="V69" s="10" t="str">
        <f>VLOOKUP(D69,[2]bbdd!$A:$C,3,FALSE)</f>
        <v>PLAYERA</v>
      </c>
      <c r="W69" t="str">
        <f>VLOOKUP(D69,[2]bbdd!$A:$H,8,FALSE)</f>
        <v>SLIM</v>
      </c>
      <c r="Y69" t="str">
        <f>VLOOKUP(D69,[2]bbdd!$A:$K,11,FALSE)</f>
        <v>100% ALGODON</v>
      </c>
      <c r="AA69" t="str">
        <f t="shared" si="10"/>
        <v>AM</v>
      </c>
      <c r="AB69" t="str">
        <f>VLOOKUP(AA69,[2]color!$A:$B,2,FALSE)</f>
        <v>AZUL MARINO</v>
      </c>
      <c r="AC69" s="15" t="str">
        <f t="shared" si="11"/>
        <v>Cha</v>
      </c>
      <c r="AD69" t="e">
        <f>VLOOKUP(AC69,[2]talla!$A:$B,2,FALSE)</f>
        <v>#N/A</v>
      </c>
      <c r="AE69" t="str">
        <f>VLOOKUP(AB69,[2]color!$B:$C,2,FALSE)</f>
        <v>11000_Azul marino_11000-AzulMarino</v>
      </c>
      <c r="AF69" s="10" t="str">
        <f t="shared" si="12"/>
        <v>QC240850AMGD14R046ST-STONE</v>
      </c>
      <c r="AG69" s="10" t="str">
        <f t="shared" si="13"/>
        <v>QC240850AM-AZUL MARINO</v>
      </c>
    </row>
    <row r="70" spans="1:33" ht="16.5" customHeight="1" x14ac:dyDescent="0.25">
      <c r="A70" s="21" t="s">
        <v>0</v>
      </c>
      <c r="B70" t="s">
        <v>41</v>
      </c>
      <c r="C70" s="10" t="str">
        <f t="shared" si="7"/>
        <v>QC24</v>
      </c>
      <c r="D70" s="10" t="str">
        <f t="shared" si="8"/>
        <v>QC240850</v>
      </c>
      <c r="E70" t="s">
        <v>58</v>
      </c>
      <c r="F70" s="11" t="str">
        <f>CONCATENATE(E70,$E$4)</f>
        <v>QC240850AMGD14R046ST</v>
      </c>
      <c r="G70" s="10" t="str">
        <f t="shared" si="9"/>
        <v>PLAYERA SLIM</v>
      </c>
      <c r="H70" s="10" t="str">
        <f>VLOOKUP(C70,[1]Hoja1!B:D,3,FALSE)</f>
        <v xml:space="preserve">¡Luce increíble con esta playera! Su increíble tela la hace una prenda genial para esta temporada. Luce siempre cool y atrevido. </v>
      </c>
      <c r="J70" s="1" t="s">
        <v>2</v>
      </c>
      <c r="K70" t="str">
        <f>VLOOKUP(B70,[2]seo!$A:$B,2,FALSE)</f>
        <v>playera, palyeras, plallera, plalleras, payera, payeras, payeraz, remera, remeras, remeraz, camisetas, camicetas, camisetaz, kmisetas, kmicetas, kmisetas, kmizetaz, polo, polos, t.shirt, tank top, tanc top, top, crop top</v>
      </c>
      <c r="L70" s="13">
        <v>44242</v>
      </c>
      <c r="Q70" s="14">
        <f>VLOOKUP(D70,[2]bbdd!$A:$O,15,FALSE)</f>
        <v>149.9</v>
      </c>
      <c r="S70" s="10" t="e">
        <f>VLOOKUP(F70,'[2]inventario '!$B:$E,4,FALSE)</f>
        <v>#N/A</v>
      </c>
      <c r="V70" s="10" t="str">
        <f>VLOOKUP(D70,[2]bbdd!$A:$C,3,FALSE)</f>
        <v>PLAYERA</v>
      </c>
      <c r="W70" t="str">
        <f>VLOOKUP(D70,[2]bbdd!$A:$H,8,FALSE)</f>
        <v>SLIM</v>
      </c>
      <c r="Y70" t="str">
        <f>VLOOKUP(D70,[2]bbdd!$A:$K,11,FALSE)</f>
        <v>100% ALGODON</v>
      </c>
      <c r="AA70" t="str">
        <f t="shared" si="10"/>
        <v>AM</v>
      </c>
      <c r="AB70" t="str">
        <f>VLOOKUP(AA70,[2]color!$A:$B,2,FALSE)</f>
        <v>AZUL MARINO</v>
      </c>
      <c r="AC70" s="15" t="str">
        <f t="shared" si="11"/>
        <v>GD1</v>
      </c>
      <c r="AD70" t="e">
        <f>VLOOKUP(AC70,[2]talla!$A:$B,2,FALSE)</f>
        <v>#N/A</v>
      </c>
      <c r="AE70" t="str">
        <f>VLOOKUP(AB70,[2]color!$B:$C,2,FALSE)</f>
        <v>11000_Azul marino_11000-AzulMarino</v>
      </c>
      <c r="AF70" s="10" t="str">
        <f t="shared" si="12"/>
        <v>QC240850AMGD14R046ST-STONE</v>
      </c>
      <c r="AG70" s="10" t="str">
        <f t="shared" si="13"/>
        <v>QC240850AM-AZUL MARINO</v>
      </c>
    </row>
    <row r="71" spans="1:33" ht="16.5" customHeight="1" x14ac:dyDescent="0.25">
      <c r="A71" s="21" t="s">
        <v>0</v>
      </c>
      <c r="B71" t="s">
        <v>41</v>
      </c>
      <c r="C71" s="10" t="str">
        <f t="shared" si="7"/>
        <v>QC24</v>
      </c>
      <c r="D71" s="10" t="str">
        <f t="shared" si="8"/>
        <v>QC240850</v>
      </c>
      <c r="E71" t="s">
        <v>58</v>
      </c>
      <c r="F71" s="11" t="str">
        <f>CONCATENATE(E71,$D$4)</f>
        <v>QC240850AMGD14R046</v>
      </c>
      <c r="G71" s="10" t="str">
        <f t="shared" si="9"/>
        <v>PLAYERA SLIM</v>
      </c>
      <c r="H71" s="10" t="str">
        <f>VLOOKUP(C71,[1]Hoja1!B:D,3,FALSE)</f>
        <v xml:space="preserve">¡Luce increíble con esta playera! Su increíble tela la hace una prenda genial para esta temporada. Luce siempre cool y atrevido. </v>
      </c>
      <c r="J71" s="1" t="s">
        <v>2</v>
      </c>
      <c r="K71" t="str">
        <f>VLOOKUP(B71,[2]seo!$A:$B,2,FALSE)</f>
        <v>playera, palyeras, plallera, plalleras, payera, payeras, payeraz, remera, remeras, remeraz, camisetas, camicetas, camisetaz, kmisetas, kmicetas, kmisetas, kmizetaz, polo, polos, t.shirt, tank top, tanc top, top, crop top</v>
      </c>
      <c r="L71" s="13">
        <v>44242</v>
      </c>
      <c r="Q71" s="14">
        <f>VLOOKUP(D71,[2]bbdd!$A:$O,15,FALSE)</f>
        <v>149.9</v>
      </c>
      <c r="S71" s="10" t="e">
        <f>VLOOKUP(F71,'[2]inventario '!$B:$E,4,FALSE)</f>
        <v>#N/A</v>
      </c>
      <c r="V71" s="10" t="str">
        <f>VLOOKUP(D71,[2]bbdd!$A:$C,3,FALSE)</f>
        <v>PLAYERA</v>
      </c>
      <c r="W71" t="str">
        <f>VLOOKUP(D71,[2]bbdd!$A:$H,8,FALSE)</f>
        <v>SLIM</v>
      </c>
      <c r="Y71" t="str">
        <f>VLOOKUP(D71,[2]bbdd!$A:$K,11,FALSE)</f>
        <v>100% ALGODON</v>
      </c>
      <c r="AA71" t="str">
        <f t="shared" si="10"/>
        <v>AM</v>
      </c>
      <c r="AB71" t="str">
        <f>VLOOKUP(AA71,[2]color!$A:$B,2,FALSE)</f>
        <v>AZUL MARINO</v>
      </c>
      <c r="AC71" s="15" t="str">
        <f t="shared" si="11"/>
        <v>GD1</v>
      </c>
      <c r="AD71" t="e">
        <f>VLOOKUP(AC71,[2]talla!$A:$B,2,FALSE)</f>
        <v>#N/A</v>
      </c>
      <c r="AE71" t="str">
        <f>VLOOKUP(AB71,[2]color!$B:$C,2,FALSE)</f>
        <v>11000_Azul marino_11000-AzulMarino</v>
      </c>
      <c r="AF71" s="10" t="str">
        <f t="shared" si="12"/>
        <v>QC240850AMGD14R046ST-STONE</v>
      </c>
      <c r="AG71" s="10" t="str">
        <f t="shared" si="13"/>
        <v>QC240850AM-AZUL MARINO</v>
      </c>
    </row>
    <row r="72" spans="1:33" ht="16.5" customHeight="1" x14ac:dyDescent="0.25">
      <c r="A72" s="22" t="s">
        <v>0</v>
      </c>
      <c r="B72" t="s">
        <v>41</v>
      </c>
      <c r="C72" s="10" t="str">
        <f t="shared" si="7"/>
        <v>QC24</v>
      </c>
      <c r="D72" s="10" t="str">
        <f t="shared" si="8"/>
        <v>QC240850</v>
      </c>
      <c r="E72" t="s">
        <v>58</v>
      </c>
      <c r="F72" s="23" t="str">
        <f>CONCATENATE(E72,$F$4)</f>
        <v>QC240850AMGD14R046STGD14R046</v>
      </c>
      <c r="G72" s="10" t="str">
        <f t="shared" si="9"/>
        <v>PLAYERA SLIM</v>
      </c>
      <c r="H72" s="10" t="str">
        <f>VLOOKUP(C72,[1]Hoja1!B:D,3,FALSE)</f>
        <v xml:space="preserve">¡Luce increíble con esta playera! Su increíble tela la hace una prenda genial para esta temporada. Luce siempre cool y atrevido. </v>
      </c>
      <c r="I72" s="24"/>
      <c r="J72" s="25" t="s">
        <v>2</v>
      </c>
      <c r="K72" s="24" t="str">
        <f>VLOOKUP(B72,[2]seo!$A:$B,2,FALSE)</f>
        <v>playera, palyeras, plallera, plalleras, payera, payeras, payeraz, remera, remeras, remeraz, camisetas, camicetas, camisetaz, kmisetas, kmicetas, kmisetas, kmizetaz, polo, polos, t.shirt, tank top, tanc top, top, crop top</v>
      </c>
      <c r="L72" s="13">
        <v>44242</v>
      </c>
      <c r="M72" s="24"/>
      <c r="N72" s="24"/>
      <c r="O72" s="24"/>
      <c r="P72" s="24"/>
      <c r="Q72" s="14">
        <f>VLOOKUP(D72,[2]bbdd!$A:$O,15,FALSE)</f>
        <v>149.9</v>
      </c>
      <c r="R72" s="24"/>
      <c r="S72" s="10" t="e">
        <f>VLOOKUP(F72,'[2]inventario '!$B:$E,4,FALSE)</f>
        <v>#N/A</v>
      </c>
      <c r="T72" s="24"/>
      <c r="U72" s="24"/>
      <c r="V72" s="10" t="str">
        <f>VLOOKUP(D72,[2]bbdd!$A:$C,3,FALSE)</f>
        <v>PLAYERA</v>
      </c>
      <c r="W72" t="str">
        <f>VLOOKUP(D72,[2]bbdd!$A:$H,8,FALSE)</f>
        <v>SLIM</v>
      </c>
      <c r="X72" s="24"/>
      <c r="Y72" t="str">
        <f>VLOOKUP(D72,[2]bbdd!$A:$K,11,FALSE)</f>
        <v>100% ALGODON</v>
      </c>
      <c r="Z72" s="24"/>
      <c r="AA72" s="24" t="str">
        <f t="shared" si="10"/>
        <v>AM</v>
      </c>
      <c r="AB72" s="24" t="str">
        <f>VLOOKUP(AA72,[2]color!$A:$B,2,FALSE)</f>
        <v>AZUL MARINO</v>
      </c>
      <c r="AC72" s="15" t="str">
        <f t="shared" si="11"/>
        <v>GD1</v>
      </c>
      <c r="AD72" s="24" t="e">
        <f>VLOOKUP(AC72,[2]talla!$A:$B,2,FALSE)</f>
        <v>#N/A</v>
      </c>
      <c r="AE72" s="24" t="str">
        <f>VLOOKUP(AB72,[2]color!$B:$C,2,FALSE)</f>
        <v>11000_Azul marino_11000-AzulMarino</v>
      </c>
      <c r="AF72" s="10" t="str">
        <f t="shared" si="12"/>
        <v>QC240850AMGD14R046ST-STONE</v>
      </c>
      <c r="AG72" s="10" t="str">
        <f t="shared" si="13"/>
        <v>QC240850AM-AZUL MARINO</v>
      </c>
    </row>
    <row r="73" spans="1:33" ht="16.5" customHeight="1" x14ac:dyDescent="0.25">
      <c r="A73" s="21" t="s">
        <v>0</v>
      </c>
      <c r="B73" t="s">
        <v>41</v>
      </c>
      <c r="C73" s="10" t="str">
        <f t="shared" si="7"/>
        <v>QC24</v>
      </c>
      <c r="D73" s="10" t="str">
        <f t="shared" si="8"/>
        <v>QC240851</v>
      </c>
      <c r="E73" t="s">
        <v>59</v>
      </c>
      <c r="F73" s="11" t="str">
        <f>CONCATENATE(E73,$B$4)</f>
        <v>QC240851NIChamarras y Chalecos</v>
      </c>
      <c r="G73" s="10" t="str">
        <f t="shared" si="9"/>
        <v>PLAYERA SLIM</v>
      </c>
      <c r="H73" t="s">
        <v>60</v>
      </c>
      <c r="J73" s="1" t="s">
        <v>2</v>
      </c>
      <c r="K73" t="str">
        <f>VLOOKUP(B73,[2]seo!$A:$B,2,FALSE)</f>
        <v>playera, palyeras, plallera, plalleras, payera, payeras, payeraz, remera, remeras, remeraz, camisetas, camicetas, camisetaz, kmisetas, kmicetas, kmisetas, kmizetaz, polo, polos, t.shirt, tank top, tanc top, top, crop top</v>
      </c>
      <c r="L73" s="13">
        <v>44242</v>
      </c>
      <c r="Q73" s="14">
        <f>VLOOKUP(D73,[2]bbdd!$A:$O,15,FALSE)</f>
        <v>149.9</v>
      </c>
      <c r="S73" s="10" t="e">
        <f>VLOOKUP(F73,'[2]inventario '!$B:$E,4,FALSE)</f>
        <v>#N/A</v>
      </c>
      <c r="V73" s="10" t="str">
        <f>VLOOKUP(D73,[2]bbdd!$A:$C,3,FALSE)</f>
        <v>PLAYERA</v>
      </c>
      <c r="W73" t="str">
        <f>VLOOKUP(D73,[2]bbdd!$A:$H,8,FALSE)</f>
        <v>SLIM</v>
      </c>
      <c r="Y73" t="str">
        <f>VLOOKUP(D73,[2]bbdd!$A:$K,11,FALSE)</f>
        <v>100% ALGODON</v>
      </c>
      <c r="AA73" t="str">
        <f t="shared" si="10"/>
        <v>NI</v>
      </c>
      <c r="AB73" t="str">
        <f>VLOOKUP(AA73,[2]color!$A:$B,2,FALSE)</f>
        <v xml:space="preserve">NARANJA </v>
      </c>
      <c r="AC73" s="15" t="str">
        <f t="shared" si="11"/>
        <v>Cha</v>
      </c>
      <c r="AD73" t="e">
        <f>VLOOKUP(AC73,[2]talla!$A:$B,2,FALSE)</f>
        <v>#N/A</v>
      </c>
      <c r="AE73" t="str">
        <f>VLOOKUP(AB73,[2]color!$B:$C,2,FALSE)</f>
        <v>11000_Naranja_11000-Naranja</v>
      </c>
      <c r="AF73" s="10" t="str">
        <f t="shared" si="12"/>
        <v>QC240851NIGD14R046ST-STONE</v>
      </c>
      <c r="AG73" s="10" t="str">
        <f t="shared" si="13"/>
        <v xml:space="preserve">QC240851NI-NARANJA </v>
      </c>
    </row>
    <row r="74" spans="1:33" ht="16.5" customHeight="1" x14ac:dyDescent="0.25">
      <c r="A74" s="21" t="s">
        <v>0</v>
      </c>
      <c r="B74" t="s">
        <v>41</v>
      </c>
      <c r="C74" s="10" t="str">
        <f t="shared" si="7"/>
        <v>QC24</v>
      </c>
      <c r="D74" s="10" t="str">
        <f t="shared" si="8"/>
        <v>QC240851</v>
      </c>
      <c r="E74" t="s">
        <v>59</v>
      </c>
      <c r="F74" s="11" t="str">
        <f>CONCATENATE(E74,$E$4)</f>
        <v>QC240851NIGD14R046ST</v>
      </c>
      <c r="G74" s="10" t="str">
        <f t="shared" si="9"/>
        <v>PLAYERA SLIM</v>
      </c>
      <c r="H74" t="s">
        <v>60</v>
      </c>
      <c r="J74" s="1" t="s">
        <v>2</v>
      </c>
      <c r="K74" t="str">
        <f>VLOOKUP(B74,[2]seo!$A:$B,2,FALSE)</f>
        <v>playera, palyeras, plallera, plalleras, payera, payeras, payeraz, remera, remeras, remeraz, camisetas, camicetas, camisetaz, kmisetas, kmicetas, kmisetas, kmizetaz, polo, polos, t.shirt, tank top, tanc top, top, crop top</v>
      </c>
      <c r="L74" s="13">
        <v>44242</v>
      </c>
      <c r="Q74" s="14">
        <f>VLOOKUP(D74,[2]bbdd!$A:$O,15,FALSE)</f>
        <v>149.9</v>
      </c>
      <c r="S74" s="10" t="e">
        <f>VLOOKUP(F74,'[2]inventario '!$B:$E,4,FALSE)</f>
        <v>#N/A</v>
      </c>
      <c r="V74" s="10" t="str">
        <f>VLOOKUP(D74,[2]bbdd!$A:$C,3,FALSE)</f>
        <v>PLAYERA</v>
      </c>
      <c r="W74" t="str">
        <f>VLOOKUP(D74,[2]bbdd!$A:$H,8,FALSE)</f>
        <v>SLIM</v>
      </c>
      <c r="Y74" t="str">
        <f>VLOOKUP(D74,[2]bbdd!$A:$K,11,FALSE)</f>
        <v>100% ALGODON</v>
      </c>
      <c r="AA74" t="str">
        <f t="shared" si="10"/>
        <v>NI</v>
      </c>
      <c r="AB74" t="str">
        <f>VLOOKUP(AA74,[2]color!$A:$B,2,FALSE)</f>
        <v xml:space="preserve">NARANJA </v>
      </c>
      <c r="AC74" s="15" t="str">
        <f t="shared" si="11"/>
        <v>GD1</v>
      </c>
      <c r="AD74" t="e">
        <f>VLOOKUP(AC74,[2]talla!$A:$B,2,FALSE)</f>
        <v>#N/A</v>
      </c>
      <c r="AE74" t="str">
        <f>VLOOKUP(AB74,[2]color!$B:$C,2,FALSE)</f>
        <v>11000_Naranja_11000-Naranja</v>
      </c>
      <c r="AF74" s="10" t="str">
        <f t="shared" si="12"/>
        <v>QC240851NIGD14R046ST-STONE</v>
      </c>
      <c r="AG74" s="10" t="str">
        <f t="shared" si="13"/>
        <v xml:space="preserve">QC240851NI-NARANJA </v>
      </c>
    </row>
    <row r="75" spans="1:33" ht="16.5" customHeight="1" x14ac:dyDescent="0.25">
      <c r="A75" s="21" t="s">
        <v>0</v>
      </c>
      <c r="B75" t="s">
        <v>41</v>
      </c>
      <c r="C75" s="10" t="str">
        <f t="shared" si="7"/>
        <v>QC24</v>
      </c>
      <c r="D75" s="10" t="str">
        <f t="shared" si="8"/>
        <v>QC240851</v>
      </c>
      <c r="E75" t="s">
        <v>59</v>
      </c>
      <c r="F75" s="11" t="str">
        <f>CONCATENATE(E75,$D$4)</f>
        <v>QC240851NIGD14R046</v>
      </c>
      <c r="G75" s="10" t="str">
        <f t="shared" si="9"/>
        <v>PLAYERA SLIM</v>
      </c>
      <c r="H75" t="s">
        <v>60</v>
      </c>
      <c r="J75" s="1" t="s">
        <v>2</v>
      </c>
      <c r="K75" t="str">
        <f>VLOOKUP(B75,[2]seo!$A:$B,2,FALSE)</f>
        <v>playera, palyeras, plallera, plalleras, payera, payeras, payeraz, remera, remeras, remeraz, camisetas, camicetas, camisetaz, kmisetas, kmicetas, kmisetas, kmizetaz, polo, polos, t.shirt, tank top, tanc top, top, crop top</v>
      </c>
      <c r="L75" s="13">
        <v>44242</v>
      </c>
      <c r="Q75" s="14">
        <f>VLOOKUP(D75,[2]bbdd!$A:$O,15,FALSE)</f>
        <v>149.9</v>
      </c>
      <c r="S75" s="10" t="e">
        <f>VLOOKUP(F75,'[2]inventario '!$B:$E,4,FALSE)</f>
        <v>#N/A</v>
      </c>
      <c r="V75" s="10" t="str">
        <f>VLOOKUP(D75,[2]bbdd!$A:$C,3,FALSE)</f>
        <v>PLAYERA</v>
      </c>
      <c r="W75" t="str">
        <f>VLOOKUP(D75,[2]bbdd!$A:$H,8,FALSE)</f>
        <v>SLIM</v>
      </c>
      <c r="Y75" t="str">
        <f>VLOOKUP(D75,[2]bbdd!$A:$K,11,FALSE)</f>
        <v>100% ALGODON</v>
      </c>
      <c r="AA75" t="str">
        <f t="shared" si="10"/>
        <v>NI</v>
      </c>
      <c r="AB75" t="str">
        <f>VLOOKUP(AA75,[2]color!$A:$B,2,FALSE)</f>
        <v xml:space="preserve">NARANJA </v>
      </c>
      <c r="AC75" s="15" t="str">
        <f t="shared" si="11"/>
        <v>GD1</v>
      </c>
      <c r="AD75" t="e">
        <f>VLOOKUP(AC75,[2]talla!$A:$B,2,FALSE)</f>
        <v>#N/A</v>
      </c>
      <c r="AE75" t="str">
        <f>VLOOKUP(AB75,[2]color!$B:$C,2,FALSE)</f>
        <v>11000_Naranja_11000-Naranja</v>
      </c>
      <c r="AF75" s="10" t="str">
        <f t="shared" si="12"/>
        <v>QC240851NIGD14R046ST-STONE</v>
      </c>
      <c r="AG75" s="10" t="str">
        <f t="shared" si="13"/>
        <v xml:space="preserve">QC240851NI-NARANJA </v>
      </c>
    </row>
    <row r="76" spans="1:33" ht="16.5" customHeight="1" x14ac:dyDescent="0.25">
      <c r="A76" s="22" t="s">
        <v>0</v>
      </c>
      <c r="B76" t="s">
        <v>41</v>
      </c>
      <c r="C76" s="10" t="str">
        <f t="shared" si="7"/>
        <v>QC24</v>
      </c>
      <c r="D76" s="10" t="str">
        <f t="shared" si="8"/>
        <v>QC240851</v>
      </c>
      <c r="E76" t="s">
        <v>59</v>
      </c>
      <c r="F76" s="23" t="str">
        <f>CONCATENATE(E76,$F$4)</f>
        <v>QC240851NIGD14R046STGD14R046</v>
      </c>
      <c r="G76" s="10" t="str">
        <f t="shared" si="9"/>
        <v>PLAYERA SLIM</v>
      </c>
      <c r="H76" s="24" t="s">
        <v>60</v>
      </c>
      <c r="I76" s="24"/>
      <c r="J76" s="25" t="s">
        <v>2</v>
      </c>
      <c r="K76" s="24" t="str">
        <f>VLOOKUP(B76,[2]seo!$A:$B,2,FALSE)</f>
        <v>playera, palyeras, plallera, plalleras, payera, payeras, payeraz, remera, remeras, remeraz, camisetas, camicetas, camisetaz, kmisetas, kmicetas, kmisetas, kmizetaz, polo, polos, t.shirt, tank top, tanc top, top, crop top</v>
      </c>
      <c r="L76" s="13">
        <v>44242</v>
      </c>
      <c r="M76" s="24"/>
      <c r="N76" s="24"/>
      <c r="O76" s="24"/>
      <c r="P76" s="24"/>
      <c r="Q76" s="14">
        <f>VLOOKUP(D76,[2]bbdd!$A:$O,15,FALSE)</f>
        <v>149.9</v>
      </c>
      <c r="R76" s="24"/>
      <c r="S76" s="10" t="e">
        <f>VLOOKUP(F76,'[2]inventario '!$B:$E,4,FALSE)</f>
        <v>#N/A</v>
      </c>
      <c r="T76" s="24"/>
      <c r="U76" s="24"/>
      <c r="V76" s="10" t="str">
        <f>VLOOKUP(D76,[2]bbdd!$A:$C,3,FALSE)</f>
        <v>PLAYERA</v>
      </c>
      <c r="W76" t="str">
        <f>VLOOKUP(D76,[2]bbdd!$A:$H,8,FALSE)</f>
        <v>SLIM</v>
      </c>
      <c r="X76" s="24"/>
      <c r="Y76" t="str">
        <f>VLOOKUP(D76,[2]bbdd!$A:$K,11,FALSE)</f>
        <v>100% ALGODON</v>
      </c>
      <c r="Z76" s="24"/>
      <c r="AA76" s="24" t="str">
        <f t="shared" si="10"/>
        <v>NI</v>
      </c>
      <c r="AB76" s="24" t="str">
        <f>VLOOKUP(AA76,[2]color!$A:$B,2,FALSE)</f>
        <v xml:space="preserve">NARANJA </v>
      </c>
      <c r="AC76" s="15" t="str">
        <f t="shared" si="11"/>
        <v>GD1</v>
      </c>
      <c r="AD76" s="24" t="e">
        <f>VLOOKUP(AC76,[2]talla!$A:$B,2,FALSE)</f>
        <v>#N/A</v>
      </c>
      <c r="AE76" s="24" t="str">
        <f>VLOOKUP(AB76,[2]color!$B:$C,2,FALSE)</f>
        <v>11000_Naranja_11000-Naranja</v>
      </c>
      <c r="AF76" s="10" t="str">
        <f t="shared" si="12"/>
        <v>QC240851NIGD14R046ST-STONE</v>
      </c>
      <c r="AG76" s="10" t="str">
        <f t="shared" si="13"/>
        <v xml:space="preserve">QC240851NI-NARANJA </v>
      </c>
    </row>
    <row r="77" spans="1:33" ht="16.5" customHeight="1" x14ac:dyDescent="0.25">
      <c r="A77" s="21" t="s">
        <v>0</v>
      </c>
      <c r="B77" t="s">
        <v>41</v>
      </c>
      <c r="C77" s="10" t="str">
        <f t="shared" si="7"/>
        <v>QC24</v>
      </c>
      <c r="D77" s="10" t="str">
        <f t="shared" si="8"/>
        <v>QC240852</v>
      </c>
      <c r="E77" t="s">
        <v>61</v>
      </c>
      <c r="F77" s="11" t="str">
        <f>CONCATENATE(E77,$B$4)</f>
        <v>QC240852BCChamarras y Chalecos</v>
      </c>
      <c r="G77" s="10" t="str">
        <f t="shared" si="9"/>
        <v>PLAYERA SLIM</v>
      </c>
      <c r="H77" s="10" t="str">
        <f>VLOOKUP(C77,[1]Hoja1!B:D,3,FALSE)</f>
        <v xml:space="preserve">¡Luce increíble con esta playera! Su increíble tela la hace una prenda genial para esta temporada. Luce siempre cool y atrevido. </v>
      </c>
      <c r="J77" s="1" t="s">
        <v>2</v>
      </c>
      <c r="K77" t="str">
        <f>VLOOKUP(B77,[2]seo!$A:$B,2,FALSE)</f>
        <v>playera, palyeras, plallera, plalleras, payera, payeras, payeraz, remera, remeras, remeraz, camisetas, camicetas, camisetaz, kmisetas, kmicetas, kmisetas, kmizetaz, polo, polos, t.shirt, tank top, tanc top, top, crop top</v>
      </c>
      <c r="L77" s="13">
        <v>44242</v>
      </c>
      <c r="Q77" s="14">
        <f>VLOOKUP(D77,[2]bbdd!$A:$O,15,FALSE)</f>
        <v>149.9</v>
      </c>
      <c r="S77" s="10" t="e">
        <f>VLOOKUP(F77,'[2]inventario '!$B:$E,4,FALSE)</f>
        <v>#N/A</v>
      </c>
      <c r="V77" s="10" t="str">
        <f>VLOOKUP(D77,[2]bbdd!$A:$C,3,FALSE)</f>
        <v>PLAYERA</v>
      </c>
      <c r="W77" t="str">
        <f>VLOOKUP(D77,[2]bbdd!$A:$H,8,FALSE)</f>
        <v>SLIM</v>
      </c>
      <c r="Y77" t="str">
        <f>VLOOKUP(D77,[2]bbdd!$A:$K,11,FALSE)</f>
        <v>100% ALGODON</v>
      </c>
      <c r="AA77" t="str">
        <f t="shared" si="10"/>
        <v>BC</v>
      </c>
      <c r="AB77" t="str">
        <f>VLOOKUP(AA77,[2]color!$A:$B,2,FALSE)</f>
        <v>BLANCO</v>
      </c>
      <c r="AC77" s="15" t="str">
        <f t="shared" si="11"/>
        <v>Cha</v>
      </c>
      <c r="AD77" t="e">
        <f>VLOOKUP(AC77,[2]talla!$A:$B,2,FALSE)</f>
        <v>#N/A</v>
      </c>
      <c r="AE77" t="str">
        <f>VLOOKUP(AB77,[2]color!$B:$C,2,FALSE)</f>
        <v>11000_Blanco_11000-Blanco</v>
      </c>
      <c r="AF77" s="10" t="str">
        <f t="shared" si="12"/>
        <v>QC240852BCGD14R046ST-STONE</v>
      </c>
      <c r="AG77" s="10" t="str">
        <f t="shared" si="13"/>
        <v>QC240852BC-BLANCO</v>
      </c>
    </row>
    <row r="78" spans="1:33" ht="16.5" customHeight="1" x14ac:dyDescent="0.25">
      <c r="A78" s="21" t="s">
        <v>0</v>
      </c>
      <c r="B78" t="s">
        <v>41</v>
      </c>
      <c r="C78" s="10" t="str">
        <f t="shared" si="7"/>
        <v>QC24</v>
      </c>
      <c r="D78" s="10" t="str">
        <f t="shared" si="8"/>
        <v>QC240852</v>
      </c>
      <c r="E78" t="s">
        <v>61</v>
      </c>
      <c r="F78" s="11" t="str">
        <f>CONCATENATE(E78,$E$4)</f>
        <v>QC240852BCGD14R046ST</v>
      </c>
      <c r="G78" s="10" t="str">
        <f t="shared" si="9"/>
        <v>PLAYERA SLIM</v>
      </c>
      <c r="H78" s="10" t="str">
        <f>VLOOKUP(C78,[1]Hoja1!B:D,3,FALSE)</f>
        <v xml:space="preserve">¡Luce increíble con esta playera! Su increíble tela la hace una prenda genial para esta temporada. Luce siempre cool y atrevido. </v>
      </c>
      <c r="J78" s="1" t="s">
        <v>2</v>
      </c>
      <c r="K78" t="str">
        <f>VLOOKUP(B78,[2]seo!$A:$B,2,FALSE)</f>
        <v>playera, palyeras, plallera, plalleras, payera, payeras, payeraz, remera, remeras, remeraz, camisetas, camicetas, camisetaz, kmisetas, kmicetas, kmisetas, kmizetaz, polo, polos, t.shirt, tank top, tanc top, top, crop top</v>
      </c>
      <c r="L78" s="13">
        <v>44242</v>
      </c>
      <c r="Q78" s="14">
        <f>VLOOKUP(D78,[2]bbdd!$A:$O,15,FALSE)</f>
        <v>149.9</v>
      </c>
      <c r="S78" s="10" t="e">
        <f>VLOOKUP(F78,'[2]inventario '!$B:$E,4,FALSE)</f>
        <v>#N/A</v>
      </c>
      <c r="V78" s="10" t="str">
        <f>VLOOKUP(D78,[2]bbdd!$A:$C,3,FALSE)</f>
        <v>PLAYERA</v>
      </c>
      <c r="W78" t="str">
        <f>VLOOKUP(D78,[2]bbdd!$A:$H,8,FALSE)</f>
        <v>SLIM</v>
      </c>
      <c r="Y78" t="str">
        <f>VLOOKUP(D78,[2]bbdd!$A:$K,11,FALSE)</f>
        <v>100% ALGODON</v>
      </c>
      <c r="AA78" t="str">
        <f t="shared" si="10"/>
        <v>BC</v>
      </c>
      <c r="AB78" t="str">
        <f>VLOOKUP(AA78,[2]color!$A:$B,2,FALSE)</f>
        <v>BLANCO</v>
      </c>
      <c r="AC78" s="15" t="str">
        <f t="shared" si="11"/>
        <v>GD1</v>
      </c>
      <c r="AD78" t="e">
        <f>VLOOKUP(AC78,[2]talla!$A:$B,2,FALSE)</f>
        <v>#N/A</v>
      </c>
      <c r="AE78" t="str">
        <f>VLOOKUP(AB78,[2]color!$B:$C,2,FALSE)</f>
        <v>11000_Blanco_11000-Blanco</v>
      </c>
      <c r="AF78" s="10" t="str">
        <f t="shared" si="12"/>
        <v>QC240852BCGD14R046ST-STONE</v>
      </c>
      <c r="AG78" s="10" t="str">
        <f t="shared" si="13"/>
        <v>QC240852BC-BLANCO</v>
      </c>
    </row>
    <row r="79" spans="1:33" ht="16.5" customHeight="1" x14ac:dyDescent="0.25">
      <c r="A79" s="21" t="s">
        <v>0</v>
      </c>
      <c r="B79" t="s">
        <v>41</v>
      </c>
      <c r="C79" s="10" t="str">
        <f t="shared" si="7"/>
        <v>QC24</v>
      </c>
      <c r="D79" s="10" t="str">
        <f t="shared" si="8"/>
        <v>QC240852</v>
      </c>
      <c r="E79" t="s">
        <v>61</v>
      </c>
      <c r="F79" s="11" t="str">
        <f>CONCATENATE(E79,$D$4)</f>
        <v>QC240852BCGD14R046</v>
      </c>
      <c r="G79" s="10" t="str">
        <f t="shared" si="9"/>
        <v>PLAYERA SLIM</v>
      </c>
      <c r="H79" s="10" t="str">
        <f>VLOOKUP(C79,[1]Hoja1!B:D,3,FALSE)</f>
        <v xml:space="preserve">¡Luce increíble con esta playera! Su increíble tela la hace una prenda genial para esta temporada. Luce siempre cool y atrevido. </v>
      </c>
      <c r="J79" s="1" t="s">
        <v>2</v>
      </c>
      <c r="K79" t="str">
        <f>VLOOKUP(B79,[2]seo!$A:$B,2,FALSE)</f>
        <v>playera, palyeras, plallera, plalleras, payera, payeras, payeraz, remera, remeras, remeraz, camisetas, camicetas, camisetaz, kmisetas, kmicetas, kmisetas, kmizetaz, polo, polos, t.shirt, tank top, tanc top, top, crop top</v>
      </c>
      <c r="L79" s="13">
        <v>44242</v>
      </c>
      <c r="Q79" s="14">
        <f>VLOOKUP(D79,[2]bbdd!$A:$O,15,FALSE)</f>
        <v>149.9</v>
      </c>
      <c r="S79" s="10" t="e">
        <f>VLOOKUP(F79,'[2]inventario '!$B:$E,4,FALSE)</f>
        <v>#N/A</v>
      </c>
      <c r="V79" s="10" t="str">
        <f>VLOOKUP(D79,[2]bbdd!$A:$C,3,FALSE)</f>
        <v>PLAYERA</v>
      </c>
      <c r="W79" t="str">
        <f>VLOOKUP(D79,[2]bbdd!$A:$H,8,FALSE)</f>
        <v>SLIM</v>
      </c>
      <c r="Y79" t="str">
        <f>VLOOKUP(D79,[2]bbdd!$A:$K,11,FALSE)</f>
        <v>100% ALGODON</v>
      </c>
      <c r="AA79" t="str">
        <f t="shared" si="10"/>
        <v>BC</v>
      </c>
      <c r="AB79" t="str">
        <f>VLOOKUP(AA79,[2]color!$A:$B,2,FALSE)</f>
        <v>BLANCO</v>
      </c>
      <c r="AC79" s="15" t="str">
        <f t="shared" si="11"/>
        <v>GD1</v>
      </c>
      <c r="AD79" t="e">
        <f>VLOOKUP(AC79,[2]talla!$A:$B,2,FALSE)</f>
        <v>#N/A</v>
      </c>
      <c r="AE79" t="str">
        <f>VLOOKUP(AB79,[2]color!$B:$C,2,FALSE)</f>
        <v>11000_Blanco_11000-Blanco</v>
      </c>
      <c r="AF79" s="10" t="str">
        <f t="shared" si="12"/>
        <v>QC240852BCGD14R046ST-STONE</v>
      </c>
      <c r="AG79" s="10" t="str">
        <f t="shared" si="13"/>
        <v>QC240852BC-BLANCO</v>
      </c>
    </row>
    <row r="80" spans="1:33" ht="16.5" customHeight="1" x14ac:dyDescent="0.25">
      <c r="A80" s="22" t="s">
        <v>0</v>
      </c>
      <c r="B80" t="s">
        <v>41</v>
      </c>
      <c r="C80" s="10" t="str">
        <f t="shared" si="7"/>
        <v>QC24</v>
      </c>
      <c r="D80" s="10" t="str">
        <f t="shared" si="8"/>
        <v>QC240852</v>
      </c>
      <c r="E80" t="s">
        <v>61</v>
      </c>
      <c r="F80" s="23" t="str">
        <f>CONCATENATE(E80,$F$4)</f>
        <v>QC240852BCGD14R046STGD14R046</v>
      </c>
      <c r="G80" s="10" t="str">
        <f t="shared" si="9"/>
        <v>PLAYERA SLIM</v>
      </c>
      <c r="H80" s="10" t="str">
        <f>VLOOKUP(C80,[1]Hoja1!B:D,3,FALSE)</f>
        <v xml:space="preserve">¡Luce increíble con esta playera! Su increíble tela la hace una prenda genial para esta temporada. Luce siempre cool y atrevido. </v>
      </c>
      <c r="I80" s="24"/>
      <c r="J80" s="25" t="s">
        <v>2</v>
      </c>
      <c r="K80" s="24" t="str">
        <f>VLOOKUP(B80,[2]seo!$A:$B,2,FALSE)</f>
        <v>playera, palyeras, plallera, plalleras, payera, payeras, payeraz, remera, remeras, remeraz, camisetas, camicetas, camisetaz, kmisetas, kmicetas, kmisetas, kmizetaz, polo, polos, t.shirt, tank top, tanc top, top, crop top</v>
      </c>
      <c r="L80" s="13">
        <v>44242</v>
      </c>
      <c r="M80" s="24"/>
      <c r="N80" s="24"/>
      <c r="O80" s="24"/>
      <c r="P80" s="24"/>
      <c r="Q80" s="14">
        <f>VLOOKUP(D80,[2]bbdd!$A:$O,15,FALSE)</f>
        <v>149.9</v>
      </c>
      <c r="R80" s="24"/>
      <c r="S80" s="10" t="e">
        <f>VLOOKUP(F80,'[2]inventario '!$B:$E,4,FALSE)</f>
        <v>#N/A</v>
      </c>
      <c r="T80" s="24"/>
      <c r="U80" s="24"/>
      <c r="V80" s="10" t="str">
        <f>VLOOKUP(D80,[2]bbdd!$A:$C,3,FALSE)</f>
        <v>PLAYERA</v>
      </c>
      <c r="W80" t="str">
        <f>VLOOKUP(D80,[2]bbdd!$A:$H,8,FALSE)</f>
        <v>SLIM</v>
      </c>
      <c r="X80" s="24"/>
      <c r="Y80" t="str">
        <f>VLOOKUP(D80,[2]bbdd!$A:$K,11,FALSE)</f>
        <v>100% ALGODON</v>
      </c>
      <c r="Z80" s="24"/>
      <c r="AA80" s="24" t="str">
        <f t="shared" si="10"/>
        <v>BC</v>
      </c>
      <c r="AB80" s="24" t="str">
        <f>VLOOKUP(AA80,[2]color!$A:$B,2,FALSE)</f>
        <v>BLANCO</v>
      </c>
      <c r="AC80" s="15" t="str">
        <f t="shared" si="11"/>
        <v>GD1</v>
      </c>
      <c r="AD80" s="24" t="e">
        <f>VLOOKUP(AC80,[2]talla!$A:$B,2,FALSE)</f>
        <v>#N/A</v>
      </c>
      <c r="AE80" s="24" t="str">
        <f>VLOOKUP(AB80,[2]color!$B:$C,2,FALSE)</f>
        <v>11000_Blanco_11000-Blanco</v>
      </c>
      <c r="AF80" s="10" t="str">
        <f t="shared" si="12"/>
        <v>QC240852BCGD14R046ST-STONE</v>
      </c>
      <c r="AG80" s="10" t="str">
        <f t="shared" si="13"/>
        <v>QC240852BC-BLANCO</v>
      </c>
    </row>
    <row r="81" spans="1:33" ht="16.5" customHeight="1" x14ac:dyDescent="0.25">
      <c r="A81" s="21" t="s">
        <v>0</v>
      </c>
      <c r="B81" t="s">
        <v>41</v>
      </c>
      <c r="C81" s="10" t="str">
        <f t="shared" si="7"/>
        <v>QC24</v>
      </c>
      <c r="D81" s="10" t="str">
        <f t="shared" si="8"/>
        <v>QC240853</v>
      </c>
      <c r="E81" t="s">
        <v>62</v>
      </c>
      <c r="F81" s="11" t="str">
        <f>CONCATENATE(E81,$B$4)</f>
        <v>QC240853NGChamarras y Chalecos</v>
      </c>
      <c r="G81" s="10" t="str">
        <f t="shared" si="9"/>
        <v>PLAYERA SLIM FIT</v>
      </c>
      <c r="H81" s="10" t="str">
        <f>VLOOKUP(C81,[1]Hoja1!B:D,3,FALSE)</f>
        <v xml:space="preserve">¡Luce increíble con esta playera! Su increíble tela la hace una prenda genial para esta temporada. Luce siempre cool y atrevido. </v>
      </c>
      <c r="J81" s="1" t="s">
        <v>2</v>
      </c>
      <c r="K81" t="str">
        <f>VLOOKUP(B81,[2]seo!$A:$B,2,FALSE)</f>
        <v>playera, palyeras, plallera, plalleras, payera, payeras, payeraz, remera, remeras, remeraz, camisetas, camicetas, camisetaz, kmisetas, kmicetas, kmisetas, kmizetaz, polo, polos, t.shirt, tank top, tanc top, top, crop top</v>
      </c>
      <c r="L81" s="13">
        <v>44242</v>
      </c>
      <c r="Q81" s="14">
        <f>VLOOKUP(D81,[2]bbdd!$A:$O,15,FALSE)</f>
        <v>149.9</v>
      </c>
      <c r="S81" s="10" t="e">
        <f>VLOOKUP(F81,'[2]inventario '!$B:$E,4,FALSE)</f>
        <v>#N/A</v>
      </c>
      <c r="V81" s="10" t="str">
        <f>VLOOKUP(D81,[2]bbdd!$A:$C,3,FALSE)</f>
        <v>PLAYERA</v>
      </c>
      <c r="W81" t="str">
        <f>VLOOKUP(D81,[2]bbdd!$A:$H,8,FALSE)</f>
        <v>SLIM FIT</v>
      </c>
      <c r="Y81" t="str">
        <f>VLOOKUP(D81,[2]bbdd!$A:$K,11,FALSE)</f>
        <v>100% ALGODON</v>
      </c>
      <c r="AA81" t="str">
        <f t="shared" si="10"/>
        <v>NG</v>
      </c>
      <c r="AB81" t="str">
        <f>VLOOKUP(AA81,[2]color!$A:$B,2,FALSE)</f>
        <v>NEGRO</v>
      </c>
      <c r="AC81" s="15" t="str">
        <f t="shared" si="11"/>
        <v>Cha</v>
      </c>
      <c r="AD81" t="e">
        <f>VLOOKUP(AC81,[2]talla!$A:$B,2,FALSE)</f>
        <v>#N/A</v>
      </c>
      <c r="AE81" t="str">
        <f>VLOOKUP(AB81,[2]color!$B:$C,2,FALSE)</f>
        <v>11000_Negro_11000-Negro</v>
      </c>
      <c r="AF81" s="10" t="str">
        <f t="shared" si="12"/>
        <v>QC240853NGGD14R046ST-STONE</v>
      </c>
      <c r="AG81" s="10" t="str">
        <f t="shared" si="13"/>
        <v>QC240853NG-NEGRO</v>
      </c>
    </row>
    <row r="82" spans="1:33" ht="16.5" customHeight="1" x14ac:dyDescent="0.25">
      <c r="A82" s="21" t="s">
        <v>0</v>
      </c>
      <c r="B82" t="s">
        <v>41</v>
      </c>
      <c r="C82" s="10" t="str">
        <f t="shared" si="7"/>
        <v>QC24</v>
      </c>
      <c r="D82" s="10" t="str">
        <f t="shared" si="8"/>
        <v>QC240853</v>
      </c>
      <c r="E82" t="s">
        <v>62</v>
      </c>
      <c r="F82" s="11" t="str">
        <f>CONCATENATE(E82,$E$4)</f>
        <v>QC240853NGGD14R046ST</v>
      </c>
      <c r="G82" s="10" t="str">
        <f t="shared" si="9"/>
        <v>PLAYERA SLIM FIT</v>
      </c>
      <c r="H82" s="10" t="str">
        <f>VLOOKUP(C82,[1]Hoja1!B:D,3,FALSE)</f>
        <v xml:space="preserve">¡Luce increíble con esta playera! Su increíble tela la hace una prenda genial para esta temporada. Luce siempre cool y atrevido. </v>
      </c>
      <c r="J82" s="1" t="s">
        <v>2</v>
      </c>
      <c r="K82" t="str">
        <f>VLOOKUP(B82,[2]seo!$A:$B,2,FALSE)</f>
        <v>playera, palyeras, plallera, plalleras, payera, payeras, payeraz, remera, remeras, remeraz, camisetas, camicetas, camisetaz, kmisetas, kmicetas, kmisetas, kmizetaz, polo, polos, t.shirt, tank top, tanc top, top, crop top</v>
      </c>
      <c r="L82" s="13">
        <v>44242</v>
      </c>
      <c r="Q82" s="14">
        <f>VLOOKUP(D82,[2]bbdd!$A:$O,15,FALSE)</f>
        <v>149.9</v>
      </c>
      <c r="S82" s="10" t="e">
        <f>VLOOKUP(F82,'[2]inventario '!$B:$E,4,FALSE)</f>
        <v>#N/A</v>
      </c>
      <c r="V82" s="10" t="str">
        <f>VLOOKUP(D82,[2]bbdd!$A:$C,3,FALSE)</f>
        <v>PLAYERA</v>
      </c>
      <c r="W82" t="str">
        <f>VLOOKUP(D82,[2]bbdd!$A:$H,8,FALSE)</f>
        <v>SLIM FIT</v>
      </c>
      <c r="Y82" t="str">
        <f>VLOOKUP(D82,[2]bbdd!$A:$K,11,FALSE)</f>
        <v>100% ALGODON</v>
      </c>
      <c r="AA82" t="str">
        <f t="shared" si="10"/>
        <v>NG</v>
      </c>
      <c r="AB82" t="str">
        <f>VLOOKUP(AA82,[2]color!$A:$B,2,FALSE)</f>
        <v>NEGRO</v>
      </c>
      <c r="AC82" s="15" t="str">
        <f t="shared" si="11"/>
        <v>GD1</v>
      </c>
      <c r="AD82" t="e">
        <f>VLOOKUP(AC82,[2]talla!$A:$B,2,FALSE)</f>
        <v>#N/A</v>
      </c>
      <c r="AE82" t="str">
        <f>VLOOKUP(AB82,[2]color!$B:$C,2,FALSE)</f>
        <v>11000_Negro_11000-Negro</v>
      </c>
      <c r="AF82" s="10" t="str">
        <f t="shared" si="12"/>
        <v>QC240853NGGD14R046ST-STONE</v>
      </c>
      <c r="AG82" s="10" t="str">
        <f t="shared" si="13"/>
        <v>QC240853NG-NEGRO</v>
      </c>
    </row>
    <row r="83" spans="1:33" ht="16.5" customHeight="1" x14ac:dyDescent="0.25">
      <c r="A83" s="21" t="s">
        <v>0</v>
      </c>
      <c r="B83" t="s">
        <v>41</v>
      </c>
      <c r="C83" s="10" t="str">
        <f t="shared" si="7"/>
        <v>QC24</v>
      </c>
      <c r="D83" s="10" t="str">
        <f t="shared" si="8"/>
        <v>QC240853</v>
      </c>
      <c r="E83" t="s">
        <v>62</v>
      </c>
      <c r="F83" s="11" t="str">
        <f>CONCATENATE(E83,$D$4)</f>
        <v>QC240853NGGD14R046</v>
      </c>
      <c r="G83" s="10" t="str">
        <f t="shared" si="9"/>
        <v>PLAYERA SLIM FIT</v>
      </c>
      <c r="H83" s="10" t="str">
        <f>VLOOKUP(C83,[1]Hoja1!B:D,3,FALSE)</f>
        <v xml:space="preserve">¡Luce increíble con esta playera! Su increíble tela la hace una prenda genial para esta temporada. Luce siempre cool y atrevido. </v>
      </c>
      <c r="J83" s="1" t="s">
        <v>2</v>
      </c>
      <c r="K83" t="str">
        <f>VLOOKUP(B83,[2]seo!$A:$B,2,FALSE)</f>
        <v>playera, palyeras, plallera, plalleras, payera, payeras, payeraz, remera, remeras, remeraz, camisetas, camicetas, camisetaz, kmisetas, kmicetas, kmisetas, kmizetaz, polo, polos, t.shirt, tank top, tanc top, top, crop top</v>
      </c>
      <c r="L83" s="13">
        <v>44242</v>
      </c>
      <c r="Q83" s="14">
        <f>VLOOKUP(D83,[2]bbdd!$A:$O,15,FALSE)</f>
        <v>149.9</v>
      </c>
      <c r="S83" s="10" t="e">
        <f>VLOOKUP(F83,'[2]inventario '!$B:$E,4,FALSE)</f>
        <v>#N/A</v>
      </c>
      <c r="V83" s="10" t="str">
        <f>VLOOKUP(D83,[2]bbdd!$A:$C,3,FALSE)</f>
        <v>PLAYERA</v>
      </c>
      <c r="W83" t="str">
        <f>VLOOKUP(D83,[2]bbdd!$A:$H,8,FALSE)</f>
        <v>SLIM FIT</v>
      </c>
      <c r="Y83" t="str">
        <f>VLOOKUP(D83,[2]bbdd!$A:$K,11,FALSE)</f>
        <v>100% ALGODON</v>
      </c>
      <c r="AA83" t="str">
        <f t="shared" si="10"/>
        <v>NG</v>
      </c>
      <c r="AB83" t="str">
        <f>VLOOKUP(AA83,[2]color!$A:$B,2,FALSE)</f>
        <v>NEGRO</v>
      </c>
      <c r="AC83" s="15" t="str">
        <f t="shared" si="11"/>
        <v>GD1</v>
      </c>
      <c r="AD83" t="e">
        <f>VLOOKUP(AC83,[2]talla!$A:$B,2,FALSE)</f>
        <v>#N/A</v>
      </c>
      <c r="AE83" t="str">
        <f>VLOOKUP(AB83,[2]color!$B:$C,2,FALSE)</f>
        <v>11000_Negro_11000-Negro</v>
      </c>
      <c r="AF83" s="10" t="str">
        <f t="shared" si="12"/>
        <v>QC240853NGGD14R046ST-STONE</v>
      </c>
      <c r="AG83" s="10" t="str">
        <f t="shared" si="13"/>
        <v>QC240853NG-NEGRO</v>
      </c>
    </row>
    <row r="84" spans="1:33" ht="16.5" customHeight="1" x14ac:dyDescent="0.25">
      <c r="A84" s="22" t="s">
        <v>0</v>
      </c>
      <c r="B84" t="s">
        <v>41</v>
      </c>
      <c r="C84" s="10" t="str">
        <f t="shared" si="7"/>
        <v>QC24</v>
      </c>
      <c r="D84" s="10" t="str">
        <f t="shared" si="8"/>
        <v>QC240853</v>
      </c>
      <c r="E84" t="s">
        <v>62</v>
      </c>
      <c r="F84" s="23" t="str">
        <f>CONCATENATE(E84,$F$4)</f>
        <v>QC240853NGGD14R046STGD14R046</v>
      </c>
      <c r="G84" s="10" t="str">
        <f t="shared" si="9"/>
        <v>PLAYERA SLIM FIT</v>
      </c>
      <c r="H84" s="10" t="str">
        <f>VLOOKUP(C84,[1]Hoja1!B:D,3,FALSE)</f>
        <v xml:space="preserve">¡Luce increíble con esta playera! Su increíble tela la hace una prenda genial para esta temporada. Luce siempre cool y atrevido. </v>
      </c>
      <c r="I84" s="24"/>
      <c r="J84" s="25" t="s">
        <v>2</v>
      </c>
      <c r="K84" s="24" t="str">
        <f>VLOOKUP(B84,[2]seo!$A:$B,2,FALSE)</f>
        <v>playera, palyeras, plallera, plalleras, payera, payeras, payeraz, remera, remeras, remeraz, camisetas, camicetas, camisetaz, kmisetas, kmicetas, kmisetas, kmizetaz, polo, polos, t.shirt, tank top, tanc top, top, crop top</v>
      </c>
      <c r="L84" s="13">
        <v>44242</v>
      </c>
      <c r="M84" s="24"/>
      <c r="N84" s="24"/>
      <c r="O84" s="24"/>
      <c r="P84" s="24"/>
      <c r="Q84" s="14">
        <f>VLOOKUP(D84,[2]bbdd!$A:$O,15,FALSE)</f>
        <v>149.9</v>
      </c>
      <c r="R84" s="24"/>
      <c r="S84" s="10" t="e">
        <f>VLOOKUP(F84,'[2]inventario '!$B:$E,4,FALSE)</f>
        <v>#N/A</v>
      </c>
      <c r="T84" s="24"/>
      <c r="U84" s="24"/>
      <c r="V84" s="10" t="str">
        <f>VLOOKUP(D84,[2]bbdd!$A:$C,3,FALSE)</f>
        <v>PLAYERA</v>
      </c>
      <c r="W84" t="str">
        <f>VLOOKUP(D84,[2]bbdd!$A:$H,8,FALSE)</f>
        <v>SLIM FIT</v>
      </c>
      <c r="X84" s="24"/>
      <c r="Y84" t="str">
        <f>VLOOKUP(D84,[2]bbdd!$A:$K,11,FALSE)</f>
        <v>100% ALGODON</v>
      </c>
      <c r="Z84" s="24"/>
      <c r="AA84" s="24" t="str">
        <f t="shared" si="10"/>
        <v>NG</v>
      </c>
      <c r="AB84" s="24" t="str">
        <f>VLOOKUP(AA84,[2]color!$A:$B,2,FALSE)</f>
        <v>NEGRO</v>
      </c>
      <c r="AC84" s="15" t="str">
        <f t="shared" si="11"/>
        <v>GD1</v>
      </c>
      <c r="AD84" s="24" t="e">
        <f>VLOOKUP(AC84,[2]talla!$A:$B,2,FALSE)</f>
        <v>#N/A</v>
      </c>
      <c r="AE84" s="24" t="str">
        <f>VLOOKUP(AB84,[2]color!$B:$C,2,FALSE)</f>
        <v>11000_Negro_11000-Negro</v>
      </c>
      <c r="AF84" s="10" t="str">
        <f t="shared" si="12"/>
        <v>QC240853NGGD14R046ST-STONE</v>
      </c>
      <c r="AG84" s="10" t="str">
        <f t="shared" si="13"/>
        <v>QC240853NG-NEGRO</v>
      </c>
    </row>
    <row r="85" spans="1:33" ht="16.5" customHeight="1" x14ac:dyDescent="0.25">
      <c r="A85" s="21" t="s">
        <v>0</v>
      </c>
      <c r="B85" t="s">
        <v>41</v>
      </c>
      <c r="C85" s="10" t="str">
        <f t="shared" si="7"/>
        <v>QC24</v>
      </c>
      <c r="D85" s="10" t="str">
        <f t="shared" si="8"/>
        <v>QC240854</v>
      </c>
      <c r="E85" t="s">
        <v>63</v>
      </c>
      <c r="F85" s="11" t="str">
        <f>CONCATENATE(E85,$B$4)</f>
        <v>QC240854AMChamarras y Chalecos</v>
      </c>
      <c r="G85" s="10" t="str">
        <f t="shared" si="9"/>
        <v>PLAYERA SLIM FIT</v>
      </c>
      <c r="H85" s="10" t="str">
        <f>VLOOKUP(C85,[1]Hoja1!B:D,3,FALSE)</f>
        <v xml:space="preserve">¡Luce increíble con esta playera! Su increíble tela la hace una prenda genial para esta temporada. Luce siempre cool y atrevido. </v>
      </c>
      <c r="J85" s="1" t="s">
        <v>2</v>
      </c>
      <c r="K85" t="str">
        <f>VLOOKUP(B85,[2]seo!$A:$B,2,FALSE)</f>
        <v>playera, palyeras, plallera, plalleras, payera, payeras, payeraz, remera, remeras, remeraz, camisetas, camicetas, camisetaz, kmisetas, kmicetas, kmisetas, kmizetaz, polo, polos, t.shirt, tank top, tanc top, top, crop top</v>
      </c>
      <c r="L85" s="13">
        <v>44242</v>
      </c>
      <c r="Q85" s="14">
        <f>VLOOKUP(D85,[2]bbdd!$A:$O,15,FALSE)</f>
        <v>149.9</v>
      </c>
      <c r="S85" s="10" t="e">
        <f>VLOOKUP(F85,'[2]inventario '!$B:$E,4,FALSE)</f>
        <v>#N/A</v>
      </c>
      <c r="V85" s="10" t="str">
        <f>VLOOKUP(D85,[2]bbdd!$A:$C,3,FALSE)</f>
        <v>PLAYERA</v>
      </c>
      <c r="W85" t="str">
        <f>VLOOKUP(D85,[2]bbdd!$A:$H,8,FALSE)</f>
        <v>SLIM FIT</v>
      </c>
      <c r="Y85" t="str">
        <f>VLOOKUP(D85,[2]bbdd!$A:$K,11,FALSE)</f>
        <v>100% ALGODON</v>
      </c>
      <c r="AA85" t="str">
        <f t="shared" si="10"/>
        <v>AM</v>
      </c>
      <c r="AB85" t="str">
        <f>VLOOKUP(AA85,[2]color!$A:$B,2,FALSE)</f>
        <v>AZUL MARINO</v>
      </c>
      <c r="AC85" s="15" t="str">
        <f t="shared" si="11"/>
        <v>Cha</v>
      </c>
      <c r="AD85" t="e">
        <f>VLOOKUP(AC85,[2]talla!$A:$B,2,FALSE)</f>
        <v>#N/A</v>
      </c>
      <c r="AE85" t="str">
        <f>VLOOKUP(AB85,[2]color!$B:$C,2,FALSE)</f>
        <v>11000_Azul marino_11000-AzulMarino</v>
      </c>
      <c r="AF85" s="10" t="str">
        <f t="shared" si="12"/>
        <v>QC240854AMGD14R046ST-STONE</v>
      </c>
      <c r="AG85" s="10" t="str">
        <f t="shared" si="13"/>
        <v>QC240854AM-AZUL MARINO</v>
      </c>
    </row>
    <row r="86" spans="1:33" ht="16.5" customHeight="1" x14ac:dyDescent="0.25">
      <c r="A86" s="21" t="s">
        <v>0</v>
      </c>
      <c r="B86" t="s">
        <v>41</v>
      </c>
      <c r="C86" s="10" t="str">
        <f t="shared" si="7"/>
        <v>QC24</v>
      </c>
      <c r="D86" s="10" t="str">
        <f t="shared" si="8"/>
        <v>QC240854</v>
      </c>
      <c r="E86" t="s">
        <v>63</v>
      </c>
      <c r="F86" s="11" t="str">
        <f>CONCATENATE(E86,$E$4)</f>
        <v>QC240854AMGD14R046ST</v>
      </c>
      <c r="G86" s="10" t="str">
        <f t="shared" si="9"/>
        <v>PLAYERA SLIM FIT</v>
      </c>
      <c r="H86" s="10" t="str">
        <f>VLOOKUP(C86,[1]Hoja1!B:D,3,FALSE)</f>
        <v xml:space="preserve">¡Luce increíble con esta playera! Su increíble tela la hace una prenda genial para esta temporada. Luce siempre cool y atrevido. </v>
      </c>
      <c r="J86" s="1" t="s">
        <v>2</v>
      </c>
      <c r="K86" t="str">
        <f>VLOOKUP(B86,[2]seo!$A:$B,2,FALSE)</f>
        <v>playera, palyeras, plallera, plalleras, payera, payeras, payeraz, remera, remeras, remeraz, camisetas, camicetas, camisetaz, kmisetas, kmicetas, kmisetas, kmizetaz, polo, polos, t.shirt, tank top, tanc top, top, crop top</v>
      </c>
      <c r="L86" s="13">
        <v>44242</v>
      </c>
      <c r="Q86" s="14">
        <f>VLOOKUP(D86,[2]bbdd!$A:$O,15,FALSE)</f>
        <v>149.9</v>
      </c>
      <c r="S86" s="10" t="e">
        <f>VLOOKUP(F86,'[2]inventario '!$B:$E,4,FALSE)</f>
        <v>#N/A</v>
      </c>
      <c r="V86" s="10" t="str">
        <f>VLOOKUP(D86,[2]bbdd!$A:$C,3,FALSE)</f>
        <v>PLAYERA</v>
      </c>
      <c r="W86" t="str">
        <f>VLOOKUP(D86,[2]bbdd!$A:$H,8,FALSE)</f>
        <v>SLIM FIT</v>
      </c>
      <c r="Y86" t="str">
        <f>VLOOKUP(D86,[2]bbdd!$A:$K,11,FALSE)</f>
        <v>100% ALGODON</v>
      </c>
      <c r="AA86" t="str">
        <f t="shared" si="10"/>
        <v>AM</v>
      </c>
      <c r="AB86" t="str">
        <f>VLOOKUP(AA86,[2]color!$A:$B,2,FALSE)</f>
        <v>AZUL MARINO</v>
      </c>
      <c r="AC86" s="15" t="str">
        <f t="shared" si="11"/>
        <v>GD1</v>
      </c>
      <c r="AD86" t="e">
        <f>VLOOKUP(AC86,[2]talla!$A:$B,2,FALSE)</f>
        <v>#N/A</v>
      </c>
      <c r="AE86" t="str">
        <f>VLOOKUP(AB86,[2]color!$B:$C,2,FALSE)</f>
        <v>11000_Azul marino_11000-AzulMarino</v>
      </c>
      <c r="AF86" s="10" t="str">
        <f t="shared" si="12"/>
        <v>QC240854AMGD14R046ST-STONE</v>
      </c>
      <c r="AG86" s="10" t="str">
        <f t="shared" si="13"/>
        <v>QC240854AM-AZUL MARINO</v>
      </c>
    </row>
    <row r="87" spans="1:33" ht="16.5" customHeight="1" x14ac:dyDescent="0.25">
      <c r="A87" s="21" t="s">
        <v>0</v>
      </c>
      <c r="B87" t="s">
        <v>41</v>
      </c>
      <c r="C87" s="10" t="str">
        <f t="shared" si="7"/>
        <v>QC24</v>
      </c>
      <c r="D87" s="10" t="str">
        <f t="shared" si="8"/>
        <v>QC240854</v>
      </c>
      <c r="E87" t="s">
        <v>63</v>
      </c>
      <c r="F87" s="11" t="str">
        <f>CONCATENATE(E87,$D$4)</f>
        <v>QC240854AMGD14R046</v>
      </c>
      <c r="G87" s="10" t="str">
        <f t="shared" si="9"/>
        <v>PLAYERA SLIM FIT</v>
      </c>
      <c r="H87" s="10" t="str">
        <f>VLOOKUP(C87,[1]Hoja1!B:D,3,FALSE)</f>
        <v xml:space="preserve">¡Luce increíble con esta playera! Su increíble tela la hace una prenda genial para esta temporada. Luce siempre cool y atrevido. </v>
      </c>
      <c r="J87" s="1" t="s">
        <v>2</v>
      </c>
      <c r="K87" t="str">
        <f>VLOOKUP(B87,[2]seo!$A:$B,2,FALSE)</f>
        <v>playera, palyeras, plallera, plalleras, payera, payeras, payeraz, remera, remeras, remeraz, camisetas, camicetas, camisetaz, kmisetas, kmicetas, kmisetas, kmizetaz, polo, polos, t.shirt, tank top, tanc top, top, crop top</v>
      </c>
      <c r="L87" s="13">
        <v>44242</v>
      </c>
      <c r="Q87" s="14">
        <f>VLOOKUP(D87,[2]bbdd!$A:$O,15,FALSE)</f>
        <v>149.9</v>
      </c>
      <c r="S87" s="10" t="e">
        <f>VLOOKUP(F87,'[2]inventario '!$B:$E,4,FALSE)</f>
        <v>#N/A</v>
      </c>
      <c r="V87" s="10" t="str">
        <f>VLOOKUP(D87,[2]bbdd!$A:$C,3,FALSE)</f>
        <v>PLAYERA</v>
      </c>
      <c r="W87" t="str">
        <f>VLOOKUP(D87,[2]bbdd!$A:$H,8,FALSE)</f>
        <v>SLIM FIT</v>
      </c>
      <c r="Y87" t="str">
        <f>VLOOKUP(D87,[2]bbdd!$A:$K,11,FALSE)</f>
        <v>100% ALGODON</v>
      </c>
      <c r="AA87" t="str">
        <f t="shared" si="10"/>
        <v>AM</v>
      </c>
      <c r="AB87" t="str">
        <f>VLOOKUP(AA87,[2]color!$A:$B,2,FALSE)</f>
        <v>AZUL MARINO</v>
      </c>
      <c r="AC87" s="15" t="str">
        <f t="shared" si="11"/>
        <v>GD1</v>
      </c>
      <c r="AD87" t="e">
        <f>VLOOKUP(AC87,[2]talla!$A:$B,2,FALSE)</f>
        <v>#N/A</v>
      </c>
      <c r="AE87" t="str">
        <f>VLOOKUP(AB87,[2]color!$B:$C,2,FALSE)</f>
        <v>11000_Azul marino_11000-AzulMarino</v>
      </c>
      <c r="AF87" s="10" t="str">
        <f t="shared" si="12"/>
        <v>QC240854AMGD14R046ST-STONE</v>
      </c>
      <c r="AG87" s="10" t="str">
        <f t="shared" si="13"/>
        <v>QC240854AM-AZUL MARINO</v>
      </c>
    </row>
    <row r="88" spans="1:33" ht="16.5" customHeight="1" x14ac:dyDescent="0.25">
      <c r="A88" s="22" t="s">
        <v>0</v>
      </c>
      <c r="B88" t="s">
        <v>41</v>
      </c>
      <c r="C88" s="10" t="str">
        <f t="shared" si="7"/>
        <v>QC24</v>
      </c>
      <c r="D88" s="10" t="str">
        <f t="shared" si="8"/>
        <v>QC240854</v>
      </c>
      <c r="E88" t="s">
        <v>63</v>
      </c>
      <c r="F88" s="23" t="str">
        <f>CONCATENATE(E88,$F$4)</f>
        <v>QC240854AMGD14R046STGD14R046</v>
      </c>
      <c r="G88" s="10" t="str">
        <f t="shared" si="9"/>
        <v>PLAYERA SLIM FIT</v>
      </c>
      <c r="H88" s="10" t="str">
        <f>VLOOKUP(C88,[1]Hoja1!B:D,3,FALSE)</f>
        <v xml:space="preserve">¡Luce increíble con esta playera! Su increíble tela la hace una prenda genial para esta temporada. Luce siempre cool y atrevido. </v>
      </c>
      <c r="I88" s="24"/>
      <c r="J88" s="25" t="s">
        <v>2</v>
      </c>
      <c r="K88" s="24" t="str">
        <f>VLOOKUP(B88,[2]seo!$A:$B,2,FALSE)</f>
        <v>playera, palyeras, plallera, plalleras, payera, payeras, payeraz, remera, remeras, remeraz, camisetas, camicetas, camisetaz, kmisetas, kmicetas, kmisetas, kmizetaz, polo, polos, t.shirt, tank top, tanc top, top, crop top</v>
      </c>
      <c r="L88" s="13">
        <v>44242</v>
      </c>
      <c r="M88" s="24"/>
      <c r="N88" s="24"/>
      <c r="O88" s="24"/>
      <c r="P88" s="24"/>
      <c r="Q88" s="14">
        <f>VLOOKUP(D88,[2]bbdd!$A:$O,15,FALSE)</f>
        <v>149.9</v>
      </c>
      <c r="R88" s="24"/>
      <c r="S88" s="10" t="e">
        <f>VLOOKUP(F88,'[2]inventario '!$B:$E,4,FALSE)</f>
        <v>#N/A</v>
      </c>
      <c r="T88" s="24"/>
      <c r="U88" s="24"/>
      <c r="V88" s="10" t="str">
        <f>VLOOKUP(D88,[2]bbdd!$A:$C,3,FALSE)</f>
        <v>PLAYERA</v>
      </c>
      <c r="W88" t="str">
        <f>VLOOKUP(D88,[2]bbdd!$A:$H,8,FALSE)</f>
        <v>SLIM FIT</v>
      </c>
      <c r="X88" s="24"/>
      <c r="Y88" t="str">
        <f>VLOOKUP(D88,[2]bbdd!$A:$K,11,FALSE)</f>
        <v>100% ALGODON</v>
      </c>
      <c r="Z88" s="24"/>
      <c r="AA88" s="24" t="str">
        <f t="shared" si="10"/>
        <v>AM</v>
      </c>
      <c r="AB88" s="24" t="str">
        <f>VLOOKUP(AA88,[2]color!$A:$B,2,FALSE)</f>
        <v>AZUL MARINO</v>
      </c>
      <c r="AC88" s="15" t="str">
        <f t="shared" si="11"/>
        <v>GD1</v>
      </c>
      <c r="AD88" s="24" t="e">
        <f>VLOOKUP(AC88,[2]talla!$A:$B,2,FALSE)</f>
        <v>#N/A</v>
      </c>
      <c r="AE88" s="24" t="str">
        <f>VLOOKUP(AB88,[2]color!$B:$C,2,FALSE)</f>
        <v>11000_Azul marino_11000-AzulMarino</v>
      </c>
      <c r="AF88" s="10" t="str">
        <f t="shared" si="12"/>
        <v>QC240854AMGD14R046ST-STONE</v>
      </c>
      <c r="AG88" s="10" t="str">
        <f t="shared" si="13"/>
        <v>QC240854AM-AZUL MARINO</v>
      </c>
    </row>
    <row r="89" spans="1:33" ht="16.5" customHeight="1" x14ac:dyDescent="0.25">
      <c r="A89" s="21" t="s">
        <v>0</v>
      </c>
      <c r="B89" t="s">
        <v>41</v>
      </c>
      <c r="C89" s="10" t="str">
        <f t="shared" si="7"/>
        <v>QC24</v>
      </c>
      <c r="D89" s="10" t="str">
        <f t="shared" si="8"/>
        <v>QC240857</v>
      </c>
      <c r="E89" t="s">
        <v>64</v>
      </c>
      <c r="F89" s="11" t="str">
        <f>CONCATENATE(E89,$B$4)</f>
        <v>QC240857AOChamarras y Chalecos</v>
      </c>
      <c r="G89" s="10" t="str">
        <f t="shared" si="9"/>
        <v>PLAYERA SLIM FIT</v>
      </c>
      <c r="H89" s="10" t="str">
        <f>VLOOKUP(C89,[1]Hoja1!B:D,3,FALSE)</f>
        <v xml:space="preserve">¡Luce increíble con esta playera! Su increíble tela la hace una prenda genial para esta temporada. Luce siempre cool y atrevido. </v>
      </c>
      <c r="J89" s="1" t="s">
        <v>2</v>
      </c>
      <c r="K89" t="str">
        <f>VLOOKUP(B89,[2]seo!$A:$B,2,FALSE)</f>
        <v>playera, palyeras, plallera, plalleras, payera, payeras, payeraz, remera, remeras, remeraz, camisetas, camicetas, camisetaz, kmisetas, kmicetas, kmisetas, kmizetaz, polo, polos, t.shirt, tank top, tanc top, top, crop top</v>
      </c>
      <c r="L89" s="13">
        <v>44242</v>
      </c>
      <c r="Q89" s="14">
        <f>VLOOKUP(D89,[2]bbdd!$A:$O,15,FALSE)</f>
        <v>149.9</v>
      </c>
      <c r="S89" s="10" t="e">
        <f>VLOOKUP(F89,'[2]inventario '!$B:$E,4,FALSE)</f>
        <v>#N/A</v>
      </c>
      <c r="V89" s="10" t="str">
        <f>VLOOKUP(D89,[2]bbdd!$A:$C,3,FALSE)</f>
        <v>PLAYERA</v>
      </c>
      <c r="W89" t="str">
        <f>VLOOKUP(D89,[2]bbdd!$A:$H,8,FALSE)</f>
        <v>SLIM FIT</v>
      </c>
      <c r="Y89" t="str">
        <f>VLOOKUP(D89,[2]bbdd!$A:$K,11,FALSE)</f>
        <v>100% ALGODON</v>
      </c>
      <c r="AA89" t="str">
        <f t="shared" si="10"/>
        <v>AO</v>
      </c>
      <c r="AB89" t="str">
        <f>VLOOKUP(AA89,[2]color!$A:$B,2,FALSE)</f>
        <v>AMARILLO</v>
      </c>
      <c r="AC89" s="15" t="str">
        <f t="shared" si="11"/>
        <v>Cha</v>
      </c>
      <c r="AD89" t="e">
        <f>VLOOKUP(AC89,[2]talla!$A:$B,2,FALSE)</f>
        <v>#N/A</v>
      </c>
      <c r="AE89" t="str">
        <f>VLOOKUP(AB89,[2]color!$B:$C,2,FALSE)</f>
        <v>11000_Amarillo_11000-Amarillo</v>
      </c>
      <c r="AF89" s="10" t="str">
        <f t="shared" si="12"/>
        <v>QC240857AOGD14R046ST-STONE</v>
      </c>
      <c r="AG89" s="10" t="str">
        <f t="shared" si="13"/>
        <v>QC240857AO-AMARILLO</v>
      </c>
    </row>
    <row r="90" spans="1:33" ht="16.5" customHeight="1" x14ac:dyDescent="0.25">
      <c r="A90" s="21" t="s">
        <v>0</v>
      </c>
      <c r="B90" t="s">
        <v>41</v>
      </c>
      <c r="C90" s="10" t="str">
        <f t="shared" si="7"/>
        <v>QC24</v>
      </c>
      <c r="D90" s="10" t="str">
        <f t="shared" si="8"/>
        <v>QC240857</v>
      </c>
      <c r="E90" t="s">
        <v>64</v>
      </c>
      <c r="F90" s="11" t="str">
        <f>CONCATENATE(E90,$E$4)</f>
        <v>QC240857AOGD14R046ST</v>
      </c>
      <c r="G90" s="10" t="str">
        <f t="shared" si="9"/>
        <v>PLAYERA SLIM FIT</v>
      </c>
      <c r="H90" s="10" t="str">
        <f>VLOOKUP(C90,[1]Hoja1!B:D,3,FALSE)</f>
        <v xml:space="preserve">¡Luce increíble con esta playera! Su increíble tela la hace una prenda genial para esta temporada. Luce siempre cool y atrevido. </v>
      </c>
      <c r="J90" s="1" t="s">
        <v>2</v>
      </c>
      <c r="K90" t="str">
        <f>VLOOKUP(B90,[2]seo!$A:$B,2,FALSE)</f>
        <v>playera, palyeras, plallera, plalleras, payera, payeras, payeraz, remera, remeras, remeraz, camisetas, camicetas, camisetaz, kmisetas, kmicetas, kmisetas, kmizetaz, polo, polos, t.shirt, tank top, tanc top, top, crop top</v>
      </c>
      <c r="L90" s="13">
        <v>44242</v>
      </c>
      <c r="Q90" s="14">
        <f>VLOOKUP(D90,[2]bbdd!$A:$O,15,FALSE)</f>
        <v>149.9</v>
      </c>
      <c r="S90" s="10" t="e">
        <f>VLOOKUP(F90,'[2]inventario '!$B:$E,4,FALSE)</f>
        <v>#N/A</v>
      </c>
      <c r="V90" s="10" t="str">
        <f>VLOOKUP(D90,[2]bbdd!$A:$C,3,FALSE)</f>
        <v>PLAYERA</v>
      </c>
      <c r="W90" t="str">
        <f>VLOOKUP(D90,[2]bbdd!$A:$H,8,FALSE)</f>
        <v>SLIM FIT</v>
      </c>
      <c r="Y90" t="str">
        <f>VLOOKUP(D90,[2]bbdd!$A:$K,11,FALSE)</f>
        <v>100% ALGODON</v>
      </c>
      <c r="AA90" t="str">
        <f t="shared" si="10"/>
        <v>AO</v>
      </c>
      <c r="AB90" t="str">
        <f>VLOOKUP(AA90,[2]color!$A:$B,2,FALSE)</f>
        <v>AMARILLO</v>
      </c>
      <c r="AC90" s="15" t="str">
        <f t="shared" si="11"/>
        <v>GD1</v>
      </c>
      <c r="AD90" t="e">
        <f>VLOOKUP(AC90,[2]talla!$A:$B,2,FALSE)</f>
        <v>#N/A</v>
      </c>
      <c r="AE90" t="str">
        <f>VLOOKUP(AB90,[2]color!$B:$C,2,FALSE)</f>
        <v>11000_Amarillo_11000-Amarillo</v>
      </c>
      <c r="AF90" s="10" t="str">
        <f t="shared" si="12"/>
        <v>QC240857AOGD14R046ST-STONE</v>
      </c>
      <c r="AG90" s="10" t="str">
        <f t="shared" si="13"/>
        <v>QC240857AO-AMARILLO</v>
      </c>
    </row>
    <row r="91" spans="1:33" ht="16.5" customHeight="1" x14ac:dyDescent="0.25">
      <c r="A91" s="21" t="s">
        <v>0</v>
      </c>
      <c r="B91" t="s">
        <v>41</v>
      </c>
      <c r="C91" s="10" t="str">
        <f t="shared" si="7"/>
        <v>QC24</v>
      </c>
      <c r="D91" s="10" t="str">
        <f t="shared" si="8"/>
        <v>QC240857</v>
      </c>
      <c r="E91" t="s">
        <v>64</v>
      </c>
      <c r="F91" s="11" t="str">
        <f>CONCATENATE(E91,$D$4)</f>
        <v>QC240857AOGD14R046</v>
      </c>
      <c r="G91" s="10" t="str">
        <f t="shared" si="9"/>
        <v>PLAYERA SLIM FIT</v>
      </c>
      <c r="H91" s="10" t="str">
        <f>VLOOKUP(C91,[1]Hoja1!B:D,3,FALSE)</f>
        <v xml:space="preserve">¡Luce increíble con esta playera! Su increíble tela la hace una prenda genial para esta temporada. Luce siempre cool y atrevido. </v>
      </c>
      <c r="J91" s="1" t="s">
        <v>2</v>
      </c>
      <c r="K91" t="str">
        <f>VLOOKUP(B91,[2]seo!$A:$B,2,FALSE)</f>
        <v>playera, palyeras, plallera, plalleras, payera, payeras, payeraz, remera, remeras, remeraz, camisetas, camicetas, camisetaz, kmisetas, kmicetas, kmisetas, kmizetaz, polo, polos, t.shirt, tank top, tanc top, top, crop top</v>
      </c>
      <c r="L91" s="13">
        <v>44242</v>
      </c>
      <c r="Q91" s="14">
        <f>VLOOKUP(D91,[2]bbdd!$A:$O,15,FALSE)</f>
        <v>149.9</v>
      </c>
      <c r="S91" s="10" t="e">
        <f>VLOOKUP(F91,'[2]inventario '!$B:$E,4,FALSE)</f>
        <v>#N/A</v>
      </c>
      <c r="V91" s="10" t="str">
        <f>VLOOKUP(D91,[2]bbdd!$A:$C,3,FALSE)</f>
        <v>PLAYERA</v>
      </c>
      <c r="W91" t="str">
        <f>VLOOKUP(D91,[2]bbdd!$A:$H,8,FALSE)</f>
        <v>SLIM FIT</v>
      </c>
      <c r="Y91" t="str">
        <f>VLOOKUP(D91,[2]bbdd!$A:$K,11,FALSE)</f>
        <v>100% ALGODON</v>
      </c>
      <c r="AA91" t="str">
        <f t="shared" si="10"/>
        <v>AO</v>
      </c>
      <c r="AB91" t="str">
        <f>VLOOKUP(AA91,[2]color!$A:$B,2,FALSE)</f>
        <v>AMARILLO</v>
      </c>
      <c r="AC91" s="15" t="str">
        <f t="shared" si="11"/>
        <v>GD1</v>
      </c>
      <c r="AD91" t="e">
        <f>VLOOKUP(AC91,[2]talla!$A:$B,2,FALSE)</f>
        <v>#N/A</v>
      </c>
      <c r="AE91" t="str">
        <f>VLOOKUP(AB91,[2]color!$B:$C,2,FALSE)</f>
        <v>11000_Amarillo_11000-Amarillo</v>
      </c>
      <c r="AF91" s="10" t="str">
        <f t="shared" si="12"/>
        <v>QC240857AOGD14R046ST-STONE</v>
      </c>
      <c r="AG91" s="10" t="str">
        <f t="shared" si="13"/>
        <v>QC240857AO-AMARILLO</v>
      </c>
    </row>
    <row r="92" spans="1:33" ht="16.5" customHeight="1" x14ac:dyDescent="0.25">
      <c r="A92" s="22" t="s">
        <v>0</v>
      </c>
      <c r="B92" t="s">
        <v>41</v>
      </c>
      <c r="C92" s="10" t="str">
        <f t="shared" si="7"/>
        <v>QC24</v>
      </c>
      <c r="D92" s="10" t="str">
        <f t="shared" si="8"/>
        <v>QC240857</v>
      </c>
      <c r="E92" t="s">
        <v>64</v>
      </c>
      <c r="F92" s="23" t="str">
        <f>CONCATENATE(E92,$F$4)</f>
        <v>QC240857AOGD14R046STGD14R046</v>
      </c>
      <c r="G92" s="10" t="str">
        <f t="shared" si="9"/>
        <v>PLAYERA SLIM FIT</v>
      </c>
      <c r="H92" s="10" t="str">
        <f>VLOOKUP(C92,[1]Hoja1!B:D,3,FALSE)</f>
        <v xml:space="preserve">¡Luce increíble con esta playera! Su increíble tela la hace una prenda genial para esta temporada. Luce siempre cool y atrevido. </v>
      </c>
      <c r="I92" s="24"/>
      <c r="J92" s="25" t="s">
        <v>2</v>
      </c>
      <c r="K92" s="24" t="str">
        <f>VLOOKUP(B92,[2]seo!$A:$B,2,FALSE)</f>
        <v>playera, palyeras, plallera, plalleras, payera, payeras, payeraz, remera, remeras, remeraz, camisetas, camicetas, camisetaz, kmisetas, kmicetas, kmisetas, kmizetaz, polo, polos, t.shirt, tank top, tanc top, top, crop top</v>
      </c>
      <c r="L92" s="13">
        <v>44242</v>
      </c>
      <c r="M92" s="24"/>
      <c r="N92" s="24"/>
      <c r="O92" s="24"/>
      <c r="P92" s="24"/>
      <c r="Q92" s="14">
        <f>VLOOKUP(D92,[2]bbdd!$A:$O,15,FALSE)</f>
        <v>149.9</v>
      </c>
      <c r="R92" s="24"/>
      <c r="S92" s="10" t="e">
        <f>VLOOKUP(F92,'[2]inventario '!$B:$E,4,FALSE)</f>
        <v>#N/A</v>
      </c>
      <c r="T92" s="24"/>
      <c r="U92" s="24"/>
      <c r="V92" s="10" t="str">
        <f>VLOOKUP(D92,[2]bbdd!$A:$C,3,FALSE)</f>
        <v>PLAYERA</v>
      </c>
      <c r="W92" t="str">
        <f>VLOOKUP(D92,[2]bbdd!$A:$H,8,FALSE)</f>
        <v>SLIM FIT</v>
      </c>
      <c r="X92" s="24"/>
      <c r="Y92" t="str">
        <f>VLOOKUP(D92,[2]bbdd!$A:$K,11,FALSE)</f>
        <v>100% ALGODON</v>
      </c>
      <c r="Z92" s="24"/>
      <c r="AA92" s="24" t="str">
        <f t="shared" si="10"/>
        <v>AO</v>
      </c>
      <c r="AB92" s="24" t="str">
        <f>VLOOKUP(AA92,[2]color!$A:$B,2,FALSE)</f>
        <v>AMARILLO</v>
      </c>
      <c r="AC92" s="15" t="str">
        <f t="shared" si="11"/>
        <v>GD1</v>
      </c>
      <c r="AD92" s="24" t="e">
        <f>VLOOKUP(AC92,[2]talla!$A:$B,2,FALSE)</f>
        <v>#N/A</v>
      </c>
      <c r="AE92" s="24" t="str">
        <f>VLOOKUP(AB92,[2]color!$B:$C,2,FALSE)</f>
        <v>11000_Amarillo_11000-Amarillo</v>
      </c>
      <c r="AF92" s="10" t="str">
        <f t="shared" si="12"/>
        <v>QC240857AOGD14R046ST-STONE</v>
      </c>
      <c r="AG92" s="10" t="str">
        <f t="shared" si="13"/>
        <v>QC240857AO-AMARILLO</v>
      </c>
    </row>
    <row r="93" spans="1:33" ht="16.5" customHeight="1" x14ac:dyDescent="0.25">
      <c r="A93" s="9" t="s">
        <v>0</v>
      </c>
      <c r="B93" t="s">
        <v>41</v>
      </c>
      <c r="C93" s="10" t="str">
        <f t="shared" si="7"/>
        <v>QC24</v>
      </c>
      <c r="D93" s="10" t="str">
        <f t="shared" si="8"/>
        <v>QC240863</v>
      </c>
      <c r="E93" t="s">
        <v>65</v>
      </c>
      <c r="F93" s="11" t="str">
        <f>CONCATENATE(E93,$B$4)</f>
        <v>QC240863BCChamarras y Chalecos</v>
      </c>
      <c r="G93" s="10" t="str">
        <f t="shared" si="9"/>
        <v>PLAYERA SLIM</v>
      </c>
      <c r="H93" s="10" t="str">
        <f>VLOOKUP(C93,[1]Hoja1!B:D,3,FALSE)</f>
        <v xml:space="preserve">¡Luce increíble con esta playera! Su increíble tela la hace una prenda genial para esta temporada. Luce siempre cool y atrevido. </v>
      </c>
      <c r="I93" s="10"/>
      <c r="J93" s="12" t="s">
        <v>2</v>
      </c>
      <c r="K93" s="10" t="str">
        <f>VLOOKUP(B93,[2]seo!$A:$B,2,FALSE)</f>
        <v>playera, palyeras, plallera, plalleras, payera, payeras, payeraz, remera, remeras, remeraz, camisetas, camicetas, camisetaz, kmisetas, kmicetas, kmisetas, kmizetaz, polo, polos, t.shirt, tank top, tanc top, top, crop top</v>
      </c>
      <c r="L93" s="13">
        <v>44242</v>
      </c>
      <c r="M93" s="10"/>
      <c r="N93" s="10"/>
      <c r="O93" s="10"/>
      <c r="P93" s="10"/>
      <c r="Q93" s="14">
        <f>VLOOKUP(D93,[2]bbdd!$A:$O,15,FALSE)</f>
        <v>149.9</v>
      </c>
      <c r="R93" s="10"/>
      <c r="S93" s="10" t="e">
        <f>VLOOKUP(F93,'[2]inventario '!$B:$E,4,FALSE)</f>
        <v>#N/A</v>
      </c>
      <c r="T93" s="10"/>
      <c r="U93" s="10"/>
      <c r="V93" s="10" t="str">
        <f>VLOOKUP(D93,[2]bbdd!$A:$C,3,FALSE)</f>
        <v>PLAYERA</v>
      </c>
      <c r="W93" s="10" t="str">
        <f>VLOOKUP(D93,[2]bbdd!$A:$H,8,FALSE)</f>
        <v>SLIM</v>
      </c>
      <c r="X93" s="10"/>
      <c r="Y93" s="10" t="str">
        <f>VLOOKUP(D93,[2]bbdd!$A:$K,11,FALSE)</f>
        <v>100% ALGODON</v>
      </c>
      <c r="Z93" s="10"/>
      <c r="AA93" s="10" t="str">
        <f t="shared" si="10"/>
        <v>BC</v>
      </c>
      <c r="AB93" s="10" t="str">
        <f>VLOOKUP(AA93,[2]color!$A:$B,2,FALSE)</f>
        <v>BLANCO</v>
      </c>
      <c r="AC93" s="15" t="str">
        <f t="shared" si="11"/>
        <v>Cha</v>
      </c>
      <c r="AD93" s="10" t="e">
        <f>VLOOKUP(AC93,[2]talla!$A:$B,2,FALSE)</f>
        <v>#N/A</v>
      </c>
      <c r="AE93" s="10" t="str">
        <f>VLOOKUP(AB93,[2]color!$B:$C,2,FALSE)</f>
        <v>11000_Blanco_11000-Blanco</v>
      </c>
      <c r="AF93" s="10" t="str">
        <f t="shared" si="12"/>
        <v>QC240863BCGD14R046ST-STONE</v>
      </c>
      <c r="AG93" s="10" t="str">
        <f t="shared" si="13"/>
        <v>QC240863BC-BLANCO</v>
      </c>
    </row>
    <row r="94" spans="1:33" ht="16.5" customHeight="1" x14ac:dyDescent="0.25">
      <c r="A94" s="21" t="s">
        <v>0</v>
      </c>
      <c r="B94" t="s">
        <v>41</v>
      </c>
      <c r="C94" s="10" t="str">
        <f t="shared" si="7"/>
        <v>QC24</v>
      </c>
      <c r="D94" s="10" t="str">
        <f t="shared" si="8"/>
        <v>QC240863</v>
      </c>
      <c r="E94" t="s">
        <v>65</v>
      </c>
      <c r="F94" s="11" t="str">
        <f>CONCATENATE(E94,$E$4)</f>
        <v>QC240863BCGD14R046ST</v>
      </c>
      <c r="G94" s="10" t="str">
        <f t="shared" si="9"/>
        <v>PLAYERA SLIM</v>
      </c>
      <c r="H94" s="10" t="str">
        <f>VLOOKUP(C94,[1]Hoja1!B:D,3,FALSE)</f>
        <v xml:space="preserve">¡Luce increíble con esta playera! Su increíble tela la hace una prenda genial para esta temporada. Luce siempre cool y atrevido. </v>
      </c>
      <c r="J94" s="1" t="s">
        <v>2</v>
      </c>
      <c r="K94" t="str">
        <f>VLOOKUP(B94,[2]seo!$A:$B,2,FALSE)</f>
        <v>playera, palyeras, plallera, plalleras, payera, payeras, payeraz, remera, remeras, remeraz, camisetas, camicetas, camisetaz, kmisetas, kmicetas, kmisetas, kmizetaz, polo, polos, t.shirt, tank top, tanc top, top, crop top</v>
      </c>
      <c r="L94" s="13">
        <v>44242</v>
      </c>
      <c r="Q94" s="14">
        <f>VLOOKUP(D94,[2]bbdd!$A:$O,15,FALSE)</f>
        <v>149.9</v>
      </c>
      <c r="S94" s="10" t="e">
        <f>VLOOKUP(F94,'[2]inventario '!$B:$E,4,FALSE)</f>
        <v>#N/A</v>
      </c>
      <c r="V94" s="10" t="str">
        <f>VLOOKUP(D94,[2]bbdd!$A:$C,3,FALSE)</f>
        <v>PLAYERA</v>
      </c>
      <c r="W94" t="str">
        <f>VLOOKUP(D94,[2]bbdd!$A:$H,8,FALSE)</f>
        <v>SLIM</v>
      </c>
      <c r="Y94" t="str">
        <f>VLOOKUP(D94,[2]bbdd!$A:$K,11,FALSE)</f>
        <v>100% ALGODON</v>
      </c>
      <c r="AA94" t="str">
        <f t="shared" si="10"/>
        <v>BC</v>
      </c>
      <c r="AB94" t="str">
        <f>VLOOKUP(AA94,[2]color!$A:$B,2,FALSE)</f>
        <v>BLANCO</v>
      </c>
      <c r="AC94" s="15" t="str">
        <f t="shared" si="11"/>
        <v>GD1</v>
      </c>
      <c r="AD94" t="e">
        <f>VLOOKUP(AC94,[2]talla!$A:$B,2,FALSE)</f>
        <v>#N/A</v>
      </c>
      <c r="AE94" t="str">
        <f>VLOOKUP(AB94,[2]color!$B:$C,2,FALSE)</f>
        <v>11000_Blanco_11000-Blanco</v>
      </c>
      <c r="AF94" s="10" t="str">
        <f t="shared" si="12"/>
        <v>QC240863BCGD14R046ST-STONE</v>
      </c>
      <c r="AG94" s="10" t="str">
        <f t="shared" si="13"/>
        <v>QC240863BC-BLANCO</v>
      </c>
    </row>
    <row r="95" spans="1:33" ht="16.5" customHeight="1" x14ac:dyDescent="0.25">
      <c r="A95" s="21" t="s">
        <v>0</v>
      </c>
      <c r="B95" t="s">
        <v>41</v>
      </c>
      <c r="C95" s="10" t="str">
        <f t="shared" si="7"/>
        <v>QC24</v>
      </c>
      <c r="D95" s="10" t="str">
        <f t="shared" si="8"/>
        <v>QC240863</v>
      </c>
      <c r="E95" t="s">
        <v>65</v>
      </c>
      <c r="F95" s="11" t="str">
        <f>CONCATENATE(E95,$D$4)</f>
        <v>QC240863BCGD14R046</v>
      </c>
      <c r="G95" s="10" t="str">
        <f t="shared" si="9"/>
        <v>PLAYERA SLIM</v>
      </c>
      <c r="H95" s="10" t="str">
        <f>VLOOKUP(C95,[1]Hoja1!B:D,3,FALSE)</f>
        <v xml:space="preserve">¡Luce increíble con esta playera! Su increíble tela la hace una prenda genial para esta temporada. Luce siempre cool y atrevido. </v>
      </c>
      <c r="J95" s="1" t="s">
        <v>2</v>
      </c>
      <c r="K95" t="str">
        <f>VLOOKUP(B95,[2]seo!$A:$B,2,FALSE)</f>
        <v>playera, palyeras, plallera, plalleras, payera, payeras, payeraz, remera, remeras, remeraz, camisetas, camicetas, camisetaz, kmisetas, kmicetas, kmisetas, kmizetaz, polo, polos, t.shirt, tank top, tanc top, top, crop top</v>
      </c>
      <c r="L95" s="13">
        <v>44242</v>
      </c>
      <c r="Q95" s="14">
        <f>VLOOKUP(D95,[2]bbdd!$A:$O,15,FALSE)</f>
        <v>149.9</v>
      </c>
      <c r="S95" s="10" t="e">
        <f>VLOOKUP(F95,'[2]inventario '!$B:$E,4,FALSE)</f>
        <v>#N/A</v>
      </c>
      <c r="V95" s="10" t="str">
        <f>VLOOKUP(D95,[2]bbdd!$A:$C,3,FALSE)</f>
        <v>PLAYERA</v>
      </c>
      <c r="W95" t="str">
        <f>VLOOKUP(D95,[2]bbdd!$A:$H,8,FALSE)</f>
        <v>SLIM</v>
      </c>
      <c r="Y95" t="str">
        <f>VLOOKUP(D95,[2]bbdd!$A:$K,11,FALSE)</f>
        <v>100% ALGODON</v>
      </c>
      <c r="AA95" t="str">
        <f t="shared" si="10"/>
        <v>BC</v>
      </c>
      <c r="AB95" t="str">
        <f>VLOOKUP(AA95,[2]color!$A:$B,2,FALSE)</f>
        <v>BLANCO</v>
      </c>
      <c r="AC95" s="15" t="str">
        <f t="shared" si="11"/>
        <v>GD1</v>
      </c>
      <c r="AD95" t="e">
        <f>VLOOKUP(AC95,[2]talla!$A:$B,2,FALSE)</f>
        <v>#N/A</v>
      </c>
      <c r="AE95" t="str">
        <f>VLOOKUP(AB95,[2]color!$B:$C,2,FALSE)</f>
        <v>11000_Blanco_11000-Blanco</v>
      </c>
      <c r="AF95" s="10" t="str">
        <f t="shared" si="12"/>
        <v>QC240863BCGD14R046ST-STONE</v>
      </c>
      <c r="AG95" s="10" t="str">
        <f t="shared" si="13"/>
        <v>QC240863BC-BLANCO</v>
      </c>
    </row>
    <row r="96" spans="1:33" ht="16.5" customHeight="1" x14ac:dyDescent="0.25">
      <c r="A96" s="22" t="s">
        <v>0</v>
      </c>
      <c r="B96" t="s">
        <v>41</v>
      </c>
      <c r="C96" s="10" t="str">
        <f t="shared" si="7"/>
        <v>QC24</v>
      </c>
      <c r="D96" s="10" t="str">
        <f t="shared" si="8"/>
        <v>QC240863</v>
      </c>
      <c r="E96" t="s">
        <v>65</v>
      </c>
      <c r="F96" s="23" t="str">
        <f>CONCATENATE(E96,$F$4)</f>
        <v>QC240863BCGD14R046STGD14R046</v>
      </c>
      <c r="G96" s="10" t="str">
        <f t="shared" si="9"/>
        <v>PLAYERA SLIM</v>
      </c>
      <c r="H96" s="10" t="str">
        <f>VLOOKUP(C96,[1]Hoja1!B:D,3,FALSE)</f>
        <v xml:space="preserve">¡Luce increíble con esta playera! Su increíble tela la hace una prenda genial para esta temporada. Luce siempre cool y atrevido. </v>
      </c>
      <c r="I96" s="24"/>
      <c r="J96" s="25" t="s">
        <v>2</v>
      </c>
      <c r="K96" s="24" t="str">
        <f>VLOOKUP(B96,[2]seo!$A:$B,2,FALSE)</f>
        <v>playera, palyeras, plallera, plalleras, payera, payeras, payeraz, remera, remeras, remeraz, camisetas, camicetas, camisetaz, kmisetas, kmicetas, kmisetas, kmizetaz, polo, polos, t.shirt, tank top, tanc top, top, crop top</v>
      </c>
      <c r="L96" s="13">
        <v>44242</v>
      </c>
      <c r="M96" s="24"/>
      <c r="N96" s="24"/>
      <c r="O96" s="24"/>
      <c r="P96" s="24"/>
      <c r="Q96" s="26">
        <f>VLOOKUP(D96,[2]bbdd!$A:$O,15,FALSE)</f>
        <v>149.9</v>
      </c>
      <c r="R96" s="24"/>
      <c r="S96" s="27" t="e">
        <f>VLOOKUP(F96,'[2]inventario '!$B:$E,4,FALSE)</f>
        <v>#N/A</v>
      </c>
      <c r="T96" s="24"/>
      <c r="U96" s="24"/>
      <c r="V96" s="27" t="str">
        <f>VLOOKUP(D96,[2]bbdd!$A:$C,3,FALSE)</f>
        <v>PLAYERA</v>
      </c>
      <c r="W96" s="24" t="str">
        <f>VLOOKUP(D96,[2]bbdd!$A:$H,8,FALSE)</f>
        <v>SLIM</v>
      </c>
      <c r="X96" s="24"/>
      <c r="Y96" s="24" t="str">
        <f>VLOOKUP(D96,[2]bbdd!$A:$K,11,FALSE)</f>
        <v>100% ALGODON</v>
      </c>
      <c r="Z96" s="24"/>
      <c r="AA96" s="24" t="str">
        <f t="shared" si="10"/>
        <v>BC</v>
      </c>
      <c r="AB96" s="24" t="str">
        <f>VLOOKUP(AA96,[2]color!$A:$B,2,FALSE)</f>
        <v>BLANCO</v>
      </c>
      <c r="AC96" s="28" t="str">
        <f t="shared" si="11"/>
        <v>GD1</v>
      </c>
      <c r="AD96" s="24" t="e">
        <f>VLOOKUP(AC96,[2]talla!$A:$B,2,FALSE)</f>
        <v>#N/A</v>
      </c>
      <c r="AE96" s="24" t="str">
        <f>VLOOKUP(AB96,[2]color!$B:$C,2,FALSE)</f>
        <v>11000_Blanco_11000-Blanco</v>
      </c>
      <c r="AF96" s="10" t="str">
        <f t="shared" si="12"/>
        <v>QC240863BCGD14R046ST-STONE</v>
      </c>
      <c r="AG96" s="10" t="str">
        <f t="shared" si="13"/>
        <v>QC240863BC-BLANCO</v>
      </c>
    </row>
    <row r="97" spans="1:33" ht="16.5" customHeight="1" x14ac:dyDescent="0.25">
      <c r="A97" t="s">
        <v>0</v>
      </c>
      <c r="B97" t="s">
        <v>41</v>
      </c>
      <c r="C97" s="10" t="str">
        <f t="shared" si="7"/>
        <v>QC24</v>
      </c>
      <c r="D97" s="10" t="str">
        <f t="shared" si="8"/>
        <v>QC240865</v>
      </c>
      <c r="E97" t="s">
        <v>66</v>
      </c>
      <c r="F97" s="11" t="str">
        <f>CONCATENATE(E97,$B$4)</f>
        <v>QC240865NGChamarras y Chalecos</v>
      </c>
      <c r="G97" s="10" t="str">
        <f t="shared" si="9"/>
        <v>PLAYERA SLIM FIT</v>
      </c>
      <c r="H97" s="10" t="str">
        <f>VLOOKUP(C97,[1]Hoja1!B:D,3,FALSE)</f>
        <v xml:space="preserve">¡Luce increíble con esta playera! Su increíble tela la hace una prenda genial para esta temporada. Luce siempre cool y atrevido. </v>
      </c>
      <c r="J97" s="1" t="s">
        <v>2</v>
      </c>
      <c r="K97" t="str">
        <f>VLOOKUP(B97,[2]seo!$A:$B,2,FALSE)</f>
        <v>playera, palyeras, plallera, plalleras, payera, payeras, payeraz, remera, remeras, remeraz, camisetas, camicetas, camisetaz, kmisetas, kmicetas, kmisetas, kmizetaz, polo, polos, t.shirt, tank top, tanc top, top, crop top</v>
      </c>
      <c r="L97" s="13">
        <v>44242</v>
      </c>
      <c r="Q97" s="29">
        <f>VLOOKUP(D97,[2]bbdd!$A:$O,15,FALSE)</f>
        <v>149.9</v>
      </c>
      <c r="S97" t="e">
        <f>VLOOKUP(F97,'[2]inventario '!$B:$E,4,FALSE)</f>
        <v>#N/A</v>
      </c>
      <c r="V97" t="str">
        <f>VLOOKUP(D97,[2]bbdd!$A:$C,3,FALSE)</f>
        <v>PLAYERA</v>
      </c>
      <c r="W97" t="str">
        <f>VLOOKUP(D97,[2]bbdd!$A:$H,8,FALSE)</f>
        <v>SLIM FIT</v>
      </c>
      <c r="Y97" t="str">
        <f>VLOOKUP(D97,[2]bbdd!$A:$K,11,FALSE)</f>
        <v>100% ALGODON</v>
      </c>
      <c r="AA97" t="str">
        <f t="shared" si="10"/>
        <v>NG</v>
      </c>
      <c r="AB97" t="str">
        <f>VLOOKUP(AA97,[2]color!$A:$B,2,FALSE)</f>
        <v>NEGRO</v>
      </c>
      <c r="AC97" s="2" t="str">
        <f t="shared" si="11"/>
        <v>Cha</v>
      </c>
      <c r="AD97" t="e">
        <f>VLOOKUP(AC97,[2]talla!$A:$B,2,FALSE)</f>
        <v>#N/A</v>
      </c>
      <c r="AE97" t="str">
        <f>VLOOKUP(AB97,[2]color!$B:$C,2,FALSE)</f>
        <v>11000_Negro_11000-Negro</v>
      </c>
      <c r="AF97" s="10" t="str">
        <f t="shared" si="12"/>
        <v>QC240865NGGD14R046ST-STONE</v>
      </c>
      <c r="AG97" s="10" t="str">
        <f t="shared" si="13"/>
        <v>QC240865NG-NEGRO</v>
      </c>
    </row>
    <row r="98" spans="1:33" ht="16.5" customHeight="1" x14ac:dyDescent="0.25">
      <c r="A98" t="s">
        <v>0</v>
      </c>
      <c r="B98" t="s">
        <v>41</v>
      </c>
      <c r="C98" s="10" t="str">
        <f t="shared" si="7"/>
        <v>QC24</v>
      </c>
      <c r="D98" s="10" t="str">
        <f t="shared" si="8"/>
        <v>QC240865</v>
      </c>
      <c r="E98" t="s">
        <v>66</v>
      </c>
      <c r="F98" s="11" t="str">
        <f>CONCATENATE(E98,$E$4)</f>
        <v>QC240865NGGD14R046ST</v>
      </c>
      <c r="G98" s="10" t="str">
        <f t="shared" si="9"/>
        <v>PLAYERA SLIM FIT</v>
      </c>
      <c r="H98" s="10" t="str">
        <f>VLOOKUP(C98,[1]Hoja1!B:D,3,FALSE)</f>
        <v xml:space="preserve">¡Luce increíble con esta playera! Su increíble tela la hace una prenda genial para esta temporada. Luce siempre cool y atrevido. </v>
      </c>
      <c r="J98" s="1" t="s">
        <v>2</v>
      </c>
      <c r="K98" t="str">
        <f>VLOOKUP(B98,[2]seo!$A:$B,2,FALSE)</f>
        <v>playera, palyeras, plallera, plalleras, payera, payeras, payeraz, remera, remeras, remeraz, camisetas, camicetas, camisetaz, kmisetas, kmicetas, kmisetas, kmizetaz, polo, polos, t.shirt, tank top, tanc top, top, crop top</v>
      </c>
      <c r="L98" s="13">
        <v>44242</v>
      </c>
      <c r="Q98" s="14">
        <f>VLOOKUP(D98,[2]bbdd!$A:$O,15,FALSE)</f>
        <v>149.9</v>
      </c>
      <c r="S98" s="10" t="e">
        <f>VLOOKUP(F98,'[2]inventario '!$B:$E,4,FALSE)</f>
        <v>#N/A</v>
      </c>
      <c r="V98" s="10" t="str">
        <f>VLOOKUP(D98,[2]bbdd!$A:$C,3,FALSE)</f>
        <v>PLAYERA</v>
      </c>
      <c r="W98" t="str">
        <f>VLOOKUP(D98,[2]bbdd!$A:$H,8,FALSE)</f>
        <v>SLIM FIT</v>
      </c>
      <c r="Y98" t="str">
        <f>VLOOKUP(D98,[2]bbdd!$A:$K,11,FALSE)</f>
        <v>100% ALGODON</v>
      </c>
      <c r="AA98" t="str">
        <f t="shared" si="10"/>
        <v>NG</v>
      </c>
      <c r="AB98" t="str">
        <f>VLOOKUP(AA98,[2]color!$A:$B,2,FALSE)</f>
        <v>NEGRO</v>
      </c>
      <c r="AC98" s="15" t="str">
        <f t="shared" si="11"/>
        <v>GD1</v>
      </c>
      <c r="AD98" t="e">
        <f>VLOOKUP(AC98,[2]talla!$A:$B,2,FALSE)</f>
        <v>#N/A</v>
      </c>
      <c r="AE98" t="str">
        <f>VLOOKUP(AB98,[2]color!$B:$C,2,FALSE)</f>
        <v>11000_Negro_11000-Negro</v>
      </c>
      <c r="AF98" s="10" t="str">
        <f t="shared" si="12"/>
        <v>QC240865NGGD14R046ST-STONE</v>
      </c>
      <c r="AG98" s="10" t="str">
        <f t="shared" si="13"/>
        <v>QC240865NG-NEGRO</v>
      </c>
    </row>
    <row r="99" spans="1:33" ht="16.5" customHeight="1" x14ac:dyDescent="0.25">
      <c r="A99" t="s">
        <v>0</v>
      </c>
      <c r="B99" t="s">
        <v>41</v>
      </c>
      <c r="C99" s="10" t="str">
        <f t="shared" si="7"/>
        <v>QC24</v>
      </c>
      <c r="D99" s="10" t="str">
        <f t="shared" si="8"/>
        <v>QC240865</v>
      </c>
      <c r="E99" t="s">
        <v>66</v>
      </c>
      <c r="F99" s="11" t="str">
        <f>CONCATENATE(E99,$D$4)</f>
        <v>QC240865NGGD14R046</v>
      </c>
      <c r="G99" s="10" t="str">
        <f t="shared" si="9"/>
        <v>PLAYERA SLIM FIT</v>
      </c>
      <c r="H99" s="10" t="str">
        <f>VLOOKUP(C99,[1]Hoja1!B:D,3,FALSE)</f>
        <v xml:space="preserve">¡Luce increíble con esta playera! Su increíble tela la hace una prenda genial para esta temporada. Luce siempre cool y atrevido. </v>
      </c>
      <c r="J99" s="1" t="s">
        <v>2</v>
      </c>
      <c r="K99" t="str">
        <f>VLOOKUP(B99,[2]seo!$A:$B,2,FALSE)</f>
        <v>playera, palyeras, plallera, plalleras, payera, payeras, payeraz, remera, remeras, remeraz, camisetas, camicetas, camisetaz, kmisetas, kmicetas, kmisetas, kmizetaz, polo, polos, t.shirt, tank top, tanc top, top, crop top</v>
      </c>
      <c r="L99" s="13">
        <v>44242</v>
      </c>
      <c r="Q99" s="14">
        <f>VLOOKUP(D99,[2]bbdd!$A:$O,15,FALSE)</f>
        <v>149.9</v>
      </c>
      <c r="S99" s="10" t="e">
        <f>VLOOKUP(F99,'[2]inventario '!$B:$E,4,FALSE)</f>
        <v>#N/A</v>
      </c>
      <c r="V99" s="10" t="str">
        <f>VLOOKUP(D99,[2]bbdd!$A:$C,3,FALSE)</f>
        <v>PLAYERA</v>
      </c>
      <c r="W99" t="str">
        <f>VLOOKUP(D99,[2]bbdd!$A:$H,8,FALSE)</f>
        <v>SLIM FIT</v>
      </c>
      <c r="Y99" t="str">
        <f>VLOOKUP(D99,[2]bbdd!$A:$K,11,FALSE)</f>
        <v>100% ALGODON</v>
      </c>
      <c r="AA99" t="str">
        <f t="shared" si="10"/>
        <v>NG</v>
      </c>
      <c r="AB99" t="str">
        <f>VLOOKUP(AA99,[2]color!$A:$B,2,FALSE)</f>
        <v>NEGRO</v>
      </c>
      <c r="AC99" s="15" t="str">
        <f t="shared" si="11"/>
        <v>GD1</v>
      </c>
      <c r="AD99" t="e">
        <f>VLOOKUP(AC99,[2]talla!$A:$B,2,FALSE)</f>
        <v>#N/A</v>
      </c>
      <c r="AE99" t="str">
        <f>VLOOKUP(AB99,[2]color!$B:$C,2,FALSE)</f>
        <v>11000_Negro_11000-Negro</v>
      </c>
      <c r="AF99" s="10" t="str">
        <f t="shared" si="12"/>
        <v>QC240865NGGD14R046ST-STONE</v>
      </c>
      <c r="AG99" s="10" t="str">
        <f t="shared" si="13"/>
        <v>QC240865NG-NEGRO</v>
      </c>
    </row>
    <row r="100" spans="1:33" ht="16.5" customHeight="1" x14ac:dyDescent="0.25">
      <c r="A100" t="s">
        <v>0</v>
      </c>
      <c r="B100" t="s">
        <v>41</v>
      </c>
      <c r="C100" s="10" t="str">
        <f t="shared" si="7"/>
        <v>QC24</v>
      </c>
      <c r="D100" s="10" t="str">
        <f t="shared" si="8"/>
        <v>QC240865</v>
      </c>
      <c r="E100" t="s">
        <v>66</v>
      </c>
      <c r="F100" s="23" t="str">
        <f>CONCATENATE(E100,$F$4)</f>
        <v>QC240865NGGD14R046STGD14R046</v>
      </c>
      <c r="G100" s="10" t="str">
        <f t="shared" si="9"/>
        <v>PLAYERA SLIM FIT</v>
      </c>
      <c r="H100" s="10" t="str">
        <f>VLOOKUP(C100,[1]Hoja1!B:D,3,FALSE)</f>
        <v xml:space="preserve">¡Luce increíble con esta playera! Su increíble tela la hace una prenda genial para esta temporada. Luce siempre cool y atrevido. </v>
      </c>
      <c r="J100" s="1" t="s">
        <v>2</v>
      </c>
      <c r="K100" t="str">
        <f>VLOOKUP(B100,[2]seo!$A:$B,2,FALSE)</f>
        <v>playera, palyeras, plallera, plalleras, payera, payeras, payeraz, remera, remeras, remeraz, camisetas, camicetas, camisetaz, kmisetas, kmicetas, kmisetas, kmizetaz, polo, polos, t.shirt, tank top, tanc top, top, crop top</v>
      </c>
      <c r="L100" s="13">
        <v>44242</v>
      </c>
      <c r="Q100" s="14">
        <f>VLOOKUP(D100,[2]bbdd!$A:$O,15,FALSE)</f>
        <v>149.9</v>
      </c>
      <c r="S100" s="10" t="e">
        <f>VLOOKUP(F100,'[2]inventario '!$B:$E,4,FALSE)</f>
        <v>#N/A</v>
      </c>
      <c r="V100" s="10" t="str">
        <f>VLOOKUP(D100,[2]bbdd!$A:$C,3,FALSE)</f>
        <v>PLAYERA</v>
      </c>
      <c r="W100" t="str">
        <f>VLOOKUP(D100,[2]bbdd!$A:$H,8,FALSE)</f>
        <v>SLIM FIT</v>
      </c>
      <c r="Y100" t="str">
        <f>VLOOKUP(D100,[2]bbdd!$A:$K,11,FALSE)</f>
        <v>100% ALGODON</v>
      </c>
      <c r="AA100" t="str">
        <f t="shared" si="10"/>
        <v>NG</v>
      </c>
      <c r="AB100" t="str">
        <f>VLOOKUP(AA100,[2]color!$A:$B,2,FALSE)</f>
        <v>NEGRO</v>
      </c>
      <c r="AC100" s="15" t="str">
        <f t="shared" si="11"/>
        <v>GD1</v>
      </c>
      <c r="AD100" t="e">
        <f>VLOOKUP(AC100,[2]talla!$A:$B,2,FALSE)</f>
        <v>#N/A</v>
      </c>
      <c r="AE100" t="str">
        <f>VLOOKUP(AB100,[2]color!$B:$C,2,FALSE)</f>
        <v>11000_Negro_11000-Negro</v>
      </c>
      <c r="AF100" s="10" t="str">
        <f t="shared" si="12"/>
        <v>QC240865NGGD14R046ST-STONE</v>
      </c>
      <c r="AG100" s="10" t="str">
        <f t="shared" si="13"/>
        <v>QC240865NG-NEGRO</v>
      </c>
    </row>
    <row r="101" spans="1:33" ht="16.5" customHeight="1" x14ac:dyDescent="0.25">
      <c r="A101" t="s">
        <v>0</v>
      </c>
      <c r="B101" t="s">
        <v>41</v>
      </c>
      <c r="C101" s="10" t="str">
        <f t="shared" si="7"/>
        <v>QC24</v>
      </c>
      <c r="D101" s="10" t="str">
        <f t="shared" si="8"/>
        <v>QC240867</v>
      </c>
      <c r="E101" t="s">
        <v>67</v>
      </c>
      <c r="F101" s="11" t="str">
        <f>CONCATENATE(E101,$B$4)</f>
        <v>QC240867BCChamarras y Chalecos</v>
      </c>
      <c r="G101" s="10" t="str">
        <f t="shared" si="9"/>
        <v>PLAYERA MUSCLE FIT</v>
      </c>
      <c r="H101" s="10" t="str">
        <f>VLOOKUP(C101,[1]Hoja1!B:D,3,FALSE)</f>
        <v xml:space="preserve">¡Luce increíble con esta playera! Su increíble tela la hace una prenda genial para esta temporada. Luce siempre cool y atrevido. </v>
      </c>
      <c r="J101" s="1" t="s">
        <v>2</v>
      </c>
      <c r="K101" t="str">
        <f>VLOOKUP(B101,[2]seo!$A:$B,2,FALSE)</f>
        <v>playera, palyeras, plallera, plalleras, payera, payeras, payeraz, remera, remeras, remeraz, camisetas, camicetas, camisetaz, kmisetas, kmicetas, kmisetas, kmizetaz, polo, polos, t.shirt, tank top, tanc top, top, crop top</v>
      </c>
      <c r="L101" s="13">
        <v>44242</v>
      </c>
      <c r="Q101" s="14">
        <f>VLOOKUP(D101,[2]bbdd!$A:$O,15,FALSE)</f>
        <v>149.9</v>
      </c>
      <c r="S101" s="10" t="e">
        <f>VLOOKUP(F101,'[2]inventario '!$B:$E,4,FALSE)</f>
        <v>#N/A</v>
      </c>
      <c r="V101" s="10" t="str">
        <f>VLOOKUP(D101,[2]bbdd!$A:$C,3,FALSE)</f>
        <v>PLAYERA</v>
      </c>
      <c r="W101" t="str">
        <f>VLOOKUP(D101,[2]bbdd!$A:$H,8,FALSE)</f>
        <v>MUSCLE FIT</v>
      </c>
      <c r="Y101" t="str">
        <f>VLOOKUP(D101,[2]bbdd!$A:$K,11,FALSE)</f>
        <v>100% ALGODON</v>
      </c>
      <c r="AA101" t="str">
        <f t="shared" si="10"/>
        <v>BC</v>
      </c>
      <c r="AB101" t="str">
        <f>VLOOKUP(AA101,[2]color!$A:$B,2,FALSE)</f>
        <v>BLANCO</v>
      </c>
      <c r="AC101" s="15" t="str">
        <f t="shared" si="11"/>
        <v>Cha</v>
      </c>
      <c r="AD101" t="e">
        <f>VLOOKUP(AC101,[2]talla!$A:$B,2,FALSE)</f>
        <v>#N/A</v>
      </c>
      <c r="AE101" t="str">
        <f>VLOOKUP(AB101,[2]color!$B:$C,2,FALSE)</f>
        <v>11000_Blanco_11000-Blanco</v>
      </c>
      <c r="AF101" s="10" t="str">
        <f t="shared" si="12"/>
        <v>QC240867BCGD14R046ST-STONE</v>
      </c>
      <c r="AG101" s="10" t="str">
        <f t="shared" si="13"/>
        <v>QC240867BC-BLANCO</v>
      </c>
    </row>
    <row r="102" spans="1:33" ht="16.5" customHeight="1" x14ac:dyDescent="0.25">
      <c r="A102" t="s">
        <v>0</v>
      </c>
      <c r="B102" t="s">
        <v>41</v>
      </c>
      <c r="C102" s="10" t="str">
        <f t="shared" si="7"/>
        <v>QC24</v>
      </c>
      <c r="D102" s="10" t="str">
        <f t="shared" si="8"/>
        <v>QC240867</v>
      </c>
      <c r="E102" t="s">
        <v>67</v>
      </c>
      <c r="F102" s="11" t="str">
        <f>CONCATENATE(E102,$E$4)</f>
        <v>QC240867BCGD14R046ST</v>
      </c>
      <c r="G102" s="10" t="str">
        <f t="shared" si="9"/>
        <v>PLAYERA MUSCLE FIT</v>
      </c>
      <c r="H102" s="10" t="str">
        <f>VLOOKUP(C102,[1]Hoja1!B:D,3,FALSE)</f>
        <v xml:space="preserve">¡Luce increíble con esta playera! Su increíble tela la hace una prenda genial para esta temporada. Luce siempre cool y atrevido. </v>
      </c>
      <c r="J102" s="1" t="s">
        <v>2</v>
      </c>
      <c r="K102" t="str">
        <f>VLOOKUP(B102,[2]seo!$A:$B,2,FALSE)</f>
        <v>playera, palyeras, plallera, plalleras, payera, payeras, payeraz, remera, remeras, remeraz, camisetas, camicetas, camisetaz, kmisetas, kmicetas, kmisetas, kmizetaz, polo, polos, t.shirt, tank top, tanc top, top, crop top</v>
      </c>
      <c r="L102" s="13">
        <v>44242</v>
      </c>
      <c r="Q102" s="14">
        <f>VLOOKUP(D102,[2]bbdd!$A:$O,15,FALSE)</f>
        <v>149.9</v>
      </c>
      <c r="S102" s="10" t="e">
        <f>VLOOKUP(F102,'[2]inventario '!$B:$E,4,FALSE)</f>
        <v>#N/A</v>
      </c>
      <c r="V102" s="10" t="str">
        <f>VLOOKUP(D102,[2]bbdd!$A:$C,3,FALSE)</f>
        <v>PLAYERA</v>
      </c>
      <c r="W102" t="str">
        <f>VLOOKUP(D102,[2]bbdd!$A:$H,8,FALSE)</f>
        <v>MUSCLE FIT</v>
      </c>
      <c r="Y102" t="str">
        <f>VLOOKUP(D102,[2]bbdd!$A:$K,11,FALSE)</f>
        <v>100% ALGODON</v>
      </c>
      <c r="AA102" t="str">
        <f t="shared" si="10"/>
        <v>BC</v>
      </c>
      <c r="AB102" t="str">
        <f>VLOOKUP(AA102,[2]color!$A:$B,2,FALSE)</f>
        <v>BLANCO</v>
      </c>
      <c r="AC102" s="15" t="str">
        <f t="shared" si="11"/>
        <v>GD1</v>
      </c>
      <c r="AD102" t="e">
        <f>VLOOKUP(AC102,[2]talla!$A:$B,2,FALSE)</f>
        <v>#N/A</v>
      </c>
      <c r="AE102" t="str">
        <f>VLOOKUP(AB102,[2]color!$B:$C,2,FALSE)</f>
        <v>11000_Blanco_11000-Blanco</v>
      </c>
      <c r="AF102" s="10" t="str">
        <f t="shared" si="12"/>
        <v>QC240867BCGD14R046ST-STONE</v>
      </c>
      <c r="AG102" s="10" t="str">
        <f t="shared" si="13"/>
        <v>QC240867BC-BLANCO</v>
      </c>
    </row>
    <row r="103" spans="1:33" ht="16.5" customHeight="1" x14ac:dyDescent="0.25">
      <c r="A103" t="s">
        <v>0</v>
      </c>
      <c r="B103" t="s">
        <v>41</v>
      </c>
      <c r="C103" s="10" t="str">
        <f t="shared" si="7"/>
        <v>QC24</v>
      </c>
      <c r="D103" s="10" t="str">
        <f t="shared" si="8"/>
        <v>QC240867</v>
      </c>
      <c r="E103" t="s">
        <v>67</v>
      </c>
      <c r="F103" s="11" t="str">
        <f>CONCATENATE(E103,$D$4)</f>
        <v>QC240867BCGD14R046</v>
      </c>
      <c r="G103" s="10" t="str">
        <f t="shared" si="9"/>
        <v>PLAYERA MUSCLE FIT</v>
      </c>
      <c r="H103" s="10" t="str">
        <f>VLOOKUP(C103,[1]Hoja1!B:D,3,FALSE)</f>
        <v xml:space="preserve">¡Luce increíble con esta playera! Su increíble tela la hace una prenda genial para esta temporada. Luce siempre cool y atrevido. </v>
      </c>
      <c r="J103" s="1" t="s">
        <v>2</v>
      </c>
      <c r="K103" t="str">
        <f>VLOOKUP(B103,[2]seo!$A:$B,2,FALSE)</f>
        <v>playera, palyeras, plallera, plalleras, payera, payeras, payeraz, remera, remeras, remeraz, camisetas, camicetas, camisetaz, kmisetas, kmicetas, kmisetas, kmizetaz, polo, polos, t.shirt, tank top, tanc top, top, crop top</v>
      </c>
      <c r="L103" s="13">
        <v>44242</v>
      </c>
      <c r="Q103" s="14">
        <f>VLOOKUP(D103,[2]bbdd!$A:$O,15,FALSE)</f>
        <v>149.9</v>
      </c>
      <c r="S103" s="10" t="e">
        <f>VLOOKUP(F103,'[2]inventario '!$B:$E,4,FALSE)</f>
        <v>#N/A</v>
      </c>
      <c r="V103" s="10" t="str">
        <f>VLOOKUP(D103,[2]bbdd!$A:$C,3,FALSE)</f>
        <v>PLAYERA</v>
      </c>
      <c r="W103" t="str">
        <f>VLOOKUP(D103,[2]bbdd!$A:$H,8,FALSE)</f>
        <v>MUSCLE FIT</v>
      </c>
      <c r="Y103" t="str">
        <f>VLOOKUP(D103,[2]bbdd!$A:$K,11,FALSE)</f>
        <v>100% ALGODON</v>
      </c>
      <c r="AA103" t="str">
        <f t="shared" si="10"/>
        <v>BC</v>
      </c>
      <c r="AB103" t="str">
        <f>VLOOKUP(AA103,[2]color!$A:$B,2,FALSE)</f>
        <v>BLANCO</v>
      </c>
      <c r="AC103" s="15" t="str">
        <f t="shared" si="11"/>
        <v>GD1</v>
      </c>
      <c r="AD103" t="e">
        <f>VLOOKUP(AC103,[2]talla!$A:$B,2,FALSE)</f>
        <v>#N/A</v>
      </c>
      <c r="AE103" t="str">
        <f>VLOOKUP(AB103,[2]color!$B:$C,2,FALSE)</f>
        <v>11000_Blanco_11000-Blanco</v>
      </c>
      <c r="AF103" s="10" t="str">
        <f t="shared" si="12"/>
        <v>QC240867BCGD14R046ST-STONE</v>
      </c>
      <c r="AG103" s="10" t="str">
        <f t="shared" si="13"/>
        <v>QC240867BC-BLANCO</v>
      </c>
    </row>
    <row r="104" spans="1:33" ht="16.5" customHeight="1" x14ac:dyDescent="0.25">
      <c r="A104" t="s">
        <v>0</v>
      </c>
      <c r="B104" t="s">
        <v>41</v>
      </c>
      <c r="C104" s="10" t="str">
        <f t="shared" si="7"/>
        <v>QC24</v>
      </c>
      <c r="D104" s="10" t="str">
        <f t="shared" si="8"/>
        <v>QC240867</v>
      </c>
      <c r="E104" t="s">
        <v>67</v>
      </c>
      <c r="F104" s="23" t="str">
        <f>CONCATENATE(E104,$F$4)</f>
        <v>QC240867BCGD14R046STGD14R046</v>
      </c>
      <c r="G104" s="10" t="str">
        <f t="shared" si="9"/>
        <v>PLAYERA MUSCLE FIT</v>
      </c>
      <c r="H104" s="10" t="str">
        <f>VLOOKUP(C104,[1]Hoja1!B:D,3,FALSE)</f>
        <v xml:space="preserve">¡Luce increíble con esta playera! Su increíble tela la hace una prenda genial para esta temporada. Luce siempre cool y atrevido. </v>
      </c>
      <c r="J104" s="1" t="s">
        <v>2</v>
      </c>
      <c r="K104" t="str">
        <f>VLOOKUP(B104,[2]seo!$A:$B,2,FALSE)</f>
        <v>playera, palyeras, plallera, plalleras, payera, payeras, payeraz, remera, remeras, remeraz, camisetas, camicetas, camisetaz, kmisetas, kmicetas, kmisetas, kmizetaz, polo, polos, t.shirt, tank top, tanc top, top, crop top</v>
      </c>
      <c r="L104" s="13">
        <v>44242</v>
      </c>
      <c r="Q104" s="14">
        <f>VLOOKUP(D104,[2]bbdd!$A:$O,15,FALSE)</f>
        <v>149.9</v>
      </c>
      <c r="S104" s="10" t="e">
        <f>VLOOKUP(F104,'[2]inventario '!$B:$E,4,FALSE)</f>
        <v>#N/A</v>
      </c>
      <c r="V104" s="10" t="str">
        <f>VLOOKUP(D104,[2]bbdd!$A:$C,3,FALSE)</f>
        <v>PLAYERA</v>
      </c>
      <c r="W104" t="str">
        <f>VLOOKUP(D104,[2]bbdd!$A:$H,8,FALSE)</f>
        <v>MUSCLE FIT</v>
      </c>
      <c r="Y104" t="str">
        <f>VLOOKUP(D104,[2]bbdd!$A:$K,11,FALSE)</f>
        <v>100% ALGODON</v>
      </c>
      <c r="AA104" t="str">
        <f t="shared" si="10"/>
        <v>BC</v>
      </c>
      <c r="AB104" t="str">
        <f>VLOOKUP(AA104,[2]color!$A:$B,2,FALSE)</f>
        <v>BLANCO</v>
      </c>
      <c r="AC104" s="15" t="str">
        <f t="shared" si="11"/>
        <v>GD1</v>
      </c>
      <c r="AD104" t="e">
        <f>VLOOKUP(AC104,[2]talla!$A:$B,2,FALSE)</f>
        <v>#N/A</v>
      </c>
      <c r="AE104" t="str">
        <f>VLOOKUP(AB104,[2]color!$B:$C,2,FALSE)</f>
        <v>11000_Blanco_11000-Blanco</v>
      </c>
      <c r="AF104" s="10" t="str">
        <f t="shared" si="12"/>
        <v>QC240867BCGD14R046ST-STONE</v>
      </c>
      <c r="AG104" s="10" t="str">
        <f t="shared" si="13"/>
        <v>QC240867BC-BLANCO</v>
      </c>
    </row>
    <row r="105" spans="1:33" ht="16.5" customHeight="1" x14ac:dyDescent="0.25">
      <c r="A105" t="s">
        <v>0</v>
      </c>
      <c r="B105" t="s">
        <v>41</v>
      </c>
      <c r="C105" s="10" t="str">
        <f t="shared" si="7"/>
        <v>QC24</v>
      </c>
      <c r="D105" s="10" t="str">
        <f t="shared" si="8"/>
        <v>QC240885</v>
      </c>
      <c r="E105" t="s">
        <v>68</v>
      </c>
      <c r="F105" s="11" t="str">
        <f>CONCATENATE(E105,$B$4)</f>
        <v>QC240885BCChamarras y Chalecos</v>
      </c>
      <c r="G105" s="10" t="str">
        <f t="shared" si="9"/>
        <v>PLAYERA SLIM FIT</v>
      </c>
      <c r="H105" s="10" t="str">
        <f>VLOOKUP(C105,[1]Hoja1!B:D,3,FALSE)</f>
        <v xml:space="preserve">¡Luce increíble con esta playera! Su increíble tela la hace una prenda genial para esta temporada. Luce siempre cool y atrevido. </v>
      </c>
      <c r="J105" s="1" t="s">
        <v>2</v>
      </c>
      <c r="K105" t="str">
        <f>VLOOKUP(B105,[2]seo!$A:$B,2,FALSE)</f>
        <v>playera, palyeras, plallera, plalleras, payera, payeras, payeraz, remera, remeras, remeraz, camisetas, camicetas, camisetaz, kmisetas, kmicetas, kmisetas, kmizetaz, polo, polos, t.shirt, tank top, tanc top, top, crop top</v>
      </c>
      <c r="L105" s="13">
        <v>44242</v>
      </c>
      <c r="Q105" s="14">
        <f>VLOOKUP(D105,[2]bbdd!$A:$O,15,FALSE)</f>
        <v>149.9</v>
      </c>
      <c r="S105" s="10" t="e">
        <f>VLOOKUP(F105,'[2]inventario '!$B:$E,4,FALSE)</f>
        <v>#N/A</v>
      </c>
      <c r="V105" s="10" t="str">
        <f>VLOOKUP(D105,[2]bbdd!$A:$C,3,FALSE)</f>
        <v>PLAYERA</v>
      </c>
      <c r="W105" t="str">
        <f>VLOOKUP(D105,[2]bbdd!$A:$H,8,FALSE)</f>
        <v>SLIM FIT</v>
      </c>
      <c r="Y105" t="str">
        <f>VLOOKUP(D105,[2]bbdd!$A:$K,11,FALSE)</f>
        <v>100% ALGODON</v>
      </c>
      <c r="AA105" t="str">
        <f t="shared" si="10"/>
        <v>BC</v>
      </c>
      <c r="AB105" t="str">
        <f>VLOOKUP(AA105,[2]color!$A:$B,2,FALSE)</f>
        <v>BLANCO</v>
      </c>
      <c r="AC105" s="15" t="str">
        <f t="shared" si="11"/>
        <v>Cha</v>
      </c>
      <c r="AD105" t="e">
        <f>VLOOKUP(AC105,[2]talla!$A:$B,2,FALSE)</f>
        <v>#N/A</v>
      </c>
      <c r="AE105" t="str">
        <f>VLOOKUP(AB105,[2]color!$B:$C,2,FALSE)</f>
        <v>11000_Blanco_11000-Blanco</v>
      </c>
      <c r="AF105" s="10" t="str">
        <f t="shared" si="12"/>
        <v>QC240885BCGD14R046ST-STONE</v>
      </c>
      <c r="AG105" s="10" t="str">
        <f t="shared" si="13"/>
        <v>QC240885BC-BLANCO</v>
      </c>
    </row>
    <row r="106" spans="1:33" ht="16.5" customHeight="1" x14ac:dyDescent="0.25">
      <c r="A106" t="s">
        <v>0</v>
      </c>
      <c r="B106" t="s">
        <v>41</v>
      </c>
      <c r="C106" s="10" t="str">
        <f t="shared" si="7"/>
        <v>QC24</v>
      </c>
      <c r="D106" s="10" t="str">
        <f t="shared" si="8"/>
        <v>QC240885</v>
      </c>
      <c r="E106" t="s">
        <v>68</v>
      </c>
      <c r="F106" s="11" t="str">
        <f>CONCATENATE(E106,$E$4)</f>
        <v>QC240885BCGD14R046ST</v>
      </c>
      <c r="G106" s="10" t="str">
        <f t="shared" si="9"/>
        <v>PLAYERA SLIM FIT</v>
      </c>
      <c r="H106" s="10" t="str">
        <f>VLOOKUP(C106,[1]Hoja1!B:D,3,FALSE)</f>
        <v xml:space="preserve">¡Luce increíble con esta playera! Su increíble tela la hace una prenda genial para esta temporada. Luce siempre cool y atrevido. </v>
      </c>
      <c r="J106" s="1" t="s">
        <v>2</v>
      </c>
      <c r="K106" t="str">
        <f>VLOOKUP(B106,[2]seo!$A:$B,2,FALSE)</f>
        <v>playera, palyeras, plallera, plalleras, payera, payeras, payeraz, remera, remeras, remeraz, camisetas, camicetas, camisetaz, kmisetas, kmicetas, kmisetas, kmizetaz, polo, polos, t.shirt, tank top, tanc top, top, crop top</v>
      </c>
      <c r="L106" s="13">
        <v>44242</v>
      </c>
      <c r="Q106" s="14">
        <f>VLOOKUP(D106,[2]bbdd!$A:$O,15,FALSE)</f>
        <v>149.9</v>
      </c>
      <c r="S106" s="10" t="e">
        <f>VLOOKUP(F106,'[2]inventario '!$B:$E,4,FALSE)</f>
        <v>#N/A</v>
      </c>
      <c r="V106" s="10" t="str">
        <f>VLOOKUP(D106,[2]bbdd!$A:$C,3,FALSE)</f>
        <v>PLAYERA</v>
      </c>
      <c r="W106" t="str">
        <f>VLOOKUP(D106,[2]bbdd!$A:$H,8,FALSE)</f>
        <v>SLIM FIT</v>
      </c>
      <c r="Y106" t="str">
        <f>VLOOKUP(D106,[2]bbdd!$A:$K,11,FALSE)</f>
        <v>100% ALGODON</v>
      </c>
      <c r="AA106" t="str">
        <f t="shared" si="10"/>
        <v>BC</v>
      </c>
      <c r="AB106" t="str">
        <f>VLOOKUP(AA106,[2]color!$A:$B,2,FALSE)</f>
        <v>BLANCO</v>
      </c>
      <c r="AC106" s="15" t="str">
        <f t="shared" si="11"/>
        <v>GD1</v>
      </c>
      <c r="AD106" t="e">
        <f>VLOOKUP(AC106,[2]talla!$A:$B,2,FALSE)</f>
        <v>#N/A</v>
      </c>
      <c r="AE106" t="str">
        <f>VLOOKUP(AB106,[2]color!$B:$C,2,FALSE)</f>
        <v>11000_Blanco_11000-Blanco</v>
      </c>
      <c r="AF106" s="10" t="str">
        <f t="shared" si="12"/>
        <v>QC240885BCGD14R046ST-STONE</v>
      </c>
      <c r="AG106" s="10" t="str">
        <f t="shared" si="13"/>
        <v>QC240885BC-BLANCO</v>
      </c>
    </row>
    <row r="107" spans="1:33" ht="16.5" customHeight="1" x14ac:dyDescent="0.25">
      <c r="A107" t="s">
        <v>0</v>
      </c>
      <c r="B107" t="s">
        <v>41</v>
      </c>
      <c r="C107" s="10" t="str">
        <f t="shared" si="7"/>
        <v>QC24</v>
      </c>
      <c r="D107" s="10" t="str">
        <f t="shared" si="8"/>
        <v>QC240885</v>
      </c>
      <c r="E107" t="s">
        <v>68</v>
      </c>
      <c r="F107" s="11" t="str">
        <f>CONCATENATE(E107,$D$4)</f>
        <v>QC240885BCGD14R046</v>
      </c>
      <c r="G107" s="10" t="str">
        <f t="shared" si="9"/>
        <v>PLAYERA SLIM FIT</v>
      </c>
      <c r="H107" s="10" t="str">
        <f>VLOOKUP(C107,[1]Hoja1!B:D,3,FALSE)</f>
        <v xml:space="preserve">¡Luce increíble con esta playera! Su increíble tela la hace una prenda genial para esta temporada. Luce siempre cool y atrevido. </v>
      </c>
      <c r="J107" s="1" t="s">
        <v>2</v>
      </c>
      <c r="K107" t="str">
        <f>VLOOKUP(B107,[2]seo!$A:$B,2,FALSE)</f>
        <v>playera, palyeras, plallera, plalleras, payera, payeras, payeraz, remera, remeras, remeraz, camisetas, camicetas, camisetaz, kmisetas, kmicetas, kmisetas, kmizetaz, polo, polos, t.shirt, tank top, tanc top, top, crop top</v>
      </c>
      <c r="L107" s="13">
        <v>44242</v>
      </c>
      <c r="Q107" s="14">
        <f>VLOOKUP(D107,[2]bbdd!$A:$O,15,FALSE)</f>
        <v>149.9</v>
      </c>
      <c r="S107" s="10" t="e">
        <f>VLOOKUP(F107,'[2]inventario '!$B:$E,4,FALSE)</f>
        <v>#N/A</v>
      </c>
      <c r="V107" s="10" t="str">
        <f>VLOOKUP(D107,[2]bbdd!$A:$C,3,FALSE)</f>
        <v>PLAYERA</v>
      </c>
      <c r="W107" t="str">
        <f>VLOOKUP(D107,[2]bbdd!$A:$H,8,FALSE)</f>
        <v>SLIM FIT</v>
      </c>
      <c r="Y107" t="str">
        <f>VLOOKUP(D107,[2]bbdd!$A:$K,11,FALSE)</f>
        <v>100% ALGODON</v>
      </c>
      <c r="AA107" t="str">
        <f t="shared" si="10"/>
        <v>BC</v>
      </c>
      <c r="AB107" t="str">
        <f>VLOOKUP(AA107,[2]color!$A:$B,2,FALSE)</f>
        <v>BLANCO</v>
      </c>
      <c r="AC107" s="15" t="str">
        <f t="shared" si="11"/>
        <v>GD1</v>
      </c>
      <c r="AD107" t="e">
        <f>VLOOKUP(AC107,[2]talla!$A:$B,2,FALSE)</f>
        <v>#N/A</v>
      </c>
      <c r="AE107" t="str">
        <f>VLOOKUP(AB107,[2]color!$B:$C,2,FALSE)</f>
        <v>11000_Blanco_11000-Blanco</v>
      </c>
      <c r="AF107" s="10" t="str">
        <f t="shared" si="12"/>
        <v>QC240885BCGD14R046ST-STONE</v>
      </c>
      <c r="AG107" s="10" t="str">
        <f t="shared" si="13"/>
        <v>QC240885BC-BLANCO</v>
      </c>
    </row>
    <row r="108" spans="1:33" ht="16.5" customHeight="1" x14ac:dyDescent="0.25">
      <c r="A108" t="s">
        <v>0</v>
      </c>
      <c r="B108" t="s">
        <v>41</v>
      </c>
      <c r="C108" s="10" t="str">
        <f t="shared" si="7"/>
        <v>QC24</v>
      </c>
      <c r="D108" s="10" t="str">
        <f t="shared" si="8"/>
        <v>QC240885</v>
      </c>
      <c r="E108" t="s">
        <v>68</v>
      </c>
      <c r="F108" s="23" t="str">
        <f>CONCATENATE(E108,$F$4)</f>
        <v>QC240885BCGD14R046STGD14R046</v>
      </c>
      <c r="G108" s="10" t="str">
        <f t="shared" si="9"/>
        <v>PLAYERA SLIM FIT</v>
      </c>
      <c r="H108" s="10" t="str">
        <f>VLOOKUP(C108,[1]Hoja1!B:D,3,FALSE)</f>
        <v xml:space="preserve">¡Luce increíble con esta playera! Su increíble tela la hace una prenda genial para esta temporada. Luce siempre cool y atrevido. </v>
      </c>
      <c r="J108" s="1" t="s">
        <v>2</v>
      </c>
      <c r="K108" t="str">
        <f>VLOOKUP(B108,[2]seo!$A:$B,2,FALSE)</f>
        <v>playera, palyeras, plallera, plalleras, payera, payeras, payeraz, remera, remeras, remeraz, camisetas, camicetas, camisetaz, kmisetas, kmicetas, kmisetas, kmizetaz, polo, polos, t.shirt, tank top, tanc top, top, crop top</v>
      </c>
      <c r="L108" s="13">
        <v>44242</v>
      </c>
      <c r="Q108" s="14">
        <f>VLOOKUP(D108,[2]bbdd!$A:$O,15,FALSE)</f>
        <v>149.9</v>
      </c>
      <c r="S108" s="10" t="e">
        <f>VLOOKUP(F108,'[2]inventario '!$B:$E,4,FALSE)</f>
        <v>#N/A</v>
      </c>
      <c r="V108" s="10" t="str">
        <f>VLOOKUP(D108,[2]bbdd!$A:$C,3,FALSE)</f>
        <v>PLAYERA</v>
      </c>
      <c r="W108" t="str">
        <f>VLOOKUP(D108,[2]bbdd!$A:$H,8,FALSE)</f>
        <v>SLIM FIT</v>
      </c>
      <c r="Y108" t="str">
        <f>VLOOKUP(D108,[2]bbdd!$A:$K,11,FALSE)</f>
        <v>100% ALGODON</v>
      </c>
      <c r="AA108" t="str">
        <f t="shared" si="10"/>
        <v>BC</v>
      </c>
      <c r="AB108" t="str">
        <f>VLOOKUP(AA108,[2]color!$A:$B,2,FALSE)</f>
        <v>BLANCO</v>
      </c>
      <c r="AC108" s="15" t="str">
        <f t="shared" si="11"/>
        <v>GD1</v>
      </c>
      <c r="AD108" t="e">
        <f>VLOOKUP(AC108,[2]talla!$A:$B,2,FALSE)</f>
        <v>#N/A</v>
      </c>
      <c r="AE108" t="str">
        <f>VLOOKUP(AB108,[2]color!$B:$C,2,FALSE)</f>
        <v>11000_Blanco_11000-Blanco</v>
      </c>
      <c r="AF108" s="10" t="str">
        <f t="shared" si="12"/>
        <v>QC240885BCGD14R046ST-STONE</v>
      </c>
      <c r="AG108" s="10" t="str">
        <f t="shared" si="13"/>
        <v>QC240885BC-BLANCO</v>
      </c>
    </row>
    <row r="109" spans="1:33" ht="16.5" customHeight="1" x14ac:dyDescent="0.25">
      <c r="A109" t="s">
        <v>0</v>
      </c>
      <c r="B109" t="s">
        <v>41</v>
      </c>
      <c r="C109" s="10" t="str">
        <f t="shared" si="7"/>
        <v>QC24</v>
      </c>
      <c r="D109" s="10" t="str">
        <f t="shared" si="8"/>
        <v>QC240889</v>
      </c>
      <c r="E109" t="s">
        <v>69</v>
      </c>
      <c r="F109" s="11" t="str">
        <f>CONCATENATE(E109,$B$4)</f>
        <v>QC240889AMChamarras y Chalecos</v>
      </c>
      <c r="G109" s="10" t="str">
        <f t="shared" si="9"/>
        <v xml:space="preserve">PLAYERA </v>
      </c>
      <c r="H109" s="10" t="str">
        <f>VLOOKUP(C109,[1]Hoja1!B:D,3,FALSE)</f>
        <v xml:space="preserve">¡Luce increíble con esta playera! Su increíble tela la hace una prenda genial para esta temporada. Luce siempre cool y atrevido. </v>
      </c>
      <c r="J109" s="1" t="s">
        <v>2</v>
      </c>
      <c r="K109" t="str">
        <f>VLOOKUP(B109,[2]seo!$A:$B,2,FALSE)</f>
        <v>playera, palyeras, plallera, plalleras, payera, payeras, payeraz, remera, remeras, remeraz, camisetas, camicetas, camisetaz, kmisetas, kmicetas, kmisetas, kmizetaz, polo, polos, t.shirt, tank top, tanc top, top, crop top</v>
      </c>
      <c r="L109" s="13">
        <v>44242</v>
      </c>
      <c r="Q109" s="14">
        <f>VLOOKUP(D109,[2]bbdd!$A:$O,15,FALSE)</f>
        <v>299.89999999999998</v>
      </c>
      <c r="S109" s="10" t="e">
        <f>VLOOKUP(F109,'[2]inventario '!$B:$E,4,FALSE)</f>
        <v>#N/A</v>
      </c>
      <c r="V109" s="10" t="str">
        <f>VLOOKUP(D109,[2]bbdd!$A:$C,3,FALSE)</f>
        <v>PLAYERA</v>
      </c>
      <c r="AA109" t="str">
        <f t="shared" si="10"/>
        <v>AM</v>
      </c>
      <c r="AB109" t="str">
        <f>VLOOKUP(AA109,[2]color!$A:$B,2,FALSE)</f>
        <v>AZUL MARINO</v>
      </c>
      <c r="AC109" s="15" t="str">
        <f t="shared" si="11"/>
        <v>Cha</v>
      </c>
      <c r="AD109" t="e">
        <f>VLOOKUP(AC109,[2]talla!$A:$B,2,FALSE)</f>
        <v>#N/A</v>
      </c>
      <c r="AE109" t="str">
        <f>VLOOKUP(AB109,[2]color!$B:$C,2,FALSE)</f>
        <v>11000_Azul marino_11000-AzulMarino</v>
      </c>
      <c r="AF109" s="10" t="str">
        <f t="shared" si="12"/>
        <v>QC240889AMGD14R046ST-STONE</v>
      </c>
      <c r="AG109" s="10" t="str">
        <f t="shared" si="13"/>
        <v>QC240889AM-AZUL MARINO</v>
      </c>
    </row>
    <row r="110" spans="1:33" ht="16.5" customHeight="1" x14ac:dyDescent="0.25">
      <c r="A110" t="s">
        <v>0</v>
      </c>
      <c r="B110" t="s">
        <v>41</v>
      </c>
      <c r="C110" s="10" t="str">
        <f t="shared" si="7"/>
        <v>QC24</v>
      </c>
      <c r="D110" s="10" t="str">
        <f t="shared" si="8"/>
        <v>QC240889</v>
      </c>
      <c r="E110" t="s">
        <v>69</v>
      </c>
      <c r="F110" s="11" t="str">
        <f>CONCATENATE(E110,$E$4)</f>
        <v>QC240889AMGD14R046ST</v>
      </c>
      <c r="G110" s="10" t="str">
        <f t="shared" si="9"/>
        <v xml:space="preserve">PLAYERA </v>
      </c>
      <c r="H110" s="10" t="str">
        <f>VLOOKUP(C110,[1]Hoja1!B:D,3,FALSE)</f>
        <v xml:space="preserve">¡Luce increíble con esta playera! Su increíble tela la hace una prenda genial para esta temporada. Luce siempre cool y atrevido. </v>
      </c>
      <c r="J110" s="1" t="s">
        <v>2</v>
      </c>
      <c r="K110" t="str">
        <f>VLOOKUP(B110,[2]seo!$A:$B,2,FALSE)</f>
        <v>playera, palyeras, plallera, plalleras, payera, payeras, payeraz, remera, remeras, remeraz, camisetas, camicetas, camisetaz, kmisetas, kmicetas, kmisetas, kmizetaz, polo, polos, t.shirt, tank top, tanc top, top, crop top</v>
      </c>
      <c r="L110" s="13">
        <v>44242</v>
      </c>
      <c r="Q110" s="14">
        <f>VLOOKUP(D110,[2]bbdd!$A:$O,15,FALSE)</f>
        <v>299.89999999999998</v>
      </c>
      <c r="S110" s="10" t="e">
        <f>VLOOKUP(F110,'[2]inventario '!$B:$E,4,FALSE)</f>
        <v>#N/A</v>
      </c>
      <c r="V110" s="10" t="str">
        <f>VLOOKUP(D110,[2]bbdd!$A:$C,3,FALSE)</f>
        <v>PLAYERA</v>
      </c>
      <c r="AA110" t="str">
        <f t="shared" si="10"/>
        <v>AM</v>
      </c>
      <c r="AB110" t="str">
        <f>VLOOKUP(AA110,[2]color!$A:$B,2,FALSE)</f>
        <v>AZUL MARINO</v>
      </c>
      <c r="AC110" s="15" t="str">
        <f t="shared" si="11"/>
        <v>GD1</v>
      </c>
      <c r="AD110" t="e">
        <f>VLOOKUP(AC110,[2]talla!$A:$B,2,FALSE)</f>
        <v>#N/A</v>
      </c>
      <c r="AE110" t="str">
        <f>VLOOKUP(AB110,[2]color!$B:$C,2,FALSE)</f>
        <v>11000_Azul marino_11000-AzulMarino</v>
      </c>
      <c r="AF110" s="10" t="str">
        <f t="shared" si="12"/>
        <v>QC240889AMGD14R046ST-STONE</v>
      </c>
      <c r="AG110" s="10" t="str">
        <f t="shared" si="13"/>
        <v>QC240889AM-AZUL MARINO</v>
      </c>
    </row>
    <row r="111" spans="1:33" ht="16.5" customHeight="1" x14ac:dyDescent="0.25">
      <c r="A111" t="s">
        <v>0</v>
      </c>
      <c r="B111" t="s">
        <v>41</v>
      </c>
      <c r="C111" s="10" t="str">
        <f t="shared" si="7"/>
        <v>QC24</v>
      </c>
      <c r="D111" s="10" t="str">
        <f t="shared" si="8"/>
        <v>QC240889</v>
      </c>
      <c r="E111" t="s">
        <v>69</v>
      </c>
      <c r="F111" s="11" t="str">
        <f>CONCATENATE(E111,$D$4)</f>
        <v>QC240889AMGD14R046</v>
      </c>
      <c r="G111" s="10" t="str">
        <f t="shared" si="9"/>
        <v xml:space="preserve">PLAYERA </v>
      </c>
      <c r="H111" s="10" t="str">
        <f>VLOOKUP(C111,[1]Hoja1!B:D,3,FALSE)</f>
        <v xml:space="preserve">¡Luce increíble con esta playera! Su increíble tela la hace una prenda genial para esta temporada. Luce siempre cool y atrevido. </v>
      </c>
      <c r="J111" s="1" t="s">
        <v>2</v>
      </c>
      <c r="K111" t="str">
        <f>VLOOKUP(B111,[2]seo!$A:$B,2,FALSE)</f>
        <v>playera, palyeras, plallera, plalleras, payera, payeras, payeraz, remera, remeras, remeraz, camisetas, camicetas, camisetaz, kmisetas, kmicetas, kmisetas, kmizetaz, polo, polos, t.shirt, tank top, tanc top, top, crop top</v>
      </c>
      <c r="L111" s="13">
        <v>44242</v>
      </c>
      <c r="Q111" s="14">
        <f>VLOOKUP(D111,[2]bbdd!$A:$O,15,FALSE)</f>
        <v>299.89999999999998</v>
      </c>
      <c r="S111" s="10" t="e">
        <f>VLOOKUP(F111,'[2]inventario '!$B:$E,4,FALSE)</f>
        <v>#N/A</v>
      </c>
      <c r="V111" s="10" t="str">
        <f>VLOOKUP(D111,[2]bbdd!$A:$C,3,FALSE)</f>
        <v>PLAYERA</v>
      </c>
      <c r="AA111" t="str">
        <f t="shared" si="10"/>
        <v>AM</v>
      </c>
      <c r="AB111" t="str">
        <f>VLOOKUP(AA111,[2]color!$A:$B,2,FALSE)</f>
        <v>AZUL MARINO</v>
      </c>
      <c r="AC111" s="15" t="str">
        <f t="shared" si="11"/>
        <v>GD1</v>
      </c>
      <c r="AD111" t="e">
        <f>VLOOKUP(AC111,[2]talla!$A:$B,2,FALSE)</f>
        <v>#N/A</v>
      </c>
      <c r="AE111" t="str">
        <f>VLOOKUP(AB111,[2]color!$B:$C,2,FALSE)</f>
        <v>11000_Azul marino_11000-AzulMarino</v>
      </c>
      <c r="AF111" s="10" t="str">
        <f t="shared" si="12"/>
        <v>QC240889AMGD14R046ST-STONE</v>
      </c>
      <c r="AG111" s="10" t="str">
        <f t="shared" si="13"/>
        <v>QC240889AM-AZUL MARINO</v>
      </c>
    </row>
    <row r="112" spans="1:33" ht="16.5" customHeight="1" x14ac:dyDescent="0.25">
      <c r="A112" t="s">
        <v>0</v>
      </c>
      <c r="B112" t="s">
        <v>41</v>
      </c>
      <c r="C112" s="10" t="str">
        <f t="shared" si="7"/>
        <v>QC24</v>
      </c>
      <c r="D112" s="10" t="str">
        <f t="shared" si="8"/>
        <v>QC240889</v>
      </c>
      <c r="E112" t="s">
        <v>70</v>
      </c>
      <c r="F112" s="11" t="str">
        <f>CONCATENATE(E112,$B$4)</f>
        <v>QC240889BCChamarras y Chalecos</v>
      </c>
      <c r="G112" s="10" t="str">
        <f t="shared" si="9"/>
        <v xml:space="preserve">PLAYERA </v>
      </c>
      <c r="H112" s="10" t="str">
        <f>VLOOKUP(C112,[1]Hoja1!B:D,3,FALSE)</f>
        <v xml:space="preserve">¡Luce increíble con esta playera! Su increíble tela la hace una prenda genial para esta temporada. Luce siempre cool y atrevido. </v>
      </c>
      <c r="J112" s="1" t="s">
        <v>2</v>
      </c>
      <c r="K112" t="str">
        <f>VLOOKUP(B112,[2]seo!$A:$B,2,FALSE)</f>
        <v>playera, palyeras, plallera, plalleras, payera, payeras, payeraz, remera, remeras, remeraz, camisetas, camicetas, camisetaz, kmisetas, kmicetas, kmisetas, kmizetaz, polo, polos, t.shirt, tank top, tanc top, top, crop top</v>
      </c>
      <c r="L112" s="13">
        <v>44242</v>
      </c>
      <c r="Q112" s="14">
        <f>VLOOKUP(D112,[2]bbdd!$A:$O,15,FALSE)</f>
        <v>299.89999999999998</v>
      </c>
      <c r="S112" s="10" t="e">
        <f>VLOOKUP(F112,'[2]inventario '!$B:$E,4,FALSE)</f>
        <v>#N/A</v>
      </c>
      <c r="V112" s="10" t="str">
        <f>VLOOKUP(D112,[2]bbdd!$A:$C,3,FALSE)</f>
        <v>PLAYERA</v>
      </c>
      <c r="AA112" t="str">
        <f t="shared" si="10"/>
        <v>BC</v>
      </c>
      <c r="AB112" t="str">
        <f>VLOOKUP(AA112,[2]color!$A:$B,2,FALSE)</f>
        <v>BLANCO</v>
      </c>
      <c r="AC112" s="15" t="str">
        <f t="shared" si="11"/>
        <v>Cha</v>
      </c>
      <c r="AD112" t="e">
        <f>VLOOKUP(AC112,[2]talla!$A:$B,2,FALSE)</f>
        <v>#N/A</v>
      </c>
      <c r="AE112" t="str">
        <f>VLOOKUP(AB112,[2]color!$B:$C,2,FALSE)</f>
        <v>11000_Blanco_11000-Blanco</v>
      </c>
      <c r="AF112" s="10" t="str">
        <f t="shared" si="12"/>
        <v>QC240889BCGD14R046ST-STONE</v>
      </c>
      <c r="AG112" s="10" t="str">
        <f t="shared" si="13"/>
        <v>QC240889BC-BLANCO</v>
      </c>
    </row>
    <row r="113" spans="1:33" ht="16.5" customHeight="1" x14ac:dyDescent="0.25">
      <c r="A113" t="s">
        <v>0</v>
      </c>
      <c r="B113" t="s">
        <v>41</v>
      </c>
      <c r="C113" s="10" t="str">
        <f t="shared" si="7"/>
        <v>QC24</v>
      </c>
      <c r="D113" s="10" t="str">
        <f t="shared" si="8"/>
        <v>QC240889</v>
      </c>
      <c r="E113" t="s">
        <v>70</v>
      </c>
      <c r="F113" s="11" t="str">
        <f>CONCATENATE(E113,$E$4)</f>
        <v>QC240889BCGD14R046ST</v>
      </c>
      <c r="G113" s="10" t="str">
        <f t="shared" si="9"/>
        <v xml:space="preserve">PLAYERA </v>
      </c>
      <c r="H113" s="10" t="str">
        <f>VLOOKUP(C113,[1]Hoja1!B:D,3,FALSE)</f>
        <v xml:space="preserve">¡Luce increíble con esta playera! Su increíble tela la hace una prenda genial para esta temporada. Luce siempre cool y atrevido. </v>
      </c>
      <c r="J113" s="1" t="s">
        <v>2</v>
      </c>
      <c r="K113" t="str">
        <f>VLOOKUP(B113,[2]seo!$A:$B,2,FALSE)</f>
        <v>playera, palyeras, plallera, plalleras, payera, payeras, payeraz, remera, remeras, remeraz, camisetas, camicetas, camisetaz, kmisetas, kmicetas, kmisetas, kmizetaz, polo, polos, t.shirt, tank top, tanc top, top, crop top</v>
      </c>
      <c r="L113" s="13">
        <v>44242</v>
      </c>
      <c r="Q113" s="14">
        <f>VLOOKUP(D113,[2]bbdd!$A:$O,15,FALSE)</f>
        <v>299.89999999999998</v>
      </c>
      <c r="S113" s="10" t="e">
        <f>VLOOKUP(F113,'[2]inventario '!$B:$E,4,FALSE)</f>
        <v>#N/A</v>
      </c>
      <c r="V113" s="10" t="str">
        <f>VLOOKUP(D113,[2]bbdd!$A:$C,3,FALSE)</f>
        <v>PLAYERA</v>
      </c>
      <c r="AA113" t="str">
        <f t="shared" si="10"/>
        <v>BC</v>
      </c>
      <c r="AB113" t="str">
        <f>VLOOKUP(AA113,[2]color!$A:$B,2,FALSE)</f>
        <v>BLANCO</v>
      </c>
      <c r="AC113" s="15" t="str">
        <f t="shared" si="11"/>
        <v>GD1</v>
      </c>
      <c r="AD113" t="e">
        <f>VLOOKUP(AC113,[2]talla!$A:$B,2,FALSE)</f>
        <v>#N/A</v>
      </c>
      <c r="AE113" t="str">
        <f>VLOOKUP(AB113,[2]color!$B:$C,2,FALSE)</f>
        <v>11000_Blanco_11000-Blanco</v>
      </c>
      <c r="AF113" s="10" t="str">
        <f t="shared" si="12"/>
        <v>QC240889BCGD14R046ST-STONE</v>
      </c>
      <c r="AG113" s="10" t="str">
        <f t="shared" si="13"/>
        <v>QC240889BC-BLANCO</v>
      </c>
    </row>
    <row r="114" spans="1:33" ht="16.5" customHeight="1" x14ac:dyDescent="0.25">
      <c r="A114" t="s">
        <v>0</v>
      </c>
      <c r="B114" t="s">
        <v>41</v>
      </c>
      <c r="C114" s="10" t="str">
        <f t="shared" si="7"/>
        <v>QC24</v>
      </c>
      <c r="D114" s="10" t="str">
        <f t="shared" si="8"/>
        <v>QC240889</v>
      </c>
      <c r="E114" t="s">
        <v>70</v>
      </c>
      <c r="F114" s="11" t="str">
        <f>CONCATENATE(E114,$D$4)</f>
        <v>QC240889BCGD14R046</v>
      </c>
      <c r="G114" s="10" t="str">
        <f t="shared" si="9"/>
        <v xml:space="preserve">PLAYERA </v>
      </c>
      <c r="H114" s="10" t="str">
        <f>VLOOKUP(C114,[1]Hoja1!B:D,3,FALSE)</f>
        <v xml:space="preserve">¡Luce increíble con esta playera! Su increíble tela la hace una prenda genial para esta temporada. Luce siempre cool y atrevido. </v>
      </c>
      <c r="J114" s="1" t="s">
        <v>2</v>
      </c>
      <c r="K114" t="str">
        <f>VLOOKUP(B114,[2]seo!$A:$B,2,FALSE)</f>
        <v>playera, palyeras, plallera, plalleras, payera, payeras, payeraz, remera, remeras, remeraz, camisetas, camicetas, camisetaz, kmisetas, kmicetas, kmisetas, kmizetaz, polo, polos, t.shirt, tank top, tanc top, top, crop top</v>
      </c>
      <c r="L114" s="13">
        <v>44242</v>
      </c>
      <c r="Q114" s="14">
        <f>VLOOKUP(D114,[2]bbdd!$A:$O,15,FALSE)</f>
        <v>299.89999999999998</v>
      </c>
      <c r="S114" s="10" t="e">
        <f>VLOOKUP(F114,'[2]inventario '!$B:$E,4,FALSE)</f>
        <v>#N/A</v>
      </c>
      <c r="V114" s="10" t="str">
        <f>VLOOKUP(D114,[2]bbdd!$A:$C,3,FALSE)</f>
        <v>PLAYERA</v>
      </c>
      <c r="AA114" t="str">
        <f t="shared" si="10"/>
        <v>BC</v>
      </c>
      <c r="AB114" t="str">
        <f>VLOOKUP(AA114,[2]color!$A:$B,2,FALSE)</f>
        <v>BLANCO</v>
      </c>
      <c r="AC114" s="15" t="str">
        <f t="shared" si="11"/>
        <v>GD1</v>
      </c>
      <c r="AD114" t="e">
        <f>VLOOKUP(AC114,[2]talla!$A:$B,2,FALSE)</f>
        <v>#N/A</v>
      </c>
      <c r="AE114" t="str">
        <f>VLOOKUP(AB114,[2]color!$B:$C,2,FALSE)</f>
        <v>11000_Blanco_11000-Blanco</v>
      </c>
      <c r="AF114" s="10" t="str">
        <f t="shared" si="12"/>
        <v>QC240889BCGD14R046ST-STONE</v>
      </c>
      <c r="AG114" s="10" t="str">
        <f t="shared" si="13"/>
        <v>QC240889BC-BLANCO</v>
      </c>
    </row>
    <row r="115" spans="1:33" ht="16.5" customHeight="1" x14ac:dyDescent="0.25">
      <c r="A115" t="s">
        <v>0</v>
      </c>
      <c r="B115" t="s">
        <v>41</v>
      </c>
      <c r="C115" s="10" t="str">
        <f t="shared" si="7"/>
        <v>QC24</v>
      </c>
      <c r="D115" s="10" t="str">
        <f t="shared" si="8"/>
        <v>QC240889</v>
      </c>
      <c r="E115" t="s">
        <v>71</v>
      </c>
      <c r="F115" s="11" t="str">
        <f>CONCATENATE(E115,$B$4)</f>
        <v>QC240889GOChamarras y Chalecos</v>
      </c>
      <c r="G115" s="10" t="str">
        <f t="shared" si="9"/>
        <v xml:space="preserve">PLAYERA </v>
      </c>
      <c r="H115" s="10" t="str">
        <f>VLOOKUP(C115,[1]Hoja1!B:D,3,FALSE)</f>
        <v xml:space="preserve">¡Luce increíble con esta playera! Su increíble tela la hace una prenda genial para esta temporada. Luce siempre cool y atrevido. </v>
      </c>
      <c r="J115" s="1" t="s">
        <v>2</v>
      </c>
      <c r="K115" t="str">
        <f>VLOOKUP(B115,[2]seo!$A:$B,2,FALSE)</f>
        <v>playera, palyeras, plallera, plalleras, payera, payeras, payeraz, remera, remeras, remeraz, camisetas, camicetas, camisetaz, kmisetas, kmicetas, kmisetas, kmizetaz, polo, polos, t.shirt, tank top, tanc top, top, crop top</v>
      </c>
      <c r="L115" s="13">
        <v>44242</v>
      </c>
      <c r="Q115" s="14">
        <f>VLOOKUP(D115,[2]bbdd!$A:$O,15,FALSE)</f>
        <v>299.89999999999998</v>
      </c>
      <c r="S115" s="10" t="e">
        <f>VLOOKUP(F115,'[2]inventario '!$B:$E,4,FALSE)</f>
        <v>#N/A</v>
      </c>
      <c r="V115" s="10" t="str">
        <f>VLOOKUP(D115,[2]bbdd!$A:$C,3,FALSE)</f>
        <v>PLAYERA</v>
      </c>
      <c r="AA115" t="str">
        <f t="shared" si="10"/>
        <v>GO</v>
      </c>
      <c r="AB115" t="str">
        <f>VLOOKUP(AA115,[2]color!$A:$B,2,FALSE)</f>
        <v>GRIS OXFORD</v>
      </c>
      <c r="AC115" s="15" t="str">
        <f t="shared" si="11"/>
        <v>Cha</v>
      </c>
      <c r="AD115" t="e">
        <f>VLOOKUP(AC115,[2]talla!$A:$B,2,FALSE)</f>
        <v>#N/A</v>
      </c>
      <c r="AE115" t="str">
        <f>VLOOKUP(AB115,[2]color!$B:$C,2,FALSE)</f>
        <v>11000_Gris_11000-Gris</v>
      </c>
      <c r="AF115" s="10" t="str">
        <f t="shared" si="12"/>
        <v>QC240889GOGD14R046ST-STONE</v>
      </c>
      <c r="AG115" s="10" t="str">
        <f t="shared" si="13"/>
        <v>QC240889GO-GRIS OXFORD</v>
      </c>
    </row>
    <row r="116" spans="1:33" ht="16.5" customHeight="1" x14ac:dyDescent="0.25">
      <c r="A116" t="s">
        <v>0</v>
      </c>
      <c r="B116" t="s">
        <v>41</v>
      </c>
      <c r="C116" s="10" t="str">
        <f t="shared" si="7"/>
        <v>QC24</v>
      </c>
      <c r="D116" s="10" t="str">
        <f t="shared" si="8"/>
        <v>QC240889</v>
      </c>
      <c r="E116" t="s">
        <v>71</v>
      </c>
      <c r="F116" s="11" t="str">
        <f>CONCATENATE(E116,$E$4)</f>
        <v>QC240889GOGD14R046ST</v>
      </c>
      <c r="G116" s="10" t="str">
        <f t="shared" si="9"/>
        <v xml:space="preserve">PLAYERA </v>
      </c>
      <c r="H116" s="10" t="str">
        <f>VLOOKUP(C116,[1]Hoja1!B:D,3,FALSE)</f>
        <v xml:space="preserve">¡Luce increíble con esta playera! Su increíble tela la hace una prenda genial para esta temporada. Luce siempre cool y atrevido. </v>
      </c>
      <c r="J116" s="1" t="s">
        <v>2</v>
      </c>
      <c r="K116" t="str">
        <f>VLOOKUP(B116,[2]seo!$A:$B,2,FALSE)</f>
        <v>playera, palyeras, plallera, plalleras, payera, payeras, payeraz, remera, remeras, remeraz, camisetas, camicetas, camisetaz, kmisetas, kmicetas, kmisetas, kmizetaz, polo, polos, t.shirt, tank top, tanc top, top, crop top</v>
      </c>
      <c r="L116" s="13">
        <v>44242</v>
      </c>
      <c r="Q116" s="14">
        <f>VLOOKUP(D116,[2]bbdd!$A:$O,15,FALSE)</f>
        <v>299.89999999999998</v>
      </c>
      <c r="S116" s="10" t="e">
        <f>VLOOKUP(F116,'[2]inventario '!$B:$E,4,FALSE)</f>
        <v>#N/A</v>
      </c>
      <c r="V116" s="10" t="str">
        <f>VLOOKUP(D116,[2]bbdd!$A:$C,3,FALSE)</f>
        <v>PLAYERA</v>
      </c>
      <c r="AA116" t="str">
        <f t="shared" si="10"/>
        <v>GO</v>
      </c>
      <c r="AB116" t="str">
        <f>VLOOKUP(AA116,[2]color!$A:$B,2,FALSE)</f>
        <v>GRIS OXFORD</v>
      </c>
      <c r="AC116" s="15" t="str">
        <f t="shared" si="11"/>
        <v>GD1</v>
      </c>
      <c r="AD116" t="e">
        <f>VLOOKUP(AC116,[2]talla!$A:$B,2,FALSE)</f>
        <v>#N/A</v>
      </c>
      <c r="AE116" t="str">
        <f>VLOOKUP(AB116,[2]color!$B:$C,2,FALSE)</f>
        <v>11000_Gris_11000-Gris</v>
      </c>
      <c r="AF116" s="10" t="str">
        <f t="shared" si="12"/>
        <v>QC240889GOGD14R046ST-STONE</v>
      </c>
      <c r="AG116" s="10" t="str">
        <f t="shared" si="13"/>
        <v>QC240889GO-GRIS OXFORD</v>
      </c>
    </row>
    <row r="117" spans="1:33" ht="16.5" customHeight="1" x14ac:dyDescent="0.25">
      <c r="A117" t="s">
        <v>0</v>
      </c>
      <c r="B117" t="s">
        <v>41</v>
      </c>
      <c r="C117" s="10" t="str">
        <f t="shared" si="7"/>
        <v>QC24</v>
      </c>
      <c r="D117" s="10" t="str">
        <f t="shared" si="8"/>
        <v>QC240889</v>
      </c>
      <c r="E117" t="s">
        <v>71</v>
      </c>
      <c r="F117" s="11" t="str">
        <f>CONCATENATE(E117,$D$4)</f>
        <v>QC240889GOGD14R046</v>
      </c>
      <c r="G117" s="10" t="str">
        <f t="shared" si="9"/>
        <v xml:space="preserve">PLAYERA </v>
      </c>
      <c r="H117" s="10" t="str">
        <f>VLOOKUP(C117,[1]Hoja1!B:D,3,FALSE)</f>
        <v xml:space="preserve">¡Luce increíble con esta playera! Su increíble tela la hace una prenda genial para esta temporada. Luce siempre cool y atrevido. </v>
      </c>
      <c r="J117" s="1" t="s">
        <v>2</v>
      </c>
      <c r="K117" t="str">
        <f>VLOOKUP(B117,[2]seo!$A:$B,2,FALSE)</f>
        <v>playera, palyeras, plallera, plalleras, payera, payeras, payeraz, remera, remeras, remeraz, camisetas, camicetas, camisetaz, kmisetas, kmicetas, kmisetas, kmizetaz, polo, polos, t.shirt, tank top, tanc top, top, crop top</v>
      </c>
      <c r="L117" s="13">
        <v>44242</v>
      </c>
      <c r="Q117" s="14">
        <f>VLOOKUP(D117,[2]bbdd!$A:$O,15,FALSE)</f>
        <v>299.89999999999998</v>
      </c>
      <c r="S117" s="10" t="e">
        <f>VLOOKUP(F117,'[2]inventario '!$B:$E,4,FALSE)</f>
        <v>#N/A</v>
      </c>
      <c r="V117" s="10" t="str">
        <f>VLOOKUP(D117,[2]bbdd!$A:$C,3,FALSE)</f>
        <v>PLAYERA</v>
      </c>
      <c r="AA117" t="str">
        <f t="shared" si="10"/>
        <v>GO</v>
      </c>
      <c r="AB117" t="str">
        <f>VLOOKUP(AA117,[2]color!$A:$B,2,FALSE)</f>
        <v>GRIS OXFORD</v>
      </c>
      <c r="AC117" s="15" t="str">
        <f t="shared" si="11"/>
        <v>GD1</v>
      </c>
      <c r="AD117" t="e">
        <f>VLOOKUP(AC117,[2]talla!$A:$B,2,FALSE)</f>
        <v>#N/A</v>
      </c>
      <c r="AE117" t="str">
        <f>VLOOKUP(AB117,[2]color!$B:$C,2,FALSE)</f>
        <v>11000_Gris_11000-Gris</v>
      </c>
      <c r="AF117" s="10" t="str">
        <f t="shared" si="12"/>
        <v>QC240889GOGD14R046ST-STONE</v>
      </c>
      <c r="AG117" s="10" t="str">
        <f t="shared" si="13"/>
        <v>QC240889GO-GRIS OXFORD</v>
      </c>
    </row>
    <row r="118" spans="1:33" ht="16.5" customHeight="1" x14ac:dyDescent="0.25">
      <c r="A118" t="s">
        <v>0</v>
      </c>
      <c r="B118" t="s">
        <v>41</v>
      </c>
      <c r="C118" s="10" t="str">
        <f t="shared" si="7"/>
        <v>QC24</v>
      </c>
      <c r="D118" s="10" t="str">
        <f t="shared" si="8"/>
        <v>QC240889</v>
      </c>
      <c r="E118" t="s">
        <v>72</v>
      </c>
      <c r="F118" s="11" t="str">
        <f>CONCATENATE(E118,$B$4)</f>
        <v>QC240889VNChamarras y Chalecos</v>
      </c>
      <c r="G118" s="10" t="str">
        <f t="shared" si="9"/>
        <v xml:space="preserve">PLAYERA </v>
      </c>
      <c r="H118" s="10" t="str">
        <f>VLOOKUP(C118,[1]Hoja1!B:D,3,FALSE)</f>
        <v xml:space="preserve">¡Luce increíble con esta playera! Su increíble tela la hace una prenda genial para esta temporada. Luce siempre cool y atrevido. </v>
      </c>
      <c r="J118" s="1" t="s">
        <v>2</v>
      </c>
      <c r="K118" t="str">
        <f>VLOOKUP(B118,[2]seo!$A:$B,2,FALSE)</f>
        <v>playera, palyeras, plallera, plalleras, payera, payeras, payeraz, remera, remeras, remeraz, camisetas, camicetas, camisetaz, kmisetas, kmicetas, kmisetas, kmizetaz, polo, polos, t.shirt, tank top, tanc top, top, crop top</v>
      </c>
      <c r="L118" s="13">
        <v>44242</v>
      </c>
      <c r="Q118" s="14">
        <f>VLOOKUP(D118,[2]bbdd!$A:$O,15,FALSE)</f>
        <v>299.89999999999998</v>
      </c>
      <c r="S118" s="10" t="e">
        <f>VLOOKUP(F118,'[2]inventario '!$B:$E,4,FALSE)</f>
        <v>#N/A</v>
      </c>
      <c r="V118" s="10" t="str">
        <f>VLOOKUP(D118,[2]bbdd!$A:$C,3,FALSE)</f>
        <v>PLAYERA</v>
      </c>
      <c r="AA118" t="str">
        <f t="shared" si="10"/>
        <v>VN</v>
      </c>
      <c r="AB118" t="str">
        <f>VLOOKUP(AA118,[2]color!$A:$B,2,FALSE)</f>
        <v>VINO</v>
      </c>
      <c r="AC118" s="15" t="str">
        <f t="shared" si="11"/>
        <v>Cha</v>
      </c>
      <c r="AD118" t="e">
        <f>VLOOKUP(AC118,[2]talla!$A:$B,2,FALSE)</f>
        <v>#N/A</v>
      </c>
      <c r="AE118" t="str">
        <f>VLOOKUP(AB118,[2]color!$B:$C,2,FALSE)</f>
        <v>11000_Vino_11000-Vino</v>
      </c>
      <c r="AF118" s="10" t="str">
        <f t="shared" si="12"/>
        <v>QC240889VNGD14R046ST-STONE</v>
      </c>
      <c r="AG118" s="10" t="str">
        <f t="shared" si="13"/>
        <v>QC240889VN-VINO</v>
      </c>
    </row>
    <row r="119" spans="1:33" ht="16.5" customHeight="1" x14ac:dyDescent="0.25">
      <c r="A119" t="s">
        <v>0</v>
      </c>
      <c r="B119" t="s">
        <v>41</v>
      </c>
      <c r="C119" s="10" t="str">
        <f t="shared" si="7"/>
        <v>QC24</v>
      </c>
      <c r="D119" s="10" t="str">
        <f t="shared" si="8"/>
        <v>QC240889</v>
      </c>
      <c r="E119" t="s">
        <v>72</v>
      </c>
      <c r="F119" s="11" t="str">
        <f>CONCATENATE(E119,$E$4)</f>
        <v>QC240889VNGD14R046ST</v>
      </c>
      <c r="G119" s="10" t="str">
        <f t="shared" si="9"/>
        <v xml:space="preserve">PLAYERA </v>
      </c>
      <c r="H119" s="10" t="str">
        <f>VLOOKUP(C119,[1]Hoja1!B:D,3,FALSE)</f>
        <v xml:space="preserve">¡Luce increíble con esta playera! Su increíble tela la hace una prenda genial para esta temporada. Luce siempre cool y atrevido. </v>
      </c>
      <c r="J119" s="1" t="s">
        <v>2</v>
      </c>
      <c r="K119" t="str">
        <f>VLOOKUP(B119,[2]seo!$A:$B,2,FALSE)</f>
        <v>playera, palyeras, plallera, plalleras, payera, payeras, payeraz, remera, remeras, remeraz, camisetas, camicetas, camisetaz, kmisetas, kmicetas, kmisetas, kmizetaz, polo, polos, t.shirt, tank top, tanc top, top, crop top</v>
      </c>
      <c r="L119" s="13">
        <v>44242</v>
      </c>
      <c r="Q119" s="14">
        <f>VLOOKUP(D119,[2]bbdd!$A:$O,15,FALSE)</f>
        <v>299.89999999999998</v>
      </c>
      <c r="S119" s="10" t="e">
        <f>VLOOKUP(F119,'[2]inventario '!$B:$E,4,FALSE)</f>
        <v>#N/A</v>
      </c>
      <c r="V119" s="10" t="str">
        <f>VLOOKUP(D119,[2]bbdd!$A:$C,3,FALSE)</f>
        <v>PLAYERA</v>
      </c>
      <c r="AA119" t="str">
        <f t="shared" si="10"/>
        <v>VN</v>
      </c>
      <c r="AB119" t="str">
        <f>VLOOKUP(AA119,[2]color!$A:$B,2,FALSE)</f>
        <v>VINO</v>
      </c>
      <c r="AC119" s="15" t="str">
        <f t="shared" si="11"/>
        <v>GD1</v>
      </c>
      <c r="AD119" t="e">
        <f>VLOOKUP(AC119,[2]talla!$A:$B,2,FALSE)</f>
        <v>#N/A</v>
      </c>
      <c r="AE119" t="str">
        <f>VLOOKUP(AB119,[2]color!$B:$C,2,FALSE)</f>
        <v>11000_Vino_11000-Vino</v>
      </c>
      <c r="AF119" s="10" t="str">
        <f t="shared" si="12"/>
        <v>QC240889VNGD14R046ST-STONE</v>
      </c>
      <c r="AG119" s="10" t="str">
        <f t="shared" si="13"/>
        <v>QC240889VN-VINO</v>
      </c>
    </row>
    <row r="120" spans="1:33" ht="16.5" customHeight="1" x14ac:dyDescent="0.25">
      <c r="A120" t="s">
        <v>0</v>
      </c>
      <c r="B120" t="s">
        <v>41</v>
      </c>
      <c r="C120" s="10" t="str">
        <f t="shared" si="7"/>
        <v>QC24</v>
      </c>
      <c r="D120" s="10" t="str">
        <f t="shared" si="8"/>
        <v>QC240889</v>
      </c>
      <c r="E120" t="s">
        <v>72</v>
      </c>
      <c r="F120" s="11" t="str">
        <f>CONCATENATE(E120,$D$4)</f>
        <v>QC240889VNGD14R046</v>
      </c>
      <c r="G120" s="10" t="str">
        <f t="shared" si="9"/>
        <v xml:space="preserve">PLAYERA </v>
      </c>
      <c r="H120" s="10" t="str">
        <f>VLOOKUP(C120,[1]Hoja1!B:D,3,FALSE)</f>
        <v xml:space="preserve">¡Luce increíble con esta playera! Su increíble tela la hace una prenda genial para esta temporada. Luce siempre cool y atrevido. </v>
      </c>
      <c r="J120" s="1" t="s">
        <v>2</v>
      </c>
      <c r="K120" t="str">
        <f>VLOOKUP(B120,[2]seo!$A:$B,2,FALSE)</f>
        <v>playera, palyeras, plallera, plalleras, payera, payeras, payeraz, remera, remeras, remeraz, camisetas, camicetas, camisetaz, kmisetas, kmicetas, kmisetas, kmizetaz, polo, polos, t.shirt, tank top, tanc top, top, crop top</v>
      </c>
      <c r="L120" s="13">
        <v>44242</v>
      </c>
      <c r="Q120" s="14">
        <f>VLOOKUP(D120,[2]bbdd!$A:$O,15,FALSE)</f>
        <v>299.89999999999998</v>
      </c>
      <c r="S120" s="10" t="e">
        <f>VLOOKUP(F120,'[2]inventario '!$B:$E,4,FALSE)</f>
        <v>#N/A</v>
      </c>
      <c r="V120" s="10" t="str">
        <f>VLOOKUP(D120,[2]bbdd!$A:$C,3,FALSE)</f>
        <v>PLAYERA</v>
      </c>
      <c r="AA120" t="str">
        <f t="shared" si="10"/>
        <v>VN</v>
      </c>
      <c r="AB120" t="str">
        <f>VLOOKUP(AA120,[2]color!$A:$B,2,FALSE)</f>
        <v>VINO</v>
      </c>
      <c r="AC120" s="15" t="str">
        <f t="shared" si="11"/>
        <v>GD1</v>
      </c>
      <c r="AD120" t="e">
        <f>VLOOKUP(AC120,[2]talla!$A:$B,2,FALSE)</f>
        <v>#N/A</v>
      </c>
      <c r="AE120" t="str">
        <f>VLOOKUP(AB120,[2]color!$B:$C,2,FALSE)</f>
        <v>11000_Vino_11000-Vino</v>
      </c>
      <c r="AF120" s="10" t="str">
        <f t="shared" si="12"/>
        <v>QC240889VNGD14R046ST-STONE</v>
      </c>
      <c r="AG120" s="10" t="str">
        <f t="shared" si="13"/>
        <v>QC240889VN-VINO</v>
      </c>
    </row>
    <row r="121" spans="1:33" ht="16.5" customHeight="1" x14ac:dyDescent="0.25">
      <c r="A121" t="s">
        <v>0</v>
      </c>
      <c r="B121" t="s">
        <v>41</v>
      </c>
      <c r="C121" s="10" t="str">
        <f t="shared" si="7"/>
        <v>QC24</v>
      </c>
      <c r="D121" s="10" t="str">
        <f t="shared" si="8"/>
        <v>QC240890</v>
      </c>
      <c r="E121" t="s">
        <v>73</v>
      </c>
      <c r="F121" s="11" t="str">
        <f>CONCATENATE(E121,$B$4)</f>
        <v>QC240890AMChamarras y Chalecos</v>
      </c>
      <c r="G121" s="10" t="str">
        <f t="shared" si="9"/>
        <v xml:space="preserve">PLAYERA </v>
      </c>
      <c r="H121" s="10" t="str">
        <f>VLOOKUP(C121,[1]Hoja1!B:D,3,FALSE)</f>
        <v xml:space="preserve">¡Luce increíble con esta playera! Su increíble tela la hace una prenda genial para esta temporada. Luce siempre cool y atrevido. </v>
      </c>
      <c r="J121" s="1" t="s">
        <v>2</v>
      </c>
      <c r="K121" t="str">
        <f>VLOOKUP(B121,[2]seo!$A:$B,2,FALSE)</f>
        <v>playera, palyeras, plallera, plalleras, payera, payeras, payeraz, remera, remeras, remeraz, camisetas, camicetas, camisetaz, kmisetas, kmicetas, kmisetas, kmizetaz, polo, polos, t.shirt, tank top, tanc top, top, crop top</v>
      </c>
      <c r="L121" s="13">
        <v>44242</v>
      </c>
      <c r="Q121" s="14">
        <f>VLOOKUP(D121,[2]bbdd!$A:$O,15,FALSE)</f>
        <v>299.89999999999998</v>
      </c>
      <c r="S121" s="10" t="e">
        <f>VLOOKUP(F121,'[2]inventario '!$B:$E,4,FALSE)</f>
        <v>#N/A</v>
      </c>
      <c r="V121" s="10" t="str">
        <f>VLOOKUP(D121,[2]bbdd!$A:$C,3,FALSE)</f>
        <v>PLAYERA</v>
      </c>
      <c r="AA121" t="str">
        <f t="shared" si="10"/>
        <v>AM</v>
      </c>
      <c r="AB121" t="str">
        <f>VLOOKUP(AA121,[2]color!$A:$B,2,FALSE)</f>
        <v>AZUL MARINO</v>
      </c>
      <c r="AC121" s="15" t="str">
        <f t="shared" si="11"/>
        <v>Cha</v>
      </c>
      <c r="AD121" t="e">
        <f>VLOOKUP(AC121,[2]talla!$A:$B,2,FALSE)</f>
        <v>#N/A</v>
      </c>
      <c r="AE121" t="str">
        <f>VLOOKUP(AB121,[2]color!$B:$C,2,FALSE)</f>
        <v>11000_Azul marino_11000-AzulMarino</v>
      </c>
      <c r="AF121" s="10" t="str">
        <f t="shared" si="12"/>
        <v>QC240890AMGD14R046ST-STONE</v>
      </c>
      <c r="AG121" s="10" t="str">
        <f t="shared" si="13"/>
        <v>QC240890AM-AZUL MARINO</v>
      </c>
    </row>
    <row r="122" spans="1:33" ht="16.5" customHeight="1" x14ac:dyDescent="0.25">
      <c r="A122" t="s">
        <v>0</v>
      </c>
      <c r="B122" t="s">
        <v>41</v>
      </c>
      <c r="C122" s="10" t="str">
        <f t="shared" si="7"/>
        <v>QC24</v>
      </c>
      <c r="D122" s="10" t="str">
        <f t="shared" si="8"/>
        <v>QC240890</v>
      </c>
      <c r="E122" t="s">
        <v>73</v>
      </c>
      <c r="F122" s="11" t="str">
        <f>CONCATENATE(E122,$E$4)</f>
        <v>QC240890AMGD14R046ST</v>
      </c>
      <c r="G122" s="10" t="str">
        <f t="shared" si="9"/>
        <v xml:space="preserve">PLAYERA </v>
      </c>
      <c r="H122" s="10" t="str">
        <f>VLOOKUP(C122,[1]Hoja1!B:D,3,FALSE)</f>
        <v xml:space="preserve">¡Luce increíble con esta playera! Su increíble tela la hace una prenda genial para esta temporada. Luce siempre cool y atrevido. </v>
      </c>
      <c r="J122" s="1" t="s">
        <v>2</v>
      </c>
      <c r="K122" t="str">
        <f>VLOOKUP(B122,[2]seo!$A:$B,2,FALSE)</f>
        <v>playera, palyeras, plallera, plalleras, payera, payeras, payeraz, remera, remeras, remeraz, camisetas, camicetas, camisetaz, kmisetas, kmicetas, kmisetas, kmizetaz, polo, polos, t.shirt, tank top, tanc top, top, crop top</v>
      </c>
      <c r="L122" s="13">
        <v>44242</v>
      </c>
      <c r="Q122" s="14">
        <f>VLOOKUP(D122,[2]bbdd!$A:$O,15,FALSE)</f>
        <v>299.89999999999998</v>
      </c>
      <c r="S122" s="10" t="e">
        <f>VLOOKUP(F122,'[2]inventario '!$B:$E,4,FALSE)</f>
        <v>#N/A</v>
      </c>
      <c r="V122" s="10" t="str">
        <f>VLOOKUP(D122,[2]bbdd!$A:$C,3,FALSE)</f>
        <v>PLAYERA</v>
      </c>
      <c r="AA122" t="str">
        <f t="shared" si="10"/>
        <v>AM</v>
      </c>
      <c r="AB122" t="str">
        <f>VLOOKUP(AA122,[2]color!$A:$B,2,FALSE)</f>
        <v>AZUL MARINO</v>
      </c>
      <c r="AC122" s="15" t="str">
        <f t="shared" si="11"/>
        <v>GD1</v>
      </c>
      <c r="AD122" t="e">
        <f>VLOOKUP(AC122,[2]talla!$A:$B,2,FALSE)</f>
        <v>#N/A</v>
      </c>
      <c r="AE122" t="str">
        <f>VLOOKUP(AB122,[2]color!$B:$C,2,FALSE)</f>
        <v>11000_Azul marino_11000-AzulMarino</v>
      </c>
      <c r="AF122" s="10" t="str">
        <f t="shared" si="12"/>
        <v>QC240890AMGD14R046ST-STONE</v>
      </c>
      <c r="AG122" s="10" t="str">
        <f t="shared" si="13"/>
        <v>QC240890AM-AZUL MARINO</v>
      </c>
    </row>
    <row r="123" spans="1:33" ht="16.5" customHeight="1" x14ac:dyDescent="0.25">
      <c r="A123" t="s">
        <v>0</v>
      </c>
      <c r="B123" t="s">
        <v>41</v>
      </c>
      <c r="C123" s="10" t="str">
        <f t="shared" si="7"/>
        <v>QC24</v>
      </c>
      <c r="D123" s="10" t="str">
        <f t="shared" si="8"/>
        <v>QC240890</v>
      </c>
      <c r="E123" t="s">
        <v>73</v>
      </c>
      <c r="F123" s="11" t="str">
        <f>CONCATENATE(E123,$D$4)</f>
        <v>QC240890AMGD14R046</v>
      </c>
      <c r="G123" s="10" t="str">
        <f t="shared" si="9"/>
        <v xml:space="preserve">PLAYERA </v>
      </c>
      <c r="H123" s="10" t="str">
        <f>VLOOKUP(C123,[1]Hoja1!B:D,3,FALSE)</f>
        <v xml:space="preserve">¡Luce increíble con esta playera! Su increíble tela la hace una prenda genial para esta temporada. Luce siempre cool y atrevido. </v>
      </c>
      <c r="J123" s="1" t="s">
        <v>2</v>
      </c>
      <c r="K123" t="str">
        <f>VLOOKUP(B123,[2]seo!$A:$B,2,FALSE)</f>
        <v>playera, palyeras, plallera, plalleras, payera, payeras, payeraz, remera, remeras, remeraz, camisetas, camicetas, camisetaz, kmisetas, kmicetas, kmisetas, kmizetaz, polo, polos, t.shirt, tank top, tanc top, top, crop top</v>
      </c>
      <c r="L123" s="13">
        <v>44242</v>
      </c>
      <c r="Q123" s="14">
        <f>VLOOKUP(D123,[2]bbdd!$A:$O,15,FALSE)</f>
        <v>299.89999999999998</v>
      </c>
      <c r="S123" s="10" t="e">
        <f>VLOOKUP(F123,'[2]inventario '!$B:$E,4,FALSE)</f>
        <v>#N/A</v>
      </c>
      <c r="V123" s="10" t="str">
        <f>VLOOKUP(D123,[2]bbdd!$A:$C,3,FALSE)</f>
        <v>PLAYERA</v>
      </c>
      <c r="AA123" t="str">
        <f t="shared" si="10"/>
        <v>AM</v>
      </c>
      <c r="AB123" t="str">
        <f>VLOOKUP(AA123,[2]color!$A:$B,2,FALSE)</f>
        <v>AZUL MARINO</v>
      </c>
      <c r="AC123" s="15" t="str">
        <f t="shared" si="11"/>
        <v>GD1</v>
      </c>
      <c r="AD123" t="e">
        <f>VLOOKUP(AC123,[2]talla!$A:$B,2,FALSE)</f>
        <v>#N/A</v>
      </c>
      <c r="AE123" t="str">
        <f>VLOOKUP(AB123,[2]color!$B:$C,2,FALSE)</f>
        <v>11000_Azul marino_11000-AzulMarino</v>
      </c>
      <c r="AF123" s="10" t="str">
        <f t="shared" si="12"/>
        <v>QC240890AMGD14R046ST-STONE</v>
      </c>
      <c r="AG123" s="10" t="str">
        <f t="shared" si="13"/>
        <v>QC240890AM-AZUL MARINO</v>
      </c>
    </row>
    <row r="124" spans="1:33" ht="16.5" customHeight="1" x14ac:dyDescent="0.25">
      <c r="A124" t="s">
        <v>0</v>
      </c>
      <c r="B124" t="s">
        <v>41</v>
      </c>
      <c r="C124" s="10" t="str">
        <f t="shared" si="7"/>
        <v>QC24</v>
      </c>
      <c r="D124" s="10" t="str">
        <f t="shared" si="8"/>
        <v>QC240890</v>
      </c>
      <c r="E124" t="s">
        <v>74</v>
      </c>
      <c r="F124" s="11" t="str">
        <f>CONCATENATE(E124,$B$4)</f>
        <v>QC240890NGChamarras y Chalecos</v>
      </c>
      <c r="G124" s="10" t="str">
        <f t="shared" si="9"/>
        <v xml:space="preserve">PLAYERA </v>
      </c>
      <c r="H124" s="10" t="str">
        <f>VLOOKUP(C124,[1]Hoja1!B:D,3,FALSE)</f>
        <v xml:space="preserve">¡Luce increíble con esta playera! Su increíble tela la hace una prenda genial para esta temporada. Luce siempre cool y atrevido. </v>
      </c>
      <c r="J124" s="1" t="s">
        <v>2</v>
      </c>
      <c r="K124" t="str">
        <f>VLOOKUP(B124,[2]seo!$A:$B,2,FALSE)</f>
        <v>playera, palyeras, plallera, plalleras, payera, payeras, payeraz, remera, remeras, remeraz, camisetas, camicetas, camisetaz, kmisetas, kmicetas, kmisetas, kmizetaz, polo, polos, t.shirt, tank top, tanc top, top, crop top</v>
      </c>
      <c r="L124" s="13">
        <v>44242</v>
      </c>
      <c r="Q124" s="14">
        <f>VLOOKUP(D124,[2]bbdd!$A:$O,15,FALSE)</f>
        <v>299.89999999999998</v>
      </c>
      <c r="S124" s="10" t="e">
        <f>VLOOKUP(F124,'[2]inventario '!$B:$E,4,FALSE)</f>
        <v>#N/A</v>
      </c>
      <c r="V124" s="10" t="str">
        <f>VLOOKUP(D124,[2]bbdd!$A:$C,3,FALSE)</f>
        <v>PLAYERA</v>
      </c>
      <c r="AA124" t="str">
        <f t="shared" si="10"/>
        <v>NG</v>
      </c>
      <c r="AB124" t="str">
        <f>VLOOKUP(AA124,[2]color!$A:$B,2,FALSE)</f>
        <v>NEGRO</v>
      </c>
      <c r="AC124" s="15" t="str">
        <f t="shared" si="11"/>
        <v>Cha</v>
      </c>
      <c r="AD124" t="e">
        <f>VLOOKUP(AC124,[2]talla!$A:$B,2,FALSE)</f>
        <v>#N/A</v>
      </c>
      <c r="AE124" t="str">
        <f>VLOOKUP(AB124,[2]color!$B:$C,2,FALSE)</f>
        <v>11000_Negro_11000-Negro</v>
      </c>
      <c r="AF124" s="10" t="str">
        <f t="shared" si="12"/>
        <v>QC240890NGGD14R046ST-STONE</v>
      </c>
      <c r="AG124" s="10" t="str">
        <f t="shared" si="13"/>
        <v>QC240890NG-NEGRO</v>
      </c>
    </row>
    <row r="125" spans="1:33" ht="16.5" customHeight="1" x14ac:dyDescent="0.25">
      <c r="A125" t="s">
        <v>0</v>
      </c>
      <c r="B125" t="s">
        <v>41</v>
      </c>
      <c r="C125" s="10" t="str">
        <f t="shared" si="7"/>
        <v>QC24</v>
      </c>
      <c r="D125" s="10" t="str">
        <f t="shared" si="8"/>
        <v>QC240890</v>
      </c>
      <c r="E125" t="s">
        <v>74</v>
      </c>
      <c r="F125" s="11" t="str">
        <f>CONCATENATE(E125,$E$4)</f>
        <v>QC240890NGGD14R046ST</v>
      </c>
      <c r="G125" s="10" t="str">
        <f t="shared" si="9"/>
        <v xml:space="preserve">PLAYERA </v>
      </c>
      <c r="H125" s="10" t="str">
        <f>VLOOKUP(C125,[1]Hoja1!B:D,3,FALSE)</f>
        <v xml:space="preserve">¡Luce increíble con esta playera! Su increíble tela la hace una prenda genial para esta temporada. Luce siempre cool y atrevido. </v>
      </c>
      <c r="J125" s="1" t="s">
        <v>2</v>
      </c>
      <c r="K125" t="str">
        <f>VLOOKUP(B125,[2]seo!$A:$B,2,FALSE)</f>
        <v>playera, palyeras, plallera, plalleras, payera, payeras, payeraz, remera, remeras, remeraz, camisetas, camicetas, camisetaz, kmisetas, kmicetas, kmisetas, kmizetaz, polo, polos, t.shirt, tank top, tanc top, top, crop top</v>
      </c>
      <c r="L125" s="13">
        <v>44242</v>
      </c>
      <c r="Q125" s="14">
        <f>VLOOKUP(D125,[2]bbdd!$A:$O,15,FALSE)</f>
        <v>299.89999999999998</v>
      </c>
      <c r="S125" s="10" t="e">
        <f>VLOOKUP(F125,'[2]inventario '!$B:$E,4,FALSE)</f>
        <v>#N/A</v>
      </c>
      <c r="V125" s="10" t="str">
        <f>VLOOKUP(D125,[2]bbdd!$A:$C,3,FALSE)</f>
        <v>PLAYERA</v>
      </c>
      <c r="AA125" t="str">
        <f t="shared" si="10"/>
        <v>NG</v>
      </c>
      <c r="AB125" t="str">
        <f>VLOOKUP(AA125,[2]color!$A:$B,2,FALSE)</f>
        <v>NEGRO</v>
      </c>
      <c r="AC125" s="15" t="str">
        <f t="shared" si="11"/>
        <v>GD1</v>
      </c>
      <c r="AD125" t="e">
        <f>VLOOKUP(AC125,[2]talla!$A:$B,2,FALSE)</f>
        <v>#N/A</v>
      </c>
      <c r="AE125" t="str">
        <f>VLOOKUP(AB125,[2]color!$B:$C,2,FALSE)</f>
        <v>11000_Negro_11000-Negro</v>
      </c>
      <c r="AF125" s="10" t="str">
        <f t="shared" si="12"/>
        <v>QC240890NGGD14R046ST-STONE</v>
      </c>
      <c r="AG125" s="10" t="str">
        <f t="shared" si="13"/>
        <v>QC240890NG-NEGRO</v>
      </c>
    </row>
    <row r="126" spans="1:33" ht="16.5" customHeight="1" x14ac:dyDescent="0.25">
      <c r="A126" t="s">
        <v>0</v>
      </c>
      <c r="B126" t="s">
        <v>41</v>
      </c>
      <c r="C126" s="10" t="str">
        <f t="shared" si="7"/>
        <v>QC24</v>
      </c>
      <c r="D126" s="10" t="str">
        <f t="shared" si="8"/>
        <v>QC240890</v>
      </c>
      <c r="E126" t="s">
        <v>74</v>
      </c>
      <c r="F126" s="11" t="str">
        <f>CONCATENATE(E126,$D$4)</f>
        <v>QC240890NGGD14R046</v>
      </c>
      <c r="G126" s="10" t="str">
        <f t="shared" si="9"/>
        <v xml:space="preserve">PLAYERA </v>
      </c>
      <c r="H126" s="10" t="str">
        <f>VLOOKUP(C126,[1]Hoja1!B:D,3,FALSE)</f>
        <v xml:space="preserve">¡Luce increíble con esta playera! Su increíble tela la hace una prenda genial para esta temporada. Luce siempre cool y atrevido. </v>
      </c>
      <c r="J126" s="1" t="s">
        <v>2</v>
      </c>
      <c r="K126" t="str">
        <f>VLOOKUP(B126,[2]seo!$A:$B,2,FALSE)</f>
        <v>playera, palyeras, plallera, plalleras, payera, payeras, payeraz, remera, remeras, remeraz, camisetas, camicetas, camisetaz, kmisetas, kmicetas, kmisetas, kmizetaz, polo, polos, t.shirt, tank top, tanc top, top, crop top</v>
      </c>
      <c r="L126" s="13">
        <v>44242</v>
      </c>
      <c r="Q126" s="14">
        <f>VLOOKUP(D126,[2]bbdd!$A:$O,15,FALSE)</f>
        <v>299.89999999999998</v>
      </c>
      <c r="S126" s="10" t="e">
        <f>VLOOKUP(F126,'[2]inventario '!$B:$E,4,FALSE)</f>
        <v>#N/A</v>
      </c>
      <c r="V126" s="10" t="str">
        <f>VLOOKUP(D126,[2]bbdd!$A:$C,3,FALSE)</f>
        <v>PLAYERA</v>
      </c>
      <c r="AA126" t="str">
        <f t="shared" si="10"/>
        <v>NG</v>
      </c>
      <c r="AB126" t="str">
        <f>VLOOKUP(AA126,[2]color!$A:$B,2,FALSE)</f>
        <v>NEGRO</v>
      </c>
      <c r="AC126" s="15" t="str">
        <f t="shared" si="11"/>
        <v>GD1</v>
      </c>
      <c r="AD126" t="e">
        <f>VLOOKUP(AC126,[2]talla!$A:$B,2,FALSE)</f>
        <v>#N/A</v>
      </c>
      <c r="AE126" t="str">
        <f>VLOOKUP(AB126,[2]color!$B:$C,2,FALSE)</f>
        <v>11000_Negro_11000-Negro</v>
      </c>
      <c r="AF126" s="10" t="str">
        <f t="shared" si="12"/>
        <v>QC240890NGGD14R046ST-STONE</v>
      </c>
      <c r="AG126" s="10" t="str">
        <f t="shared" si="13"/>
        <v>QC240890NG-NEGRO</v>
      </c>
    </row>
    <row r="127" spans="1:33" ht="16.5" customHeight="1" x14ac:dyDescent="0.25">
      <c r="A127" t="s">
        <v>0</v>
      </c>
      <c r="B127" t="s">
        <v>41</v>
      </c>
      <c r="C127" s="10" t="str">
        <f t="shared" si="7"/>
        <v>QC24</v>
      </c>
      <c r="D127" s="10" t="str">
        <f t="shared" si="8"/>
        <v>QC240891</v>
      </c>
      <c r="E127" t="s">
        <v>75</v>
      </c>
      <c r="F127" s="11" t="str">
        <f>CONCATENATE(E127,$B$4)</f>
        <v>QC240891NGChamarras y Chalecos</v>
      </c>
      <c r="G127" s="10" t="str">
        <f t="shared" si="9"/>
        <v xml:space="preserve">PLAYERA </v>
      </c>
      <c r="H127" s="10" t="str">
        <f>VLOOKUP(C127,[1]Hoja1!B:D,3,FALSE)</f>
        <v xml:space="preserve">¡Luce increíble con esta playera! Su increíble tela la hace una prenda genial para esta temporada. Luce siempre cool y atrevido. </v>
      </c>
      <c r="J127" s="1" t="s">
        <v>2</v>
      </c>
      <c r="K127" t="str">
        <f>VLOOKUP(B127,[2]seo!$A:$B,2,FALSE)</f>
        <v>playera, palyeras, plallera, plalleras, payera, payeras, payeraz, remera, remeras, remeraz, camisetas, camicetas, camisetaz, kmisetas, kmicetas, kmisetas, kmizetaz, polo, polos, t.shirt, tank top, tanc top, top, crop top</v>
      </c>
      <c r="L127" s="13">
        <v>44242</v>
      </c>
      <c r="Q127" s="14">
        <f>VLOOKUP(D127,[2]bbdd!$A:$O,15,FALSE)</f>
        <v>179.9</v>
      </c>
      <c r="S127" s="10" t="e">
        <f>VLOOKUP(F127,'[2]inventario '!$B:$E,4,FALSE)</f>
        <v>#N/A</v>
      </c>
      <c r="V127" s="10" t="str">
        <f>VLOOKUP(D127,[2]bbdd!$A:$C,3,FALSE)</f>
        <v>PLAYERA</v>
      </c>
      <c r="AA127" t="str">
        <f t="shared" si="10"/>
        <v>NG</v>
      </c>
      <c r="AB127" t="str">
        <f>VLOOKUP(AA127,[2]color!$A:$B,2,FALSE)</f>
        <v>NEGRO</v>
      </c>
      <c r="AC127" s="15" t="str">
        <f t="shared" si="11"/>
        <v>Cha</v>
      </c>
      <c r="AD127" t="e">
        <f>VLOOKUP(AC127,[2]talla!$A:$B,2,FALSE)</f>
        <v>#N/A</v>
      </c>
      <c r="AE127" t="str">
        <f>VLOOKUP(AB127,[2]color!$B:$C,2,FALSE)</f>
        <v>11000_Negro_11000-Negro</v>
      </c>
      <c r="AF127" s="10" t="str">
        <f t="shared" si="12"/>
        <v>QC240891NGGD14R046ST-STONE</v>
      </c>
      <c r="AG127" s="10" t="str">
        <f t="shared" si="13"/>
        <v>QC240891NG-NEGRO</v>
      </c>
    </row>
    <row r="128" spans="1:33" ht="16.5" customHeight="1" x14ac:dyDescent="0.25">
      <c r="A128" t="s">
        <v>0</v>
      </c>
      <c r="B128" t="s">
        <v>41</v>
      </c>
      <c r="C128" s="10" t="str">
        <f t="shared" si="7"/>
        <v>QC24</v>
      </c>
      <c r="D128" s="10" t="str">
        <f t="shared" si="8"/>
        <v>QC240891</v>
      </c>
      <c r="E128" t="s">
        <v>75</v>
      </c>
      <c r="F128" s="11" t="str">
        <f>CONCATENATE(E128,$E$4)</f>
        <v>QC240891NGGD14R046ST</v>
      </c>
      <c r="G128" s="10" t="str">
        <f t="shared" si="9"/>
        <v xml:space="preserve">PLAYERA </v>
      </c>
      <c r="H128" s="10" t="str">
        <f>VLOOKUP(C128,[1]Hoja1!B:D,3,FALSE)</f>
        <v xml:space="preserve">¡Luce increíble con esta playera! Su increíble tela la hace una prenda genial para esta temporada. Luce siempre cool y atrevido. </v>
      </c>
      <c r="J128" s="1" t="s">
        <v>2</v>
      </c>
      <c r="K128" t="str">
        <f>VLOOKUP(B128,[2]seo!$A:$B,2,FALSE)</f>
        <v>playera, palyeras, plallera, plalleras, payera, payeras, payeraz, remera, remeras, remeraz, camisetas, camicetas, camisetaz, kmisetas, kmicetas, kmisetas, kmizetaz, polo, polos, t.shirt, tank top, tanc top, top, crop top</v>
      </c>
      <c r="L128" s="13">
        <v>44242</v>
      </c>
      <c r="Q128" s="14">
        <f>VLOOKUP(D128,[2]bbdd!$A:$O,15,FALSE)</f>
        <v>179.9</v>
      </c>
      <c r="S128" s="10" t="e">
        <f>VLOOKUP(F128,'[2]inventario '!$B:$E,4,FALSE)</f>
        <v>#N/A</v>
      </c>
      <c r="V128" s="10" t="str">
        <f>VLOOKUP(D128,[2]bbdd!$A:$C,3,FALSE)</f>
        <v>PLAYERA</v>
      </c>
      <c r="AA128" t="str">
        <f t="shared" si="10"/>
        <v>NG</v>
      </c>
      <c r="AB128" t="str">
        <f>VLOOKUP(AA128,[2]color!$A:$B,2,FALSE)</f>
        <v>NEGRO</v>
      </c>
      <c r="AC128" s="15" t="str">
        <f t="shared" si="11"/>
        <v>GD1</v>
      </c>
      <c r="AD128" t="e">
        <f>VLOOKUP(AC128,[2]talla!$A:$B,2,FALSE)</f>
        <v>#N/A</v>
      </c>
      <c r="AE128" t="str">
        <f>VLOOKUP(AB128,[2]color!$B:$C,2,FALSE)</f>
        <v>11000_Negro_11000-Negro</v>
      </c>
      <c r="AF128" s="10" t="str">
        <f t="shared" si="12"/>
        <v>QC240891NGGD14R046ST-STONE</v>
      </c>
      <c r="AG128" s="10" t="str">
        <f t="shared" si="13"/>
        <v>QC240891NG-NEGRO</v>
      </c>
    </row>
    <row r="129" spans="1:33" ht="16.5" customHeight="1" x14ac:dyDescent="0.25">
      <c r="A129" t="s">
        <v>0</v>
      </c>
      <c r="B129" t="s">
        <v>41</v>
      </c>
      <c r="C129" s="10" t="str">
        <f t="shared" si="7"/>
        <v>QC24</v>
      </c>
      <c r="D129" s="10" t="str">
        <f t="shared" si="8"/>
        <v>QC240891</v>
      </c>
      <c r="E129" t="s">
        <v>75</v>
      </c>
      <c r="F129" s="11" t="str">
        <f>CONCATENATE(E129,$D$4)</f>
        <v>QC240891NGGD14R046</v>
      </c>
      <c r="G129" s="10" t="str">
        <f t="shared" si="9"/>
        <v xml:space="preserve">PLAYERA </v>
      </c>
      <c r="H129" s="10" t="str">
        <f>VLOOKUP(C129,[1]Hoja1!B:D,3,FALSE)</f>
        <v xml:space="preserve">¡Luce increíble con esta playera! Su increíble tela la hace una prenda genial para esta temporada. Luce siempre cool y atrevido. </v>
      </c>
      <c r="J129" s="1" t="s">
        <v>2</v>
      </c>
      <c r="K129" t="str">
        <f>VLOOKUP(B129,[2]seo!$A:$B,2,FALSE)</f>
        <v>playera, palyeras, plallera, plalleras, payera, payeras, payeraz, remera, remeras, remeraz, camisetas, camicetas, camisetaz, kmisetas, kmicetas, kmisetas, kmizetaz, polo, polos, t.shirt, tank top, tanc top, top, crop top</v>
      </c>
      <c r="L129" s="13">
        <v>44242</v>
      </c>
      <c r="Q129" s="14">
        <f>VLOOKUP(D129,[2]bbdd!$A:$O,15,FALSE)</f>
        <v>179.9</v>
      </c>
      <c r="S129" s="10" t="e">
        <f>VLOOKUP(F129,'[2]inventario '!$B:$E,4,FALSE)</f>
        <v>#N/A</v>
      </c>
      <c r="V129" s="10" t="str">
        <f>VLOOKUP(D129,[2]bbdd!$A:$C,3,FALSE)</f>
        <v>PLAYERA</v>
      </c>
      <c r="AA129" t="str">
        <f t="shared" si="10"/>
        <v>NG</v>
      </c>
      <c r="AB129" t="str">
        <f>VLOOKUP(AA129,[2]color!$A:$B,2,FALSE)</f>
        <v>NEGRO</v>
      </c>
      <c r="AC129" s="15" t="str">
        <f t="shared" si="11"/>
        <v>GD1</v>
      </c>
      <c r="AD129" t="e">
        <f>VLOOKUP(AC129,[2]talla!$A:$B,2,FALSE)</f>
        <v>#N/A</v>
      </c>
      <c r="AE129" t="str">
        <f>VLOOKUP(AB129,[2]color!$B:$C,2,FALSE)</f>
        <v>11000_Negro_11000-Negro</v>
      </c>
      <c r="AF129" s="10" t="str">
        <f t="shared" si="12"/>
        <v>QC240891NGGD14R046ST-STONE</v>
      </c>
      <c r="AG129" s="10" t="str">
        <f t="shared" si="13"/>
        <v>QC240891NG-NEGRO</v>
      </c>
    </row>
    <row r="130" spans="1:33" ht="16.5" customHeight="1" x14ac:dyDescent="0.25">
      <c r="A130" t="s">
        <v>0</v>
      </c>
      <c r="B130" t="s">
        <v>41</v>
      </c>
      <c r="C130" s="10" t="str">
        <f t="shared" ref="C130:C193" si="14">MID(D130,1,4)</f>
        <v>QC24</v>
      </c>
      <c r="D130" s="10" t="str">
        <f t="shared" ref="D130:D193" si="15">MID(E130,1,8)</f>
        <v>QC240891</v>
      </c>
      <c r="E130" t="s">
        <v>76</v>
      </c>
      <c r="F130" s="11" t="str">
        <f>CONCATENATE(E130,$B$4)</f>
        <v>QC240891VNChamarras y Chalecos</v>
      </c>
      <c r="G130" s="10" t="str">
        <f t="shared" ref="G130:G193" si="16">CONCATENATE(V130," ",W130)</f>
        <v xml:space="preserve">PLAYERA </v>
      </c>
      <c r="H130" s="10" t="str">
        <f>VLOOKUP(C130,[1]Hoja1!B:D,3,FALSE)</f>
        <v xml:space="preserve">¡Luce increíble con esta playera! Su increíble tela la hace una prenda genial para esta temporada. Luce siempre cool y atrevido. </v>
      </c>
      <c r="J130" s="1" t="s">
        <v>2</v>
      </c>
      <c r="K130" t="str">
        <f>VLOOKUP(B130,[2]seo!$A:$B,2,FALSE)</f>
        <v>playera, palyeras, plallera, plalleras, payera, payeras, payeraz, remera, remeras, remeraz, camisetas, camicetas, camisetaz, kmisetas, kmicetas, kmisetas, kmizetaz, polo, polos, t.shirt, tank top, tanc top, top, crop top</v>
      </c>
      <c r="L130" s="13">
        <v>44242</v>
      </c>
      <c r="Q130" s="14">
        <f>VLOOKUP(D130,[2]bbdd!$A:$O,15,FALSE)</f>
        <v>179.9</v>
      </c>
      <c r="S130" s="10" t="e">
        <f>VLOOKUP(F130,'[2]inventario '!$B:$E,4,FALSE)</f>
        <v>#N/A</v>
      </c>
      <c r="V130" s="10" t="str">
        <f>VLOOKUP(D130,[2]bbdd!$A:$C,3,FALSE)</f>
        <v>PLAYERA</v>
      </c>
      <c r="AA130" t="str">
        <f t="shared" ref="AA130:AA193" si="17">MID(F130,9,2)</f>
        <v>VN</v>
      </c>
      <c r="AB130" t="str">
        <f>VLOOKUP(AA130,[2]color!$A:$B,2,FALSE)</f>
        <v>VINO</v>
      </c>
      <c r="AC130" s="15" t="str">
        <f t="shared" ref="AC130:AC193" si="18">MID(F130,11,3)</f>
        <v>Cha</v>
      </c>
      <c r="AD130" t="e">
        <f>VLOOKUP(AC130,[2]talla!$A:$B,2,FALSE)</f>
        <v>#N/A</v>
      </c>
      <c r="AE130" t="str">
        <f>VLOOKUP(AB130,[2]color!$B:$C,2,FALSE)</f>
        <v>11000_Vino_11000-Vino</v>
      </c>
      <c r="AF130" s="10" t="str">
        <f t="shared" ref="AF130:AF193" si="19">CONCATENATE(E130,$AG$4)</f>
        <v>QC240891VNGD14R046ST-STONE</v>
      </c>
      <c r="AG130" s="10" t="str">
        <f t="shared" ref="AG130:AG193" si="20">CONCATENATE(E130,"-",AB130)</f>
        <v>QC240891VN-VINO</v>
      </c>
    </row>
    <row r="131" spans="1:33" ht="16.5" customHeight="1" x14ac:dyDescent="0.25">
      <c r="A131" t="s">
        <v>0</v>
      </c>
      <c r="B131" t="s">
        <v>41</v>
      </c>
      <c r="C131" s="10" t="str">
        <f t="shared" si="14"/>
        <v>QC24</v>
      </c>
      <c r="D131" s="10" t="str">
        <f t="shared" si="15"/>
        <v>QC240891</v>
      </c>
      <c r="E131" t="s">
        <v>76</v>
      </c>
      <c r="F131" s="11" t="str">
        <f>CONCATENATE(E131,$E$4)</f>
        <v>QC240891VNGD14R046ST</v>
      </c>
      <c r="G131" s="10" t="str">
        <f t="shared" si="16"/>
        <v xml:space="preserve">PLAYERA </v>
      </c>
      <c r="H131" s="10" t="str">
        <f>VLOOKUP(C131,[1]Hoja1!B:D,3,FALSE)</f>
        <v xml:space="preserve">¡Luce increíble con esta playera! Su increíble tela la hace una prenda genial para esta temporada. Luce siempre cool y atrevido. </v>
      </c>
      <c r="J131" s="1" t="s">
        <v>2</v>
      </c>
      <c r="K131" t="str">
        <f>VLOOKUP(B131,[2]seo!$A:$B,2,FALSE)</f>
        <v>playera, palyeras, plallera, plalleras, payera, payeras, payeraz, remera, remeras, remeraz, camisetas, camicetas, camisetaz, kmisetas, kmicetas, kmisetas, kmizetaz, polo, polos, t.shirt, tank top, tanc top, top, crop top</v>
      </c>
      <c r="L131" s="13">
        <v>44242</v>
      </c>
      <c r="Q131" s="14">
        <f>VLOOKUP(D131,[2]bbdd!$A:$O,15,FALSE)</f>
        <v>179.9</v>
      </c>
      <c r="S131" s="10" t="e">
        <f>VLOOKUP(F131,'[2]inventario '!$B:$E,4,FALSE)</f>
        <v>#N/A</v>
      </c>
      <c r="V131" s="10" t="str">
        <f>VLOOKUP(D131,[2]bbdd!$A:$C,3,FALSE)</f>
        <v>PLAYERA</v>
      </c>
      <c r="AA131" t="str">
        <f t="shared" si="17"/>
        <v>VN</v>
      </c>
      <c r="AB131" t="str">
        <f>VLOOKUP(AA131,[2]color!$A:$B,2,FALSE)</f>
        <v>VINO</v>
      </c>
      <c r="AC131" s="15" t="str">
        <f t="shared" si="18"/>
        <v>GD1</v>
      </c>
      <c r="AD131" t="e">
        <f>VLOOKUP(AC131,[2]talla!$A:$B,2,FALSE)</f>
        <v>#N/A</v>
      </c>
      <c r="AE131" t="str">
        <f>VLOOKUP(AB131,[2]color!$B:$C,2,FALSE)</f>
        <v>11000_Vino_11000-Vino</v>
      </c>
      <c r="AF131" s="10" t="str">
        <f t="shared" si="19"/>
        <v>QC240891VNGD14R046ST-STONE</v>
      </c>
      <c r="AG131" s="10" t="str">
        <f t="shared" si="20"/>
        <v>QC240891VN-VINO</v>
      </c>
    </row>
    <row r="132" spans="1:33" ht="16.5" customHeight="1" x14ac:dyDescent="0.25">
      <c r="A132" t="s">
        <v>0</v>
      </c>
      <c r="B132" t="s">
        <v>41</v>
      </c>
      <c r="C132" s="10" t="str">
        <f t="shared" si="14"/>
        <v>QC24</v>
      </c>
      <c r="D132" s="10" t="str">
        <f t="shared" si="15"/>
        <v>QC240891</v>
      </c>
      <c r="E132" t="s">
        <v>76</v>
      </c>
      <c r="F132" s="11" t="str">
        <f>CONCATENATE(E132,$D$4)</f>
        <v>QC240891VNGD14R046</v>
      </c>
      <c r="G132" s="10" t="str">
        <f t="shared" si="16"/>
        <v xml:space="preserve">PLAYERA </v>
      </c>
      <c r="H132" s="10" t="str">
        <f>VLOOKUP(C132,[1]Hoja1!B:D,3,FALSE)</f>
        <v xml:space="preserve">¡Luce increíble con esta playera! Su increíble tela la hace una prenda genial para esta temporada. Luce siempre cool y atrevido. </v>
      </c>
      <c r="J132" s="1" t="s">
        <v>2</v>
      </c>
      <c r="K132" t="str">
        <f>VLOOKUP(B132,[2]seo!$A:$B,2,FALSE)</f>
        <v>playera, palyeras, plallera, plalleras, payera, payeras, payeraz, remera, remeras, remeraz, camisetas, camicetas, camisetaz, kmisetas, kmicetas, kmisetas, kmizetaz, polo, polos, t.shirt, tank top, tanc top, top, crop top</v>
      </c>
      <c r="L132" s="13">
        <v>44242</v>
      </c>
      <c r="Q132" s="14">
        <f>VLOOKUP(D132,[2]bbdd!$A:$O,15,FALSE)</f>
        <v>179.9</v>
      </c>
      <c r="S132" s="10" t="e">
        <f>VLOOKUP(F132,'[2]inventario '!$B:$E,4,FALSE)</f>
        <v>#N/A</v>
      </c>
      <c r="V132" s="10" t="str">
        <f>VLOOKUP(D132,[2]bbdd!$A:$C,3,FALSE)</f>
        <v>PLAYERA</v>
      </c>
      <c r="AA132" t="str">
        <f t="shared" si="17"/>
        <v>VN</v>
      </c>
      <c r="AB132" t="str">
        <f>VLOOKUP(AA132,[2]color!$A:$B,2,FALSE)</f>
        <v>VINO</v>
      </c>
      <c r="AC132" s="15" t="str">
        <f t="shared" si="18"/>
        <v>GD1</v>
      </c>
      <c r="AD132" t="e">
        <f>VLOOKUP(AC132,[2]talla!$A:$B,2,FALSE)</f>
        <v>#N/A</v>
      </c>
      <c r="AE132" t="str">
        <f>VLOOKUP(AB132,[2]color!$B:$C,2,FALSE)</f>
        <v>11000_Vino_11000-Vino</v>
      </c>
      <c r="AF132" s="10" t="str">
        <f t="shared" si="19"/>
        <v>QC240891VNGD14R046ST-STONE</v>
      </c>
      <c r="AG132" s="10" t="str">
        <f t="shared" si="20"/>
        <v>QC240891VN-VINO</v>
      </c>
    </row>
    <row r="133" spans="1:33" ht="16.5" customHeight="1" x14ac:dyDescent="0.25">
      <c r="A133" t="s">
        <v>0</v>
      </c>
      <c r="B133" t="s">
        <v>41</v>
      </c>
      <c r="C133" s="10" t="str">
        <f t="shared" si="14"/>
        <v>QC24</v>
      </c>
      <c r="D133" s="10" t="str">
        <f t="shared" si="15"/>
        <v>QC240892</v>
      </c>
      <c r="E133" t="s">
        <v>77</v>
      </c>
      <c r="F133" s="11" t="str">
        <f>CONCATENATE(E133,$B$4)</f>
        <v>QC240892NGChamarras y Chalecos</v>
      </c>
      <c r="G133" s="10" t="str">
        <f t="shared" si="16"/>
        <v xml:space="preserve">PLAYERA </v>
      </c>
      <c r="H133" s="10" t="str">
        <f>VLOOKUP(C133,[1]Hoja1!B:D,3,FALSE)</f>
        <v xml:space="preserve">¡Luce increíble con esta playera! Su increíble tela la hace una prenda genial para esta temporada. Luce siempre cool y atrevido. </v>
      </c>
      <c r="J133" s="1" t="s">
        <v>2</v>
      </c>
      <c r="K133" t="str">
        <f>VLOOKUP(B133,[2]seo!$A:$B,2,FALSE)</f>
        <v>playera, palyeras, plallera, plalleras, payera, payeras, payeraz, remera, remeras, remeraz, camisetas, camicetas, camisetaz, kmisetas, kmicetas, kmisetas, kmizetaz, polo, polos, t.shirt, tank top, tanc top, top, crop top</v>
      </c>
      <c r="L133" s="13">
        <v>44242</v>
      </c>
      <c r="Q133" s="14">
        <f>VLOOKUP(D133,[2]bbdd!$A:$O,15,FALSE)</f>
        <v>179.9</v>
      </c>
      <c r="S133" s="10" t="e">
        <f>VLOOKUP(F133,'[2]inventario '!$B:$E,4,FALSE)</f>
        <v>#N/A</v>
      </c>
      <c r="V133" s="10" t="str">
        <f>VLOOKUP(D133,[2]bbdd!$A:$C,3,FALSE)</f>
        <v>PLAYERA</v>
      </c>
      <c r="AA133" t="str">
        <f t="shared" si="17"/>
        <v>NG</v>
      </c>
      <c r="AB133" t="str">
        <f>VLOOKUP(AA133,[2]color!$A:$B,2,FALSE)</f>
        <v>NEGRO</v>
      </c>
      <c r="AC133" s="15" t="str">
        <f t="shared" si="18"/>
        <v>Cha</v>
      </c>
      <c r="AD133" t="e">
        <f>VLOOKUP(AC133,[2]talla!$A:$B,2,FALSE)</f>
        <v>#N/A</v>
      </c>
      <c r="AE133" t="str">
        <f>VLOOKUP(AB133,[2]color!$B:$C,2,FALSE)</f>
        <v>11000_Negro_11000-Negro</v>
      </c>
      <c r="AF133" s="10" t="str">
        <f t="shared" si="19"/>
        <v>QC240892NGGD14R046ST-STONE</v>
      </c>
      <c r="AG133" s="10" t="str">
        <f t="shared" si="20"/>
        <v>QC240892NG-NEGRO</v>
      </c>
    </row>
    <row r="134" spans="1:33" ht="16.5" customHeight="1" x14ac:dyDescent="0.25">
      <c r="A134" t="s">
        <v>0</v>
      </c>
      <c r="B134" t="s">
        <v>41</v>
      </c>
      <c r="C134" s="10" t="str">
        <f t="shared" si="14"/>
        <v>QC24</v>
      </c>
      <c r="D134" s="10" t="str">
        <f t="shared" si="15"/>
        <v>QC240892</v>
      </c>
      <c r="E134" t="s">
        <v>77</v>
      </c>
      <c r="F134" s="11" t="str">
        <f>CONCATENATE(E134,$E$4)</f>
        <v>QC240892NGGD14R046ST</v>
      </c>
      <c r="G134" s="10" t="str">
        <f t="shared" si="16"/>
        <v xml:space="preserve">PLAYERA </v>
      </c>
      <c r="H134" s="10" t="str">
        <f>VLOOKUP(C134,[1]Hoja1!B:D,3,FALSE)</f>
        <v xml:space="preserve">¡Luce increíble con esta playera! Su increíble tela la hace una prenda genial para esta temporada. Luce siempre cool y atrevido. </v>
      </c>
      <c r="J134" s="1" t="s">
        <v>2</v>
      </c>
      <c r="K134" t="str">
        <f>VLOOKUP(B134,[2]seo!$A:$B,2,FALSE)</f>
        <v>playera, palyeras, plallera, plalleras, payera, payeras, payeraz, remera, remeras, remeraz, camisetas, camicetas, camisetaz, kmisetas, kmicetas, kmisetas, kmizetaz, polo, polos, t.shirt, tank top, tanc top, top, crop top</v>
      </c>
      <c r="L134" s="13">
        <v>44242</v>
      </c>
      <c r="Q134" s="14">
        <f>VLOOKUP(D134,[2]bbdd!$A:$O,15,FALSE)</f>
        <v>179.9</v>
      </c>
      <c r="S134" s="10" t="e">
        <f>VLOOKUP(F134,'[2]inventario '!$B:$E,4,FALSE)</f>
        <v>#N/A</v>
      </c>
      <c r="V134" s="10" t="str">
        <f>VLOOKUP(D134,[2]bbdd!$A:$C,3,FALSE)</f>
        <v>PLAYERA</v>
      </c>
      <c r="AA134" t="str">
        <f t="shared" si="17"/>
        <v>NG</v>
      </c>
      <c r="AB134" t="str">
        <f>VLOOKUP(AA134,[2]color!$A:$B,2,FALSE)</f>
        <v>NEGRO</v>
      </c>
      <c r="AC134" s="15" t="str">
        <f t="shared" si="18"/>
        <v>GD1</v>
      </c>
      <c r="AD134" t="e">
        <f>VLOOKUP(AC134,[2]talla!$A:$B,2,FALSE)</f>
        <v>#N/A</v>
      </c>
      <c r="AE134" t="str">
        <f>VLOOKUP(AB134,[2]color!$B:$C,2,FALSE)</f>
        <v>11000_Negro_11000-Negro</v>
      </c>
      <c r="AF134" s="10" t="str">
        <f t="shared" si="19"/>
        <v>QC240892NGGD14R046ST-STONE</v>
      </c>
      <c r="AG134" s="10" t="str">
        <f t="shared" si="20"/>
        <v>QC240892NG-NEGRO</v>
      </c>
    </row>
    <row r="135" spans="1:33" ht="16.5" customHeight="1" x14ac:dyDescent="0.25">
      <c r="A135" t="s">
        <v>0</v>
      </c>
      <c r="B135" t="s">
        <v>41</v>
      </c>
      <c r="C135" s="10" t="str">
        <f t="shared" si="14"/>
        <v>QC24</v>
      </c>
      <c r="D135" s="10" t="str">
        <f t="shared" si="15"/>
        <v>QC240892</v>
      </c>
      <c r="E135" t="s">
        <v>77</v>
      </c>
      <c r="F135" s="11" t="str">
        <f>CONCATENATE(E135,$D$4)</f>
        <v>QC240892NGGD14R046</v>
      </c>
      <c r="G135" s="10" t="str">
        <f t="shared" si="16"/>
        <v xml:space="preserve">PLAYERA </v>
      </c>
      <c r="H135" s="10" t="str">
        <f>VLOOKUP(C135,[1]Hoja1!B:D,3,FALSE)</f>
        <v xml:space="preserve">¡Luce increíble con esta playera! Su increíble tela la hace una prenda genial para esta temporada. Luce siempre cool y atrevido. </v>
      </c>
      <c r="J135" s="1" t="s">
        <v>2</v>
      </c>
      <c r="K135" t="str">
        <f>VLOOKUP(B135,[2]seo!$A:$B,2,FALSE)</f>
        <v>playera, palyeras, plallera, plalleras, payera, payeras, payeraz, remera, remeras, remeraz, camisetas, camicetas, camisetaz, kmisetas, kmicetas, kmisetas, kmizetaz, polo, polos, t.shirt, tank top, tanc top, top, crop top</v>
      </c>
      <c r="L135" s="13">
        <v>44242</v>
      </c>
      <c r="Q135" s="14">
        <f>VLOOKUP(D135,[2]bbdd!$A:$O,15,FALSE)</f>
        <v>179.9</v>
      </c>
      <c r="S135" s="10" t="e">
        <f>VLOOKUP(F135,'[2]inventario '!$B:$E,4,FALSE)</f>
        <v>#N/A</v>
      </c>
      <c r="V135" s="10" t="str">
        <f>VLOOKUP(D135,[2]bbdd!$A:$C,3,FALSE)</f>
        <v>PLAYERA</v>
      </c>
      <c r="AA135" t="str">
        <f t="shared" si="17"/>
        <v>NG</v>
      </c>
      <c r="AB135" t="str">
        <f>VLOOKUP(AA135,[2]color!$A:$B,2,FALSE)</f>
        <v>NEGRO</v>
      </c>
      <c r="AC135" s="15" t="str">
        <f t="shared" si="18"/>
        <v>GD1</v>
      </c>
      <c r="AD135" t="e">
        <f>VLOOKUP(AC135,[2]talla!$A:$B,2,FALSE)</f>
        <v>#N/A</v>
      </c>
      <c r="AE135" t="str">
        <f>VLOOKUP(AB135,[2]color!$B:$C,2,FALSE)</f>
        <v>11000_Negro_11000-Negro</v>
      </c>
      <c r="AF135" s="10" t="str">
        <f t="shared" si="19"/>
        <v>QC240892NGGD14R046ST-STONE</v>
      </c>
      <c r="AG135" s="10" t="str">
        <f t="shared" si="20"/>
        <v>QC240892NG-NEGRO</v>
      </c>
    </row>
    <row r="136" spans="1:33" ht="16.5" customHeight="1" x14ac:dyDescent="0.25">
      <c r="A136" t="s">
        <v>0</v>
      </c>
      <c r="B136" t="s">
        <v>41</v>
      </c>
      <c r="C136" s="10" t="str">
        <f t="shared" si="14"/>
        <v>QC24</v>
      </c>
      <c r="D136" s="10" t="str">
        <f t="shared" si="15"/>
        <v>QC240892</v>
      </c>
      <c r="E136" t="s">
        <v>78</v>
      </c>
      <c r="F136" s="11" t="str">
        <f>CONCATENATE(E136,$B$4)</f>
        <v>QC240892VNChamarras y Chalecos</v>
      </c>
      <c r="G136" s="10" t="str">
        <f t="shared" si="16"/>
        <v xml:space="preserve">PLAYERA </v>
      </c>
      <c r="H136" s="10" t="str">
        <f>VLOOKUP(C136,[1]Hoja1!B:D,3,FALSE)</f>
        <v xml:space="preserve">¡Luce increíble con esta playera! Su increíble tela la hace una prenda genial para esta temporada. Luce siempre cool y atrevido. </v>
      </c>
      <c r="J136" s="1" t="s">
        <v>2</v>
      </c>
      <c r="K136" t="str">
        <f>VLOOKUP(B136,[2]seo!$A:$B,2,FALSE)</f>
        <v>playera, palyeras, plallera, plalleras, payera, payeras, payeraz, remera, remeras, remeraz, camisetas, camicetas, camisetaz, kmisetas, kmicetas, kmisetas, kmizetaz, polo, polos, t.shirt, tank top, tanc top, top, crop top</v>
      </c>
      <c r="L136" s="13">
        <v>44242</v>
      </c>
      <c r="Q136" s="14">
        <f>VLOOKUP(D136,[2]bbdd!$A:$O,15,FALSE)</f>
        <v>179.9</v>
      </c>
      <c r="S136" s="10" t="e">
        <f>VLOOKUP(F136,'[2]inventario '!$B:$E,4,FALSE)</f>
        <v>#N/A</v>
      </c>
      <c r="V136" s="10" t="str">
        <f>VLOOKUP(D136,[2]bbdd!$A:$C,3,FALSE)</f>
        <v>PLAYERA</v>
      </c>
      <c r="AA136" t="str">
        <f t="shared" si="17"/>
        <v>VN</v>
      </c>
      <c r="AB136" t="str">
        <f>VLOOKUP(AA136,[2]color!$A:$B,2,FALSE)</f>
        <v>VINO</v>
      </c>
      <c r="AC136" s="15" t="str">
        <f t="shared" si="18"/>
        <v>Cha</v>
      </c>
      <c r="AD136" t="e">
        <f>VLOOKUP(AC136,[2]talla!$A:$B,2,FALSE)</f>
        <v>#N/A</v>
      </c>
      <c r="AE136" t="str">
        <f>VLOOKUP(AB136,[2]color!$B:$C,2,FALSE)</f>
        <v>11000_Vino_11000-Vino</v>
      </c>
      <c r="AF136" s="10" t="str">
        <f t="shared" si="19"/>
        <v>QC240892VNGD14R046ST-STONE</v>
      </c>
      <c r="AG136" s="10" t="str">
        <f t="shared" si="20"/>
        <v>QC240892VN-VINO</v>
      </c>
    </row>
    <row r="137" spans="1:33" ht="16.5" customHeight="1" x14ac:dyDescent="0.25">
      <c r="A137" t="s">
        <v>0</v>
      </c>
      <c r="B137" t="s">
        <v>41</v>
      </c>
      <c r="C137" s="10" t="str">
        <f t="shared" si="14"/>
        <v>QC24</v>
      </c>
      <c r="D137" s="10" t="str">
        <f t="shared" si="15"/>
        <v>QC240892</v>
      </c>
      <c r="E137" t="s">
        <v>78</v>
      </c>
      <c r="F137" s="11" t="str">
        <f>CONCATENATE(E137,$E$4)</f>
        <v>QC240892VNGD14R046ST</v>
      </c>
      <c r="G137" s="10" t="str">
        <f t="shared" si="16"/>
        <v xml:space="preserve">PLAYERA </v>
      </c>
      <c r="H137" s="10" t="str">
        <f>VLOOKUP(C137,[1]Hoja1!B:D,3,FALSE)</f>
        <v xml:space="preserve">¡Luce increíble con esta playera! Su increíble tela la hace una prenda genial para esta temporada. Luce siempre cool y atrevido. </v>
      </c>
      <c r="J137" s="1" t="s">
        <v>2</v>
      </c>
      <c r="K137" t="str">
        <f>VLOOKUP(B137,[2]seo!$A:$B,2,FALSE)</f>
        <v>playera, palyeras, plallera, plalleras, payera, payeras, payeraz, remera, remeras, remeraz, camisetas, camicetas, camisetaz, kmisetas, kmicetas, kmisetas, kmizetaz, polo, polos, t.shirt, tank top, tanc top, top, crop top</v>
      </c>
      <c r="L137" s="13">
        <v>44242</v>
      </c>
      <c r="Q137" s="14">
        <f>VLOOKUP(D137,[2]bbdd!$A:$O,15,FALSE)</f>
        <v>179.9</v>
      </c>
      <c r="S137" s="10" t="e">
        <f>VLOOKUP(F137,'[2]inventario '!$B:$E,4,FALSE)</f>
        <v>#N/A</v>
      </c>
      <c r="V137" s="10" t="str">
        <f>VLOOKUP(D137,[2]bbdd!$A:$C,3,FALSE)</f>
        <v>PLAYERA</v>
      </c>
      <c r="AA137" t="str">
        <f t="shared" si="17"/>
        <v>VN</v>
      </c>
      <c r="AB137" t="str">
        <f>VLOOKUP(AA137,[2]color!$A:$B,2,FALSE)</f>
        <v>VINO</v>
      </c>
      <c r="AC137" s="15" t="str">
        <f t="shared" si="18"/>
        <v>GD1</v>
      </c>
      <c r="AD137" t="e">
        <f>VLOOKUP(AC137,[2]talla!$A:$B,2,FALSE)</f>
        <v>#N/A</v>
      </c>
      <c r="AE137" t="str">
        <f>VLOOKUP(AB137,[2]color!$B:$C,2,FALSE)</f>
        <v>11000_Vino_11000-Vino</v>
      </c>
      <c r="AF137" s="10" t="str">
        <f t="shared" si="19"/>
        <v>QC240892VNGD14R046ST-STONE</v>
      </c>
      <c r="AG137" s="10" t="str">
        <f t="shared" si="20"/>
        <v>QC240892VN-VINO</v>
      </c>
    </row>
    <row r="138" spans="1:33" ht="16.5" customHeight="1" x14ac:dyDescent="0.25">
      <c r="A138" t="s">
        <v>0</v>
      </c>
      <c r="B138" t="s">
        <v>41</v>
      </c>
      <c r="C138" s="10" t="str">
        <f t="shared" si="14"/>
        <v>QC24</v>
      </c>
      <c r="D138" s="10" t="str">
        <f t="shared" si="15"/>
        <v>QC240892</v>
      </c>
      <c r="E138" t="s">
        <v>78</v>
      </c>
      <c r="F138" s="11" t="str">
        <f>CONCATENATE(E138,$D$4)</f>
        <v>QC240892VNGD14R046</v>
      </c>
      <c r="G138" s="10" t="str">
        <f t="shared" si="16"/>
        <v xml:space="preserve">PLAYERA </v>
      </c>
      <c r="H138" s="10" t="str">
        <f>VLOOKUP(C138,[1]Hoja1!B:D,3,FALSE)</f>
        <v xml:space="preserve">¡Luce increíble con esta playera! Su increíble tela la hace una prenda genial para esta temporada. Luce siempre cool y atrevido. </v>
      </c>
      <c r="J138" s="1" t="s">
        <v>2</v>
      </c>
      <c r="K138" t="str">
        <f>VLOOKUP(B138,[2]seo!$A:$B,2,FALSE)</f>
        <v>playera, palyeras, plallera, plalleras, payera, payeras, payeraz, remera, remeras, remeraz, camisetas, camicetas, camisetaz, kmisetas, kmicetas, kmisetas, kmizetaz, polo, polos, t.shirt, tank top, tanc top, top, crop top</v>
      </c>
      <c r="L138" s="13">
        <v>44242</v>
      </c>
      <c r="Q138" s="14">
        <f>VLOOKUP(D138,[2]bbdd!$A:$O,15,FALSE)</f>
        <v>179.9</v>
      </c>
      <c r="S138" s="10" t="e">
        <f>VLOOKUP(F138,'[2]inventario '!$B:$E,4,FALSE)</f>
        <v>#N/A</v>
      </c>
      <c r="V138" s="10" t="str">
        <f>VLOOKUP(D138,[2]bbdd!$A:$C,3,FALSE)</f>
        <v>PLAYERA</v>
      </c>
      <c r="AA138" t="str">
        <f t="shared" si="17"/>
        <v>VN</v>
      </c>
      <c r="AB138" t="str">
        <f>VLOOKUP(AA138,[2]color!$A:$B,2,FALSE)</f>
        <v>VINO</v>
      </c>
      <c r="AC138" s="15" t="str">
        <f t="shared" si="18"/>
        <v>GD1</v>
      </c>
      <c r="AD138" t="e">
        <f>VLOOKUP(AC138,[2]talla!$A:$B,2,FALSE)</f>
        <v>#N/A</v>
      </c>
      <c r="AE138" t="str">
        <f>VLOOKUP(AB138,[2]color!$B:$C,2,FALSE)</f>
        <v>11000_Vino_11000-Vino</v>
      </c>
      <c r="AF138" s="10" t="str">
        <f t="shared" si="19"/>
        <v>QC240892VNGD14R046ST-STONE</v>
      </c>
      <c r="AG138" s="10" t="str">
        <f t="shared" si="20"/>
        <v>QC240892VN-VINO</v>
      </c>
    </row>
    <row r="139" spans="1:33" ht="16.5" customHeight="1" x14ac:dyDescent="0.25">
      <c r="A139" t="s">
        <v>0</v>
      </c>
      <c r="B139" t="s">
        <v>41</v>
      </c>
      <c r="C139" s="10" t="str">
        <f t="shared" si="14"/>
        <v>QC24</v>
      </c>
      <c r="D139" s="10" t="str">
        <f t="shared" si="15"/>
        <v>QC240893</v>
      </c>
      <c r="E139" t="s">
        <v>79</v>
      </c>
      <c r="F139" s="11" t="str">
        <f>CONCATENATE(E139,$B$4)</f>
        <v>QC240893GOChamarras y Chalecos</v>
      </c>
      <c r="G139" s="10" t="str">
        <f t="shared" si="16"/>
        <v xml:space="preserve">PLAYERA </v>
      </c>
      <c r="H139" s="10" t="str">
        <f>VLOOKUP(C139,[1]Hoja1!B:D,3,FALSE)</f>
        <v xml:space="preserve">¡Luce increíble con esta playera! Su increíble tela la hace una prenda genial para esta temporada. Luce siempre cool y atrevido. </v>
      </c>
      <c r="J139" s="1" t="s">
        <v>2</v>
      </c>
      <c r="K139" t="str">
        <f>VLOOKUP(B139,[2]seo!$A:$B,2,FALSE)</f>
        <v>playera, palyeras, plallera, plalleras, payera, payeras, payeraz, remera, remeras, remeraz, camisetas, camicetas, camisetaz, kmisetas, kmicetas, kmisetas, kmizetaz, polo, polos, t.shirt, tank top, tanc top, top, crop top</v>
      </c>
      <c r="L139" s="13">
        <v>44242</v>
      </c>
      <c r="Q139" s="14">
        <f>VLOOKUP(D139,[2]bbdd!$A:$O,15,FALSE)</f>
        <v>299.89999999999998</v>
      </c>
      <c r="S139" s="10" t="e">
        <f>VLOOKUP(F139,'[2]inventario '!$B:$E,4,FALSE)</f>
        <v>#N/A</v>
      </c>
      <c r="V139" s="10" t="str">
        <f>VLOOKUP(D139,[2]bbdd!$A:$C,3,FALSE)</f>
        <v>PLAYERA</v>
      </c>
      <c r="AA139" t="str">
        <f t="shared" si="17"/>
        <v>GO</v>
      </c>
      <c r="AB139" t="str">
        <f>VLOOKUP(AA139,[2]color!$A:$B,2,FALSE)</f>
        <v>GRIS OXFORD</v>
      </c>
      <c r="AC139" s="15" t="str">
        <f t="shared" si="18"/>
        <v>Cha</v>
      </c>
      <c r="AD139" t="e">
        <f>VLOOKUP(AC139,[2]talla!$A:$B,2,FALSE)</f>
        <v>#N/A</v>
      </c>
      <c r="AE139" t="str">
        <f>VLOOKUP(AB139,[2]color!$B:$C,2,FALSE)</f>
        <v>11000_Gris_11000-Gris</v>
      </c>
      <c r="AF139" s="10" t="str">
        <f t="shared" si="19"/>
        <v>QC240893GOGD14R046ST-STONE</v>
      </c>
      <c r="AG139" s="10" t="str">
        <f t="shared" si="20"/>
        <v>QC240893GO-GRIS OXFORD</v>
      </c>
    </row>
    <row r="140" spans="1:33" ht="16.5" customHeight="1" x14ac:dyDescent="0.25">
      <c r="A140" t="s">
        <v>0</v>
      </c>
      <c r="B140" t="s">
        <v>41</v>
      </c>
      <c r="C140" s="10" t="str">
        <f t="shared" si="14"/>
        <v>QC24</v>
      </c>
      <c r="D140" s="10" t="str">
        <f t="shared" si="15"/>
        <v>QC240893</v>
      </c>
      <c r="E140" t="s">
        <v>79</v>
      </c>
      <c r="F140" s="11" t="str">
        <f>CONCATENATE(E140,$E$4)</f>
        <v>QC240893GOGD14R046ST</v>
      </c>
      <c r="G140" s="10" t="str">
        <f t="shared" si="16"/>
        <v xml:space="preserve">PLAYERA </v>
      </c>
      <c r="H140" s="10" t="str">
        <f>VLOOKUP(C140,[1]Hoja1!B:D,3,FALSE)</f>
        <v xml:space="preserve">¡Luce increíble con esta playera! Su increíble tela la hace una prenda genial para esta temporada. Luce siempre cool y atrevido. </v>
      </c>
      <c r="J140" s="1" t="s">
        <v>2</v>
      </c>
      <c r="K140" t="str">
        <f>VLOOKUP(B140,[2]seo!$A:$B,2,FALSE)</f>
        <v>playera, palyeras, plallera, plalleras, payera, payeras, payeraz, remera, remeras, remeraz, camisetas, camicetas, camisetaz, kmisetas, kmicetas, kmisetas, kmizetaz, polo, polos, t.shirt, tank top, tanc top, top, crop top</v>
      </c>
      <c r="L140" s="13">
        <v>44242</v>
      </c>
      <c r="Q140" s="14">
        <f>VLOOKUP(D140,[2]bbdd!$A:$O,15,FALSE)</f>
        <v>299.89999999999998</v>
      </c>
      <c r="S140" s="10" t="e">
        <f>VLOOKUP(F140,'[2]inventario '!$B:$E,4,FALSE)</f>
        <v>#N/A</v>
      </c>
      <c r="V140" s="10" t="str">
        <f>VLOOKUP(D140,[2]bbdd!$A:$C,3,FALSE)</f>
        <v>PLAYERA</v>
      </c>
      <c r="AA140" t="str">
        <f t="shared" si="17"/>
        <v>GO</v>
      </c>
      <c r="AB140" t="str">
        <f>VLOOKUP(AA140,[2]color!$A:$B,2,FALSE)</f>
        <v>GRIS OXFORD</v>
      </c>
      <c r="AC140" s="15" t="str">
        <f t="shared" si="18"/>
        <v>GD1</v>
      </c>
      <c r="AD140" t="e">
        <f>VLOOKUP(AC140,[2]talla!$A:$B,2,FALSE)</f>
        <v>#N/A</v>
      </c>
      <c r="AE140" t="str">
        <f>VLOOKUP(AB140,[2]color!$B:$C,2,FALSE)</f>
        <v>11000_Gris_11000-Gris</v>
      </c>
      <c r="AF140" s="10" t="str">
        <f t="shared" si="19"/>
        <v>QC240893GOGD14R046ST-STONE</v>
      </c>
      <c r="AG140" s="10" t="str">
        <f t="shared" si="20"/>
        <v>QC240893GO-GRIS OXFORD</v>
      </c>
    </row>
    <row r="141" spans="1:33" ht="16.5" customHeight="1" x14ac:dyDescent="0.25">
      <c r="A141" t="s">
        <v>0</v>
      </c>
      <c r="B141" t="s">
        <v>41</v>
      </c>
      <c r="C141" s="10" t="str">
        <f t="shared" si="14"/>
        <v>QC24</v>
      </c>
      <c r="D141" s="10" t="str">
        <f t="shared" si="15"/>
        <v>QC240893</v>
      </c>
      <c r="E141" t="s">
        <v>79</v>
      </c>
      <c r="F141" s="11" t="str">
        <f>CONCATENATE(E141,$D$4)</f>
        <v>QC240893GOGD14R046</v>
      </c>
      <c r="G141" s="10" t="str">
        <f t="shared" si="16"/>
        <v xml:space="preserve">PLAYERA </v>
      </c>
      <c r="H141" s="10" t="str">
        <f>VLOOKUP(C141,[1]Hoja1!B:D,3,FALSE)</f>
        <v xml:space="preserve">¡Luce increíble con esta playera! Su increíble tela la hace una prenda genial para esta temporada. Luce siempre cool y atrevido. </v>
      </c>
      <c r="J141" s="1" t="s">
        <v>2</v>
      </c>
      <c r="K141" t="str">
        <f>VLOOKUP(B141,[2]seo!$A:$B,2,FALSE)</f>
        <v>playera, palyeras, plallera, plalleras, payera, payeras, payeraz, remera, remeras, remeraz, camisetas, camicetas, camisetaz, kmisetas, kmicetas, kmisetas, kmizetaz, polo, polos, t.shirt, tank top, tanc top, top, crop top</v>
      </c>
      <c r="L141" s="13">
        <v>44242</v>
      </c>
      <c r="Q141" s="14">
        <f>VLOOKUP(D141,[2]bbdd!$A:$O,15,FALSE)</f>
        <v>299.89999999999998</v>
      </c>
      <c r="S141" s="10" t="e">
        <f>VLOOKUP(F141,'[2]inventario '!$B:$E,4,FALSE)</f>
        <v>#N/A</v>
      </c>
      <c r="V141" s="10" t="str">
        <f>VLOOKUP(D141,[2]bbdd!$A:$C,3,FALSE)</f>
        <v>PLAYERA</v>
      </c>
      <c r="AA141" t="str">
        <f t="shared" si="17"/>
        <v>GO</v>
      </c>
      <c r="AB141" t="str">
        <f>VLOOKUP(AA141,[2]color!$A:$B,2,FALSE)</f>
        <v>GRIS OXFORD</v>
      </c>
      <c r="AC141" s="15" t="str">
        <f t="shared" si="18"/>
        <v>GD1</v>
      </c>
      <c r="AD141" t="e">
        <f>VLOOKUP(AC141,[2]talla!$A:$B,2,FALSE)</f>
        <v>#N/A</v>
      </c>
      <c r="AE141" t="str">
        <f>VLOOKUP(AB141,[2]color!$B:$C,2,FALSE)</f>
        <v>11000_Gris_11000-Gris</v>
      </c>
      <c r="AF141" s="10" t="str">
        <f t="shared" si="19"/>
        <v>QC240893GOGD14R046ST-STONE</v>
      </c>
      <c r="AG141" s="10" t="str">
        <f t="shared" si="20"/>
        <v>QC240893GO-GRIS OXFORD</v>
      </c>
    </row>
    <row r="142" spans="1:33" ht="16.5" customHeight="1" x14ac:dyDescent="0.25">
      <c r="A142" t="s">
        <v>0</v>
      </c>
      <c r="B142" t="s">
        <v>41</v>
      </c>
      <c r="C142" s="10" t="str">
        <f t="shared" si="14"/>
        <v>QC24</v>
      </c>
      <c r="D142" s="10" t="str">
        <f t="shared" si="15"/>
        <v>QC240893</v>
      </c>
      <c r="E142" t="s">
        <v>80</v>
      </c>
      <c r="F142" s="11" t="str">
        <f>CONCATENATE(E142,$B$4)</f>
        <v>QC240893NGChamarras y Chalecos</v>
      </c>
      <c r="G142" s="10" t="str">
        <f t="shared" si="16"/>
        <v xml:space="preserve">PLAYERA </v>
      </c>
      <c r="H142" s="10" t="str">
        <f>VLOOKUP(C142,[1]Hoja1!B:D,3,FALSE)</f>
        <v xml:space="preserve">¡Luce increíble con esta playera! Su increíble tela la hace una prenda genial para esta temporada. Luce siempre cool y atrevido. </v>
      </c>
      <c r="J142" s="1" t="s">
        <v>2</v>
      </c>
      <c r="K142" t="str">
        <f>VLOOKUP(B142,[2]seo!$A:$B,2,FALSE)</f>
        <v>playera, palyeras, plallera, plalleras, payera, payeras, payeraz, remera, remeras, remeraz, camisetas, camicetas, camisetaz, kmisetas, kmicetas, kmisetas, kmizetaz, polo, polos, t.shirt, tank top, tanc top, top, crop top</v>
      </c>
      <c r="L142" s="13">
        <v>44242</v>
      </c>
      <c r="Q142" s="14">
        <f>VLOOKUP(D142,[2]bbdd!$A:$O,15,FALSE)</f>
        <v>299.89999999999998</v>
      </c>
      <c r="S142" s="10" t="e">
        <f>VLOOKUP(F142,'[2]inventario '!$B:$E,4,FALSE)</f>
        <v>#N/A</v>
      </c>
      <c r="V142" s="10" t="str">
        <f>VLOOKUP(D142,[2]bbdd!$A:$C,3,FALSE)</f>
        <v>PLAYERA</v>
      </c>
      <c r="AA142" t="str">
        <f t="shared" si="17"/>
        <v>NG</v>
      </c>
      <c r="AB142" t="str">
        <f>VLOOKUP(AA142,[2]color!$A:$B,2,FALSE)</f>
        <v>NEGRO</v>
      </c>
      <c r="AC142" s="15" t="str">
        <f t="shared" si="18"/>
        <v>Cha</v>
      </c>
      <c r="AD142" t="e">
        <f>VLOOKUP(AC142,[2]talla!$A:$B,2,FALSE)</f>
        <v>#N/A</v>
      </c>
      <c r="AE142" t="str">
        <f>VLOOKUP(AB142,[2]color!$B:$C,2,FALSE)</f>
        <v>11000_Negro_11000-Negro</v>
      </c>
      <c r="AF142" s="10" t="str">
        <f t="shared" si="19"/>
        <v>QC240893NGGD14R046ST-STONE</v>
      </c>
      <c r="AG142" s="10" t="str">
        <f t="shared" si="20"/>
        <v>QC240893NG-NEGRO</v>
      </c>
    </row>
    <row r="143" spans="1:33" ht="16.5" customHeight="1" x14ac:dyDescent="0.25">
      <c r="A143" t="s">
        <v>0</v>
      </c>
      <c r="B143" t="s">
        <v>41</v>
      </c>
      <c r="C143" s="10" t="str">
        <f t="shared" si="14"/>
        <v>QC24</v>
      </c>
      <c r="D143" s="10" t="str">
        <f t="shared" si="15"/>
        <v>QC240893</v>
      </c>
      <c r="E143" t="s">
        <v>80</v>
      </c>
      <c r="F143" s="11" t="str">
        <f>CONCATENATE(E143,$E$4)</f>
        <v>QC240893NGGD14R046ST</v>
      </c>
      <c r="G143" s="10" t="str">
        <f t="shared" si="16"/>
        <v xml:space="preserve">PLAYERA </v>
      </c>
      <c r="H143" s="10" t="str">
        <f>VLOOKUP(C143,[1]Hoja1!B:D,3,FALSE)</f>
        <v xml:space="preserve">¡Luce increíble con esta playera! Su increíble tela la hace una prenda genial para esta temporada. Luce siempre cool y atrevido. </v>
      </c>
      <c r="J143" s="1" t="s">
        <v>2</v>
      </c>
      <c r="K143" t="str">
        <f>VLOOKUP(B143,[2]seo!$A:$B,2,FALSE)</f>
        <v>playera, palyeras, plallera, plalleras, payera, payeras, payeraz, remera, remeras, remeraz, camisetas, camicetas, camisetaz, kmisetas, kmicetas, kmisetas, kmizetaz, polo, polos, t.shirt, tank top, tanc top, top, crop top</v>
      </c>
      <c r="L143" s="13">
        <v>44242</v>
      </c>
      <c r="Q143" s="14">
        <f>VLOOKUP(D143,[2]bbdd!$A:$O,15,FALSE)</f>
        <v>299.89999999999998</v>
      </c>
      <c r="S143" s="10" t="e">
        <f>VLOOKUP(F143,'[2]inventario '!$B:$E,4,FALSE)</f>
        <v>#N/A</v>
      </c>
      <c r="V143" s="10" t="str">
        <f>VLOOKUP(D143,[2]bbdd!$A:$C,3,FALSE)</f>
        <v>PLAYERA</v>
      </c>
      <c r="AA143" t="str">
        <f t="shared" si="17"/>
        <v>NG</v>
      </c>
      <c r="AB143" t="str">
        <f>VLOOKUP(AA143,[2]color!$A:$B,2,FALSE)</f>
        <v>NEGRO</v>
      </c>
      <c r="AC143" s="15" t="str">
        <f t="shared" si="18"/>
        <v>GD1</v>
      </c>
      <c r="AD143" t="e">
        <f>VLOOKUP(AC143,[2]talla!$A:$B,2,FALSE)</f>
        <v>#N/A</v>
      </c>
      <c r="AE143" t="str">
        <f>VLOOKUP(AB143,[2]color!$B:$C,2,FALSE)</f>
        <v>11000_Negro_11000-Negro</v>
      </c>
      <c r="AF143" s="10" t="str">
        <f t="shared" si="19"/>
        <v>QC240893NGGD14R046ST-STONE</v>
      </c>
      <c r="AG143" s="10" t="str">
        <f t="shared" si="20"/>
        <v>QC240893NG-NEGRO</v>
      </c>
    </row>
    <row r="144" spans="1:33" ht="16.5" customHeight="1" x14ac:dyDescent="0.25">
      <c r="A144" t="s">
        <v>0</v>
      </c>
      <c r="B144" t="s">
        <v>41</v>
      </c>
      <c r="C144" s="10" t="str">
        <f t="shared" si="14"/>
        <v>QC24</v>
      </c>
      <c r="D144" s="10" t="str">
        <f t="shared" si="15"/>
        <v>QC240893</v>
      </c>
      <c r="E144" t="s">
        <v>80</v>
      </c>
      <c r="F144" s="11" t="str">
        <f>CONCATENATE(E144,$D$4)</f>
        <v>QC240893NGGD14R046</v>
      </c>
      <c r="G144" s="10" t="str">
        <f t="shared" si="16"/>
        <v xml:space="preserve">PLAYERA </v>
      </c>
      <c r="H144" s="10" t="str">
        <f>VLOOKUP(C144,[1]Hoja1!B:D,3,FALSE)</f>
        <v xml:space="preserve">¡Luce increíble con esta playera! Su increíble tela la hace una prenda genial para esta temporada. Luce siempre cool y atrevido. </v>
      </c>
      <c r="J144" s="1" t="s">
        <v>2</v>
      </c>
      <c r="K144" t="str">
        <f>VLOOKUP(B144,[2]seo!$A:$B,2,FALSE)</f>
        <v>playera, palyeras, plallera, plalleras, payera, payeras, payeraz, remera, remeras, remeraz, camisetas, camicetas, camisetaz, kmisetas, kmicetas, kmisetas, kmizetaz, polo, polos, t.shirt, tank top, tanc top, top, crop top</v>
      </c>
      <c r="L144" s="13">
        <v>44242</v>
      </c>
      <c r="Q144" s="14">
        <f>VLOOKUP(D144,[2]bbdd!$A:$O,15,FALSE)</f>
        <v>299.89999999999998</v>
      </c>
      <c r="S144" s="10" t="e">
        <f>VLOOKUP(F144,'[2]inventario '!$B:$E,4,FALSE)</f>
        <v>#N/A</v>
      </c>
      <c r="V144" s="10" t="str">
        <f>VLOOKUP(D144,[2]bbdd!$A:$C,3,FALSE)</f>
        <v>PLAYERA</v>
      </c>
      <c r="AA144" t="str">
        <f t="shared" si="17"/>
        <v>NG</v>
      </c>
      <c r="AB144" t="str">
        <f>VLOOKUP(AA144,[2]color!$A:$B,2,FALSE)</f>
        <v>NEGRO</v>
      </c>
      <c r="AC144" s="15" t="str">
        <f t="shared" si="18"/>
        <v>GD1</v>
      </c>
      <c r="AD144" t="e">
        <f>VLOOKUP(AC144,[2]talla!$A:$B,2,FALSE)</f>
        <v>#N/A</v>
      </c>
      <c r="AE144" t="str">
        <f>VLOOKUP(AB144,[2]color!$B:$C,2,FALSE)</f>
        <v>11000_Negro_11000-Negro</v>
      </c>
      <c r="AF144" s="10" t="str">
        <f t="shared" si="19"/>
        <v>QC240893NGGD14R046ST-STONE</v>
      </c>
      <c r="AG144" s="10" t="str">
        <f t="shared" si="20"/>
        <v>QC240893NG-NEGRO</v>
      </c>
    </row>
    <row r="145" spans="1:33" ht="16.5" customHeight="1" x14ac:dyDescent="0.25">
      <c r="A145" t="s">
        <v>0</v>
      </c>
      <c r="B145" t="s">
        <v>41</v>
      </c>
      <c r="C145" s="10" t="str">
        <f t="shared" si="14"/>
        <v>QC24</v>
      </c>
      <c r="D145" s="10" t="str">
        <f t="shared" si="15"/>
        <v>QC240893</v>
      </c>
      <c r="E145" t="s">
        <v>81</v>
      </c>
      <c r="F145" s="11" t="str">
        <f>CONCATENATE(E145,$B$4)</f>
        <v>QC240893VNChamarras y Chalecos</v>
      </c>
      <c r="G145" s="10" t="str">
        <f t="shared" si="16"/>
        <v xml:space="preserve">PLAYERA </v>
      </c>
      <c r="H145" s="10" t="str">
        <f>VLOOKUP(C145,[1]Hoja1!B:D,3,FALSE)</f>
        <v xml:space="preserve">¡Luce increíble con esta playera! Su increíble tela la hace una prenda genial para esta temporada. Luce siempre cool y atrevido. </v>
      </c>
      <c r="J145" s="1" t="s">
        <v>2</v>
      </c>
      <c r="K145" t="str">
        <f>VLOOKUP(B145,[2]seo!$A:$B,2,FALSE)</f>
        <v>playera, palyeras, plallera, plalleras, payera, payeras, payeraz, remera, remeras, remeraz, camisetas, camicetas, camisetaz, kmisetas, kmicetas, kmisetas, kmizetaz, polo, polos, t.shirt, tank top, tanc top, top, crop top</v>
      </c>
      <c r="L145" s="13">
        <v>44242</v>
      </c>
      <c r="Q145" s="14">
        <f>VLOOKUP(D145,[2]bbdd!$A:$O,15,FALSE)</f>
        <v>299.89999999999998</v>
      </c>
      <c r="S145" s="10" t="e">
        <f>VLOOKUP(F145,'[2]inventario '!$B:$E,4,FALSE)</f>
        <v>#N/A</v>
      </c>
      <c r="V145" s="10" t="str">
        <f>VLOOKUP(D145,[2]bbdd!$A:$C,3,FALSE)</f>
        <v>PLAYERA</v>
      </c>
      <c r="AA145" t="str">
        <f t="shared" si="17"/>
        <v>VN</v>
      </c>
      <c r="AB145" t="str">
        <f>VLOOKUP(AA145,[2]color!$A:$B,2,FALSE)</f>
        <v>VINO</v>
      </c>
      <c r="AC145" s="15" t="str">
        <f t="shared" si="18"/>
        <v>Cha</v>
      </c>
      <c r="AD145" t="e">
        <f>VLOOKUP(AC145,[2]talla!$A:$B,2,FALSE)</f>
        <v>#N/A</v>
      </c>
      <c r="AE145" t="str">
        <f>VLOOKUP(AB145,[2]color!$B:$C,2,FALSE)</f>
        <v>11000_Vino_11000-Vino</v>
      </c>
      <c r="AF145" s="10" t="str">
        <f t="shared" si="19"/>
        <v>QC240893VNGD14R046ST-STONE</v>
      </c>
      <c r="AG145" s="10" t="str">
        <f t="shared" si="20"/>
        <v>QC240893VN-VINO</v>
      </c>
    </row>
    <row r="146" spans="1:33" ht="16.5" customHeight="1" x14ac:dyDescent="0.25">
      <c r="A146" t="s">
        <v>0</v>
      </c>
      <c r="B146" t="s">
        <v>41</v>
      </c>
      <c r="C146" s="10" t="str">
        <f t="shared" si="14"/>
        <v>QC24</v>
      </c>
      <c r="D146" s="10" t="str">
        <f t="shared" si="15"/>
        <v>QC240893</v>
      </c>
      <c r="E146" t="s">
        <v>81</v>
      </c>
      <c r="F146" s="11" t="str">
        <f>CONCATENATE(E146,$E$4)</f>
        <v>QC240893VNGD14R046ST</v>
      </c>
      <c r="G146" s="10" t="str">
        <f t="shared" si="16"/>
        <v xml:space="preserve">PLAYERA </v>
      </c>
      <c r="H146" s="10" t="str">
        <f>VLOOKUP(C146,[1]Hoja1!B:D,3,FALSE)</f>
        <v xml:space="preserve">¡Luce increíble con esta playera! Su increíble tela la hace una prenda genial para esta temporada. Luce siempre cool y atrevido. </v>
      </c>
      <c r="J146" s="1" t="s">
        <v>2</v>
      </c>
      <c r="K146" t="str">
        <f>VLOOKUP(B146,[2]seo!$A:$B,2,FALSE)</f>
        <v>playera, palyeras, plallera, plalleras, payera, payeras, payeraz, remera, remeras, remeraz, camisetas, camicetas, camisetaz, kmisetas, kmicetas, kmisetas, kmizetaz, polo, polos, t.shirt, tank top, tanc top, top, crop top</v>
      </c>
      <c r="L146" s="13">
        <v>44242</v>
      </c>
      <c r="Q146" s="14">
        <f>VLOOKUP(D146,[2]bbdd!$A:$O,15,FALSE)</f>
        <v>299.89999999999998</v>
      </c>
      <c r="S146" s="10" t="e">
        <f>VLOOKUP(F146,'[2]inventario '!$B:$E,4,FALSE)</f>
        <v>#N/A</v>
      </c>
      <c r="V146" s="10" t="str">
        <f>VLOOKUP(D146,[2]bbdd!$A:$C,3,FALSE)</f>
        <v>PLAYERA</v>
      </c>
      <c r="AA146" t="str">
        <f t="shared" si="17"/>
        <v>VN</v>
      </c>
      <c r="AB146" t="str">
        <f>VLOOKUP(AA146,[2]color!$A:$B,2,FALSE)</f>
        <v>VINO</v>
      </c>
      <c r="AC146" s="15" t="str">
        <f t="shared" si="18"/>
        <v>GD1</v>
      </c>
      <c r="AD146" t="e">
        <f>VLOOKUP(AC146,[2]talla!$A:$B,2,FALSE)</f>
        <v>#N/A</v>
      </c>
      <c r="AE146" t="str">
        <f>VLOOKUP(AB146,[2]color!$B:$C,2,FALSE)</f>
        <v>11000_Vino_11000-Vino</v>
      </c>
      <c r="AF146" s="10" t="str">
        <f t="shared" si="19"/>
        <v>QC240893VNGD14R046ST-STONE</v>
      </c>
      <c r="AG146" s="10" t="str">
        <f t="shared" si="20"/>
        <v>QC240893VN-VINO</v>
      </c>
    </row>
    <row r="147" spans="1:33" ht="16.5" customHeight="1" x14ac:dyDescent="0.25">
      <c r="A147" t="s">
        <v>0</v>
      </c>
      <c r="B147" t="s">
        <v>41</v>
      </c>
      <c r="C147" s="10" t="str">
        <f t="shared" si="14"/>
        <v>QC24</v>
      </c>
      <c r="D147" s="10" t="str">
        <f t="shared" si="15"/>
        <v>QC240893</v>
      </c>
      <c r="E147" t="s">
        <v>81</v>
      </c>
      <c r="F147" s="11" t="str">
        <f>CONCATENATE(E147,$D$4)</f>
        <v>QC240893VNGD14R046</v>
      </c>
      <c r="G147" s="10" t="str">
        <f t="shared" si="16"/>
        <v xml:space="preserve">PLAYERA </v>
      </c>
      <c r="H147" s="10" t="str">
        <f>VLOOKUP(C147,[1]Hoja1!B:D,3,FALSE)</f>
        <v xml:space="preserve">¡Luce increíble con esta playera! Su increíble tela la hace una prenda genial para esta temporada. Luce siempre cool y atrevido. </v>
      </c>
      <c r="J147" s="1" t="s">
        <v>2</v>
      </c>
      <c r="K147" t="str">
        <f>VLOOKUP(B147,[2]seo!$A:$B,2,FALSE)</f>
        <v>playera, palyeras, plallera, plalleras, payera, payeras, payeraz, remera, remeras, remeraz, camisetas, camicetas, camisetaz, kmisetas, kmicetas, kmisetas, kmizetaz, polo, polos, t.shirt, tank top, tanc top, top, crop top</v>
      </c>
      <c r="L147" s="13">
        <v>44242</v>
      </c>
      <c r="Q147" s="14">
        <f>VLOOKUP(D147,[2]bbdd!$A:$O,15,FALSE)</f>
        <v>299.89999999999998</v>
      </c>
      <c r="S147" s="10" t="e">
        <f>VLOOKUP(F147,'[2]inventario '!$B:$E,4,FALSE)</f>
        <v>#N/A</v>
      </c>
      <c r="V147" s="10" t="str">
        <f>VLOOKUP(D147,[2]bbdd!$A:$C,3,FALSE)</f>
        <v>PLAYERA</v>
      </c>
      <c r="AA147" t="str">
        <f t="shared" si="17"/>
        <v>VN</v>
      </c>
      <c r="AB147" t="str">
        <f>VLOOKUP(AA147,[2]color!$A:$B,2,FALSE)</f>
        <v>VINO</v>
      </c>
      <c r="AC147" s="15" t="str">
        <f t="shared" si="18"/>
        <v>GD1</v>
      </c>
      <c r="AD147" t="e">
        <f>VLOOKUP(AC147,[2]talla!$A:$B,2,FALSE)</f>
        <v>#N/A</v>
      </c>
      <c r="AE147" t="str">
        <f>VLOOKUP(AB147,[2]color!$B:$C,2,FALSE)</f>
        <v>11000_Vino_11000-Vino</v>
      </c>
      <c r="AF147" s="10" t="str">
        <f t="shared" si="19"/>
        <v>QC240893VNGD14R046ST-STONE</v>
      </c>
      <c r="AG147" s="10" t="str">
        <f t="shared" si="20"/>
        <v>QC240893VN-VINO</v>
      </c>
    </row>
    <row r="148" spans="1:33" ht="16.5" customHeight="1" x14ac:dyDescent="0.25">
      <c r="A148" t="s">
        <v>0</v>
      </c>
      <c r="B148" t="s">
        <v>41</v>
      </c>
      <c r="C148" s="10" t="str">
        <f t="shared" si="14"/>
        <v>QC24</v>
      </c>
      <c r="D148" s="10" t="str">
        <f t="shared" si="15"/>
        <v>QC240894</v>
      </c>
      <c r="E148" t="s">
        <v>82</v>
      </c>
      <c r="F148" s="11" t="str">
        <f>CONCATENATE(E148,$B$4)</f>
        <v>QC240894AMChamarras y Chalecos</v>
      </c>
      <c r="G148" s="10" t="str">
        <f t="shared" si="16"/>
        <v xml:space="preserve">PLAYERA </v>
      </c>
      <c r="H148" s="10" t="str">
        <f>VLOOKUP(C148,[1]Hoja1!B:D,3,FALSE)</f>
        <v xml:space="preserve">¡Luce increíble con esta playera! Su increíble tela la hace una prenda genial para esta temporada. Luce siempre cool y atrevido. </v>
      </c>
      <c r="J148" s="1" t="s">
        <v>2</v>
      </c>
      <c r="K148" t="str">
        <f>VLOOKUP(B148,[2]seo!$A:$B,2,FALSE)</f>
        <v>playera, palyeras, plallera, plalleras, payera, payeras, payeraz, remera, remeras, remeraz, camisetas, camicetas, camisetaz, kmisetas, kmicetas, kmisetas, kmizetaz, polo, polos, t.shirt, tank top, tanc top, top, crop top</v>
      </c>
      <c r="L148" s="13">
        <v>44242</v>
      </c>
      <c r="Q148" s="14">
        <f>VLOOKUP(D148,[2]bbdd!$A:$O,15,FALSE)</f>
        <v>279.89999999999998</v>
      </c>
      <c r="S148" s="10" t="e">
        <f>VLOOKUP(F148,'[2]inventario '!$B:$E,4,FALSE)</f>
        <v>#N/A</v>
      </c>
      <c r="V148" s="10" t="str">
        <f>VLOOKUP(D148,[2]bbdd!$A:$C,3,FALSE)</f>
        <v>PLAYERA</v>
      </c>
      <c r="AA148" t="str">
        <f t="shared" si="17"/>
        <v>AM</v>
      </c>
      <c r="AB148" t="str">
        <f>VLOOKUP(AA148,[2]color!$A:$B,2,FALSE)</f>
        <v>AZUL MARINO</v>
      </c>
      <c r="AC148" s="15" t="str">
        <f t="shared" si="18"/>
        <v>Cha</v>
      </c>
      <c r="AD148" t="e">
        <f>VLOOKUP(AC148,[2]talla!$A:$B,2,FALSE)</f>
        <v>#N/A</v>
      </c>
      <c r="AE148" t="str">
        <f>VLOOKUP(AB148,[2]color!$B:$C,2,FALSE)</f>
        <v>11000_Azul marino_11000-AzulMarino</v>
      </c>
      <c r="AF148" s="10" t="str">
        <f t="shared" si="19"/>
        <v>QC240894AMGD14R046ST-STONE</v>
      </c>
      <c r="AG148" s="10" t="str">
        <f t="shared" si="20"/>
        <v>QC240894AM-AZUL MARINO</v>
      </c>
    </row>
    <row r="149" spans="1:33" ht="16.5" customHeight="1" x14ac:dyDescent="0.25">
      <c r="A149" t="s">
        <v>0</v>
      </c>
      <c r="B149" t="s">
        <v>41</v>
      </c>
      <c r="C149" s="10" t="str">
        <f t="shared" si="14"/>
        <v>QC24</v>
      </c>
      <c r="D149" s="10" t="str">
        <f t="shared" si="15"/>
        <v>QC240894</v>
      </c>
      <c r="E149" t="s">
        <v>82</v>
      </c>
      <c r="F149" s="11" t="str">
        <f>CONCATENATE(E149,$E$4)</f>
        <v>QC240894AMGD14R046ST</v>
      </c>
      <c r="G149" s="10" t="str">
        <f t="shared" si="16"/>
        <v xml:space="preserve">PLAYERA </v>
      </c>
      <c r="H149" s="10" t="str">
        <f>VLOOKUP(C149,[1]Hoja1!B:D,3,FALSE)</f>
        <v xml:space="preserve">¡Luce increíble con esta playera! Su increíble tela la hace una prenda genial para esta temporada. Luce siempre cool y atrevido. </v>
      </c>
      <c r="J149" s="1" t="s">
        <v>2</v>
      </c>
      <c r="K149" t="str">
        <f>VLOOKUP(B149,[2]seo!$A:$B,2,FALSE)</f>
        <v>playera, palyeras, plallera, plalleras, payera, payeras, payeraz, remera, remeras, remeraz, camisetas, camicetas, camisetaz, kmisetas, kmicetas, kmisetas, kmizetaz, polo, polos, t.shirt, tank top, tanc top, top, crop top</v>
      </c>
      <c r="L149" s="13">
        <v>44242</v>
      </c>
      <c r="Q149" s="14">
        <f>VLOOKUP(D149,[2]bbdd!$A:$O,15,FALSE)</f>
        <v>279.89999999999998</v>
      </c>
      <c r="S149" s="10" t="e">
        <f>VLOOKUP(F149,'[2]inventario '!$B:$E,4,FALSE)</f>
        <v>#N/A</v>
      </c>
      <c r="V149" s="10" t="str">
        <f>VLOOKUP(D149,[2]bbdd!$A:$C,3,FALSE)</f>
        <v>PLAYERA</v>
      </c>
      <c r="AA149" t="str">
        <f t="shared" si="17"/>
        <v>AM</v>
      </c>
      <c r="AB149" t="str">
        <f>VLOOKUP(AA149,[2]color!$A:$B,2,FALSE)</f>
        <v>AZUL MARINO</v>
      </c>
      <c r="AC149" s="15" t="str">
        <f t="shared" si="18"/>
        <v>GD1</v>
      </c>
      <c r="AD149" t="e">
        <f>VLOOKUP(AC149,[2]talla!$A:$B,2,FALSE)</f>
        <v>#N/A</v>
      </c>
      <c r="AE149" t="str">
        <f>VLOOKUP(AB149,[2]color!$B:$C,2,FALSE)</f>
        <v>11000_Azul marino_11000-AzulMarino</v>
      </c>
      <c r="AF149" s="10" t="str">
        <f t="shared" si="19"/>
        <v>QC240894AMGD14R046ST-STONE</v>
      </c>
      <c r="AG149" s="10" t="str">
        <f t="shared" si="20"/>
        <v>QC240894AM-AZUL MARINO</v>
      </c>
    </row>
    <row r="150" spans="1:33" ht="16.5" customHeight="1" x14ac:dyDescent="0.25">
      <c r="A150" t="s">
        <v>0</v>
      </c>
      <c r="B150" t="s">
        <v>41</v>
      </c>
      <c r="C150" s="10" t="str">
        <f t="shared" si="14"/>
        <v>QC24</v>
      </c>
      <c r="D150" s="10" t="str">
        <f t="shared" si="15"/>
        <v>QC240894</v>
      </c>
      <c r="E150" t="s">
        <v>82</v>
      </c>
      <c r="F150" s="11" t="str">
        <f>CONCATENATE(E150,$D$4)</f>
        <v>QC240894AMGD14R046</v>
      </c>
      <c r="G150" s="10" t="str">
        <f t="shared" si="16"/>
        <v xml:space="preserve">PLAYERA </v>
      </c>
      <c r="H150" s="10" t="str">
        <f>VLOOKUP(C150,[1]Hoja1!B:D,3,FALSE)</f>
        <v xml:space="preserve">¡Luce increíble con esta playera! Su increíble tela la hace una prenda genial para esta temporada. Luce siempre cool y atrevido. </v>
      </c>
      <c r="J150" s="1" t="s">
        <v>2</v>
      </c>
      <c r="K150" t="str">
        <f>VLOOKUP(B150,[2]seo!$A:$B,2,FALSE)</f>
        <v>playera, palyeras, plallera, plalleras, payera, payeras, payeraz, remera, remeras, remeraz, camisetas, camicetas, camisetaz, kmisetas, kmicetas, kmisetas, kmizetaz, polo, polos, t.shirt, tank top, tanc top, top, crop top</v>
      </c>
      <c r="L150" s="13">
        <v>44242</v>
      </c>
      <c r="Q150" s="14">
        <f>VLOOKUP(D150,[2]bbdd!$A:$O,15,FALSE)</f>
        <v>279.89999999999998</v>
      </c>
      <c r="S150" s="10" t="e">
        <f>VLOOKUP(F150,'[2]inventario '!$B:$E,4,FALSE)</f>
        <v>#N/A</v>
      </c>
      <c r="V150" s="10" t="str">
        <f>VLOOKUP(D150,[2]bbdd!$A:$C,3,FALSE)</f>
        <v>PLAYERA</v>
      </c>
      <c r="AA150" t="str">
        <f t="shared" si="17"/>
        <v>AM</v>
      </c>
      <c r="AB150" t="str">
        <f>VLOOKUP(AA150,[2]color!$A:$B,2,FALSE)</f>
        <v>AZUL MARINO</v>
      </c>
      <c r="AC150" s="15" t="str">
        <f t="shared" si="18"/>
        <v>GD1</v>
      </c>
      <c r="AD150" t="e">
        <f>VLOOKUP(AC150,[2]talla!$A:$B,2,FALSE)</f>
        <v>#N/A</v>
      </c>
      <c r="AE150" t="str">
        <f>VLOOKUP(AB150,[2]color!$B:$C,2,FALSE)</f>
        <v>11000_Azul marino_11000-AzulMarino</v>
      </c>
      <c r="AF150" s="10" t="str">
        <f t="shared" si="19"/>
        <v>QC240894AMGD14R046ST-STONE</v>
      </c>
      <c r="AG150" s="10" t="str">
        <f t="shared" si="20"/>
        <v>QC240894AM-AZUL MARINO</v>
      </c>
    </row>
    <row r="151" spans="1:33" ht="16.5" customHeight="1" x14ac:dyDescent="0.25">
      <c r="A151" t="s">
        <v>0</v>
      </c>
      <c r="B151" t="s">
        <v>41</v>
      </c>
      <c r="C151" s="10" t="str">
        <f t="shared" si="14"/>
        <v>QC24</v>
      </c>
      <c r="D151" s="10" t="str">
        <f t="shared" si="15"/>
        <v>QC240894</v>
      </c>
      <c r="E151" t="s">
        <v>83</v>
      </c>
      <c r="F151" s="11" t="str">
        <f>CONCATENATE(E151,$B$4)</f>
        <v>QC240894BCChamarras y Chalecos</v>
      </c>
      <c r="G151" s="10" t="str">
        <f t="shared" si="16"/>
        <v xml:space="preserve">PLAYERA </v>
      </c>
      <c r="H151" s="10" t="str">
        <f>VLOOKUP(C151,[1]Hoja1!B:D,3,FALSE)</f>
        <v xml:space="preserve">¡Luce increíble con esta playera! Su increíble tela la hace una prenda genial para esta temporada. Luce siempre cool y atrevido. </v>
      </c>
      <c r="J151" s="1" t="s">
        <v>2</v>
      </c>
      <c r="K151" t="str">
        <f>VLOOKUP(B151,[2]seo!$A:$B,2,FALSE)</f>
        <v>playera, palyeras, plallera, plalleras, payera, payeras, payeraz, remera, remeras, remeraz, camisetas, camicetas, camisetaz, kmisetas, kmicetas, kmisetas, kmizetaz, polo, polos, t.shirt, tank top, tanc top, top, crop top</v>
      </c>
      <c r="L151" s="13">
        <v>44242</v>
      </c>
      <c r="Q151" s="14">
        <f>VLOOKUP(D151,[2]bbdd!$A:$O,15,FALSE)</f>
        <v>279.89999999999998</v>
      </c>
      <c r="S151" s="10" t="e">
        <f>VLOOKUP(F151,'[2]inventario '!$B:$E,4,FALSE)</f>
        <v>#N/A</v>
      </c>
      <c r="V151" s="10" t="str">
        <f>VLOOKUP(D151,[2]bbdd!$A:$C,3,FALSE)</f>
        <v>PLAYERA</v>
      </c>
      <c r="AA151" t="str">
        <f t="shared" si="17"/>
        <v>BC</v>
      </c>
      <c r="AB151" t="str">
        <f>VLOOKUP(AA151,[2]color!$A:$B,2,FALSE)</f>
        <v>BLANCO</v>
      </c>
      <c r="AC151" s="15" t="str">
        <f t="shared" si="18"/>
        <v>Cha</v>
      </c>
      <c r="AD151" t="e">
        <f>VLOOKUP(AC151,[2]talla!$A:$B,2,FALSE)</f>
        <v>#N/A</v>
      </c>
      <c r="AE151" t="str">
        <f>VLOOKUP(AB151,[2]color!$B:$C,2,FALSE)</f>
        <v>11000_Blanco_11000-Blanco</v>
      </c>
      <c r="AF151" s="10" t="str">
        <f t="shared" si="19"/>
        <v>QC240894BCGD14R046ST-STONE</v>
      </c>
      <c r="AG151" s="10" t="str">
        <f t="shared" si="20"/>
        <v>QC240894BC-BLANCO</v>
      </c>
    </row>
    <row r="152" spans="1:33" ht="16.5" customHeight="1" x14ac:dyDescent="0.25">
      <c r="A152" t="s">
        <v>0</v>
      </c>
      <c r="B152" t="s">
        <v>41</v>
      </c>
      <c r="C152" s="10" t="str">
        <f t="shared" si="14"/>
        <v>QC24</v>
      </c>
      <c r="D152" s="10" t="str">
        <f t="shared" si="15"/>
        <v>QC240894</v>
      </c>
      <c r="E152" t="s">
        <v>83</v>
      </c>
      <c r="F152" s="11" t="str">
        <f>CONCATENATE(E152,$E$4)</f>
        <v>QC240894BCGD14R046ST</v>
      </c>
      <c r="G152" s="10" t="str">
        <f t="shared" si="16"/>
        <v xml:space="preserve">PLAYERA </v>
      </c>
      <c r="H152" s="10" t="str">
        <f>VLOOKUP(C152,[1]Hoja1!B:D,3,FALSE)</f>
        <v xml:space="preserve">¡Luce increíble con esta playera! Su increíble tela la hace una prenda genial para esta temporada. Luce siempre cool y atrevido. </v>
      </c>
      <c r="J152" s="1" t="s">
        <v>2</v>
      </c>
      <c r="K152" t="str">
        <f>VLOOKUP(B152,[2]seo!$A:$B,2,FALSE)</f>
        <v>playera, palyeras, plallera, plalleras, payera, payeras, payeraz, remera, remeras, remeraz, camisetas, camicetas, camisetaz, kmisetas, kmicetas, kmisetas, kmizetaz, polo, polos, t.shirt, tank top, tanc top, top, crop top</v>
      </c>
      <c r="L152" s="13">
        <v>44242</v>
      </c>
      <c r="Q152" s="14">
        <f>VLOOKUP(D152,[2]bbdd!$A:$O,15,FALSE)</f>
        <v>279.89999999999998</v>
      </c>
      <c r="S152" s="10" t="e">
        <f>VLOOKUP(F152,'[2]inventario '!$B:$E,4,FALSE)</f>
        <v>#N/A</v>
      </c>
      <c r="V152" s="10" t="str">
        <f>VLOOKUP(D152,[2]bbdd!$A:$C,3,FALSE)</f>
        <v>PLAYERA</v>
      </c>
      <c r="AA152" t="str">
        <f t="shared" si="17"/>
        <v>BC</v>
      </c>
      <c r="AB152" t="str">
        <f>VLOOKUP(AA152,[2]color!$A:$B,2,FALSE)</f>
        <v>BLANCO</v>
      </c>
      <c r="AC152" s="15" t="str">
        <f t="shared" si="18"/>
        <v>GD1</v>
      </c>
      <c r="AD152" t="e">
        <f>VLOOKUP(AC152,[2]talla!$A:$B,2,FALSE)</f>
        <v>#N/A</v>
      </c>
      <c r="AE152" t="str">
        <f>VLOOKUP(AB152,[2]color!$B:$C,2,FALSE)</f>
        <v>11000_Blanco_11000-Blanco</v>
      </c>
      <c r="AF152" s="10" t="str">
        <f t="shared" si="19"/>
        <v>QC240894BCGD14R046ST-STONE</v>
      </c>
      <c r="AG152" s="10" t="str">
        <f t="shared" si="20"/>
        <v>QC240894BC-BLANCO</v>
      </c>
    </row>
    <row r="153" spans="1:33" ht="16.5" customHeight="1" x14ac:dyDescent="0.25">
      <c r="A153" t="s">
        <v>0</v>
      </c>
      <c r="B153" t="s">
        <v>41</v>
      </c>
      <c r="C153" s="10" t="str">
        <f t="shared" si="14"/>
        <v>QC24</v>
      </c>
      <c r="D153" s="10" t="str">
        <f t="shared" si="15"/>
        <v>QC240894</v>
      </c>
      <c r="E153" t="s">
        <v>83</v>
      </c>
      <c r="F153" s="11" t="str">
        <f>CONCATENATE(E153,$D$4)</f>
        <v>QC240894BCGD14R046</v>
      </c>
      <c r="G153" s="10" t="str">
        <f t="shared" si="16"/>
        <v xml:space="preserve">PLAYERA </v>
      </c>
      <c r="H153" s="10" t="str">
        <f>VLOOKUP(C153,[1]Hoja1!B:D,3,FALSE)</f>
        <v xml:space="preserve">¡Luce increíble con esta playera! Su increíble tela la hace una prenda genial para esta temporada. Luce siempre cool y atrevido. </v>
      </c>
      <c r="J153" s="1" t="s">
        <v>2</v>
      </c>
      <c r="K153" t="str">
        <f>VLOOKUP(B153,[2]seo!$A:$B,2,FALSE)</f>
        <v>playera, palyeras, plallera, plalleras, payera, payeras, payeraz, remera, remeras, remeraz, camisetas, camicetas, camisetaz, kmisetas, kmicetas, kmisetas, kmizetaz, polo, polos, t.shirt, tank top, tanc top, top, crop top</v>
      </c>
      <c r="L153" s="13">
        <v>44242</v>
      </c>
      <c r="Q153" s="14">
        <f>VLOOKUP(D153,[2]bbdd!$A:$O,15,FALSE)</f>
        <v>279.89999999999998</v>
      </c>
      <c r="S153" s="10" t="e">
        <f>VLOOKUP(F153,'[2]inventario '!$B:$E,4,FALSE)</f>
        <v>#N/A</v>
      </c>
      <c r="V153" s="10" t="str">
        <f>VLOOKUP(D153,[2]bbdd!$A:$C,3,FALSE)</f>
        <v>PLAYERA</v>
      </c>
      <c r="AA153" t="str">
        <f t="shared" si="17"/>
        <v>BC</v>
      </c>
      <c r="AB153" t="str">
        <f>VLOOKUP(AA153,[2]color!$A:$B,2,FALSE)</f>
        <v>BLANCO</v>
      </c>
      <c r="AC153" s="15" t="str">
        <f t="shared" si="18"/>
        <v>GD1</v>
      </c>
      <c r="AD153" t="e">
        <f>VLOOKUP(AC153,[2]talla!$A:$B,2,FALSE)</f>
        <v>#N/A</v>
      </c>
      <c r="AE153" t="str">
        <f>VLOOKUP(AB153,[2]color!$B:$C,2,FALSE)</f>
        <v>11000_Blanco_11000-Blanco</v>
      </c>
      <c r="AF153" s="10" t="str">
        <f t="shared" si="19"/>
        <v>QC240894BCGD14R046ST-STONE</v>
      </c>
      <c r="AG153" s="10" t="str">
        <f t="shared" si="20"/>
        <v>QC240894BC-BLANCO</v>
      </c>
    </row>
    <row r="154" spans="1:33" ht="16.5" customHeight="1" x14ac:dyDescent="0.25">
      <c r="A154" t="s">
        <v>0</v>
      </c>
      <c r="B154" t="s">
        <v>41</v>
      </c>
      <c r="C154" s="10" t="str">
        <f t="shared" si="14"/>
        <v>QC24</v>
      </c>
      <c r="D154" s="10" t="str">
        <f t="shared" si="15"/>
        <v>QC240894</v>
      </c>
      <c r="E154" t="s">
        <v>84</v>
      </c>
      <c r="F154" s="11" t="str">
        <f>CONCATENATE(E154,$B$4)</f>
        <v>QC240894NGChamarras y Chalecos</v>
      </c>
      <c r="G154" s="10" t="str">
        <f t="shared" si="16"/>
        <v xml:space="preserve">PLAYERA </v>
      </c>
      <c r="H154" s="10" t="str">
        <f>VLOOKUP(C154,[1]Hoja1!B:D,3,FALSE)</f>
        <v xml:space="preserve">¡Luce increíble con esta playera! Su increíble tela la hace una prenda genial para esta temporada. Luce siempre cool y atrevido. </v>
      </c>
      <c r="J154" s="1" t="s">
        <v>2</v>
      </c>
      <c r="K154" t="str">
        <f>VLOOKUP(B154,[2]seo!$A:$B,2,FALSE)</f>
        <v>playera, palyeras, plallera, plalleras, payera, payeras, payeraz, remera, remeras, remeraz, camisetas, camicetas, camisetaz, kmisetas, kmicetas, kmisetas, kmizetaz, polo, polos, t.shirt, tank top, tanc top, top, crop top</v>
      </c>
      <c r="L154" s="13">
        <v>44242</v>
      </c>
      <c r="Q154" s="14">
        <f>VLOOKUP(D154,[2]bbdd!$A:$O,15,FALSE)</f>
        <v>279.89999999999998</v>
      </c>
      <c r="S154" s="10" t="e">
        <f>VLOOKUP(F154,'[2]inventario '!$B:$E,4,FALSE)</f>
        <v>#N/A</v>
      </c>
      <c r="V154" s="10" t="str">
        <f>VLOOKUP(D154,[2]bbdd!$A:$C,3,FALSE)</f>
        <v>PLAYERA</v>
      </c>
      <c r="AA154" t="str">
        <f t="shared" si="17"/>
        <v>NG</v>
      </c>
      <c r="AB154" t="str">
        <f>VLOOKUP(AA154,[2]color!$A:$B,2,FALSE)</f>
        <v>NEGRO</v>
      </c>
      <c r="AC154" s="15" t="str">
        <f t="shared" si="18"/>
        <v>Cha</v>
      </c>
      <c r="AD154" t="e">
        <f>VLOOKUP(AC154,[2]talla!$A:$B,2,FALSE)</f>
        <v>#N/A</v>
      </c>
      <c r="AE154" t="str">
        <f>VLOOKUP(AB154,[2]color!$B:$C,2,FALSE)</f>
        <v>11000_Negro_11000-Negro</v>
      </c>
      <c r="AF154" s="10" t="str">
        <f t="shared" si="19"/>
        <v>QC240894NGGD14R046ST-STONE</v>
      </c>
      <c r="AG154" s="10" t="str">
        <f t="shared" si="20"/>
        <v>QC240894NG-NEGRO</v>
      </c>
    </row>
    <row r="155" spans="1:33" ht="16.5" customHeight="1" x14ac:dyDescent="0.25">
      <c r="A155" t="s">
        <v>0</v>
      </c>
      <c r="B155" t="s">
        <v>41</v>
      </c>
      <c r="C155" s="10" t="str">
        <f t="shared" si="14"/>
        <v>QC24</v>
      </c>
      <c r="D155" s="10" t="str">
        <f t="shared" si="15"/>
        <v>QC240894</v>
      </c>
      <c r="E155" t="s">
        <v>84</v>
      </c>
      <c r="F155" s="11" t="str">
        <f>CONCATENATE(E155,$E$4)</f>
        <v>QC240894NGGD14R046ST</v>
      </c>
      <c r="G155" s="10" t="str">
        <f t="shared" si="16"/>
        <v xml:space="preserve">PLAYERA </v>
      </c>
      <c r="H155" s="10" t="str">
        <f>VLOOKUP(C155,[1]Hoja1!B:D,3,FALSE)</f>
        <v xml:space="preserve">¡Luce increíble con esta playera! Su increíble tela la hace una prenda genial para esta temporada. Luce siempre cool y atrevido. </v>
      </c>
      <c r="J155" s="1" t="s">
        <v>2</v>
      </c>
      <c r="K155" t="str">
        <f>VLOOKUP(B155,[2]seo!$A:$B,2,FALSE)</f>
        <v>playera, palyeras, plallera, plalleras, payera, payeras, payeraz, remera, remeras, remeraz, camisetas, camicetas, camisetaz, kmisetas, kmicetas, kmisetas, kmizetaz, polo, polos, t.shirt, tank top, tanc top, top, crop top</v>
      </c>
      <c r="L155" s="13">
        <v>44242</v>
      </c>
      <c r="Q155" s="14">
        <f>VLOOKUP(D155,[2]bbdd!$A:$O,15,FALSE)</f>
        <v>279.89999999999998</v>
      </c>
      <c r="S155" s="10" t="e">
        <f>VLOOKUP(F155,'[2]inventario '!$B:$E,4,FALSE)</f>
        <v>#N/A</v>
      </c>
      <c r="V155" s="10" t="str">
        <f>VLOOKUP(D155,[2]bbdd!$A:$C,3,FALSE)</f>
        <v>PLAYERA</v>
      </c>
      <c r="AA155" t="str">
        <f t="shared" si="17"/>
        <v>NG</v>
      </c>
      <c r="AB155" t="str">
        <f>VLOOKUP(AA155,[2]color!$A:$B,2,FALSE)</f>
        <v>NEGRO</v>
      </c>
      <c r="AC155" s="15" t="str">
        <f t="shared" si="18"/>
        <v>GD1</v>
      </c>
      <c r="AD155" t="e">
        <f>VLOOKUP(AC155,[2]talla!$A:$B,2,FALSE)</f>
        <v>#N/A</v>
      </c>
      <c r="AE155" t="str">
        <f>VLOOKUP(AB155,[2]color!$B:$C,2,FALSE)</f>
        <v>11000_Negro_11000-Negro</v>
      </c>
      <c r="AF155" s="10" t="str">
        <f t="shared" si="19"/>
        <v>QC240894NGGD14R046ST-STONE</v>
      </c>
      <c r="AG155" s="10" t="str">
        <f t="shared" si="20"/>
        <v>QC240894NG-NEGRO</v>
      </c>
    </row>
    <row r="156" spans="1:33" ht="16.5" customHeight="1" x14ac:dyDescent="0.25">
      <c r="A156" t="s">
        <v>0</v>
      </c>
      <c r="B156" t="s">
        <v>41</v>
      </c>
      <c r="C156" s="10" t="str">
        <f t="shared" si="14"/>
        <v>QC24</v>
      </c>
      <c r="D156" s="10" t="str">
        <f t="shared" si="15"/>
        <v>QC240894</v>
      </c>
      <c r="E156" t="s">
        <v>84</v>
      </c>
      <c r="F156" s="11" t="str">
        <f>CONCATENATE(E156,$D$4)</f>
        <v>QC240894NGGD14R046</v>
      </c>
      <c r="G156" s="10" t="str">
        <f t="shared" si="16"/>
        <v xml:space="preserve">PLAYERA </v>
      </c>
      <c r="H156" s="10" t="str">
        <f>VLOOKUP(C156,[1]Hoja1!B:D,3,FALSE)</f>
        <v xml:space="preserve">¡Luce increíble con esta playera! Su increíble tela la hace una prenda genial para esta temporada. Luce siempre cool y atrevido. </v>
      </c>
      <c r="J156" s="1" t="s">
        <v>2</v>
      </c>
      <c r="K156" t="str">
        <f>VLOOKUP(B156,[2]seo!$A:$B,2,FALSE)</f>
        <v>playera, palyeras, plallera, plalleras, payera, payeras, payeraz, remera, remeras, remeraz, camisetas, camicetas, camisetaz, kmisetas, kmicetas, kmisetas, kmizetaz, polo, polos, t.shirt, tank top, tanc top, top, crop top</v>
      </c>
      <c r="L156" s="13">
        <v>44242</v>
      </c>
      <c r="Q156" s="14">
        <f>VLOOKUP(D156,[2]bbdd!$A:$O,15,FALSE)</f>
        <v>279.89999999999998</v>
      </c>
      <c r="S156" s="10" t="e">
        <f>VLOOKUP(F156,'[2]inventario '!$B:$E,4,FALSE)</f>
        <v>#N/A</v>
      </c>
      <c r="V156" s="10" t="str">
        <f>VLOOKUP(D156,[2]bbdd!$A:$C,3,FALSE)</f>
        <v>PLAYERA</v>
      </c>
      <c r="AA156" t="str">
        <f t="shared" si="17"/>
        <v>NG</v>
      </c>
      <c r="AB156" t="str">
        <f>VLOOKUP(AA156,[2]color!$A:$B,2,FALSE)</f>
        <v>NEGRO</v>
      </c>
      <c r="AC156" s="15" t="str">
        <f t="shared" si="18"/>
        <v>GD1</v>
      </c>
      <c r="AD156" t="e">
        <f>VLOOKUP(AC156,[2]talla!$A:$B,2,FALSE)</f>
        <v>#N/A</v>
      </c>
      <c r="AE156" t="str">
        <f>VLOOKUP(AB156,[2]color!$B:$C,2,FALSE)</f>
        <v>11000_Negro_11000-Negro</v>
      </c>
      <c r="AF156" s="10" t="str">
        <f t="shared" si="19"/>
        <v>QC240894NGGD14R046ST-STONE</v>
      </c>
      <c r="AG156" s="10" t="str">
        <f t="shared" si="20"/>
        <v>QC240894NG-NEGRO</v>
      </c>
    </row>
    <row r="157" spans="1:33" ht="16.5" customHeight="1" x14ac:dyDescent="0.25">
      <c r="A157" t="s">
        <v>0</v>
      </c>
      <c r="B157" t="s">
        <v>41</v>
      </c>
      <c r="C157" s="10" t="str">
        <f t="shared" si="14"/>
        <v>QC24</v>
      </c>
      <c r="D157" s="10" t="str">
        <f t="shared" si="15"/>
        <v>QC240894</v>
      </c>
      <c r="E157" t="s">
        <v>85</v>
      </c>
      <c r="F157" s="11" t="str">
        <f>CONCATENATE(E157,$B$4)</f>
        <v>QC240894VNChamarras y Chalecos</v>
      </c>
      <c r="G157" s="10" t="str">
        <f t="shared" si="16"/>
        <v xml:space="preserve">PLAYERA </v>
      </c>
      <c r="H157" s="10" t="str">
        <f>VLOOKUP(C157,[1]Hoja1!B:D,3,FALSE)</f>
        <v xml:space="preserve">¡Luce increíble con esta playera! Su increíble tela la hace una prenda genial para esta temporada. Luce siempre cool y atrevido. </v>
      </c>
      <c r="J157" s="1" t="s">
        <v>2</v>
      </c>
      <c r="K157" t="str">
        <f>VLOOKUP(B157,[2]seo!$A:$B,2,FALSE)</f>
        <v>playera, palyeras, plallera, plalleras, payera, payeras, payeraz, remera, remeras, remeraz, camisetas, camicetas, camisetaz, kmisetas, kmicetas, kmisetas, kmizetaz, polo, polos, t.shirt, tank top, tanc top, top, crop top</v>
      </c>
      <c r="L157" s="13">
        <v>44242</v>
      </c>
      <c r="Q157" s="14">
        <f>VLOOKUP(D157,[2]bbdd!$A:$O,15,FALSE)</f>
        <v>279.89999999999998</v>
      </c>
      <c r="S157" s="10" t="e">
        <f>VLOOKUP(F157,'[2]inventario '!$B:$E,4,FALSE)</f>
        <v>#N/A</v>
      </c>
      <c r="V157" s="10" t="str">
        <f>VLOOKUP(D157,[2]bbdd!$A:$C,3,FALSE)</f>
        <v>PLAYERA</v>
      </c>
      <c r="AA157" t="str">
        <f t="shared" si="17"/>
        <v>VN</v>
      </c>
      <c r="AB157" t="str">
        <f>VLOOKUP(AA157,[2]color!$A:$B,2,FALSE)</f>
        <v>VINO</v>
      </c>
      <c r="AC157" s="15" t="str">
        <f t="shared" si="18"/>
        <v>Cha</v>
      </c>
      <c r="AD157" t="e">
        <f>VLOOKUP(AC157,[2]talla!$A:$B,2,FALSE)</f>
        <v>#N/A</v>
      </c>
      <c r="AE157" t="str">
        <f>VLOOKUP(AB157,[2]color!$B:$C,2,FALSE)</f>
        <v>11000_Vino_11000-Vino</v>
      </c>
      <c r="AF157" s="10" t="str">
        <f t="shared" si="19"/>
        <v>QC240894VNGD14R046ST-STONE</v>
      </c>
      <c r="AG157" s="10" t="str">
        <f t="shared" si="20"/>
        <v>QC240894VN-VINO</v>
      </c>
    </row>
    <row r="158" spans="1:33" ht="16.5" customHeight="1" x14ac:dyDescent="0.25">
      <c r="A158" t="s">
        <v>0</v>
      </c>
      <c r="B158" t="s">
        <v>41</v>
      </c>
      <c r="C158" s="10" t="str">
        <f t="shared" si="14"/>
        <v>QC24</v>
      </c>
      <c r="D158" s="10" t="str">
        <f t="shared" si="15"/>
        <v>QC240894</v>
      </c>
      <c r="E158" t="s">
        <v>85</v>
      </c>
      <c r="F158" s="11" t="str">
        <f>CONCATENATE(E158,$E$4)</f>
        <v>QC240894VNGD14R046ST</v>
      </c>
      <c r="G158" s="10" t="str">
        <f t="shared" si="16"/>
        <v xml:space="preserve">PLAYERA </v>
      </c>
      <c r="H158" s="10" t="str">
        <f>VLOOKUP(C158,[1]Hoja1!B:D,3,FALSE)</f>
        <v xml:space="preserve">¡Luce increíble con esta playera! Su increíble tela la hace una prenda genial para esta temporada. Luce siempre cool y atrevido. </v>
      </c>
      <c r="J158" s="1" t="s">
        <v>2</v>
      </c>
      <c r="K158" t="str">
        <f>VLOOKUP(B158,[2]seo!$A:$B,2,FALSE)</f>
        <v>playera, palyeras, plallera, plalleras, payera, payeras, payeraz, remera, remeras, remeraz, camisetas, camicetas, camisetaz, kmisetas, kmicetas, kmisetas, kmizetaz, polo, polos, t.shirt, tank top, tanc top, top, crop top</v>
      </c>
      <c r="L158" s="13">
        <v>44242</v>
      </c>
      <c r="Q158" s="14">
        <f>VLOOKUP(D158,[2]bbdd!$A:$O,15,FALSE)</f>
        <v>279.89999999999998</v>
      </c>
      <c r="S158" s="10" t="e">
        <f>VLOOKUP(F158,'[2]inventario '!$B:$E,4,FALSE)</f>
        <v>#N/A</v>
      </c>
      <c r="V158" s="10" t="str">
        <f>VLOOKUP(D158,[2]bbdd!$A:$C,3,FALSE)</f>
        <v>PLAYERA</v>
      </c>
      <c r="AA158" t="str">
        <f t="shared" si="17"/>
        <v>VN</v>
      </c>
      <c r="AB158" t="str">
        <f>VLOOKUP(AA158,[2]color!$A:$B,2,FALSE)</f>
        <v>VINO</v>
      </c>
      <c r="AC158" s="15" t="str">
        <f t="shared" si="18"/>
        <v>GD1</v>
      </c>
      <c r="AD158" t="e">
        <f>VLOOKUP(AC158,[2]talla!$A:$B,2,FALSE)</f>
        <v>#N/A</v>
      </c>
      <c r="AE158" t="str">
        <f>VLOOKUP(AB158,[2]color!$B:$C,2,FALSE)</f>
        <v>11000_Vino_11000-Vino</v>
      </c>
      <c r="AF158" s="10" t="str">
        <f t="shared" si="19"/>
        <v>QC240894VNGD14R046ST-STONE</v>
      </c>
      <c r="AG158" s="10" t="str">
        <f t="shared" si="20"/>
        <v>QC240894VN-VINO</v>
      </c>
    </row>
    <row r="159" spans="1:33" ht="16.5" customHeight="1" x14ac:dyDescent="0.25">
      <c r="A159" t="s">
        <v>0</v>
      </c>
      <c r="B159" t="s">
        <v>41</v>
      </c>
      <c r="C159" s="10" t="str">
        <f t="shared" si="14"/>
        <v>QC24</v>
      </c>
      <c r="D159" s="10" t="str">
        <f t="shared" si="15"/>
        <v>QC240894</v>
      </c>
      <c r="E159" t="s">
        <v>85</v>
      </c>
      <c r="F159" s="11" t="str">
        <f>CONCATENATE(E159,$D$4)</f>
        <v>QC240894VNGD14R046</v>
      </c>
      <c r="G159" s="10" t="str">
        <f t="shared" si="16"/>
        <v xml:space="preserve">PLAYERA </v>
      </c>
      <c r="H159" s="10" t="str">
        <f>VLOOKUP(C159,[1]Hoja1!B:D,3,FALSE)</f>
        <v xml:space="preserve">¡Luce increíble con esta playera! Su increíble tela la hace una prenda genial para esta temporada. Luce siempre cool y atrevido. </v>
      </c>
      <c r="J159" s="1" t="s">
        <v>2</v>
      </c>
      <c r="K159" t="str">
        <f>VLOOKUP(B159,[2]seo!$A:$B,2,FALSE)</f>
        <v>playera, palyeras, plallera, plalleras, payera, payeras, payeraz, remera, remeras, remeraz, camisetas, camicetas, camisetaz, kmisetas, kmicetas, kmisetas, kmizetaz, polo, polos, t.shirt, tank top, tanc top, top, crop top</v>
      </c>
      <c r="L159" s="13">
        <v>44242</v>
      </c>
      <c r="Q159" s="14">
        <f>VLOOKUP(D159,[2]bbdd!$A:$O,15,FALSE)</f>
        <v>279.89999999999998</v>
      </c>
      <c r="S159" s="10" t="e">
        <f>VLOOKUP(F159,'[2]inventario '!$B:$E,4,FALSE)</f>
        <v>#N/A</v>
      </c>
      <c r="V159" s="10" t="str">
        <f>VLOOKUP(D159,[2]bbdd!$A:$C,3,FALSE)</f>
        <v>PLAYERA</v>
      </c>
      <c r="AA159" t="str">
        <f t="shared" si="17"/>
        <v>VN</v>
      </c>
      <c r="AB159" t="str">
        <f>VLOOKUP(AA159,[2]color!$A:$B,2,FALSE)</f>
        <v>VINO</v>
      </c>
      <c r="AC159" s="15" t="str">
        <f t="shared" si="18"/>
        <v>GD1</v>
      </c>
      <c r="AD159" t="e">
        <f>VLOOKUP(AC159,[2]talla!$A:$B,2,FALSE)</f>
        <v>#N/A</v>
      </c>
      <c r="AE159" t="str">
        <f>VLOOKUP(AB159,[2]color!$B:$C,2,FALSE)</f>
        <v>11000_Vino_11000-Vino</v>
      </c>
      <c r="AF159" s="10" t="str">
        <f t="shared" si="19"/>
        <v>QC240894VNGD14R046ST-STONE</v>
      </c>
      <c r="AG159" s="10" t="str">
        <f t="shared" si="20"/>
        <v>QC240894VN-VINO</v>
      </c>
    </row>
    <row r="160" spans="1:33" ht="16.5" customHeight="1" x14ac:dyDescent="0.25">
      <c r="A160" t="s">
        <v>0</v>
      </c>
      <c r="B160" t="s">
        <v>41</v>
      </c>
      <c r="C160" s="10" t="str">
        <f t="shared" si="14"/>
        <v>QC24</v>
      </c>
      <c r="D160" s="10" t="str">
        <f t="shared" si="15"/>
        <v>QC240896</v>
      </c>
      <c r="E160" t="s">
        <v>86</v>
      </c>
      <c r="F160" s="11" t="str">
        <f>CONCATENATE(E160,$B$4)</f>
        <v>QC240896BCChamarras y Chalecos</v>
      </c>
      <c r="G160" s="10" t="str">
        <f t="shared" si="16"/>
        <v>PLAYERA SLIM</v>
      </c>
      <c r="H160" s="10" t="str">
        <f>VLOOKUP(C160,[1]Hoja1!B:D,3,FALSE)</f>
        <v xml:space="preserve">¡Luce increíble con esta playera! Su increíble tela la hace una prenda genial para esta temporada. Luce siempre cool y atrevido. </v>
      </c>
      <c r="J160" s="1" t="s">
        <v>2</v>
      </c>
      <c r="K160" t="str">
        <f>VLOOKUP(B160,[2]seo!$A:$B,2,FALSE)</f>
        <v>playera, palyeras, plallera, plalleras, payera, payeras, payeraz, remera, remeras, remeraz, camisetas, camicetas, camisetaz, kmisetas, kmicetas, kmisetas, kmizetaz, polo, polos, t.shirt, tank top, tanc top, top, crop top</v>
      </c>
      <c r="L160" s="13">
        <v>44242</v>
      </c>
      <c r="Q160" s="14">
        <f>VLOOKUP(D160,[2]bbdd!$A:$O,15,FALSE)</f>
        <v>79.900000000000006</v>
      </c>
      <c r="S160" s="10" t="e">
        <f>VLOOKUP(F160,'[2]inventario '!$B:$E,4,FALSE)</f>
        <v>#N/A</v>
      </c>
      <c r="V160" s="10" t="str">
        <f>VLOOKUP(D160,[2]bbdd!$A:$C,3,FALSE)</f>
        <v>PLAYERA</v>
      </c>
      <c r="W160" t="str">
        <f>VLOOKUP(D160,[2]bbdd!$A:$H,8,FALSE)</f>
        <v>SLIM</v>
      </c>
      <c r="Y160" t="str">
        <f>VLOOKUP(D160,[2]bbdd!$A:$K,11,FALSE)</f>
        <v>100% POLIESTER</v>
      </c>
      <c r="AA160" t="str">
        <f t="shared" si="17"/>
        <v>BC</v>
      </c>
      <c r="AB160" t="str">
        <f>VLOOKUP(AA160,[2]color!$A:$B,2,FALSE)</f>
        <v>BLANCO</v>
      </c>
      <c r="AC160" s="15" t="str">
        <f t="shared" si="18"/>
        <v>Cha</v>
      </c>
      <c r="AD160" t="e">
        <f>VLOOKUP(AC160,[2]talla!$A:$B,2,FALSE)</f>
        <v>#N/A</v>
      </c>
      <c r="AE160" t="str">
        <f>VLOOKUP(AB160,[2]color!$B:$C,2,FALSE)</f>
        <v>11000_Blanco_11000-Blanco</v>
      </c>
      <c r="AF160" s="10" t="str">
        <f t="shared" si="19"/>
        <v>QC240896BCGD14R046ST-STONE</v>
      </c>
      <c r="AG160" s="10" t="str">
        <f t="shared" si="20"/>
        <v>QC240896BC-BLANCO</v>
      </c>
    </row>
    <row r="161" spans="1:33" ht="16.5" customHeight="1" x14ac:dyDescent="0.25">
      <c r="A161" t="s">
        <v>0</v>
      </c>
      <c r="B161" t="s">
        <v>41</v>
      </c>
      <c r="C161" s="10" t="str">
        <f t="shared" si="14"/>
        <v>QC24</v>
      </c>
      <c r="D161" s="10" t="str">
        <f t="shared" si="15"/>
        <v>QC240896</v>
      </c>
      <c r="E161" t="s">
        <v>86</v>
      </c>
      <c r="F161" s="11" t="str">
        <f>CONCATENATE(E161,$E$4)</f>
        <v>QC240896BCGD14R046ST</v>
      </c>
      <c r="G161" s="10" t="str">
        <f t="shared" si="16"/>
        <v>PLAYERA SLIM</v>
      </c>
      <c r="H161" s="10" t="str">
        <f>VLOOKUP(C161,[1]Hoja1!B:D,3,FALSE)</f>
        <v xml:space="preserve">¡Luce increíble con esta playera! Su increíble tela la hace una prenda genial para esta temporada. Luce siempre cool y atrevido. </v>
      </c>
      <c r="J161" s="1" t="s">
        <v>2</v>
      </c>
      <c r="K161" t="str">
        <f>VLOOKUP(B161,[2]seo!$A:$B,2,FALSE)</f>
        <v>playera, palyeras, plallera, plalleras, payera, payeras, payeraz, remera, remeras, remeraz, camisetas, camicetas, camisetaz, kmisetas, kmicetas, kmisetas, kmizetaz, polo, polos, t.shirt, tank top, tanc top, top, crop top</v>
      </c>
      <c r="L161" s="13">
        <v>44242</v>
      </c>
      <c r="Q161" s="14">
        <f>VLOOKUP(D161,[2]bbdd!$A:$O,15,FALSE)</f>
        <v>79.900000000000006</v>
      </c>
      <c r="S161" s="10" t="e">
        <f>VLOOKUP(F161,'[2]inventario '!$B:$E,4,FALSE)</f>
        <v>#N/A</v>
      </c>
      <c r="V161" s="10" t="str">
        <f>VLOOKUP(D161,[2]bbdd!$A:$C,3,FALSE)</f>
        <v>PLAYERA</v>
      </c>
      <c r="W161" t="str">
        <f>VLOOKUP(D161,[2]bbdd!$A:$H,8,FALSE)</f>
        <v>SLIM</v>
      </c>
      <c r="Y161" t="str">
        <f>VLOOKUP(D161,[2]bbdd!$A:$K,11,FALSE)</f>
        <v>100% POLIESTER</v>
      </c>
      <c r="AA161" t="str">
        <f t="shared" si="17"/>
        <v>BC</v>
      </c>
      <c r="AB161" t="str">
        <f>VLOOKUP(AA161,[2]color!$A:$B,2,FALSE)</f>
        <v>BLANCO</v>
      </c>
      <c r="AC161" s="15" t="str">
        <f t="shared" si="18"/>
        <v>GD1</v>
      </c>
      <c r="AD161" t="e">
        <f>VLOOKUP(AC161,[2]talla!$A:$B,2,FALSE)</f>
        <v>#N/A</v>
      </c>
      <c r="AE161" t="str">
        <f>VLOOKUP(AB161,[2]color!$B:$C,2,FALSE)</f>
        <v>11000_Blanco_11000-Blanco</v>
      </c>
      <c r="AF161" s="10" t="str">
        <f t="shared" si="19"/>
        <v>QC240896BCGD14R046ST-STONE</v>
      </c>
      <c r="AG161" s="10" t="str">
        <f t="shared" si="20"/>
        <v>QC240896BC-BLANCO</v>
      </c>
    </row>
    <row r="162" spans="1:33" ht="16.5" customHeight="1" x14ac:dyDescent="0.25">
      <c r="A162" t="s">
        <v>0</v>
      </c>
      <c r="B162" t="s">
        <v>41</v>
      </c>
      <c r="C162" s="10" t="str">
        <f t="shared" si="14"/>
        <v>QC24</v>
      </c>
      <c r="D162" s="10" t="str">
        <f t="shared" si="15"/>
        <v>QC240896</v>
      </c>
      <c r="E162" t="s">
        <v>86</v>
      </c>
      <c r="F162" s="11" t="str">
        <f>CONCATENATE(E162,$D$4)</f>
        <v>QC240896BCGD14R046</v>
      </c>
      <c r="G162" s="10" t="str">
        <f t="shared" si="16"/>
        <v>PLAYERA SLIM</v>
      </c>
      <c r="H162" s="10" t="str">
        <f>VLOOKUP(C162,[1]Hoja1!B:D,3,FALSE)</f>
        <v xml:space="preserve">¡Luce increíble con esta playera! Su increíble tela la hace una prenda genial para esta temporada. Luce siempre cool y atrevido. </v>
      </c>
      <c r="J162" s="1" t="s">
        <v>2</v>
      </c>
      <c r="K162" t="str">
        <f>VLOOKUP(B162,[2]seo!$A:$B,2,FALSE)</f>
        <v>playera, palyeras, plallera, plalleras, payera, payeras, payeraz, remera, remeras, remeraz, camisetas, camicetas, camisetaz, kmisetas, kmicetas, kmisetas, kmizetaz, polo, polos, t.shirt, tank top, tanc top, top, crop top</v>
      </c>
      <c r="L162" s="13">
        <v>44242</v>
      </c>
      <c r="Q162" s="14">
        <f>VLOOKUP(D162,[2]bbdd!$A:$O,15,FALSE)</f>
        <v>79.900000000000006</v>
      </c>
      <c r="S162" s="10" t="e">
        <f>VLOOKUP(F162,'[2]inventario '!$B:$E,4,FALSE)</f>
        <v>#N/A</v>
      </c>
      <c r="V162" s="10" t="str">
        <f>VLOOKUP(D162,[2]bbdd!$A:$C,3,FALSE)</f>
        <v>PLAYERA</v>
      </c>
      <c r="W162" t="str">
        <f>VLOOKUP(D162,[2]bbdd!$A:$H,8,FALSE)</f>
        <v>SLIM</v>
      </c>
      <c r="Y162" t="str">
        <f>VLOOKUP(D162,[2]bbdd!$A:$K,11,FALSE)</f>
        <v>100% POLIESTER</v>
      </c>
      <c r="AA162" t="str">
        <f t="shared" si="17"/>
        <v>BC</v>
      </c>
      <c r="AB162" t="str">
        <f>VLOOKUP(AA162,[2]color!$A:$B,2,FALSE)</f>
        <v>BLANCO</v>
      </c>
      <c r="AC162" s="15" t="str">
        <f t="shared" si="18"/>
        <v>GD1</v>
      </c>
      <c r="AD162" t="e">
        <f>VLOOKUP(AC162,[2]talla!$A:$B,2,FALSE)</f>
        <v>#N/A</v>
      </c>
      <c r="AE162" t="str">
        <f>VLOOKUP(AB162,[2]color!$B:$C,2,FALSE)</f>
        <v>11000_Blanco_11000-Blanco</v>
      </c>
      <c r="AF162" s="10" t="str">
        <f t="shared" si="19"/>
        <v>QC240896BCGD14R046ST-STONE</v>
      </c>
      <c r="AG162" s="10" t="str">
        <f t="shared" si="20"/>
        <v>QC240896BC-BLANCO</v>
      </c>
    </row>
    <row r="163" spans="1:33" ht="16.5" customHeight="1" x14ac:dyDescent="0.25">
      <c r="A163" t="s">
        <v>0</v>
      </c>
      <c r="B163" t="s">
        <v>41</v>
      </c>
      <c r="C163" s="10" t="str">
        <f t="shared" si="14"/>
        <v>QC24</v>
      </c>
      <c r="D163" s="10" t="str">
        <f t="shared" si="15"/>
        <v>QC240896</v>
      </c>
      <c r="E163" t="s">
        <v>86</v>
      </c>
      <c r="F163" s="23" t="str">
        <f>CONCATENATE(E163,$F$4)</f>
        <v>QC240896BCGD14R046STGD14R046</v>
      </c>
      <c r="G163" s="10" t="str">
        <f t="shared" si="16"/>
        <v>PLAYERA SLIM</v>
      </c>
      <c r="H163" s="10" t="str">
        <f>VLOOKUP(C163,[1]Hoja1!B:D,3,FALSE)</f>
        <v xml:space="preserve">¡Luce increíble con esta playera! Su increíble tela la hace una prenda genial para esta temporada. Luce siempre cool y atrevido. </v>
      </c>
      <c r="J163" s="1" t="s">
        <v>2</v>
      </c>
      <c r="K163" t="str">
        <f>VLOOKUP(B163,[2]seo!$A:$B,2,FALSE)</f>
        <v>playera, palyeras, plallera, plalleras, payera, payeras, payeraz, remera, remeras, remeraz, camisetas, camicetas, camisetaz, kmisetas, kmicetas, kmisetas, kmizetaz, polo, polos, t.shirt, tank top, tanc top, top, crop top</v>
      </c>
      <c r="L163" s="13">
        <v>44242</v>
      </c>
      <c r="Q163" s="14">
        <f>VLOOKUP(D163,[2]bbdd!$A:$O,15,FALSE)</f>
        <v>79.900000000000006</v>
      </c>
      <c r="S163" s="10" t="e">
        <f>VLOOKUP(F163,'[2]inventario '!$B:$E,4,FALSE)</f>
        <v>#N/A</v>
      </c>
      <c r="V163" s="10" t="str">
        <f>VLOOKUP(D163,[2]bbdd!$A:$C,3,FALSE)</f>
        <v>PLAYERA</v>
      </c>
      <c r="W163" t="str">
        <f>VLOOKUP(D163,[2]bbdd!$A:$H,8,FALSE)</f>
        <v>SLIM</v>
      </c>
      <c r="Y163" t="str">
        <f>VLOOKUP(D163,[2]bbdd!$A:$K,11,FALSE)</f>
        <v>100% POLIESTER</v>
      </c>
      <c r="AA163" t="str">
        <f t="shared" si="17"/>
        <v>BC</v>
      </c>
      <c r="AB163" t="str">
        <f>VLOOKUP(AA163,[2]color!$A:$B,2,FALSE)</f>
        <v>BLANCO</v>
      </c>
      <c r="AC163" s="15" t="str">
        <f t="shared" si="18"/>
        <v>GD1</v>
      </c>
      <c r="AD163" t="e">
        <f>VLOOKUP(AC163,[2]talla!$A:$B,2,FALSE)</f>
        <v>#N/A</v>
      </c>
      <c r="AE163" t="str">
        <f>VLOOKUP(AB163,[2]color!$B:$C,2,FALSE)</f>
        <v>11000_Blanco_11000-Blanco</v>
      </c>
      <c r="AF163" s="10" t="str">
        <f t="shared" si="19"/>
        <v>QC240896BCGD14R046ST-STONE</v>
      </c>
      <c r="AG163" s="10" t="str">
        <f t="shared" si="20"/>
        <v>QC240896BC-BLANCO</v>
      </c>
    </row>
    <row r="164" spans="1:33" ht="16.5" customHeight="1" x14ac:dyDescent="0.25">
      <c r="A164" t="s">
        <v>0</v>
      </c>
      <c r="B164" t="s">
        <v>41</v>
      </c>
      <c r="C164" s="10" t="str">
        <f t="shared" si="14"/>
        <v>QC24</v>
      </c>
      <c r="D164" s="10" t="str">
        <f t="shared" si="15"/>
        <v>QC240896</v>
      </c>
      <c r="E164" t="s">
        <v>87</v>
      </c>
      <c r="F164" s="11" t="str">
        <f>CONCATENATE(E164,$B$4)</f>
        <v>QC240896GRChamarras y Chalecos</v>
      </c>
      <c r="G164" s="10" t="str">
        <f t="shared" si="16"/>
        <v>PLAYERA SLIM</v>
      </c>
      <c r="H164" s="10" t="str">
        <f>VLOOKUP(C164,[1]Hoja1!B:D,3,FALSE)</f>
        <v xml:space="preserve">¡Luce increíble con esta playera! Su increíble tela la hace una prenda genial para esta temporada. Luce siempre cool y atrevido. </v>
      </c>
      <c r="J164" s="1" t="s">
        <v>2</v>
      </c>
      <c r="K164" t="str">
        <f>VLOOKUP(B164,[2]seo!$A:$B,2,FALSE)</f>
        <v>playera, palyeras, plallera, plalleras, payera, payeras, payeraz, remera, remeras, remeraz, camisetas, camicetas, camisetaz, kmisetas, kmicetas, kmisetas, kmizetaz, polo, polos, t.shirt, tank top, tanc top, top, crop top</v>
      </c>
      <c r="L164" s="13">
        <v>44242</v>
      </c>
      <c r="Q164" s="14">
        <f>VLOOKUP(D164,[2]bbdd!$A:$O,15,FALSE)</f>
        <v>79.900000000000006</v>
      </c>
      <c r="S164" s="10" t="e">
        <f>VLOOKUP(F164,'[2]inventario '!$B:$E,4,FALSE)</f>
        <v>#N/A</v>
      </c>
      <c r="V164" s="10" t="str">
        <f>VLOOKUP(D164,[2]bbdd!$A:$C,3,FALSE)</f>
        <v>PLAYERA</v>
      </c>
      <c r="W164" t="str">
        <f>VLOOKUP(D164,[2]bbdd!$A:$H,8,FALSE)</f>
        <v>SLIM</v>
      </c>
      <c r="Y164" t="str">
        <f>VLOOKUP(D164,[2]bbdd!$A:$K,11,FALSE)</f>
        <v>100% POLIESTER</v>
      </c>
      <c r="AA164" t="str">
        <f t="shared" si="17"/>
        <v>GR</v>
      </c>
      <c r="AB164" t="str">
        <f>VLOOKUP(AA164,[2]color!$A:$B,2,FALSE)</f>
        <v>GRIS</v>
      </c>
      <c r="AC164" s="15" t="str">
        <f t="shared" si="18"/>
        <v>Cha</v>
      </c>
      <c r="AD164" t="e">
        <f>VLOOKUP(AC164,[2]talla!$A:$B,2,FALSE)</f>
        <v>#N/A</v>
      </c>
      <c r="AE164" t="str">
        <f>VLOOKUP(AB164,[2]color!$B:$C,2,FALSE)</f>
        <v>11000_Gris_11000-Gris</v>
      </c>
      <c r="AF164" s="10" t="str">
        <f t="shared" si="19"/>
        <v>QC240896GRGD14R046ST-STONE</v>
      </c>
      <c r="AG164" s="10" t="str">
        <f t="shared" si="20"/>
        <v>QC240896GR-GRIS</v>
      </c>
    </row>
    <row r="165" spans="1:33" ht="16.5" customHeight="1" x14ac:dyDescent="0.25">
      <c r="A165" t="s">
        <v>0</v>
      </c>
      <c r="B165" t="s">
        <v>41</v>
      </c>
      <c r="C165" s="10" t="str">
        <f t="shared" si="14"/>
        <v>QC24</v>
      </c>
      <c r="D165" s="10" t="str">
        <f t="shared" si="15"/>
        <v>QC240896</v>
      </c>
      <c r="E165" t="s">
        <v>87</v>
      </c>
      <c r="F165" s="11" t="str">
        <f>CONCATENATE(E165,$E$4)</f>
        <v>QC240896GRGD14R046ST</v>
      </c>
      <c r="G165" s="10" t="str">
        <f t="shared" si="16"/>
        <v>PLAYERA SLIM</v>
      </c>
      <c r="H165" s="10" t="str">
        <f>VLOOKUP(C165,[1]Hoja1!B:D,3,FALSE)</f>
        <v xml:space="preserve">¡Luce increíble con esta playera! Su increíble tela la hace una prenda genial para esta temporada. Luce siempre cool y atrevido. </v>
      </c>
      <c r="J165" s="1" t="s">
        <v>2</v>
      </c>
      <c r="K165" t="str">
        <f>VLOOKUP(B165,[2]seo!$A:$B,2,FALSE)</f>
        <v>playera, palyeras, plallera, plalleras, payera, payeras, payeraz, remera, remeras, remeraz, camisetas, camicetas, camisetaz, kmisetas, kmicetas, kmisetas, kmizetaz, polo, polos, t.shirt, tank top, tanc top, top, crop top</v>
      </c>
      <c r="L165" s="13">
        <v>44242</v>
      </c>
      <c r="Q165" s="14">
        <f>VLOOKUP(D165,[2]bbdd!$A:$O,15,FALSE)</f>
        <v>79.900000000000006</v>
      </c>
      <c r="S165" s="10" t="e">
        <f>VLOOKUP(F165,'[2]inventario '!$B:$E,4,FALSE)</f>
        <v>#N/A</v>
      </c>
      <c r="V165" s="10" t="str">
        <f>VLOOKUP(D165,[2]bbdd!$A:$C,3,FALSE)</f>
        <v>PLAYERA</v>
      </c>
      <c r="W165" t="str">
        <f>VLOOKUP(D165,[2]bbdd!$A:$H,8,FALSE)</f>
        <v>SLIM</v>
      </c>
      <c r="Y165" t="str">
        <f>VLOOKUP(D165,[2]bbdd!$A:$K,11,FALSE)</f>
        <v>100% POLIESTER</v>
      </c>
      <c r="AA165" t="str">
        <f t="shared" si="17"/>
        <v>GR</v>
      </c>
      <c r="AB165" t="str">
        <f>VLOOKUP(AA165,[2]color!$A:$B,2,FALSE)</f>
        <v>GRIS</v>
      </c>
      <c r="AC165" s="15" t="str">
        <f t="shared" si="18"/>
        <v>GD1</v>
      </c>
      <c r="AD165" t="e">
        <f>VLOOKUP(AC165,[2]talla!$A:$B,2,FALSE)</f>
        <v>#N/A</v>
      </c>
      <c r="AE165" t="str">
        <f>VLOOKUP(AB165,[2]color!$B:$C,2,FALSE)</f>
        <v>11000_Gris_11000-Gris</v>
      </c>
      <c r="AF165" s="10" t="str">
        <f t="shared" si="19"/>
        <v>QC240896GRGD14R046ST-STONE</v>
      </c>
      <c r="AG165" s="10" t="str">
        <f t="shared" si="20"/>
        <v>QC240896GR-GRIS</v>
      </c>
    </row>
    <row r="166" spans="1:33" ht="16.5" customHeight="1" x14ac:dyDescent="0.25">
      <c r="A166" t="s">
        <v>0</v>
      </c>
      <c r="B166" t="s">
        <v>41</v>
      </c>
      <c r="C166" s="10" t="str">
        <f t="shared" si="14"/>
        <v>QC24</v>
      </c>
      <c r="D166" s="10" t="str">
        <f t="shared" si="15"/>
        <v>QC240896</v>
      </c>
      <c r="E166" t="s">
        <v>87</v>
      </c>
      <c r="F166" s="11" t="str">
        <f>CONCATENATE(E166,$D$4)</f>
        <v>QC240896GRGD14R046</v>
      </c>
      <c r="G166" s="10" t="str">
        <f t="shared" si="16"/>
        <v>PLAYERA SLIM</v>
      </c>
      <c r="H166" s="10" t="str">
        <f>VLOOKUP(C166,[1]Hoja1!B:D,3,FALSE)</f>
        <v xml:space="preserve">¡Luce increíble con esta playera! Su increíble tela la hace una prenda genial para esta temporada. Luce siempre cool y atrevido. </v>
      </c>
      <c r="J166" s="1" t="s">
        <v>2</v>
      </c>
      <c r="K166" t="str">
        <f>VLOOKUP(B166,[2]seo!$A:$B,2,FALSE)</f>
        <v>playera, palyeras, plallera, plalleras, payera, payeras, payeraz, remera, remeras, remeraz, camisetas, camicetas, camisetaz, kmisetas, kmicetas, kmisetas, kmizetaz, polo, polos, t.shirt, tank top, tanc top, top, crop top</v>
      </c>
      <c r="L166" s="13">
        <v>44242</v>
      </c>
      <c r="Q166" s="14">
        <f>VLOOKUP(D166,[2]bbdd!$A:$O,15,FALSE)</f>
        <v>79.900000000000006</v>
      </c>
      <c r="S166" s="10" t="e">
        <f>VLOOKUP(F166,'[2]inventario '!$B:$E,4,FALSE)</f>
        <v>#N/A</v>
      </c>
      <c r="V166" s="10" t="str">
        <f>VLOOKUP(D166,[2]bbdd!$A:$C,3,FALSE)</f>
        <v>PLAYERA</v>
      </c>
      <c r="W166" t="str">
        <f>VLOOKUP(D166,[2]bbdd!$A:$H,8,FALSE)</f>
        <v>SLIM</v>
      </c>
      <c r="Y166" t="str">
        <f>VLOOKUP(D166,[2]bbdd!$A:$K,11,FALSE)</f>
        <v>100% POLIESTER</v>
      </c>
      <c r="AA166" t="str">
        <f t="shared" si="17"/>
        <v>GR</v>
      </c>
      <c r="AB166" t="str">
        <f>VLOOKUP(AA166,[2]color!$A:$B,2,FALSE)</f>
        <v>GRIS</v>
      </c>
      <c r="AC166" s="15" t="str">
        <f t="shared" si="18"/>
        <v>GD1</v>
      </c>
      <c r="AD166" t="e">
        <f>VLOOKUP(AC166,[2]talla!$A:$B,2,FALSE)</f>
        <v>#N/A</v>
      </c>
      <c r="AE166" t="str">
        <f>VLOOKUP(AB166,[2]color!$B:$C,2,FALSE)</f>
        <v>11000_Gris_11000-Gris</v>
      </c>
      <c r="AF166" s="10" t="str">
        <f t="shared" si="19"/>
        <v>QC240896GRGD14R046ST-STONE</v>
      </c>
      <c r="AG166" s="10" t="str">
        <f t="shared" si="20"/>
        <v>QC240896GR-GRIS</v>
      </c>
    </row>
    <row r="167" spans="1:33" ht="16.5" customHeight="1" x14ac:dyDescent="0.25">
      <c r="A167" t="s">
        <v>0</v>
      </c>
      <c r="B167" t="s">
        <v>41</v>
      </c>
      <c r="C167" s="10" t="str">
        <f t="shared" si="14"/>
        <v>QC24</v>
      </c>
      <c r="D167" s="10" t="str">
        <f t="shared" si="15"/>
        <v>QC240896</v>
      </c>
      <c r="E167" t="s">
        <v>87</v>
      </c>
      <c r="F167" s="23" t="str">
        <f>CONCATENATE(E167,$F$4)</f>
        <v>QC240896GRGD14R046STGD14R046</v>
      </c>
      <c r="G167" s="10" t="str">
        <f t="shared" si="16"/>
        <v>PLAYERA SLIM</v>
      </c>
      <c r="H167" s="10" t="str">
        <f>VLOOKUP(C167,[1]Hoja1!B:D,3,FALSE)</f>
        <v xml:space="preserve">¡Luce increíble con esta playera! Su increíble tela la hace una prenda genial para esta temporada. Luce siempre cool y atrevido. </v>
      </c>
      <c r="J167" s="1" t="s">
        <v>2</v>
      </c>
      <c r="K167" t="str">
        <f>VLOOKUP(B167,[2]seo!$A:$B,2,FALSE)</f>
        <v>playera, palyeras, plallera, plalleras, payera, payeras, payeraz, remera, remeras, remeraz, camisetas, camicetas, camisetaz, kmisetas, kmicetas, kmisetas, kmizetaz, polo, polos, t.shirt, tank top, tanc top, top, crop top</v>
      </c>
      <c r="L167" s="13">
        <v>44242</v>
      </c>
      <c r="Q167" s="14">
        <f>VLOOKUP(D167,[2]bbdd!$A:$O,15,FALSE)</f>
        <v>79.900000000000006</v>
      </c>
      <c r="S167" s="10" t="e">
        <f>VLOOKUP(F167,'[2]inventario '!$B:$E,4,FALSE)</f>
        <v>#N/A</v>
      </c>
      <c r="V167" s="10" t="str">
        <f>VLOOKUP(D167,[2]bbdd!$A:$C,3,FALSE)</f>
        <v>PLAYERA</v>
      </c>
      <c r="W167" t="str">
        <f>VLOOKUP(D167,[2]bbdd!$A:$H,8,FALSE)</f>
        <v>SLIM</v>
      </c>
      <c r="Y167" t="str">
        <f>VLOOKUP(D167,[2]bbdd!$A:$K,11,FALSE)</f>
        <v>100% POLIESTER</v>
      </c>
      <c r="AA167" t="str">
        <f t="shared" si="17"/>
        <v>GR</v>
      </c>
      <c r="AB167" t="str">
        <f>VLOOKUP(AA167,[2]color!$A:$B,2,FALSE)</f>
        <v>GRIS</v>
      </c>
      <c r="AC167" s="15" t="str">
        <f t="shared" si="18"/>
        <v>GD1</v>
      </c>
      <c r="AD167" t="e">
        <f>VLOOKUP(AC167,[2]talla!$A:$B,2,FALSE)</f>
        <v>#N/A</v>
      </c>
      <c r="AE167" t="str">
        <f>VLOOKUP(AB167,[2]color!$B:$C,2,FALSE)</f>
        <v>11000_Gris_11000-Gris</v>
      </c>
      <c r="AF167" s="10" t="str">
        <f t="shared" si="19"/>
        <v>QC240896GRGD14R046ST-STONE</v>
      </c>
      <c r="AG167" s="10" t="str">
        <f t="shared" si="20"/>
        <v>QC240896GR-GRIS</v>
      </c>
    </row>
    <row r="168" spans="1:33" ht="16.5" customHeight="1" x14ac:dyDescent="0.25">
      <c r="A168" t="s">
        <v>0</v>
      </c>
      <c r="B168" t="s">
        <v>41</v>
      </c>
      <c r="C168" s="10" t="str">
        <f t="shared" si="14"/>
        <v>QC24</v>
      </c>
      <c r="D168" s="10" t="str">
        <f t="shared" si="15"/>
        <v>QC240896</v>
      </c>
      <c r="E168" t="s">
        <v>88</v>
      </c>
      <c r="F168" s="11" t="str">
        <f>CONCATENATE(E168,$B$4)</f>
        <v>QC240896NGChamarras y Chalecos</v>
      </c>
      <c r="G168" s="10" t="str">
        <f t="shared" si="16"/>
        <v>PLAYERA SLIM</v>
      </c>
      <c r="H168" s="10" t="str">
        <f>VLOOKUP(C168,[1]Hoja1!B:D,3,FALSE)</f>
        <v xml:space="preserve">¡Luce increíble con esta playera! Su increíble tela la hace una prenda genial para esta temporada. Luce siempre cool y atrevido. </v>
      </c>
      <c r="J168" s="1" t="s">
        <v>2</v>
      </c>
      <c r="K168" t="str">
        <f>VLOOKUP(B168,[2]seo!$A:$B,2,FALSE)</f>
        <v>playera, palyeras, plallera, plalleras, payera, payeras, payeraz, remera, remeras, remeraz, camisetas, camicetas, camisetaz, kmisetas, kmicetas, kmisetas, kmizetaz, polo, polos, t.shirt, tank top, tanc top, top, crop top</v>
      </c>
      <c r="L168" s="13">
        <v>44242</v>
      </c>
      <c r="Q168" s="14">
        <f>VLOOKUP(D168,[2]bbdd!$A:$O,15,FALSE)</f>
        <v>79.900000000000006</v>
      </c>
      <c r="S168" s="10" t="e">
        <f>VLOOKUP(F168,'[2]inventario '!$B:$E,4,FALSE)</f>
        <v>#N/A</v>
      </c>
      <c r="V168" s="10" t="str">
        <f>VLOOKUP(D168,[2]bbdd!$A:$C,3,FALSE)</f>
        <v>PLAYERA</v>
      </c>
      <c r="W168" t="str">
        <f>VLOOKUP(D168,[2]bbdd!$A:$H,8,FALSE)</f>
        <v>SLIM</v>
      </c>
      <c r="Y168" t="str">
        <f>VLOOKUP(D168,[2]bbdd!$A:$K,11,FALSE)</f>
        <v>100% POLIESTER</v>
      </c>
      <c r="AA168" t="str">
        <f t="shared" si="17"/>
        <v>NG</v>
      </c>
      <c r="AB168" t="str">
        <f>VLOOKUP(AA168,[2]color!$A:$B,2,FALSE)</f>
        <v>NEGRO</v>
      </c>
      <c r="AC168" s="15" t="str">
        <f t="shared" si="18"/>
        <v>Cha</v>
      </c>
      <c r="AD168" t="e">
        <f>VLOOKUP(AC168,[2]talla!$A:$B,2,FALSE)</f>
        <v>#N/A</v>
      </c>
      <c r="AE168" t="str">
        <f>VLOOKUP(AB168,[2]color!$B:$C,2,FALSE)</f>
        <v>11000_Negro_11000-Negro</v>
      </c>
      <c r="AF168" s="10" t="str">
        <f t="shared" si="19"/>
        <v>QC240896NGGD14R046ST-STONE</v>
      </c>
      <c r="AG168" s="10" t="str">
        <f t="shared" si="20"/>
        <v>QC240896NG-NEGRO</v>
      </c>
    </row>
    <row r="169" spans="1:33" ht="16.5" customHeight="1" x14ac:dyDescent="0.25">
      <c r="A169" t="s">
        <v>0</v>
      </c>
      <c r="B169" t="s">
        <v>41</v>
      </c>
      <c r="C169" s="10" t="str">
        <f t="shared" si="14"/>
        <v>QC24</v>
      </c>
      <c r="D169" s="10" t="str">
        <f t="shared" si="15"/>
        <v>QC240896</v>
      </c>
      <c r="E169" t="s">
        <v>88</v>
      </c>
      <c r="F169" s="11" t="str">
        <f>CONCATENATE(E169,$E$4)</f>
        <v>QC240896NGGD14R046ST</v>
      </c>
      <c r="G169" s="10" t="str">
        <f t="shared" si="16"/>
        <v>PLAYERA SLIM</v>
      </c>
      <c r="H169" s="10" t="str">
        <f>VLOOKUP(C169,[1]Hoja1!B:D,3,FALSE)</f>
        <v xml:space="preserve">¡Luce increíble con esta playera! Su increíble tela la hace una prenda genial para esta temporada. Luce siempre cool y atrevido. </v>
      </c>
      <c r="J169" s="1" t="s">
        <v>2</v>
      </c>
      <c r="K169" t="str">
        <f>VLOOKUP(B169,[2]seo!$A:$B,2,FALSE)</f>
        <v>playera, palyeras, plallera, plalleras, payera, payeras, payeraz, remera, remeras, remeraz, camisetas, camicetas, camisetaz, kmisetas, kmicetas, kmisetas, kmizetaz, polo, polos, t.shirt, tank top, tanc top, top, crop top</v>
      </c>
      <c r="L169" s="13">
        <v>44242</v>
      </c>
      <c r="Q169" s="14">
        <f>VLOOKUP(D169,[2]bbdd!$A:$O,15,FALSE)</f>
        <v>79.900000000000006</v>
      </c>
      <c r="S169" s="10" t="e">
        <f>VLOOKUP(F169,'[2]inventario '!$B:$E,4,FALSE)</f>
        <v>#N/A</v>
      </c>
      <c r="V169" s="10" t="str">
        <f>VLOOKUP(D169,[2]bbdd!$A:$C,3,FALSE)</f>
        <v>PLAYERA</v>
      </c>
      <c r="W169" t="str">
        <f>VLOOKUP(D169,[2]bbdd!$A:$H,8,FALSE)</f>
        <v>SLIM</v>
      </c>
      <c r="Y169" t="str">
        <f>VLOOKUP(D169,[2]bbdd!$A:$K,11,FALSE)</f>
        <v>100% POLIESTER</v>
      </c>
      <c r="AA169" t="str">
        <f t="shared" si="17"/>
        <v>NG</v>
      </c>
      <c r="AB169" t="str">
        <f>VLOOKUP(AA169,[2]color!$A:$B,2,FALSE)</f>
        <v>NEGRO</v>
      </c>
      <c r="AC169" s="15" t="str">
        <f t="shared" si="18"/>
        <v>GD1</v>
      </c>
      <c r="AD169" t="e">
        <f>VLOOKUP(AC169,[2]talla!$A:$B,2,FALSE)</f>
        <v>#N/A</v>
      </c>
      <c r="AE169" t="str">
        <f>VLOOKUP(AB169,[2]color!$B:$C,2,FALSE)</f>
        <v>11000_Negro_11000-Negro</v>
      </c>
      <c r="AF169" s="10" t="str">
        <f t="shared" si="19"/>
        <v>QC240896NGGD14R046ST-STONE</v>
      </c>
      <c r="AG169" s="10" t="str">
        <f t="shared" si="20"/>
        <v>QC240896NG-NEGRO</v>
      </c>
    </row>
    <row r="170" spans="1:33" ht="16.5" customHeight="1" x14ac:dyDescent="0.25">
      <c r="A170" t="s">
        <v>0</v>
      </c>
      <c r="B170" t="s">
        <v>41</v>
      </c>
      <c r="C170" s="10" t="str">
        <f t="shared" si="14"/>
        <v>QC24</v>
      </c>
      <c r="D170" s="10" t="str">
        <f t="shared" si="15"/>
        <v>QC240896</v>
      </c>
      <c r="E170" t="s">
        <v>88</v>
      </c>
      <c r="F170" s="11" t="str">
        <f>CONCATENATE(E170,$D$4)</f>
        <v>QC240896NGGD14R046</v>
      </c>
      <c r="G170" s="10" t="str">
        <f t="shared" si="16"/>
        <v>PLAYERA SLIM</v>
      </c>
      <c r="H170" s="10" t="str">
        <f>VLOOKUP(C170,[1]Hoja1!B:D,3,FALSE)</f>
        <v xml:space="preserve">¡Luce increíble con esta playera! Su increíble tela la hace una prenda genial para esta temporada. Luce siempre cool y atrevido. </v>
      </c>
      <c r="J170" s="1" t="s">
        <v>2</v>
      </c>
      <c r="K170" t="str">
        <f>VLOOKUP(B170,[2]seo!$A:$B,2,FALSE)</f>
        <v>playera, palyeras, plallera, plalleras, payera, payeras, payeraz, remera, remeras, remeraz, camisetas, camicetas, camisetaz, kmisetas, kmicetas, kmisetas, kmizetaz, polo, polos, t.shirt, tank top, tanc top, top, crop top</v>
      </c>
      <c r="L170" s="13">
        <v>44242</v>
      </c>
      <c r="Q170" s="14">
        <f>VLOOKUP(D170,[2]bbdd!$A:$O,15,FALSE)</f>
        <v>79.900000000000006</v>
      </c>
      <c r="S170" s="10" t="e">
        <f>VLOOKUP(F170,'[2]inventario '!$B:$E,4,FALSE)</f>
        <v>#N/A</v>
      </c>
      <c r="V170" s="10" t="str">
        <f>VLOOKUP(D170,[2]bbdd!$A:$C,3,FALSE)</f>
        <v>PLAYERA</v>
      </c>
      <c r="W170" t="str">
        <f>VLOOKUP(D170,[2]bbdd!$A:$H,8,FALSE)</f>
        <v>SLIM</v>
      </c>
      <c r="Y170" t="str">
        <f>VLOOKUP(D170,[2]bbdd!$A:$K,11,FALSE)</f>
        <v>100% POLIESTER</v>
      </c>
      <c r="AA170" t="str">
        <f t="shared" si="17"/>
        <v>NG</v>
      </c>
      <c r="AB170" t="str">
        <f>VLOOKUP(AA170,[2]color!$A:$B,2,FALSE)</f>
        <v>NEGRO</v>
      </c>
      <c r="AC170" s="15" t="str">
        <f t="shared" si="18"/>
        <v>GD1</v>
      </c>
      <c r="AD170" t="e">
        <f>VLOOKUP(AC170,[2]talla!$A:$B,2,FALSE)</f>
        <v>#N/A</v>
      </c>
      <c r="AE170" t="str">
        <f>VLOOKUP(AB170,[2]color!$B:$C,2,FALSE)</f>
        <v>11000_Negro_11000-Negro</v>
      </c>
      <c r="AF170" s="10" t="str">
        <f t="shared" si="19"/>
        <v>QC240896NGGD14R046ST-STONE</v>
      </c>
      <c r="AG170" s="10" t="str">
        <f t="shared" si="20"/>
        <v>QC240896NG-NEGRO</v>
      </c>
    </row>
    <row r="171" spans="1:33" ht="16.5" customHeight="1" x14ac:dyDescent="0.25">
      <c r="A171" t="s">
        <v>0</v>
      </c>
      <c r="B171" t="s">
        <v>41</v>
      </c>
      <c r="C171" s="10" t="str">
        <f t="shared" si="14"/>
        <v>QC24</v>
      </c>
      <c r="D171" s="10" t="str">
        <f t="shared" si="15"/>
        <v>QC240896</v>
      </c>
      <c r="E171" t="s">
        <v>88</v>
      </c>
      <c r="F171" s="23" t="str">
        <f>CONCATENATE(E171,$F$4)</f>
        <v>QC240896NGGD14R046STGD14R046</v>
      </c>
      <c r="G171" s="10" t="str">
        <f t="shared" si="16"/>
        <v>PLAYERA SLIM</v>
      </c>
      <c r="H171" s="10" t="str">
        <f>VLOOKUP(C171,[1]Hoja1!B:D,3,FALSE)</f>
        <v xml:space="preserve">¡Luce increíble con esta playera! Su increíble tela la hace una prenda genial para esta temporada. Luce siempre cool y atrevido. </v>
      </c>
      <c r="J171" s="1" t="s">
        <v>2</v>
      </c>
      <c r="K171" t="str">
        <f>VLOOKUP(B171,[2]seo!$A:$B,2,FALSE)</f>
        <v>playera, palyeras, plallera, plalleras, payera, payeras, payeraz, remera, remeras, remeraz, camisetas, camicetas, camisetaz, kmisetas, kmicetas, kmisetas, kmizetaz, polo, polos, t.shirt, tank top, tanc top, top, crop top</v>
      </c>
      <c r="L171" s="13">
        <v>44242</v>
      </c>
      <c r="Q171" s="14">
        <f>VLOOKUP(D171,[2]bbdd!$A:$O,15,FALSE)</f>
        <v>79.900000000000006</v>
      </c>
      <c r="S171" s="10" t="e">
        <f>VLOOKUP(F171,'[2]inventario '!$B:$E,4,FALSE)</f>
        <v>#N/A</v>
      </c>
      <c r="V171" s="10" t="str">
        <f>VLOOKUP(D171,[2]bbdd!$A:$C,3,FALSE)</f>
        <v>PLAYERA</v>
      </c>
      <c r="W171" t="str">
        <f>VLOOKUP(D171,[2]bbdd!$A:$H,8,FALSE)</f>
        <v>SLIM</v>
      </c>
      <c r="Y171" t="str">
        <f>VLOOKUP(D171,[2]bbdd!$A:$K,11,FALSE)</f>
        <v>100% POLIESTER</v>
      </c>
      <c r="AA171" t="str">
        <f t="shared" si="17"/>
        <v>NG</v>
      </c>
      <c r="AB171" t="str">
        <f>VLOOKUP(AA171,[2]color!$A:$B,2,FALSE)</f>
        <v>NEGRO</v>
      </c>
      <c r="AC171" s="15" t="str">
        <f t="shared" si="18"/>
        <v>GD1</v>
      </c>
      <c r="AD171" t="e">
        <f>VLOOKUP(AC171,[2]talla!$A:$B,2,FALSE)</f>
        <v>#N/A</v>
      </c>
      <c r="AE171" t="str">
        <f>VLOOKUP(AB171,[2]color!$B:$C,2,FALSE)</f>
        <v>11000_Negro_11000-Negro</v>
      </c>
      <c r="AF171" s="10" t="str">
        <f t="shared" si="19"/>
        <v>QC240896NGGD14R046ST-STONE</v>
      </c>
      <c r="AG171" s="10" t="str">
        <f t="shared" si="20"/>
        <v>QC240896NG-NEGRO</v>
      </c>
    </row>
    <row r="172" spans="1:33" ht="16.5" customHeight="1" x14ac:dyDescent="0.25">
      <c r="A172" t="s">
        <v>0</v>
      </c>
      <c r="B172" t="s">
        <v>41</v>
      </c>
      <c r="C172" s="10" t="str">
        <f t="shared" si="14"/>
        <v>QC24</v>
      </c>
      <c r="D172" s="10" t="str">
        <f t="shared" si="15"/>
        <v>QC240896</v>
      </c>
      <c r="E172" t="s">
        <v>89</v>
      </c>
      <c r="F172" s="11" t="str">
        <f>CONCATENATE(E172,$B$4)</f>
        <v>QC240896RSChamarras y Chalecos</v>
      </c>
      <c r="G172" s="10" t="str">
        <f t="shared" si="16"/>
        <v>PLAYERA SLIM</v>
      </c>
      <c r="H172" s="10" t="str">
        <f>VLOOKUP(C172,[1]Hoja1!B:D,3,FALSE)</f>
        <v xml:space="preserve">¡Luce increíble con esta playera! Su increíble tela la hace una prenda genial para esta temporada. Luce siempre cool y atrevido. </v>
      </c>
      <c r="J172" s="1" t="s">
        <v>2</v>
      </c>
      <c r="K172" t="str">
        <f>VLOOKUP(B172,[2]seo!$A:$B,2,FALSE)</f>
        <v>playera, palyeras, plallera, plalleras, payera, payeras, payeraz, remera, remeras, remeraz, camisetas, camicetas, camisetaz, kmisetas, kmicetas, kmisetas, kmizetaz, polo, polos, t.shirt, tank top, tanc top, top, crop top</v>
      </c>
      <c r="L172" s="13">
        <v>44242</v>
      </c>
      <c r="Q172" s="14">
        <f>VLOOKUP(D172,[2]bbdd!$A:$O,15,FALSE)</f>
        <v>79.900000000000006</v>
      </c>
      <c r="S172" s="10" t="e">
        <f>VLOOKUP(F172,'[2]inventario '!$B:$E,4,FALSE)</f>
        <v>#N/A</v>
      </c>
      <c r="V172" s="10" t="str">
        <f>VLOOKUP(D172,[2]bbdd!$A:$C,3,FALSE)</f>
        <v>PLAYERA</v>
      </c>
      <c r="W172" t="str">
        <f>VLOOKUP(D172,[2]bbdd!$A:$H,8,FALSE)</f>
        <v>SLIM</v>
      </c>
      <c r="Y172" t="str">
        <f>VLOOKUP(D172,[2]bbdd!$A:$K,11,FALSE)</f>
        <v>100% POLIESTER</v>
      </c>
      <c r="AA172" t="str">
        <f t="shared" si="17"/>
        <v>RS</v>
      </c>
      <c r="AB172" t="str">
        <f>VLOOKUP(AA172,[2]color!$A:$B,2,FALSE)</f>
        <v>ROSA</v>
      </c>
      <c r="AC172" s="15" t="str">
        <f t="shared" si="18"/>
        <v>Cha</v>
      </c>
      <c r="AD172" t="e">
        <f>VLOOKUP(AC172,[2]talla!$A:$B,2,FALSE)</f>
        <v>#N/A</v>
      </c>
      <c r="AE172" t="str">
        <f>VLOOKUP(AB172,[2]color!$B:$C,2,FALSE)</f>
        <v>11000_Rosa_11000-Rosa</v>
      </c>
      <c r="AF172" s="10" t="str">
        <f t="shared" si="19"/>
        <v>QC240896RSGD14R046ST-STONE</v>
      </c>
      <c r="AG172" s="10" t="str">
        <f t="shared" si="20"/>
        <v>QC240896RS-ROSA</v>
      </c>
    </row>
    <row r="173" spans="1:33" ht="16.5" customHeight="1" x14ac:dyDescent="0.25">
      <c r="A173" t="s">
        <v>0</v>
      </c>
      <c r="B173" t="s">
        <v>41</v>
      </c>
      <c r="C173" s="10" t="str">
        <f t="shared" si="14"/>
        <v>QC24</v>
      </c>
      <c r="D173" s="10" t="str">
        <f t="shared" si="15"/>
        <v>QC240896</v>
      </c>
      <c r="E173" t="s">
        <v>89</v>
      </c>
      <c r="F173" s="11" t="str">
        <f>CONCATENATE(E173,$E$4)</f>
        <v>QC240896RSGD14R046ST</v>
      </c>
      <c r="G173" s="10" t="str">
        <f t="shared" si="16"/>
        <v>PLAYERA SLIM</v>
      </c>
      <c r="H173" s="10" t="str">
        <f>VLOOKUP(C173,[1]Hoja1!B:D,3,FALSE)</f>
        <v xml:space="preserve">¡Luce increíble con esta playera! Su increíble tela la hace una prenda genial para esta temporada. Luce siempre cool y atrevido. </v>
      </c>
      <c r="J173" s="1" t="s">
        <v>2</v>
      </c>
      <c r="K173" t="str">
        <f>VLOOKUP(B173,[2]seo!$A:$B,2,FALSE)</f>
        <v>playera, palyeras, plallera, plalleras, payera, payeras, payeraz, remera, remeras, remeraz, camisetas, camicetas, camisetaz, kmisetas, kmicetas, kmisetas, kmizetaz, polo, polos, t.shirt, tank top, tanc top, top, crop top</v>
      </c>
      <c r="L173" s="13">
        <v>44242</v>
      </c>
      <c r="Q173" s="14">
        <f>VLOOKUP(D173,[2]bbdd!$A:$O,15,FALSE)</f>
        <v>79.900000000000006</v>
      </c>
      <c r="S173" s="10" t="e">
        <f>VLOOKUP(F173,'[2]inventario '!$B:$E,4,FALSE)</f>
        <v>#N/A</v>
      </c>
      <c r="V173" s="10" t="str">
        <f>VLOOKUP(D173,[2]bbdd!$A:$C,3,FALSE)</f>
        <v>PLAYERA</v>
      </c>
      <c r="W173" t="str">
        <f>VLOOKUP(D173,[2]bbdd!$A:$H,8,FALSE)</f>
        <v>SLIM</v>
      </c>
      <c r="Y173" t="str">
        <f>VLOOKUP(D173,[2]bbdd!$A:$K,11,FALSE)</f>
        <v>100% POLIESTER</v>
      </c>
      <c r="AA173" t="str">
        <f t="shared" si="17"/>
        <v>RS</v>
      </c>
      <c r="AB173" t="str">
        <f>VLOOKUP(AA173,[2]color!$A:$B,2,FALSE)</f>
        <v>ROSA</v>
      </c>
      <c r="AC173" s="15" t="str">
        <f t="shared" si="18"/>
        <v>GD1</v>
      </c>
      <c r="AD173" t="e">
        <f>VLOOKUP(AC173,[2]talla!$A:$B,2,FALSE)</f>
        <v>#N/A</v>
      </c>
      <c r="AE173" t="str">
        <f>VLOOKUP(AB173,[2]color!$B:$C,2,FALSE)</f>
        <v>11000_Rosa_11000-Rosa</v>
      </c>
      <c r="AF173" s="10" t="str">
        <f t="shared" si="19"/>
        <v>QC240896RSGD14R046ST-STONE</v>
      </c>
      <c r="AG173" s="10" t="str">
        <f t="shared" si="20"/>
        <v>QC240896RS-ROSA</v>
      </c>
    </row>
    <row r="174" spans="1:33" ht="16.5" customHeight="1" x14ac:dyDescent="0.25">
      <c r="A174" t="s">
        <v>0</v>
      </c>
      <c r="B174" t="s">
        <v>41</v>
      </c>
      <c r="C174" s="10" t="str">
        <f t="shared" si="14"/>
        <v>QC24</v>
      </c>
      <c r="D174" s="10" t="str">
        <f t="shared" si="15"/>
        <v>QC240896</v>
      </c>
      <c r="E174" t="s">
        <v>89</v>
      </c>
      <c r="F174" s="11" t="str">
        <f>CONCATENATE(E174,$D$4)</f>
        <v>QC240896RSGD14R046</v>
      </c>
      <c r="G174" s="10" t="str">
        <f t="shared" si="16"/>
        <v>PLAYERA SLIM</v>
      </c>
      <c r="H174" s="10" t="str">
        <f>VLOOKUP(C174,[1]Hoja1!B:D,3,FALSE)</f>
        <v xml:space="preserve">¡Luce increíble con esta playera! Su increíble tela la hace una prenda genial para esta temporada. Luce siempre cool y atrevido. </v>
      </c>
      <c r="J174" s="1" t="s">
        <v>2</v>
      </c>
      <c r="K174" t="str">
        <f>VLOOKUP(B174,[2]seo!$A:$B,2,FALSE)</f>
        <v>playera, palyeras, plallera, plalleras, payera, payeras, payeraz, remera, remeras, remeraz, camisetas, camicetas, camisetaz, kmisetas, kmicetas, kmisetas, kmizetaz, polo, polos, t.shirt, tank top, tanc top, top, crop top</v>
      </c>
      <c r="L174" s="13">
        <v>44242</v>
      </c>
      <c r="Q174" s="14">
        <f>VLOOKUP(D174,[2]bbdd!$A:$O,15,FALSE)</f>
        <v>79.900000000000006</v>
      </c>
      <c r="S174" s="10" t="e">
        <f>VLOOKUP(F174,'[2]inventario '!$B:$E,4,FALSE)</f>
        <v>#N/A</v>
      </c>
      <c r="V174" s="10" t="str">
        <f>VLOOKUP(D174,[2]bbdd!$A:$C,3,FALSE)</f>
        <v>PLAYERA</v>
      </c>
      <c r="W174" t="str">
        <f>VLOOKUP(D174,[2]bbdd!$A:$H,8,FALSE)</f>
        <v>SLIM</v>
      </c>
      <c r="Y174" t="str">
        <f>VLOOKUP(D174,[2]bbdd!$A:$K,11,FALSE)</f>
        <v>100% POLIESTER</v>
      </c>
      <c r="AA174" t="str">
        <f t="shared" si="17"/>
        <v>RS</v>
      </c>
      <c r="AB174" t="str">
        <f>VLOOKUP(AA174,[2]color!$A:$B,2,FALSE)</f>
        <v>ROSA</v>
      </c>
      <c r="AC174" s="15" t="str">
        <f t="shared" si="18"/>
        <v>GD1</v>
      </c>
      <c r="AD174" t="e">
        <f>VLOOKUP(AC174,[2]talla!$A:$B,2,FALSE)</f>
        <v>#N/A</v>
      </c>
      <c r="AE174" t="str">
        <f>VLOOKUP(AB174,[2]color!$B:$C,2,FALSE)</f>
        <v>11000_Rosa_11000-Rosa</v>
      </c>
      <c r="AF174" s="10" t="str">
        <f t="shared" si="19"/>
        <v>QC240896RSGD14R046ST-STONE</v>
      </c>
      <c r="AG174" s="10" t="str">
        <f t="shared" si="20"/>
        <v>QC240896RS-ROSA</v>
      </c>
    </row>
    <row r="175" spans="1:33" ht="16.5" customHeight="1" x14ac:dyDescent="0.25">
      <c r="A175" t="s">
        <v>0</v>
      </c>
      <c r="B175" t="s">
        <v>41</v>
      </c>
      <c r="C175" s="10" t="str">
        <f t="shared" si="14"/>
        <v>QC24</v>
      </c>
      <c r="D175" s="10" t="str">
        <f t="shared" si="15"/>
        <v>QC240896</v>
      </c>
      <c r="E175" t="s">
        <v>89</v>
      </c>
      <c r="F175" s="23" t="str">
        <f>CONCATENATE(E175,$F$4)</f>
        <v>QC240896RSGD14R046STGD14R046</v>
      </c>
      <c r="G175" s="10" t="str">
        <f t="shared" si="16"/>
        <v>PLAYERA SLIM</v>
      </c>
      <c r="H175" s="10" t="str">
        <f>VLOOKUP(C175,[1]Hoja1!B:D,3,FALSE)</f>
        <v xml:space="preserve">¡Luce increíble con esta playera! Su increíble tela la hace una prenda genial para esta temporada. Luce siempre cool y atrevido. </v>
      </c>
      <c r="J175" s="1" t="s">
        <v>2</v>
      </c>
      <c r="K175" t="str">
        <f>VLOOKUP(B175,[2]seo!$A:$B,2,FALSE)</f>
        <v>playera, palyeras, plallera, plalleras, payera, payeras, payeraz, remera, remeras, remeraz, camisetas, camicetas, camisetaz, kmisetas, kmicetas, kmisetas, kmizetaz, polo, polos, t.shirt, tank top, tanc top, top, crop top</v>
      </c>
      <c r="L175" s="13">
        <v>44242</v>
      </c>
      <c r="Q175" s="14">
        <f>VLOOKUP(D175,[2]bbdd!$A:$O,15,FALSE)</f>
        <v>79.900000000000006</v>
      </c>
      <c r="S175" s="10" t="e">
        <f>VLOOKUP(F175,'[2]inventario '!$B:$E,4,FALSE)</f>
        <v>#N/A</v>
      </c>
      <c r="V175" s="10" t="str">
        <f>VLOOKUP(D175,[2]bbdd!$A:$C,3,FALSE)</f>
        <v>PLAYERA</v>
      </c>
      <c r="W175" t="str">
        <f>VLOOKUP(D175,[2]bbdd!$A:$H,8,FALSE)</f>
        <v>SLIM</v>
      </c>
      <c r="Y175" t="str">
        <f>VLOOKUP(D175,[2]bbdd!$A:$K,11,FALSE)</f>
        <v>100% POLIESTER</v>
      </c>
      <c r="AA175" t="str">
        <f t="shared" si="17"/>
        <v>RS</v>
      </c>
      <c r="AB175" t="str">
        <f>VLOOKUP(AA175,[2]color!$A:$B,2,FALSE)</f>
        <v>ROSA</v>
      </c>
      <c r="AC175" s="15" t="str">
        <f t="shared" si="18"/>
        <v>GD1</v>
      </c>
      <c r="AD175" t="e">
        <f>VLOOKUP(AC175,[2]talla!$A:$B,2,FALSE)</f>
        <v>#N/A</v>
      </c>
      <c r="AE175" t="str">
        <f>VLOOKUP(AB175,[2]color!$B:$C,2,FALSE)</f>
        <v>11000_Rosa_11000-Rosa</v>
      </c>
      <c r="AF175" s="10" t="str">
        <f t="shared" si="19"/>
        <v>QC240896RSGD14R046ST-STONE</v>
      </c>
      <c r="AG175" s="10" t="str">
        <f t="shared" si="20"/>
        <v>QC240896RS-ROSA</v>
      </c>
    </row>
    <row r="176" spans="1:33" ht="16.5" customHeight="1" x14ac:dyDescent="0.25">
      <c r="A176" t="s">
        <v>0</v>
      </c>
      <c r="B176" t="s">
        <v>41</v>
      </c>
      <c r="C176" s="10" t="str">
        <f t="shared" si="14"/>
        <v>QC24</v>
      </c>
      <c r="D176" s="10" t="str">
        <f t="shared" si="15"/>
        <v>QC240896</v>
      </c>
      <c r="E176" t="s">
        <v>90</v>
      </c>
      <c r="F176" s="11" t="str">
        <f>CONCATENATE(E176,$B$4)</f>
        <v>QC240896VNChamarras y Chalecos</v>
      </c>
      <c r="G176" s="10" t="str">
        <f t="shared" si="16"/>
        <v>PLAYERA SLIM</v>
      </c>
      <c r="H176" s="10" t="str">
        <f>VLOOKUP(C176,[1]Hoja1!B:D,3,FALSE)</f>
        <v xml:space="preserve">¡Luce increíble con esta playera! Su increíble tela la hace una prenda genial para esta temporada. Luce siempre cool y atrevido. </v>
      </c>
      <c r="J176" s="1" t="s">
        <v>2</v>
      </c>
      <c r="K176" t="str">
        <f>VLOOKUP(B176,[2]seo!$A:$B,2,FALSE)</f>
        <v>playera, palyeras, plallera, plalleras, payera, payeras, payeraz, remera, remeras, remeraz, camisetas, camicetas, camisetaz, kmisetas, kmicetas, kmisetas, kmizetaz, polo, polos, t.shirt, tank top, tanc top, top, crop top</v>
      </c>
      <c r="L176" s="13">
        <v>44242</v>
      </c>
      <c r="Q176" s="14">
        <f>VLOOKUP(D176,[2]bbdd!$A:$O,15,FALSE)</f>
        <v>79.900000000000006</v>
      </c>
      <c r="S176" s="10" t="e">
        <f>VLOOKUP(F176,'[2]inventario '!$B:$E,4,FALSE)</f>
        <v>#N/A</v>
      </c>
      <c r="V176" s="10" t="str">
        <f>VLOOKUP(D176,[2]bbdd!$A:$C,3,FALSE)</f>
        <v>PLAYERA</v>
      </c>
      <c r="W176" t="str">
        <f>VLOOKUP(D176,[2]bbdd!$A:$H,8,FALSE)</f>
        <v>SLIM</v>
      </c>
      <c r="Y176" t="str">
        <f>VLOOKUP(D176,[2]bbdd!$A:$K,11,FALSE)</f>
        <v>100% POLIESTER</v>
      </c>
      <c r="AA176" t="str">
        <f t="shared" si="17"/>
        <v>VN</v>
      </c>
      <c r="AB176" t="str">
        <f>VLOOKUP(AA176,[2]color!$A:$B,2,FALSE)</f>
        <v>VINO</v>
      </c>
      <c r="AC176" s="15" t="str">
        <f t="shared" si="18"/>
        <v>Cha</v>
      </c>
      <c r="AD176" t="e">
        <f>VLOOKUP(AC176,[2]talla!$A:$B,2,FALSE)</f>
        <v>#N/A</v>
      </c>
      <c r="AE176" t="str">
        <f>VLOOKUP(AB176,[2]color!$B:$C,2,FALSE)</f>
        <v>11000_Vino_11000-Vino</v>
      </c>
      <c r="AF176" s="10" t="str">
        <f t="shared" si="19"/>
        <v>QC240896VNGD14R046ST-STONE</v>
      </c>
      <c r="AG176" s="10" t="str">
        <f t="shared" si="20"/>
        <v>QC240896VN-VINO</v>
      </c>
    </row>
    <row r="177" spans="1:33" ht="16.5" customHeight="1" x14ac:dyDescent="0.25">
      <c r="A177" t="s">
        <v>0</v>
      </c>
      <c r="B177" t="s">
        <v>41</v>
      </c>
      <c r="C177" s="10" t="str">
        <f t="shared" si="14"/>
        <v>QC24</v>
      </c>
      <c r="D177" s="10" t="str">
        <f t="shared" si="15"/>
        <v>QC240896</v>
      </c>
      <c r="E177" t="s">
        <v>90</v>
      </c>
      <c r="F177" s="11" t="str">
        <f>CONCATENATE(E177,$E$4)</f>
        <v>QC240896VNGD14R046ST</v>
      </c>
      <c r="G177" s="10" t="str">
        <f t="shared" si="16"/>
        <v>PLAYERA SLIM</v>
      </c>
      <c r="H177" s="10" t="str">
        <f>VLOOKUP(C177,[1]Hoja1!B:D,3,FALSE)</f>
        <v xml:space="preserve">¡Luce increíble con esta playera! Su increíble tela la hace una prenda genial para esta temporada. Luce siempre cool y atrevido. </v>
      </c>
      <c r="J177" s="1" t="s">
        <v>2</v>
      </c>
      <c r="K177" t="str">
        <f>VLOOKUP(B177,[2]seo!$A:$B,2,FALSE)</f>
        <v>playera, palyeras, plallera, plalleras, payera, payeras, payeraz, remera, remeras, remeraz, camisetas, camicetas, camisetaz, kmisetas, kmicetas, kmisetas, kmizetaz, polo, polos, t.shirt, tank top, tanc top, top, crop top</v>
      </c>
      <c r="L177" s="13">
        <v>44242</v>
      </c>
      <c r="Q177" s="14">
        <f>VLOOKUP(D177,[2]bbdd!$A:$O,15,FALSE)</f>
        <v>79.900000000000006</v>
      </c>
      <c r="S177" s="10" t="e">
        <f>VLOOKUP(F177,'[2]inventario '!$B:$E,4,FALSE)</f>
        <v>#N/A</v>
      </c>
      <c r="V177" s="10" t="str">
        <f>VLOOKUP(D177,[2]bbdd!$A:$C,3,FALSE)</f>
        <v>PLAYERA</v>
      </c>
      <c r="W177" t="str">
        <f>VLOOKUP(D177,[2]bbdd!$A:$H,8,FALSE)</f>
        <v>SLIM</v>
      </c>
      <c r="Y177" t="str">
        <f>VLOOKUP(D177,[2]bbdd!$A:$K,11,FALSE)</f>
        <v>100% POLIESTER</v>
      </c>
      <c r="AA177" t="str">
        <f t="shared" si="17"/>
        <v>VN</v>
      </c>
      <c r="AB177" t="str">
        <f>VLOOKUP(AA177,[2]color!$A:$B,2,FALSE)</f>
        <v>VINO</v>
      </c>
      <c r="AC177" s="15" t="str">
        <f t="shared" si="18"/>
        <v>GD1</v>
      </c>
      <c r="AD177" t="e">
        <f>VLOOKUP(AC177,[2]talla!$A:$B,2,FALSE)</f>
        <v>#N/A</v>
      </c>
      <c r="AE177" t="str">
        <f>VLOOKUP(AB177,[2]color!$B:$C,2,FALSE)</f>
        <v>11000_Vino_11000-Vino</v>
      </c>
      <c r="AF177" s="10" t="str">
        <f t="shared" si="19"/>
        <v>QC240896VNGD14R046ST-STONE</v>
      </c>
      <c r="AG177" s="10" t="str">
        <f t="shared" si="20"/>
        <v>QC240896VN-VINO</v>
      </c>
    </row>
    <row r="178" spans="1:33" ht="16.5" customHeight="1" x14ac:dyDescent="0.25">
      <c r="A178" t="s">
        <v>0</v>
      </c>
      <c r="B178" t="s">
        <v>41</v>
      </c>
      <c r="C178" s="10" t="str">
        <f t="shared" si="14"/>
        <v>QC24</v>
      </c>
      <c r="D178" s="10" t="str">
        <f t="shared" si="15"/>
        <v>QC240896</v>
      </c>
      <c r="E178" t="s">
        <v>90</v>
      </c>
      <c r="F178" s="11" t="str">
        <f>CONCATENATE(E178,$D$4)</f>
        <v>QC240896VNGD14R046</v>
      </c>
      <c r="G178" s="10" t="str">
        <f t="shared" si="16"/>
        <v>PLAYERA SLIM</v>
      </c>
      <c r="H178" s="10" t="str">
        <f>VLOOKUP(C178,[1]Hoja1!B:D,3,FALSE)</f>
        <v xml:space="preserve">¡Luce increíble con esta playera! Su increíble tela la hace una prenda genial para esta temporada. Luce siempre cool y atrevido. </v>
      </c>
      <c r="J178" s="1" t="s">
        <v>2</v>
      </c>
      <c r="K178" t="str">
        <f>VLOOKUP(B178,[2]seo!$A:$B,2,FALSE)</f>
        <v>playera, palyeras, plallera, plalleras, payera, payeras, payeraz, remera, remeras, remeraz, camisetas, camicetas, camisetaz, kmisetas, kmicetas, kmisetas, kmizetaz, polo, polos, t.shirt, tank top, tanc top, top, crop top</v>
      </c>
      <c r="L178" s="13">
        <v>44242</v>
      </c>
      <c r="Q178" s="14">
        <f>VLOOKUP(D178,[2]bbdd!$A:$O,15,FALSE)</f>
        <v>79.900000000000006</v>
      </c>
      <c r="S178" s="10" t="e">
        <f>VLOOKUP(F178,'[2]inventario '!$B:$E,4,FALSE)</f>
        <v>#N/A</v>
      </c>
      <c r="V178" s="10" t="str">
        <f>VLOOKUP(D178,[2]bbdd!$A:$C,3,FALSE)</f>
        <v>PLAYERA</v>
      </c>
      <c r="W178" t="str">
        <f>VLOOKUP(D178,[2]bbdd!$A:$H,8,FALSE)</f>
        <v>SLIM</v>
      </c>
      <c r="Y178" t="str">
        <f>VLOOKUP(D178,[2]bbdd!$A:$K,11,FALSE)</f>
        <v>100% POLIESTER</v>
      </c>
      <c r="AA178" t="str">
        <f t="shared" si="17"/>
        <v>VN</v>
      </c>
      <c r="AB178" t="str">
        <f>VLOOKUP(AA178,[2]color!$A:$B,2,FALSE)</f>
        <v>VINO</v>
      </c>
      <c r="AC178" s="15" t="str">
        <f t="shared" si="18"/>
        <v>GD1</v>
      </c>
      <c r="AD178" t="e">
        <f>VLOOKUP(AC178,[2]talla!$A:$B,2,FALSE)</f>
        <v>#N/A</v>
      </c>
      <c r="AE178" t="str">
        <f>VLOOKUP(AB178,[2]color!$B:$C,2,FALSE)</f>
        <v>11000_Vino_11000-Vino</v>
      </c>
      <c r="AF178" s="10" t="str">
        <f t="shared" si="19"/>
        <v>QC240896VNGD14R046ST-STONE</v>
      </c>
      <c r="AG178" s="10" t="str">
        <f t="shared" si="20"/>
        <v>QC240896VN-VINO</v>
      </c>
    </row>
    <row r="179" spans="1:33" ht="16.5" customHeight="1" x14ac:dyDescent="0.25">
      <c r="A179" t="s">
        <v>0</v>
      </c>
      <c r="B179" t="s">
        <v>41</v>
      </c>
      <c r="C179" s="10" t="str">
        <f t="shared" si="14"/>
        <v>QC24</v>
      </c>
      <c r="D179" s="10" t="str">
        <f t="shared" si="15"/>
        <v>QC240896</v>
      </c>
      <c r="E179" t="s">
        <v>90</v>
      </c>
      <c r="F179" s="23" t="str">
        <f>CONCATENATE(E179,$F$4)</f>
        <v>QC240896VNGD14R046STGD14R046</v>
      </c>
      <c r="G179" s="10" t="str">
        <f t="shared" si="16"/>
        <v>PLAYERA SLIM</v>
      </c>
      <c r="H179" s="10" t="str">
        <f>VLOOKUP(C179,[1]Hoja1!B:D,3,FALSE)</f>
        <v xml:space="preserve">¡Luce increíble con esta playera! Su increíble tela la hace una prenda genial para esta temporada. Luce siempre cool y atrevido. </v>
      </c>
      <c r="J179" s="1" t="s">
        <v>2</v>
      </c>
      <c r="K179" t="str">
        <f>VLOOKUP(B179,[2]seo!$A:$B,2,FALSE)</f>
        <v>playera, palyeras, plallera, plalleras, payera, payeras, payeraz, remera, remeras, remeraz, camisetas, camicetas, camisetaz, kmisetas, kmicetas, kmisetas, kmizetaz, polo, polos, t.shirt, tank top, tanc top, top, crop top</v>
      </c>
      <c r="L179" s="13">
        <v>44242</v>
      </c>
      <c r="Q179" s="14">
        <f>VLOOKUP(D179,[2]bbdd!$A:$O,15,FALSE)</f>
        <v>79.900000000000006</v>
      </c>
      <c r="S179" s="10" t="e">
        <f>VLOOKUP(F179,'[2]inventario '!$B:$E,4,FALSE)</f>
        <v>#N/A</v>
      </c>
      <c r="V179" s="10" t="str">
        <f>VLOOKUP(D179,[2]bbdd!$A:$C,3,FALSE)</f>
        <v>PLAYERA</v>
      </c>
      <c r="W179" t="str">
        <f>VLOOKUP(D179,[2]bbdd!$A:$H,8,FALSE)</f>
        <v>SLIM</v>
      </c>
      <c r="Y179" t="str">
        <f>VLOOKUP(D179,[2]bbdd!$A:$K,11,FALSE)</f>
        <v>100% POLIESTER</v>
      </c>
      <c r="AA179" t="str">
        <f t="shared" si="17"/>
        <v>VN</v>
      </c>
      <c r="AB179" t="str">
        <f>VLOOKUP(AA179,[2]color!$A:$B,2,FALSE)</f>
        <v>VINO</v>
      </c>
      <c r="AC179" s="15" t="str">
        <f t="shared" si="18"/>
        <v>GD1</v>
      </c>
      <c r="AD179" t="e">
        <f>VLOOKUP(AC179,[2]talla!$A:$B,2,FALSE)</f>
        <v>#N/A</v>
      </c>
      <c r="AE179" t="str">
        <f>VLOOKUP(AB179,[2]color!$B:$C,2,FALSE)</f>
        <v>11000_Vino_11000-Vino</v>
      </c>
      <c r="AF179" s="10" t="str">
        <f t="shared" si="19"/>
        <v>QC240896VNGD14R046ST-STONE</v>
      </c>
      <c r="AG179" s="10" t="str">
        <f t="shared" si="20"/>
        <v>QC240896VN-VINO</v>
      </c>
    </row>
    <row r="180" spans="1:33" ht="16.5" customHeight="1" x14ac:dyDescent="0.25">
      <c r="A180" t="s">
        <v>0</v>
      </c>
      <c r="B180" t="s">
        <v>41</v>
      </c>
      <c r="C180" s="10" t="str">
        <f t="shared" si="14"/>
        <v>QC24</v>
      </c>
      <c r="D180" s="10" t="str">
        <f t="shared" si="15"/>
        <v>QC240920</v>
      </c>
      <c r="E180" t="s">
        <v>91</v>
      </c>
      <c r="F180" s="11" t="str">
        <f>CONCATENATE(E180,$B$4)</f>
        <v>QC240920NGChamarras y Chalecos</v>
      </c>
      <c r="G180" s="10" t="str">
        <f t="shared" si="16"/>
        <v>PLAYERA REGULAR</v>
      </c>
      <c r="H180" t="str">
        <f>VLOOKUP(D180,[2]descripciones!$A:$B,2,FALSE)</f>
        <v xml:space="preserve">Playera cuello redondo con estampado licencia Marvel. 100% Algodón </v>
      </c>
      <c r="J180" s="1" t="s">
        <v>2</v>
      </c>
      <c r="K180" t="str">
        <f>VLOOKUP(B180,[2]seo!$A:$B,2,FALSE)</f>
        <v>playera, palyeras, plallera, plalleras, payera, payeras, payeraz, remera, remeras, remeraz, camisetas, camicetas, camisetaz, kmisetas, kmicetas, kmisetas, kmizetaz, polo, polos, t.shirt, tank top, tanc top, top, crop top</v>
      </c>
      <c r="L180" s="13">
        <v>44242</v>
      </c>
      <c r="Q180" s="14">
        <f>VLOOKUP(D180,[2]bbdd!$A:$O,15,FALSE)</f>
        <v>189.9</v>
      </c>
      <c r="S180" s="10" t="e">
        <f>VLOOKUP(F180,'[2]inventario '!$B:$E,4,FALSE)</f>
        <v>#N/A</v>
      </c>
      <c r="V180" s="10" t="str">
        <f>VLOOKUP(D180,[2]bbdd!$A:$C,3,FALSE)</f>
        <v>PLAYERA</v>
      </c>
      <c r="W180" t="str">
        <f>VLOOKUP(D180,[2]bbdd!$A:$H,8,FALSE)</f>
        <v>REGULAR</v>
      </c>
      <c r="Y180" t="str">
        <f>VLOOKUP(D180,[2]bbdd!$A:$K,11,FALSE)</f>
        <v>100% ALGODON</v>
      </c>
      <c r="AA180" t="str">
        <f t="shared" si="17"/>
        <v>NG</v>
      </c>
      <c r="AB180" t="str">
        <f>VLOOKUP(AA180,[2]color!$A:$B,2,FALSE)</f>
        <v>NEGRO</v>
      </c>
      <c r="AC180" s="15" t="str">
        <f t="shared" si="18"/>
        <v>Cha</v>
      </c>
      <c r="AD180" t="e">
        <f>VLOOKUP(AC180,[2]talla!$A:$B,2,FALSE)</f>
        <v>#N/A</v>
      </c>
      <c r="AE180" t="str">
        <f>VLOOKUP(AB180,[2]color!$B:$C,2,FALSE)</f>
        <v>11000_Negro_11000-Negro</v>
      </c>
      <c r="AF180" s="10" t="str">
        <f t="shared" si="19"/>
        <v>QC240920NGGD14R046ST-STONE</v>
      </c>
      <c r="AG180" s="10" t="str">
        <f t="shared" si="20"/>
        <v>QC240920NG-NEGRO</v>
      </c>
    </row>
    <row r="181" spans="1:33" ht="16.5" customHeight="1" x14ac:dyDescent="0.25">
      <c r="A181" t="s">
        <v>0</v>
      </c>
      <c r="B181" t="s">
        <v>41</v>
      </c>
      <c r="C181" s="10" t="str">
        <f t="shared" si="14"/>
        <v>QC24</v>
      </c>
      <c r="D181" s="10" t="str">
        <f t="shared" si="15"/>
        <v>QC240920</v>
      </c>
      <c r="E181" t="s">
        <v>91</v>
      </c>
      <c r="F181" s="11" t="str">
        <f>CONCATENATE(E181,$E$4)</f>
        <v>QC240920NGGD14R046ST</v>
      </c>
      <c r="G181" s="10" t="str">
        <f t="shared" si="16"/>
        <v>PLAYERA REGULAR</v>
      </c>
      <c r="H181" t="str">
        <f>VLOOKUP(D181,[2]descripciones!$A:$B,2,FALSE)</f>
        <v xml:space="preserve">Playera cuello redondo con estampado licencia Marvel. 100% Algodón </v>
      </c>
      <c r="J181" s="1" t="s">
        <v>2</v>
      </c>
      <c r="K181" t="str">
        <f>VLOOKUP(B181,[2]seo!$A:$B,2,FALSE)</f>
        <v>playera, palyeras, plallera, plalleras, payera, payeras, payeraz, remera, remeras, remeraz, camisetas, camicetas, camisetaz, kmisetas, kmicetas, kmisetas, kmizetaz, polo, polos, t.shirt, tank top, tanc top, top, crop top</v>
      </c>
      <c r="L181" s="13">
        <v>44242</v>
      </c>
      <c r="Q181" s="14">
        <f>VLOOKUP(D181,[2]bbdd!$A:$O,15,FALSE)</f>
        <v>189.9</v>
      </c>
      <c r="S181" s="10" t="e">
        <f>VLOOKUP(F181,'[2]inventario '!$B:$E,4,FALSE)</f>
        <v>#N/A</v>
      </c>
      <c r="V181" s="10" t="str">
        <f>VLOOKUP(D181,[2]bbdd!$A:$C,3,FALSE)</f>
        <v>PLAYERA</v>
      </c>
      <c r="W181" t="str">
        <f>VLOOKUP(D181,[2]bbdd!$A:$H,8,FALSE)</f>
        <v>REGULAR</v>
      </c>
      <c r="Y181" t="str">
        <f>VLOOKUP(D181,[2]bbdd!$A:$K,11,FALSE)</f>
        <v>100% ALGODON</v>
      </c>
      <c r="AA181" t="str">
        <f t="shared" si="17"/>
        <v>NG</v>
      </c>
      <c r="AB181" t="str">
        <f>VLOOKUP(AA181,[2]color!$A:$B,2,FALSE)</f>
        <v>NEGRO</v>
      </c>
      <c r="AC181" s="15" t="str">
        <f t="shared" si="18"/>
        <v>GD1</v>
      </c>
      <c r="AD181" t="e">
        <f>VLOOKUP(AC181,[2]talla!$A:$B,2,FALSE)</f>
        <v>#N/A</v>
      </c>
      <c r="AE181" t="str">
        <f>VLOOKUP(AB181,[2]color!$B:$C,2,FALSE)</f>
        <v>11000_Negro_11000-Negro</v>
      </c>
      <c r="AF181" s="10" t="str">
        <f t="shared" si="19"/>
        <v>QC240920NGGD14R046ST-STONE</v>
      </c>
      <c r="AG181" s="10" t="str">
        <f t="shared" si="20"/>
        <v>QC240920NG-NEGRO</v>
      </c>
    </row>
    <row r="182" spans="1:33" ht="16.5" customHeight="1" x14ac:dyDescent="0.25">
      <c r="A182" t="s">
        <v>0</v>
      </c>
      <c r="B182" t="s">
        <v>41</v>
      </c>
      <c r="C182" s="10" t="str">
        <f t="shared" si="14"/>
        <v>QC24</v>
      </c>
      <c r="D182" s="10" t="str">
        <f t="shared" si="15"/>
        <v>QC240920</v>
      </c>
      <c r="E182" t="s">
        <v>91</v>
      </c>
      <c r="F182" s="11" t="str">
        <f>CONCATENATE(E182,$D$4)</f>
        <v>QC240920NGGD14R046</v>
      </c>
      <c r="G182" s="10" t="str">
        <f t="shared" si="16"/>
        <v>PLAYERA REGULAR</v>
      </c>
      <c r="H182" t="str">
        <f>VLOOKUP(D182,[2]descripciones!$A:$B,2,FALSE)</f>
        <v xml:space="preserve">Playera cuello redondo con estampado licencia Marvel. 100% Algodón </v>
      </c>
      <c r="J182" s="1" t="s">
        <v>2</v>
      </c>
      <c r="K182" t="str">
        <f>VLOOKUP(B182,[2]seo!$A:$B,2,FALSE)</f>
        <v>playera, palyeras, plallera, plalleras, payera, payeras, payeraz, remera, remeras, remeraz, camisetas, camicetas, camisetaz, kmisetas, kmicetas, kmisetas, kmizetaz, polo, polos, t.shirt, tank top, tanc top, top, crop top</v>
      </c>
      <c r="L182" s="13">
        <v>44242</v>
      </c>
      <c r="Q182" s="14">
        <f>VLOOKUP(D182,[2]bbdd!$A:$O,15,FALSE)</f>
        <v>189.9</v>
      </c>
      <c r="S182" s="10" t="e">
        <f>VLOOKUP(F182,'[2]inventario '!$B:$E,4,FALSE)</f>
        <v>#N/A</v>
      </c>
      <c r="V182" s="10" t="str">
        <f>VLOOKUP(D182,[2]bbdd!$A:$C,3,FALSE)</f>
        <v>PLAYERA</v>
      </c>
      <c r="W182" t="str">
        <f>VLOOKUP(D182,[2]bbdd!$A:$H,8,FALSE)</f>
        <v>REGULAR</v>
      </c>
      <c r="Y182" t="str">
        <f>VLOOKUP(D182,[2]bbdd!$A:$K,11,FALSE)</f>
        <v>100% ALGODON</v>
      </c>
      <c r="AA182" t="str">
        <f t="shared" si="17"/>
        <v>NG</v>
      </c>
      <c r="AB182" t="str">
        <f>VLOOKUP(AA182,[2]color!$A:$B,2,FALSE)</f>
        <v>NEGRO</v>
      </c>
      <c r="AC182" s="15" t="str">
        <f t="shared" si="18"/>
        <v>GD1</v>
      </c>
      <c r="AD182" t="e">
        <f>VLOOKUP(AC182,[2]talla!$A:$B,2,FALSE)</f>
        <v>#N/A</v>
      </c>
      <c r="AE182" t="str">
        <f>VLOOKUP(AB182,[2]color!$B:$C,2,FALSE)</f>
        <v>11000_Negro_11000-Negro</v>
      </c>
      <c r="AF182" s="10" t="str">
        <f t="shared" si="19"/>
        <v>QC240920NGGD14R046ST-STONE</v>
      </c>
      <c r="AG182" s="10" t="str">
        <f t="shared" si="20"/>
        <v>QC240920NG-NEGRO</v>
      </c>
    </row>
    <row r="183" spans="1:33" ht="16.5" customHeight="1" x14ac:dyDescent="0.25">
      <c r="A183" t="s">
        <v>0</v>
      </c>
      <c r="B183" t="s">
        <v>41</v>
      </c>
      <c r="C183" s="10" t="str">
        <f t="shared" si="14"/>
        <v>QC24</v>
      </c>
      <c r="D183" s="10" t="str">
        <f t="shared" si="15"/>
        <v>QC240920</v>
      </c>
      <c r="E183" t="s">
        <v>91</v>
      </c>
      <c r="F183" s="23" t="str">
        <f>CONCATENATE(E183,$F$4)</f>
        <v>QC240920NGGD14R046STGD14R046</v>
      </c>
      <c r="G183" s="10" t="str">
        <f t="shared" si="16"/>
        <v>PLAYERA REGULAR</v>
      </c>
      <c r="H183" t="str">
        <f>VLOOKUP(D183,[2]descripciones!$A:$B,2,FALSE)</f>
        <v xml:space="preserve">Playera cuello redondo con estampado licencia Marvel. 100% Algodón </v>
      </c>
      <c r="J183" s="1" t="s">
        <v>2</v>
      </c>
      <c r="K183" t="str">
        <f>VLOOKUP(B183,[2]seo!$A:$B,2,FALSE)</f>
        <v>playera, palyeras, plallera, plalleras, payera, payeras, payeraz, remera, remeras, remeraz, camisetas, camicetas, camisetaz, kmisetas, kmicetas, kmisetas, kmizetaz, polo, polos, t.shirt, tank top, tanc top, top, crop top</v>
      </c>
      <c r="L183" s="13">
        <v>44242</v>
      </c>
      <c r="Q183" s="14">
        <f>VLOOKUP(D183,[2]bbdd!$A:$O,15,FALSE)</f>
        <v>189.9</v>
      </c>
      <c r="S183" s="10" t="e">
        <f>VLOOKUP(F183,'[2]inventario '!$B:$E,4,FALSE)</f>
        <v>#N/A</v>
      </c>
      <c r="V183" s="10" t="str">
        <f>VLOOKUP(D183,[2]bbdd!$A:$C,3,FALSE)</f>
        <v>PLAYERA</v>
      </c>
      <c r="W183" t="str">
        <f>VLOOKUP(D183,[2]bbdd!$A:$H,8,FALSE)</f>
        <v>REGULAR</v>
      </c>
      <c r="Y183" t="str">
        <f>VLOOKUP(D183,[2]bbdd!$A:$K,11,FALSE)</f>
        <v>100% ALGODON</v>
      </c>
      <c r="AA183" t="str">
        <f t="shared" si="17"/>
        <v>NG</v>
      </c>
      <c r="AB183" t="str">
        <f>VLOOKUP(AA183,[2]color!$A:$B,2,FALSE)</f>
        <v>NEGRO</v>
      </c>
      <c r="AC183" s="15" t="str">
        <f t="shared" si="18"/>
        <v>GD1</v>
      </c>
      <c r="AD183" t="e">
        <f>VLOOKUP(AC183,[2]talla!$A:$B,2,FALSE)</f>
        <v>#N/A</v>
      </c>
      <c r="AE183" t="str">
        <f>VLOOKUP(AB183,[2]color!$B:$C,2,FALSE)</f>
        <v>11000_Negro_11000-Negro</v>
      </c>
      <c r="AF183" s="10" t="str">
        <f t="shared" si="19"/>
        <v>QC240920NGGD14R046ST-STONE</v>
      </c>
      <c r="AG183" s="10" t="str">
        <f t="shared" si="20"/>
        <v>QC240920NG-NEGRO</v>
      </c>
    </row>
    <row r="184" spans="1:33" ht="16.5" customHeight="1" x14ac:dyDescent="0.25">
      <c r="A184" t="s">
        <v>0</v>
      </c>
      <c r="B184" t="s">
        <v>206</v>
      </c>
      <c r="C184" s="10" t="str">
        <f t="shared" si="14"/>
        <v>QC24</v>
      </c>
      <c r="D184" s="10" t="str">
        <f t="shared" si="15"/>
        <v>QC24D204</v>
      </c>
      <c r="E184" t="s">
        <v>1411</v>
      </c>
      <c r="F184" s="11" t="str">
        <f>CONCATENATE(E184,$B$4)</f>
        <v>QC24D204NRChamarras y Chalecos</v>
      </c>
      <c r="G184" s="10" t="str">
        <f t="shared" si="16"/>
        <v xml:space="preserve">PLAYERA </v>
      </c>
      <c r="H184" t="str">
        <f>VLOOKUP(C184,[1]Hoja1!B:D,3,FALSE)</f>
        <v xml:space="preserve">¡Luce increíble con esta playera! Su increíble tela la hace una prenda genial para esta temporada. Luce siempre cool y atrevido. </v>
      </c>
      <c r="J184" s="1" t="s">
        <v>2</v>
      </c>
      <c r="K184" t="str">
        <f>VLOOKUP(B184,[2]seo!$A:$B,2,FALSE)</f>
        <v>playera, palyeras, plallera, plalleras, payera, payeras, payeraz, remera, remeras, remeraz, camisetas, camicetas, camisetaz, kmisetas, kmicetas, kmisetas, kmizetaz, polo, polos, t.shirt, tank top, tanc top, top, crop top</v>
      </c>
      <c r="L184" s="13">
        <v>44242</v>
      </c>
      <c r="Q184" s="14">
        <f>VLOOKUP(D184,[2]bbdd!$A:$O,15,FALSE)</f>
        <v>119.9</v>
      </c>
      <c r="S184" s="10" t="e">
        <f>VLOOKUP(F184,'[2]inventario '!$B:$E,4,FALSE)</f>
        <v>#N/A</v>
      </c>
      <c r="V184" s="10" t="str">
        <f>VLOOKUP(D184,[2]bbdd!$A:$C,3,FALSE)</f>
        <v>PLAYERA</v>
      </c>
      <c r="Y184" t="str">
        <f>VLOOKUP(D184,[2]bbdd!$A:$K,11,FALSE)</f>
        <v>100% ALGODON</v>
      </c>
      <c r="AA184" t="str">
        <f t="shared" si="17"/>
        <v>NR</v>
      </c>
      <c r="AB184" t="str">
        <f>VLOOKUP(AA184,[2]color!$A:$B,2,FALSE)</f>
        <v>NARANJA</v>
      </c>
      <c r="AC184" s="15" t="str">
        <f t="shared" si="18"/>
        <v>Cha</v>
      </c>
      <c r="AD184" t="e">
        <f>VLOOKUP(AC184,[2]talla!$A:$B,2,FALSE)</f>
        <v>#N/A</v>
      </c>
      <c r="AE184" t="str">
        <f>VLOOKUP(AB184,[2]color!$B:$C,2,FALSE)</f>
        <v>11000_Naranja_11000-Naranja</v>
      </c>
      <c r="AF184" s="10" t="str">
        <f t="shared" si="19"/>
        <v>QC24D204NRGD14R046ST-STONE</v>
      </c>
      <c r="AG184" s="10" t="str">
        <f t="shared" si="20"/>
        <v>QC24D204NR-NARANJA</v>
      </c>
    </row>
    <row r="185" spans="1:33" ht="16.5" customHeight="1" x14ac:dyDescent="0.25">
      <c r="A185" t="s">
        <v>0</v>
      </c>
      <c r="B185" t="s">
        <v>206</v>
      </c>
      <c r="C185" s="10" t="str">
        <f t="shared" si="14"/>
        <v>QC24</v>
      </c>
      <c r="D185" s="10" t="str">
        <f t="shared" si="15"/>
        <v>QC24D204</v>
      </c>
      <c r="E185" t="s">
        <v>1411</v>
      </c>
      <c r="F185" s="11" t="str">
        <f>CONCATENATE(E185,$E$4)</f>
        <v>QC24D204NRGD14R046ST</v>
      </c>
      <c r="G185" s="10" t="str">
        <f t="shared" si="16"/>
        <v xml:space="preserve">PLAYERA </v>
      </c>
      <c r="H185" t="str">
        <f>VLOOKUP(C185,[1]Hoja1!B:D,3,FALSE)</f>
        <v xml:space="preserve">¡Luce increíble con esta playera! Su increíble tela la hace una prenda genial para esta temporada. Luce siempre cool y atrevido. </v>
      </c>
      <c r="J185" s="1" t="s">
        <v>2</v>
      </c>
      <c r="K185" t="str">
        <f>VLOOKUP(B185,[2]seo!$A:$B,2,FALSE)</f>
        <v>playera, palyeras, plallera, plalleras, payera, payeras, payeraz, remera, remeras, remeraz, camisetas, camicetas, camisetaz, kmisetas, kmicetas, kmisetas, kmizetaz, polo, polos, t.shirt, tank top, tanc top, top, crop top</v>
      </c>
      <c r="L185" s="13">
        <v>44242</v>
      </c>
      <c r="Q185" s="14">
        <f>VLOOKUP(D185,[2]bbdd!$A:$O,15,FALSE)</f>
        <v>119.9</v>
      </c>
      <c r="S185" s="10" t="e">
        <f>VLOOKUP(F185,'[2]inventario '!$B:$E,4,FALSE)</f>
        <v>#N/A</v>
      </c>
      <c r="V185" s="10" t="str">
        <f>VLOOKUP(D185,[2]bbdd!$A:$C,3,FALSE)</f>
        <v>PLAYERA</v>
      </c>
      <c r="Y185" t="str">
        <f>VLOOKUP(D185,[2]bbdd!$A:$K,11,FALSE)</f>
        <v>100% ALGODON</v>
      </c>
      <c r="AA185" t="str">
        <f t="shared" si="17"/>
        <v>NR</v>
      </c>
      <c r="AB185" t="str">
        <f>VLOOKUP(AA185,[2]color!$A:$B,2,FALSE)</f>
        <v>NARANJA</v>
      </c>
      <c r="AC185" s="15" t="str">
        <f t="shared" si="18"/>
        <v>GD1</v>
      </c>
      <c r="AD185" t="e">
        <f>VLOOKUP(AC185,[2]talla!$A:$B,2,FALSE)</f>
        <v>#N/A</v>
      </c>
      <c r="AE185" t="str">
        <f>VLOOKUP(AB185,[2]color!$B:$C,2,FALSE)</f>
        <v>11000_Naranja_11000-Naranja</v>
      </c>
      <c r="AF185" s="10" t="str">
        <f t="shared" si="19"/>
        <v>QC24D204NRGD14R046ST-STONE</v>
      </c>
      <c r="AG185" s="10" t="str">
        <f t="shared" si="20"/>
        <v>QC24D204NR-NARANJA</v>
      </c>
    </row>
    <row r="186" spans="1:33" ht="16.5" customHeight="1" x14ac:dyDescent="0.25">
      <c r="A186" t="s">
        <v>0</v>
      </c>
      <c r="B186" t="s">
        <v>206</v>
      </c>
      <c r="C186" s="10" t="str">
        <f t="shared" si="14"/>
        <v>QC24</v>
      </c>
      <c r="D186" s="10" t="str">
        <f t="shared" si="15"/>
        <v>QC24D204</v>
      </c>
      <c r="E186" t="s">
        <v>1411</v>
      </c>
      <c r="F186" s="11" t="str">
        <f>CONCATENATE(E186,$D$4)</f>
        <v>QC24D204NRGD14R046</v>
      </c>
      <c r="G186" s="10" t="str">
        <f t="shared" si="16"/>
        <v xml:space="preserve">PLAYERA </v>
      </c>
      <c r="H186" t="str">
        <f>VLOOKUP(C186,[1]Hoja1!B:D,3,FALSE)</f>
        <v xml:space="preserve">¡Luce increíble con esta playera! Su increíble tela la hace una prenda genial para esta temporada. Luce siempre cool y atrevido. </v>
      </c>
      <c r="J186" s="1" t="s">
        <v>2</v>
      </c>
      <c r="K186" t="str">
        <f>VLOOKUP(B186,[2]seo!$A:$B,2,FALSE)</f>
        <v>playera, palyeras, plallera, plalleras, payera, payeras, payeraz, remera, remeras, remeraz, camisetas, camicetas, camisetaz, kmisetas, kmicetas, kmisetas, kmizetaz, polo, polos, t.shirt, tank top, tanc top, top, crop top</v>
      </c>
      <c r="L186" s="13">
        <v>44242</v>
      </c>
      <c r="Q186" s="14">
        <f>VLOOKUP(D186,[2]bbdd!$A:$O,15,FALSE)</f>
        <v>119.9</v>
      </c>
      <c r="S186" s="10" t="e">
        <f>VLOOKUP(F186,'[2]inventario '!$B:$E,4,FALSE)</f>
        <v>#N/A</v>
      </c>
      <c r="V186" s="10" t="str">
        <f>VLOOKUP(D186,[2]bbdd!$A:$C,3,FALSE)</f>
        <v>PLAYERA</v>
      </c>
      <c r="Y186" t="str">
        <f>VLOOKUP(D186,[2]bbdd!$A:$K,11,FALSE)</f>
        <v>100% ALGODON</v>
      </c>
      <c r="AA186" t="str">
        <f t="shared" si="17"/>
        <v>NR</v>
      </c>
      <c r="AB186" t="str">
        <f>VLOOKUP(AA186,[2]color!$A:$B,2,FALSE)</f>
        <v>NARANJA</v>
      </c>
      <c r="AC186" s="15" t="str">
        <f t="shared" si="18"/>
        <v>GD1</v>
      </c>
      <c r="AD186" t="e">
        <f>VLOOKUP(AC186,[2]talla!$A:$B,2,FALSE)</f>
        <v>#N/A</v>
      </c>
      <c r="AE186" t="str">
        <f>VLOOKUP(AB186,[2]color!$B:$C,2,FALSE)</f>
        <v>11000_Naranja_11000-Naranja</v>
      </c>
      <c r="AF186" s="10" t="str">
        <f t="shared" si="19"/>
        <v>QC24D204NRGD14R046ST-STONE</v>
      </c>
      <c r="AG186" s="10" t="str">
        <f t="shared" si="20"/>
        <v>QC24D204NR-NARANJA</v>
      </c>
    </row>
    <row r="187" spans="1:33" ht="16.5" customHeight="1" x14ac:dyDescent="0.25">
      <c r="A187" t="s">
        <v>0</v>
      </c>
      <c r="B187" t="s">
        <v>206</v>
      </c>
      <c r="C187" s="10" t="str">
        <f t="shared" si="14"/>
        <v>QC24</v>
      </c>
      <c r="D187" s="10" t="str">
        <f t="shared" si="15"/>
        <v>QC24D204</v>
      </c>
      <c r="E187" t="s">
        <v>1411</v>
      </c>
      <c r="F187" s="23" t="str">
        <f>CONCATENATE(E187,$F$4)</f>
        <v>QC24D204NRGD14R046STGD14R046</v>
      </c>
      <c r="G187" s="10" t="str">
        <f t="shared" si="16"/>
        <v xml:space="preserve">PLAYERA </v>
      </c>
      <c r="H187" t="str">
        <f>VLOOKUP(C187,[1]Hoja1!B:D,3,FALSE)</f>
        <v xml:space="preserve">¡Luce increíble con esta playera! Su increíble tela la hace una prenda genial para esta temporada. Luce siempre cool y atrevido. </v>
      </c>
      <c r="J187" s="1" t="s">
        <v>2</v>
      </c>
      <c r="K187" t="str">
        <f>VLOOKUP(B187,[2]seo!$A:$B,2,FALSE)</f>
        <v>playera, palyeras, plallera, plalleras, payera, payeras, payeraz, remera, remeras, remeraz, camisetas, camicetas, camisetaz, kmisetas, kmicetas, kmisetas, kmizetaz, polo, polos, t.shirt, tank top, tanc top, top, crop top</v>
      </c>
      <c r="L187" s="13">
        <v>44242</v>
      </c>
      <c r="Q187" s="14">
        <f>VLOOKUP(D187,[2]bbdd!$A:$O,15,FALSE)</f>
        <v>119.9</v>
      </c>
      <c r="S187" s="10" t="e">
        <f>VLOOKUP(F187,'[2]inventario '!$B:$E,4,FALSE)</f>
        <v>#N/A</v>
      </c>
      <c r="V187" s="10" t="str">
        <f>VLOOKUP(D187,[2]bbdd!$A:$C,3,FALSE)</f>
        <v>PLAYERA</v>
      </c>
      <c r="Y187" t="str">
        <f>VLOOKUP(D187,[2]bbdd!$A:$K,11,FALSE)</f>
        <v>100% ALGODON</v>
      </c>
      <c r="AA187" t="str">
        <f t="shared" si="17"/>
        <v>NR</v>
      </c>
      <c r="AB187" t="str">
        <f>VLOOKUP(AA187,[2]color!$A:$B,2,FALSE)</f>
        <v>NARANJA</v>
      </c>
      <c r="AC187" s="15" t="str">
        <f t="shared" si="18"/>
        <v>GD1</v>
      </c>
      <c r="AD187" t="e">
        <f>VLOOKUP(AC187,[2]talla!$A:$B,2,FALSE)</f>
        <v>#N/A</v>
      </c>
      <c r="AE187" t="str">
        <f>VLOOKUP(AB187,[2]color!$B:$C,2,FALSE)</f>
        <v>11000_Naranja_11000-Naranja</v>
      </c>
      <c r="AF187" s="10" t="str">
        <f t="shared" si="19"/>
        <v>QC24D204NRGD14R046ST-STONE</v>
      </c>
      <c r="AG187" s="10" t="str">
        <f t="shared" si="20"/>
        <v>QC24D204NR-NARANJA</v>
      </c>
    </row>
    <row r="188" spans="1:33" ht="16.5" customHeight="1" x14ac:dyDescent="0.25">
      <c r="A188" t="s">
        <v>0</v>
      </c>
      <c r="B188" t="s">
        <v>41</v>
      </c>
      <c r="C188" s="10" t="str">
        <f t="shared" si="14"/>
        <v>QC24</v>
      </c>
      <c r="D188" s="10" t="str">
        <f t="shared" si="15"/>
        <v>QC24D220</v>
      </c>
      <c r="E188" t="s">
        <v>92</v>
      </c>
      <c r="F188" s="11" t="str">
        <f>CONCATENATE(E188,$B$4)</f>
        <v>QC24D220NGChamarras y Chalecos</v>
      </c>
      <c r="G188" s="10" t="str">
        <f t="shared" si="16"/>
        <v xml:space="preserve">PLAYERA </v>
      </c>
      <c r="H188" t="str">
        <f>VLOOKUP(D188,[2]descripciones!$A:$B,2,FALSE)</f>
        <v>Playera textura waffle, cuello V, fabricada en tela fluida. 47% Poliéster 47% Viscosa 6% Elastano</v>
      </c>
      <c r="J188" s="1" t="s">
        <v>2</v>
      </c>
      <c r="K188" t="str">
        <f>VLOOKUP(B188,[2]seo!$A:$B,2,FALSE)</f>
        <v>playera, palyeras, plallera, plalleras, payera, payeras, payeraz, remera, remeras, remeraz, camisetas, camicetas, camisetaz, kmisetas, kmicetas, kmisetas, kmizetaz, polo, polos, t.shirt, tank top, tanc top, top, crop top</v>
      </c>
      <c r="L188" s="13">
        <v>44242</v>
      </c>
      <c r="Q188" s="14">
        <f>VLOOKUP(D188,[2]bbdd!$A:$O,15,FALSE)</f>
        <v>119.9</v>
      </c>
      <c r="S188" s="10" t="e">
        <f>VLOOKUP(F188,'[2]inventario '!$B:$E,4,FALSE)</f>
        <v>#N/A</v>
      </c>
      <c r="V188" s="10" t="str">
        <f>VLOOKUP(D188,[2]bbdd!$A:$C,3,FALSE)</f>
        <v>PLAYERA</v>
      </c>
      <c r="W188" t="str">
        <f>VLOOKUP(D188,[2]bbdd!$A:$H,8,FALSE)</f>
        <v/>
      </c>
      <c r="Y188" t="str">
        <f>VLOOKUP(D188,[2]bbdd!$A:$K,11,FALSE)</f>
        <v>50% ALG / 50% POLIESTER</v>
      </c>
      <c r="AA188" t="str">
        <f t="shared" si="17"/>
        <v>NG</v>
      </c>
      <c r="AB188" t="str">
        <f>VLOOKUP(AA188,[2]color!$A:$B,2,FALSE)</f>
        <v>NEGRO</v>
      </c>
      <c r="AC188" s="15" t="str">
        <f t="shared" si="18"/>
        <v>Cha</v>
      </c>
      <c r="AD188" t="e">
        <f>VLOOKUP(AC188,[2]talla!$A:$B,2,FALSE)</f>
        <v>#N/A</v>
      </c>
      <c r="AE188" t="str">
        <f>VLOOKUP(AB188,[2]color!$B:$C,2,FALSE)</f>
        <v>11000_Negro_11000-Negro</v>
      </c>
      <c r="AF188" s="10" t="str">
        <f t="shared" si="19"/>
        <v>QC24D220NGGD14R046ST-STONE</v>
      </c>
      <c r="AG188" s="10" t="str">
        <f t="shared" si="20"/>
        <v>QC24D220NG-NEGRO</v>
      </c>
    </row>
    <row r="189" spans="1:33" ht="16.5" customHeight="1" x14ac:dyDescent="0.25">
      <c r="A189" t="s">
        <v>0</v>
      </c>
      <c r="B189" t="s">
        <v>41</v>
      </c>
      <c r="C189" s="10" t="str">
        <f t="shared" si="14"/>
        <v>QC24</v>
      </c>
      <c r="D189" s="10" t="str">
        <f t="shared" si="15"/>
        <v>QC24D220</v>
      </c>
      <c r="E189" t="s">
        <v>92</v>
      </c>
      <c r="F189" s="11" t="str">
        <f>CONCATENATE(E189,$E$4)</f>
        <v>QC24D220NGGD14R046ST</v>
      </c>
      <c r="G189" s="10" t="str">
        <f t="shared" si="16"/>
        <v xml:space="preserve">PLAYERA </v>
      </c>
      <c r="H189" t="str">
        <f>VLOOKUP(D189,[2]descripciones!$A:$B,2,FALSE)</f>
        <v>Playera textura waffle, cuello V, fabricada en tela fluida. 47% Poliéster 47% Viscosa 6% Elastano</v>
      </c>
      <c r="J189" s="1" t="s">
        <v>2</v>
      </c>
      <c r="K189" t="str">
        <f>VLOOKUP(B189,[2]seo!$A:$B,2,FALSE)</f>
        <v>playera, palyeras, plallera, plalleras, payera, payeras, payeraz, remera, remeras, remeraz, camisetas, camicetas, camisetaz, kmisetas, kmicetas, kmisetas, kmizetaz, polo, polos, t.shirt, tank top, tanc top, top, crop top</v>
      </c>
      <c r="L189" s="13">
        <v>44242</v>
      </c>
      <c r="Q189" s="14">
        <f>VLOOKUP(D189,[2]bbdd!$A:$O,15,FALSE)</f>
        <v>119.9</v>
      </c>
      <c r="S189" s="10" t="e">
        <f>VLOOKUP(F189,'[2]inventario '!$B:$E,4,FALSE)</f>
        <v>#N/A</v>
      </c>
      <c r="V189" s="10" t="str">
        <f>VLOOKUP(D189,[2]bbdd!$A:$C,3,FALSE)</f>
        <v>PLAYERA</v>
      </c>
      <c r="W189" t="str">
        <f>VLOOKUP(D189,[2]bbdd!$A:$H,8,FALSE)</f>
        <v/>
      </c>
      <c r="Y189" t="str">
        <f>VLOOKUP(D189,[2]bbdd!$A:$K,11,FALSE)</f>
        <v>50% ALG / 50% POLIESTER</v>
      </c>
      <c r="AA189" t="str">
        <f t="shared" si="17"/>
        <v>NG</v>
      </c>
      <c r="AB189" t="str">
        <f>VLOOKUP(AA189,[2]color!$A:$B,2,FALSE)</f>
        <v>NEGRO</v>
      </c>
      <c r="AC189" s="15" t="str">
        <f t="shared" si="18"/>
        <v>GD1</v>
      </c>
      <c r="AD189" t="e">
        <f>VLOOKUP(AC189,[2]talla!$A:$B,2,FALSE)</f>
        <v>#N/A</v>
      </c>
      <c r="AE189" t="str">
        <f>VLOOKUP(AB189,[2]color!$B:$C,2,FALSE)</f>
        <v>11000_Negro_11000-Negro</v>
      </c>
      <c r="AF189" s="10" t="str">
        <f t="shared" si="19"/>
        <v>QC24D220NGGD14R046ST-STONE</v>
      </c>
      <c r="AG189" s="10" t="str">
        <f t="shared" si="20"/>
        <v>QC24D220NG-NEGRO</v>
      </c>
    </row>
    <row r="190" spans="1:33" ht="16.5" customHeight="1" x14ac:dyDescent="0.25">
      <c r="A190" t="s">
        <v>0</v>
      </c>
      <c r="B190" t="s">
        <v>41</v>
      </c>
      <c r="C190" s="10" t="str">
        <f t="shared" si="14"/>
        <v>QC24</v>
      </c>
      <c r="D190" s="10" t="str">
        <f t="shared" si="15"/>
        <v>QC24D220</v>
      </c>
      <c r="E190" t="s">
        <v>92</v>
      </c>
      <c r="F190" s="11" t="str">
        <f>CONCATENATE(E190,$D$4)</f>
        <v>QC24D220NGGD14R046</v>
      </c>
      <c r="G190" s="10" t="str">
        <f t="shared" si="16"/>
        <v xml:space="preserve">PLAYERA </v>
      </c>
      <c r="H190" t="str">
        <f>VLOOKUP(D190,[2]descripciones!$A:$B,2,FALSE)</f>
        <v>Playera textura waffle, cuello V, fabricada en tela fluida. 47% Poliéster 47% Viscosa 6% Elastano</v>
      </c>
      <c r="J190" s="1" t="s">
        <v>2</v>
      </c>
      <c r="K190" t="str">
        <f>VLOOKUP(B190,[2]seo!$A:$B,2,FALSE)</f>
        <v>playera, palyeras, plallera, plalleras, payera, payeras, payeraz, remera, remeras, remeraz, camisetas, camicetas, camisetaz, kmisetas, kmicetas, kmisetas, kmizetaz, polo, polos, t.shirt, tank top, tanc top, top, crop top</v>
      </c>
      <c r="L190" s="13">
        <v>44242</v>
      </c>
      <c r="Q190" s="14">
        <f>VLOOKUP(D190,[2]bbdd!$A:$O,15,FALSE)</f>
        <v>119.9</v>
      </c>
      <c r="S190" s="10" t="e">
        <f>VLOOKUP(F190,'[2]inventario '!$B:$E,4,FALSE)</f>
        <v>#N/A</v>
      </c>
      <c r="V190" s="10" t="str">
        <f>VLOOKUP(D190,[2]bbdd!$A:$C,3,FALSE)</f>
        <v>PLAYERA</v>
      </c>
      <c r="W190" t="str">
        <f>VLOOKUP(D190,[2]bbdd!$A:$H,8,FALSE)</f>
        <v/>
      </c>
      <c r="Y190" t="str">
        <f>VLOOKUP(D190,[2]bbdd!$A:$K,11,FALSE)</f>
        <v>50% ALG / 50% POLIESTER</v>
      </c>
      <c r="AA190" t="str">
        <f t="shared" si="17"/>
        <v>NG</v>
      </c>
      <c r="AB190" t="str">
        <f>VLOOKUP(AA190,[2]color!$A:$B,2,FALSE)</f>
        <v>NEGRO</v>
      </c>
      <c r="AC190" s="15" t="str">
        <f t="shared" si="18"/>
        <v>GD1</v>
      </c>
      <c r="AD190" t="e">
        <f>VLOOKUP(AC190,[2]talla!$A:$B,2,FALSE)</f>
        <v>#N/A</v>
      </c>
      <c r="AE190" t="str">
        <f>VLOOKUP(AB190,[2]color!$B:$C,2,FALSE)</f>
        <v>11000_Negro_11000-Negro</v>
      </c>
      <c r="AF190" s="10" t="str">
        <f t="shared" si="19"/>
        <v>QC24D220NGGD14R046ST-STONE</v>
      </c>
      <c r="AG190" s="10" t="str">
        <f t="shared" si="20"/>
        <v>QC24D220NG-NEGRO</v>
      </c>
    </row>
    <row r="191" spans="1:33" ht="16.5" customHeight="1" x14ac:dyDescent="0.25">
      <c r="A191" t="s">
        <v>0</v>
      </c>
      <c r="B191" t="s">
        <v>41</v>
      </c>
      <c r="C191" s="10" t="str">
        <f t="shared" si="14"/>
        <v>QC24</v>
      </c>
      <c r="D191" s="10" t="str">
        <f t="shared" si="15"/>
        <v>QC24D220</v>
      </c>
      <c r="E191" t="s">
        <v>92</v>
      </c>
      <c r="F191" s="23" t="str">
        <f>CONCATENATE(E191,$F$4)</f>
        <v>QC24D220NGGD14R046STGD14R046</v>
      </c>
      <c r="G191" s="10" t="str">
        <f t="shared" si="16"/>
        <v xml:space="preserve">PLAYERA </v>
      </c>
      <c r="H191" t="str">
        <f>VLOOKUP(D191,[2]descripciones!$A:$B,2,FALSE)</f>
        <v>Playera textura waffle, cuello V, fabricada en tela fluida. 47% Poliéster 47% Viscosa 6% Elastano</v>
      </c>
      <c r="J191" s="1" t="s">
        <v>2</v>
      </c>
      <c r="K191" t="str">
        <f>VLOOKUP(B191,[2]seo!$A:$B,2,FALSE)</f>
        <v>playera, palyeras, plallera, plalleras, payera, payeras, payeraz, remera, remeras, remeraz, camisetas, camicetas, camisetaz, kmisetas, kmicetas, kmisetas, kmizetaz, polo, polos, t.shirt, tank top, tanc top, top, crop top</v>
      </c>
      <c r="L191" s="13">
        <v>44242</v>
      </c>
      <c r="Q191" s="14">
        <f>VLOOKUP(D191,[2]bbdd!$A:$O,15,FALSE)</f>
        <v>119.9</v>
      </c>
      <c r="S191" s="10" t="e">
        <f>VLOOKUP(F191,'[2]inventario '!$B:$E,4,FALSE)</f>
        <v>#N/A</v>
      </c>
      <c r="V191" s="10" t="str">
        <f>VLOOKUP(D191,[2]bbdd!$A:$C,3,FALSE)</f>
        <v>PLAYERA</v>
      </c>
      <c r="W191" t="str">
        <f>VLOOKUP(D191,[2]bbdd!$A:$H,8,FALSE)</f>
        <v/>
      </c>
      <c r="Y191" t="str">
        <f>VLOOKUP(D191,[2]bbdd!$A:$K,11,FALSE)</f>
        <v>50% ALG / 50% POLIESTER</v>
      </c>
      <c r="AA191" t="str">
        <f t="shared" si="17"/>
        <v>NG</v>
      </c>
      <c r="AB191" t="str">
        <f>VLOOKUP(AA191,[2]color!$A:$B,2,FALSE)</f>
        <v>NEGRO</v>
      </c>
      <c r="AC191" s="15" t="str">
        <f t="shared" si="18"/>
        <v>GD1</v>
      </c>
      <c r="AD191" t="e">
        <f>VLOOKUP(AC191,[2]talla!$A:$B,2,FALSE)</f>
        <v>#N/A</v>
      </c>
      <c r="AE191" t="str">
        <f>VLOOKUP(AB191,[2]color!$B:$C,2,FALSE)</f>
        <v>11000_Negro_11000-Negro</v>
      </c>
      <c r="AF191" s="10" t="str">
        <f t="shared" si="19"/>
        <v>QC24D220NGGD14R046ST-STONE</v>
      </c>
      <c r="AG191" s="10" t="str">
        <f t="shared" si="20"/>
        <v>QC24D220NG-NEGRO</v>
      </c>
    </row>
    <row r="192" spans="1:33" ht="16.5" customHeight="1" x14ac:dyDescent="0.25">
      <c r="A192" t="s">
        <v>0</v>
      </c>
      <c r="B192" t="s">
        <v>41</v>
      </c>
      <c r="C192" s="10" t="str">
        <f t="shared" si="14"/>
        <v>QC24</v>
      </c>
      <c r="D192" s="10" t="str">
        <f t="shared" si="15"/>
        <v>QC24D247</v>
      </c>
      <c r="E192" t="s">
        <v>93</v>
      </c>
      <c r="F192" s="11" t="str">
        <f>CONCATENATE(E192,$B$4)</f>
        <v>QC24D247HSChamarras y Chalecos</v>
      </c>
      <c r="G192" s="10" t="str">
        <f t="shared" si="16"/>
        <v>PLAYERA SLIM</v>
      </c>
      <c r="H192" t="str">
        <f>VLOOKUP(D192,[2]descripciones!$A:$B,2,FALSE)</f>
        <v>Playera básica manga larga y cuello redondo. Fabricada en tela fluida de tacto super suave. 100% Poliéster</v>
      </c>
      <c r="J192" s="1" t="s">
        <v>2</v>
      </c>
      <c r="K192" t="str">
        <f>VLOOKUP(B192,[2]seo!$A:$B,2,FALSE)</f>
        <v>playera, palyeras, plallera, plalleras, payera, payeras, payeraz, remera, remeras, remeraz, camisetas, camicetas, camisetaz, kmisetas, kmicetas, kmisetas, kmizetaz, polo, polos, t.shirt, tank top, tanc top, top, crop top</v>
      </c>
      <c r="L192" s="13">
        <v>44242</v>
      </c>
      <c r="Q192" s="14">
        <f>VLOOKUP(D192,[2]bbdd!$A:$O,15,FALSE)</f>
        <v>119.5</v>
      </c>
      <c r="S192" s="10" t="e">
        <f>VLOOKUP(F192,'[2]inventario '!$B:$E,4,FALSE)</f>
        <v>#N/A</v>
      </c>
      <c r="V192" s="10" t="str">
        <f>VLOOKUP(D192,[2]bbdd!$A:$C,3,FALSE)</f>
        <v>PLAYERA</v>
      </c>
      <c r="W192" t="str">
        <f>VLOOKUP(D192,[2]bbdd!$A:$H,8,FALSE)</f>
        <v>SLIM</v>
      </c>
      <c r="Y192" t="str">
        <f>VLOOKUP(D192,[2]bbdd!$A:$K,11,FALSE)</f>
        <v>100% POLIESTER</v>
      </c>
      <c r="AA192" t="str">
        <f t="shared" si="17"/>
        <v>HS</v>
      </c>
      <c r="AB192" t="str">
        <f>VLOOKUP(AA192,[2]color!$A:$B,2,FALSE)</f>
        <v>HUESO</v>
      </c>
      <c r="AC192" s="15" t="str">
        <f t="shared" si="18"/>
        <v>Cha</v>
      </c>
      <c r="AD192" t="e">
        <f>VLOOKUP(AC192,[2]talla!$A:$B,2,FALSE)</f>
        <v>#N/A</v>
      </c>
      <c r="AE192" t="str">
        <f>VLOOKUP(AB192,[2]color!$B:$C,2,FALSE)</f>
        <v>11000_Crema_11000-Crema</v>
      </c>
      <c r="AF192" s="10" t="str">
        <f t="shared" si="19"/>
        <v>QC24D247HSGD14R046ST-STONE</v>
      </c>
      <c r="AG192" s="10" t="str">
        <f t="shared" si="20"/>
        <v>QC24D247HS-HUESO</v>
      </c>
    </row>
    <row r="193" spans="1:33" ht="16.5" customHeight="1" x14ac:dyDescent="0.25">
      <c r="A193" t="s">
        <v>0</v>
      </c>
      <c r="B193" t="s">
        <v>41</v>
      </c>
      <c r="C193" s="10" t="str">
        <f t="shared" si="14"/>
        <v>QC24</v>
      </c>
      <c r="D193" s="10" t="str">
        <f t="shared" si="15"/>
        <v>QC24D247</v>
      </c>
      <c r="E193" t="s">
        <v>93</v>
      </c>
      <c r="F193" s="11" t="str">
        <f>CONCATENATE(E193,$E$4)</f>
        <v>QC24D247HSGD14R046ST</v>
      </c>
      <c r="G193" s="10" t="str">
        <f t="shared" si="16"/>
        <v>PLAYERA SLIM</v>
      </c>
      <c r="H193" t="str">
        <f>VLOOKUP(D193,[2]descripciones!$A:$B,2,FALSE)</f>
        <v>Playera básica manga larga y cuello redondo. Fabricada en tela fluida de tacto super suave. 100% Poliéster</v>
      </c>
      <c r="J193" s="1" t="s">
        <v>2</v>
      </c>
      <c r="K193" t="str">
        <f>VLOOKUP(B193,[2]seo!$A:$B,2,FALSE)</f>
        <v>playera, palyeras, plallera, plalleras, payera, payeras, payeraz, remera, remeras, remeraz, camisetas, camicetas, camisetaz, kmisetas, kmicetas, kmisetas, kmizetaz, polo, polos, t.shirt, tank top, tanc top, top, crop top</v>
      </c>
      <c r="L193" s="13">
        <v>44242</v>
      </c>
      <c r="Q193" s="14">
        <f>VLOOKUP(D193,[2]bbdd!$A:$O,15,FALSE)</f>
        <v>119.5</v>
      </c>
      <c r="S193" s="10" t="e">
        <f>VLOOKUP(F193,'[2]inventario '!$B:$E,4,FALSE)</f>
        <v>#N/A</v>
      </c>
      <c r="V193" s="10" t="str">
        <f>VLOOKUP(D193,[2]bbdd!$A:$C,3,FALSE)</f>
        <v>PLAYERA</v>
      </c>
      <c r="W193" t="str">
        <f>VLOOKUP(D193,[2]bbdd!$A:$H,8,FALSE)</f>
        <v>SLIM</v>
      </c>
      <c r="Y193" t="str">
        <f>VLOOKUP(D193,[2]bbdd!$A:$K,11,FALSE)</f>
        <v>100% POLIESTER</v>
      </c>
      <c r="AA193" t="str">
        <f t="shared" si="17"/>
        <v>HS</v>
      </c>
      <c r="AB193" t="str">
        <f>VLOOKUP(AA193,[2]color!$A:$B,2,FALSE)</f>
        <v>HUESO</v>
      </c>
      <c r="AC193" s="15" t="str">
        <f t="shared" si="18"/>
        <v>GD1</v>
      </c>
      <c r="AD193" t="e">
        <f>VLOOKUP(AC193,[2]talla!$A:$B,2,FALSE)</f>
        <v>#N/A</v>
      </c>
      <c r="AE193" t="str">
        <f>VLOOKUP(AB193,[2]color!$B:$C,2,FALSE)</f>
        <v>11000_Crema_11000-Crema</v>
      </c>
      <c r="AF193" s="10" t="str">
        <f t="shared" si="19"/>
        <v>QC24D247HSGD14R046ST-STONE</v>
      </c>
      <c r="AG193" s="10" t="str">
        <f t="shared" si="20"/>
        <v>QC24D247HS-HUESO</v>
      </c>
    </row>
    <row r="194" spans="1:33" ht="16.5" customHeight="1" x14ac:dyDescent="0.25">
      <c r="A194" t="s">
        <v>0</v>
      </c>
      <c r="B194" t="s">
        <v>41</v>
      </c>
      <c r="C194" s="10" t="str">
        <f t="shared" ref="C194:C257" si="21">MID(D194,1,4)</f>
        <v>QC24</v>
      </c>
      <c r="D194" s="10" t="str">
        <f t="shared" ref="D194:D257" si="22">MID(E194,1,8)</f>
        <v>QC24D247</v>
      </c>
      <c r="E194" t="s">
        <v>93</v>
      </c>
      <c r="F194" s="11" t="str">
        <f>CONCATENATE(E194,$D$4)</f>
        <v>QC24D247HSGD14R046</v>
      </c>
      <c r="G194" s="10" t="str">
        <f t="shared" ref="G194:G257" si="23">CONCATENATE(V194," ",W194)</f>
        <v>PLAYERA SLIM</v>
      </c>
      <c r="H194" t="str">
        <f>VLOOKUP(D194,[2]descripciones!$A:$B,2,FALSE)</f>
        <v>Playera básica manga larga y cuello redondo. Fabricada en tela fluida de tacto super suave. 100% Poliéster</v>
      </c>
      <c r="J194" s="1" t="s">
        <v>2</v>
      </c>
      <c r="K194" t="str">
        <f>VLOOKUP(B194,[2]seo!$A:$B,2,FALSE)</f>
        <v>playera, palyeras, plallera, plalleras, payera, payeras, payeraz, remera, remeras, remeraz, camisetas, camicetas, camisetaz, kmisetas, kmicetas, kmisetas, kmizetaz, polo, polos, t.shirt, tank top, tanc top, top, crop top</v>
      </c>
      <c r="L194" s="13">
        <v>44242</v>
      </c>
      <c r="Q194" s="14">
        <f>VLOOKUP(D194,[2]bbdd!$A:$O,15,FALSE)</f>
        <v>119.5</v>
      </c>
      <c r="S194" s="10" t="e">
        <f>VLOOKUP(F194,'[2]inventario '!$B:$E,4,FALSE)</f>
        <v>#N/A</v>
      </c>
      <c r="V194" s="10" t="str">
        <f>VLOOKUP(D194,[2]bbdd!$A:$C,3,FALSE)</f>
        <v>PLAYERA</v>
      </c>
      <c r="W194" t="str">
        <f>VLOOKUP(D194,[2]bbdd!$A:$H,8,FALSE)</f>
        <v>SLIM</v>
      </c>
      <c r="Y194" t="str">
        <f>VLOOKUP(D194,[2]bbdd!$A:$K,11,FALSE)</f>
        <v>100% POLIESTER</v>
      </c>
      <c r="AA194" t="str">
        <f t="shared" ref="AA194:AA257" si="24">MID(F194,9,2)</f>
        <v>HS</v>
      </c>
      <c r="AB194" t="str">
        <f>VLOOKUP(AA194,[2]color!$A:$B,2,FALSE)</f>
        <v>HUESO</v>
      </c>
      <c r="AC194" s="15" t="str">
        <f t="shared" ref="AC194:AC257" si="25">MID(F194,11,3)</f>
        <v>GD1</v>
      </c>
      <c r="AD194" t="e">
        <f>VLOOKUP(AC194,[2]talla!$A:$B,2,FALSE)</f>
        <v>#N/A</v>
      </c>
      <c r="AE194" t="str">
        <f>VLOOKUP(AB194,[2]color!$B:$C,2,FALSE)</f>
        <v>11000_Crema_11000-Crema</v>
      </c>
      <c r="AF194" s="10" t="str">
        <f t="shared" ref="AF194:AF257" si="26">CONCATENATE(E194,$AG$4)</f>
        <v>QC24D247HSGD14R046ST-STONE</v>
      </c>
      <c r="AG194" s="10" t="str">
        <f t="shared" ref="AG194:AG257" si="27">CONCATENATE(E194,"-",AB194)</f>
        <v>QC24D247HS-HUESO</v>
      </c>
    </row>
    <row r="195" spans="1:33" ht="16.5" customHeight="1" x14ac:dyDescent="0.25">
      <c r="A195" t="s">
        <v>0</v>
      </c>
      <c r="B195" t="s">
        <v>41</v>
      </c>
      <c r="C195" s="10" t="str">
        <f t="shared" si="21"/>
        <v>QC24</v>
      </c>
      <c r="D195" s="10" t="str">
        <f t="shared" si="22"/>
        <v>QC24D247</v>
      </c>
      <c r="E195" t="s">
        <v>93</v>
      </c>
      <c r="F195" s="23" t="str">
        <f>CONCATENATE(E195,$F$4)</f>
        <v>QC24D247HSGD14R046STGD14R046</v>
      </c>
      <c r="G195" s="10" t="str">
        <f t="shared" si="23"/>
        <v>PLAYERA SLIM</v>
      </c>
      <c r="H195" t="str">
        <f>VLOOKUP(D195,[2]descripciones!$A:$B,2,FALSE)</f>
        <v>Playera básica manga larga y cuello redondo. Fabricada en tela fluida de tacto super suave. 100% Poliéster</v>
      </c>
      <c r="J195" s="1" t="s">
        <v>2</v>
      </c>
      <c r="K195" t="str">
        <f>VLOOKUP(B195,[2]seo!$A:$B,2,FALSE)</f>
        <v>playera, palyeras, plallera, plalleras, payera, payeras, payeraz, remera, remeras, remeraz, camisetas, camicetas, camisetaz, kmisetas, kmicetas, kmisetas, kmizetaz, polo, polos, t.shirt, tank top, tanc top, top, crop top</v>
      </c>
      <c r="L195" s="13">
        <v>44242</v>
      </c>
      <c r="Q195" s="14">
        <f>VLOOKUP(D195,[2]bbdd!$A:$O,15,FALSE)</f>
        <v>119.5</v>
      </c>
      <c r="S195" s="10" t="e">
        <f>VLOOKUP(F195,'[2]inventario '!$B:$E,4,FALSE)</f>
        <v>#N/A</v>
      </c>
      <c r="V195" s="10" t="str">
        <f>VLOOKUP(D195,[2]bbdd!$A:$C,3,FALSE)</f>
        <v>PLAYERA</v>
      </c>
      <c r="W195" t="str">
        <f>VLOOKUP(D195,[2]bbdd!$A:$H,8,FALSE)</f>
        <v>SLIM</v>
      </c>
      <c r="Y195" t="str">
        <f>VLOOKUP(D195,[2]bbdd!$A:$K,11,FALSE)</f>
        <v>100% POLIESTER</v>
      </c>
      <c r="AA195" t="str">
        <f t="shared" si="24"/>
        <v>HS</v>
      </c>
      <c r="AB195" t="str">
        <f>VLOOKUP(AA195,[2]color!$A:$B,2,FALSE)</f>
        <v>HUESO</v>
      </c>
      <c r="AC195" s="15" t="str">
        <f t="shared" si="25"/>
        <v>GD1</v>
      </c>
      <c r="AD195" t="e">
        <f>VLOOKUP(AC195,[2]talla!$A:$B,2,FALSE)</f>
        <v>#N/A</v>
      </c>
      <c r="AE195" t="str">
        <f>VLOOKUP(AB195,[2]color!$B:$C,2,FALSE)</f>
        <v>11000_Crema_11000-Crema</v>
      </c>
      <c r="AF195" s="10" t="str">
        <f t="shared" si="26"/>
        <v>QC24D247HSGD14R046ST-STONE</v>
      </c>
      <c r="AG195" s="10" t="str">
        <f t="shared" si="27"/>
        <v>QC24D247HS-HUESO</v>
      </c>
    </row>
    <row r="196" spans="1:33" ht="16.5" customHeight="1" x14ac:dyDescent="0.25">
      <c r="A196" t="s">
        <v>0</v>
      </c>
      <c r="B196" t="s">
        <v>94</v>
      </c>
      <c r="C196" s="10" t="str">
        <f t="shared" si="21"/>
        <v>QC25</v>
      </c>
      <c r="D196" s="10" t="str">
        <f t="shared" si="22"/>
        <v>QC250342</v>
      </c>
      <c r="E196" t="s">
        <v>95</v>
      </c>
      <c r="F196" s="11" t="str">
        <f>CONCATENATE(E196,$B$4)</f>
        <v>QC250342VRChamarras y Chalecos</v>
      </c>
      <c r="G196" s="10" t="str">
        <f t="shared" si="23"/>
        <v xml:space="preserve">SUDADERA </v>
      </c>
      <c r="H196" s="10" t="str">
        <f>VLOOKUP(D196,[2]descripciones!$A:$B,2,FALSE)</f>
        <v xml:space="preserve">Sudadera de tela polar, manga ranglan, cierre al frente con jaladera metálica, puños con elástico. 100% Poliéster </v>
      </c>
      <c r="J196" s="1" t="s">
        <v>2</v>
      </c>
      <c r="K196" t="str">
        <f>VLOOKUP(B196,[2]seo!$A:$B,2,FALSE)</f>
        <v>sudadera, sudaderas, zudadera, zudaderas, zudaderaz, sudaderaz, sueter, sweater, sueters, sweaters, zueter, zueters, zueterz, punto, jersey, cardigan, cardigang</v>
      </c>
      <c r="L196" s="13">
        <v>44242</v>
      </c>
      <c r="Q196" s="14">
        <f>VLOOKUP(D196,[2]bbdd!$A:$O,15,FALSE)</f>
        <v>399.9</v>
      </c>
      <c r="S196" s="10" t="e">
        <f>VLOOKUP(F196,'[2]inventario '!$B:$E,4,FALSE)</f>
        <v>#N/A</v>
      </c>
      <c r="V196" s="10" t="str">
        <f>VLOOKUP(D196,[2]bbdd!$A:$C,3,FALSE)</f>
        <v>SUDADERA</v>
      </c>
      <c r="Y196" t="str">
        <f>VLOOKUP(D196,[2]bbdd!$A:$K,11,FALSE)</f>
        <v>POLYESTER</v>
      </c>
      <c r="AA196" t="str">
        <f t="shared" si="24"/>
        <v>VR</v>
      </c>
      <c r="AB196" t="str">
        <f>VLOOKUP(AA196,[2]color!$A:$B,2,FALSE)</f>
        <v>VERDE</v>
      </c>
      <c r="AC196" s="15" t="str">
        <f t="shared" si="25"/>
        <v>Cha</v>
      </c>
      <c r="AD196" t="e">
        <f>VLOOKUP(AC196,[2]talla!$A:$B,2,FALSE)</f>
        <v>#N/A</v>
      </c>
      <c r="AE196" t="str">
        <f>VLOOKUP(AB196,[2]color!$B:$C,2,FALSE)</f>
        <v>11000_Verde_11000-Verde</v>
      </c>
      <c r="AF196" s="10" t="str">
        <f t="shared" si="26"/>
        <v>QC250342VRGD14R046ST-STONE</v>
      </c>
      <c r="AG196" s="10" t="str">
        <f t="shared" si="27"/>
        <v>QC250342VR-VERDE</v>
      </c>
    </row>
    <row r="197" spans="1:33" ht="16.5" customHeight="1" x14ac:dyDescent="0.25">
      <c r="A197" t="s">
        <v>0</v>
      </c>
      <c r="B197" t="s">
        <v>94</v>
      </c>
      <c r="C197" s="10" t="str">
        <f t="shared" si="21"/>
        <v>QC25</v>
      </c>
      <c r="D197" s="10" t="str">
        <f t="shared" si="22"/>
        <v>QC250342</v>
      </c>
      <c r="E197" t="s">
        <v>95</v>
      </c>
      <c r="F197" s="11" t="str">
        <f>CONCATENATE(E197,$E$4)</f>
        <v>QC250342VRGD14R046ST</v>
      </c>
      <c r="G197" s="10" t="str">
        <f t="shared" si="23"/>
        <v xml:space="preserve">SUDADERA </v>
      </c>
      <c r="H197" s="10" t="str">
        <f>VLOOKUP(D197,[2]descripciones!$A:$B,2,FALSE)</f>
        <v xml:space="preserve">Sudadera de tela polar, manga ranglan, cierre al frente con jaladera metálica, puños con elástico. 100% Poliéster </v>
      </c>
      <c r="J197" s="1" t="s">
        <v>2</v>
      </c>
      <c r="K197" t="str">
        <f>VLOOKUP(B197,[2]seo!$A:$B,2,FALSE)</f>
        <v>sudadera, sudaderas, zudadera, zudaderas, zudaderaz, sudaderaz, sueter, sweater, sueters, sweaters, zueter, zueters, zueterz, punto, jersey, cardigan, cardigang</v>
      </c>
      <c r="L197" s="13">
        <v>44242</v>
      </c>
      <c r="Q197" s="14">
        <f>VLOOKUP(D197,[2]bbdd!$A:$O,15,FALSE)</f>
        <v>399.9</v>
      </c>
      <c r="S197" s="10" t="e">
        <f>VLOOKUP(F197,'[2]inventario '!$B:$E,4,FALSE)</f>
        <v>#N/A</v>
      </c>
      <c r="V197" s="10" t="str">
        <f>VLOOKUP(D197,[2]bbdd!$A:$C,3,FALSE)</f>
        <v>SUDADERA</v>
      </c>
      <c r="Y197" t="str">
        <f>VLOOKUP(D197,[2]bbdd!$A:$K,11,FALSE)</f>
        <v>POLYESTER</v>
      </c>
      <c r="AA197" t="str">
        <f t="shared" si="24"/>
        <v>VR</v>
      </c>
      <c r="AB197" t="str">
        <f>VLOOKUP(AA197,[2]color!$A:$B,2,FALSE)</f>
        <v>VERDE</v>
      </c>
      <c r="AC197" s="15" t="str">
        <f t="shared" si="25"/>
        <v>GD1</v>
      </c>
      <c r="AD197" t="e">
        <f>VLOOKUP(AC197,[2]talla!$A:$B,2,FALSE)</f>
        <v>#N/A</v>
      </c>
      <c r="AE197" t="str">
        <f>VLOOKUP(AB197,[2]color!$B:$C,2,FALSE)</f>
        <v>11000_Verde_11000-Verde</v>
      </c>
      <c r="AF197" s="10" t="str">
        <f t="shared" si="26"/>
        <v>QC250342VRGD14R046ST-STONE</v>
      </c>
      <c r="AG197" s="10" t="str">
        <f t="shared" si="27"/>
        <v>QC250342VR-VERDE</v>
      </c>
    </row>
    <row r="198" spans="1:33" ht="16.5" customHeight="1" x14ac:dyDescent="0.25">
      <c r="A198" t="s">
        <v>0</v>
      </c>
      <c r="B198" t="s">
        <v>94</v>
      </c>
      <c r="C198" s="10" t="str">
        <f t="shared" si="21"/>
        <v>QC25</v>
      </c>
      <c r="D198" s="10" t="str">
        <f t="shared" si="22"/>
        <v>QC250342</v>
      </c>
      <c r="E198" t="s">
        <v>95</v>
      </c>
      <c r="F198" s="11" t="str">
        <f>CONCATENATE(E198,$D$4)</f>
        <v>QC250342VRGD14R046</v>
      </c>
      <c r="G198" s="10" t="str">
        <f t="shared" si="23"/>
        <v xml:space="preserve">SUDADERA </v>
      </c>
      <c r="H198" s="10" t="str">
        <f>VLOOKUP(D198,[2]descripciones!$A:$B,2,FALSE)</f>
        <v xml:space="preserve">Sudadera de tela polar, manga ranglan, cierre al frente con jaladera metálica, puños con elástico. 100% Poliéster </v>
      </c>
      <c r="J198" s="1" t="s">
        <v>2</v>
      </c>
      <c r="K198" t="str">
        <f>VLOOKUP(B198,[2]seo!$A:$B,2,FALSE)</f>
        <v>sudadera, sudaderas, zudadera, zudaderas, zudaderaz, sudaderaz, sueter, sweater, sueters, sweaters, zueter, zueters, zueterz, punto, jersey, cardigan, cardigang</v>
      </c>
      <c r="L198" s="13">
        <v>44242</v>
      </c>
      <c r="Q198" s="14">
        <f>VLOOKUP(D198,[2]bbdd!$A:$O,15,FALSE)</f>
        <v>399.9</v>
      </c>
      <c r="S198" s="10" t="e">
        <f>VLOOKUP(F198,'[2]inventario '!$B:$E,4,FALSE)</f>
        <v>#N/A</v>
      </c>
      <c r="V198" s="10" t="str">
        <f>VLOOKUP(D198,[2]bbdd!$A:$C,3,FALSE)</f>
        <v>SUDADERA</v>
      </c>
      <c r="Y198" t="str">
        <f>VLOOKUP(D198,[2]bbdd!$A:$K,11,FALSE)</f>
        <v>POLYESTER</v>
      </c>
      <c r="AA198" t="str">
        <f t="shared" si="24"/>
        <v>VR</v>
      </c>
      <c r="AB198" t="str">
        <f>VLOOKUP(AA198,[2]color!$A:$B,2,FALSE)</f>
        <v>VERDE</v>
      </c>
      <c r="AC198" s="15" t="str">
        <f t="shared" si="25"/>
        <v>GD1</v>
      </c>
      <c r="AD198" t="e">
        <f>VLOOKUP(AC198,[2]talla!$A:$B,2,FALSE)</f>
        <v>#N/A</v>
      </c>
      <c r="AE198" t="str">
        <f>VLOOKUP(AB198,[2]color!$B:$C,2,FALSE)</f>
        <v>11000_Verde_11000-Verde</v>
      </c>
      <c r="AF198" s="10" t="str">
        <f t="shared" si="26"/>
        <v>QC250342VRGD14R046ST-STONE</v>
      </c>
      <c r="AG198" s="10" t="str">
        <f t="shared" si="27"/>
        <v>QC250342VR-VERDE</v>
      </c>
    </row>
    <row r="199" spans="1:33" ht="16.5" customHeight="1" x14ac:dyDescent="0.25">
      <c r="A199" t="s">
        <v>0</v>
      </c>
      <c r="B199" t="s">
        <v>94</v>
      </c>
      <c r="C199" s="10" t="str">
        <f t="shared" si="21"/>
        <v>QC25</v>
      </c>
      <c r="D199" s="10" t="str">
        <f t="shared" si="22"/>
        <v>QC250342</v>
      </c>
      <c r="E199" t="s">
        <v>95</v>
      </c>
      <c r="F199" s="23" t="str">
        <f>CONCATENATE(E199,$F$4)</f>
        <v>QC250342VRGD14R046STGD14R046</v>
      </c>
      <c r="G199" s="10" t="str">
        <f t="shared" si="23"/>
        <v xml:space="preserve">SUDADERA </v>
      </c>
      <c r="H199" s="10" t="str">
        <f>VLOOKUP(D199,[2]descripciones!$A:$B,2,FALSE)</f>
        <v xml:space="preserve">Sudadera de tela polar, manga ranglan, cierre al frente con jaladera metálica, puños con elástico. 100% Poliéster </v>
      </c>
      <c r="J199" s="1" t="s">
        <v>2</v>
      </c>
      <c r="K199" t="str">
        <f>VLOOKUP(B199,[2]seo!$A:$B,2,FALSE)</f>
        <v>sudadera, sudaderas, zudadera, zudaderas, zudaderaz, sudaderaz, sueter, sweater, sueters, sweaters, zueter, zueters, zueterz, punto, jersey, cardigan, cardigang</v>
      </c>
      <c r="L199" s="13">
        <v>44242</v>
      </c>
      <c r="Q199" s="14">
        <f>VLOOKUP(D199,[2]bbdd!$A:$O,15,FALSE)</f>
        <v>399.9</v>
      </c>
      <c r="S199" s="10" t="e">
        <f>VLOOKUP(F199,'[2]inventario '!$B:$E,4,FALSE)</f>
        <v>#N/A</v>
      </c>
      <c r="V199" s="10" t="str">
        <f>VLOOKUP(D199,[2]bbdd!$A:$C,3,FALSE)</f>
        <v>SUDADERA</v>
      </c>
      <c r="Y199" t="str">
        <f>VLOOKUP(D199,[2]bbdd!$A:$K,11,FALSE)</f>
        <v>POLYESTER</v>
      </c>
      <c r="AA199" t="str">
        <f t="shared" si="24"/>
        <v>VR</v>
      </c>
      <c r="AB199" t="str">
        <f>VLOOKUP(AA199,[2]color!$A:$B,2,FALSE)</f>
        <v>VERDE</v>
      </c>
      <c r="AC199" s="15" t="str">
        <f t="shared" si="25"/>
        <v>GD1</v>
      </c>
      <c r="AD199" t="e">
        <f>VLOOKUP(AC199,[2]talla!$A:$B,2,FALSE)</f>
        <v>#N/A</v>
      </c>
      <c r="AE199" t="str">
        <f>VLOOKUP(AB199,[2]color!$B:$C,2,FALSE)</f>
        <v>11000_Verde_11000-Verde</v>
      </c>
      <c r="AF199" s="10" t="str">
        <f t="shared" si="26"/>
        <v>QC250342VRGD14R046ST-STONE</v>
      </c>
      <c r="AG199" s="10" t="str">
        <f t="shared" si="27"/>
        <v>QC250342VR-VERDE</v>
      </c>
    </row>
    <row r="200" spans="1:33" ht="16.5" customHeight="1" x14ac:dyDescent="0.25">
      <c r="A200" t="s">
        <v>0</v>
      </c>
      <c r="B200" t="s">
        <v>94</v>
      </c>
      <c r="C200" s="10" t="str">
        <f t="shared" si="21"/>
        <v>QC25</v>
      </c>
      <c r="D200" s="10" t="str">
        <f t="shared" si="22"/>
        <v>QC250351</v>
      </c>
      <c r="E200" t="s">
        <v>96</v>
      </c>
      <c r="F200" s="11" t="str">
        <f>CONCATENATE(E200,$B$4)</f>
        <v>QC250351NIChamarras y Chalecos</v>
      </c>
      <c r="G200" s="10" t="str">
        <f t="shared" si="23"/>
        <v>SUDADERA REGULAR</v>
      </c>
      <c r="H200" s="10" t="str">
        <f>VLOOKUP(C200,[1]Hoja1!B:D,3,FALSE)</f>
        <v>Nada cómo una buena sudadera que puedas llevar en todo momento, lucirás diferente y a la moda.</v>
      </c>
      <c r="J200" s="1" t="s">
        <v>2</v>
      </c>
      <c r="K200" t="str">
        <f>VLOOKUP(B200,[2]seo!$A:$B,2,FALSE)</f>
        <v>sudadera, sudaderas, zudadera, zudaderas, zudaderaz, sudaderaz, sueter, sweater, sueters, sweaters, zueter, zueters, zueterz, punto, jersey, cardigan, cardigang</v>
      </c>
      <c r="L200" s="13">
        <v>44242</v>
      </c>
      <c r="Q200" s="14">
        <f>VLOOKUP(D200,[2]bbdd!$A:$O,15,FALSE)</f>
        <v>299.89999999999998</v>
      </c>
      <c r="S200" s="10" t="e">
        <f>VLOOKUP(F200,'[2]inventario '!$B:$E,4,FALSE)</f>
        <v>#N/A</v>
      </c>
      <c r="V200" s="10" t="str">
        <f>VLOOKUP(D200,[2]bbdd!$A:$C,3,FALSE)</f>
        <v>SUDADERA</v>
      </c>
      <c r="W200" t="str">
        <f>VLOOKUP(D200,[2]bbdd!$A:$H,8,FALSE)</f>
        <v>REGULAR</v>
      </c>
      <c r="Y200" t="str">
        <f>VLOOKUP(D200,[2]bbdd!$A:$K,11,FALSE)</f>
        <v>100% ALGODON</v>
      </c>
      <c r="AA200" t="str">
        <f t="shared" si="24"/>
        <v>NI</v>
      </c>
      <c r="AB200" t="str">
        <f>VLOOKUP(AA200,[2]color!$A:$B,2,FALSE)</f>
        <v xml:space="preserve">NARANJA </v>
      </c>
      <c r="AC200" s="15" t="str">
        <f t="shared" si="25"/>
        <v>Cha</v>
      </c>
      <c r="AD200" t="e">
        <f>VLOOKUP(AC200,[2]talla!$A:$B,2,FALSE)</f>
        <v>#N/A</v>
      </c>
      <c r="AE200" t="str">
        <f>VLOOKUP(AB200,[2]color!$B:$C,2,FALSE)</f>
        <v>11000_Naranja_11000-Naranja</v>
      </c>
      <c r="AF200" s="10" t="str">
        <f t="shared" si="26"/>
        <v>QC250351NIGD14R046ST-STONE</v>
      </c>
      <c r="AG200" s="10" t="str">
        <f t="shared" si="27"/>
        <v xml:space="preserve">QC250351NI-NARANJA </v>
      </c>
    </row>
    <row r="201" spans="1:33" ht="16.5" customHeight="1" x14ac:dyDescent="0.25">
      <c r="A201" t="s">
        <v>0</v>
      </c>
      <c r="B201" t="s">
        <v>94</v>
      </c>
      <c r="C201" s="10" t="str">
        <f t="shared" si="21"/>
        <v>QC25</v>
      </c>
      <c r="D201" s="10" t="str">
        <f t="shared" si="22"/>
        <v>QC250351</v>
      </c>
      <c r="E201" t="s">
        <v>96</v>
      </c>
      <c r="F201" s="11" t="str">
        <f>CONCATENATE(E201,$E$4)</f>
        <v>QC250351NIGD14R046ST</v>
      </c>
      <c r="G201" s="10" t="str">
        <f t="shared" si="23"/>
        <v>SUDADERA REGULAR</v>
      </c>
      <c r="H201" s="10" t="str">
        <f>VLOOKUP(C201,[1]Hoja1!B:D,3,FALSE)</f>
        <v>Nada cómo una buena sudadera que puedas llevar en todo momento, lucirás diferente y a la moda.</v>
      </c>
      <c r="J201" s="1" t="s">
        <v>2</v>
      </c>
      <c r="K201" t="str">
        <f>VLOOKUP(B201,[2]seo!$A:$B,2,FALSE)</f>
        <v>sudadera, sudaderas, zudadera, zudaderas, zudaderaz, sudaderaz, sueter, sweater, sueters, sweaters, zueter, zueters, zueterz, punto, jersey, cardigan, cardigang</v>
      </c>
      <c r="L201" s="13">
        <v>44242</v>
      </c>
      <c r="Q201" s="14">
        <f>VLOOKUP(D201,[2]bbdd!$A:$O,15,FALSE)</f>
        <v>299.89999999999998</v>
      </c>
      <c r="S201" s="10" t="e">
        <f>VLOOKUP(F201,'[2]inventario '!$B:$E,4,FALSE)</f>
        <v>#N/A</v>
      </c>
      <c r="V201" s="10" t="str">
        <f>VLOOKUP(D201,[2]bbdd!$A:$C,3,FALSE)</f>
        <v>SUDADERA</v>
      </c>
      <c r="W201" t="str">
        <f>VLOOKUP(D201,[2]bbdd!$A:$H,8,FALSE)</f>
        <v>REGULAR</v>
      </c>
      <c r="Y201" t="str">
        <f>VLOOKUP(D201,[2]bbdd!$A:$K,11,FALSE)</f>
        <v>100% ALGODON</v>
      </c>
      <c r="AA201" t="str">
        <f t="shared" si="24"/>
        <v>NI</v>
      </c>
      <c r="AB201" t="str">
        <f>VLOOKUP(AA201,[2]color!$A:$B,2,FALSE)</f>
        <v xml:space="preserve">NARANJA </v>
      </c>
      <c r="AC201" s="15" t="str">
        <f t="shared" si="25"/>
        <v>GD1</v>
      </c>
      <c r="AD201" t="e">
        <f>VLOOKUP(AC201,[2]talla!$A:$B,2,FALSE)</f>
        <v>#N/A</v>
      </c>
      <c r="AE201" t="str">
        <f>VLOOKUP(AB201,[2]color!$B:$C,2,FALSE)</f>
        <v>11000_Naranja_11000-Naranja</v>
      </c>
      <c r="AF201" s="10" t="str">
        <f t="shared" si="26"/>
        <v>QC250351NIGD14R046ST-STONE</v>
      </c>
      <c r="AG201" s="10" t="str">
        <f t="shared" si="27"/>
        <v xml:space="preserve">QC250351NI-NARANJA </v>
      </c>
    </row>
    <row r="202" spans="1:33" ht="16.5" customHeight="1" x14ac:dyDescent="0.25">
      <c r="A202" t="s">
        <v>0</v>
      </c>
      <c r="B202" t="s">
        <v>94</v>
      </c>
      <c r="C202" s="10" t="str">
        <f t="shared" si="21"/>
        <v>QC25</v>
      </c>
      <c r="D202" s="10" t="str">
        <f t="shared" si="22"/>
        <v>QC250351</v>
      </c>
      <c r="E202" t="s">
        <v>96</v>
      </c>
      <c r="F202" s="11" t="str">
        <f>CONCATENATE(E202,$D$4)</f>
        <v>QC250351NIGD14R046</v>
      </c>
      <c r="G202" s="10" t="str">
        <f t="shared" si="23"/>
        <v>SUDADERA REGULAR</v>
      </c>
      <c r="H202" s="10" t="str">
        <f>VLOOKUP(C202,[1]Hoja1!B:D,3,FALSE)</f>
        <v>Nada cómo una buena sudadera que puedas llevar en todo momento, lucirás diferente y a la moda.</v>
      </c>
      <c r="J202" s="1" t="s">
        <v>2</v>
      </c>
      <c r="K202" t="str">
        <f>VLOOKUP(B202,[2]seo!$A:$B,2,FALSE)</f>
        <v>sudadera, sudaderas, zudadera, zudaderas, zudaderaz, sudaderaz, sueter, sweater, sueters, sweaters, zueter, zueters, zueterz, punto, jersey, cardigan, cardigang</v>
      </c>
      <c r="L202" s="13">
        <v>44242</v>
      </c>
      <c r="Q202" s="14">
        <f>VLOOKUP(D202,[2]bbdd!$A:$O,15,FALSE)</f>
        <v>299.89999999999998</v>
      </c>
      <c r="S202" s="10" t="e">
        <f>VLOOKUP(F202,'[2]inventario '!$B:$E,4,FALSE)</f>
        <v>#N/A</v>
      </c>
      <c r="V202" s="10" t="str">
        <f>VLOOKUP(D202,[2]bbdd!$A:$C,3,FALSE)</f>
        <v>SUDADERA</v>
      </c>
      <c r="W202" t="str">
        <f>VLOOKUP(D202,[2]bbdd!$A:$H,8,FALSE)</f>
        <v>REGULAR</v>
      </c>
      <c r="Y202" t="str">
        <f>VLOOKUP(D202,[2]bbdd!$A:$K,11,FALSE)</f>
        <v>100% ALGODON</v>
      </c>
      <c r="AA202" t="str">
        <f t="shared" si="24"/>
        <v>NI</v>
      </c>
      <c r="AB202" t="str">
        <f>VLOOKUP(AA202,[2]color!$A:$B,2,FALSE)</f>
        <v xml:space="preserve">NARANJA </v>
      </c>
      <c r="AC202" s="15" t="str">
        <f t="shared" si="25"/>
        <v>GD1</v>
      </c>
      <c r="AD202" t="e">
        <f>VLOOKUP(AC202,[2]talla!$A:$B,2,FALSE)</f>
        <v>#N/A</v>
      </c>
      <c r="AE202" t="str">
        <f>VLOOKUP(AB202,[2]color!$B:$C,2,FALSE)</f>
        <v>11000_Naranja_11000-Naranja</v>
      </c>
      <c r="AF202" s="10" t="str">
        <f t="shared" si="26"/>
        <v>QC250351NIGD14R046ST-STONE</v>
      </c>
      <c r="AG202" s="10" t="str">
        <f t="shared" si="27"/>
        <v xml:space="preserve">QC250351NI-NARANJA </v>
      </c>
    </row>
    <row r="203" spans="1:33" ht="16.5" customHeight="1" x14ac:dyDescent="0.25">
      <c r="A203" t="s">
        <v>0</v>
      </c>
      <c r="B203" t="s">
        <v>94</v>
      </c>
      <c r="C203" s="10" t="str">
        <f t="shared" si="21"/>
        <v>QC25</v>
      </c>
      <c r="D203" s="10" t="str">
        <f t="shared" si="22"/>
        <v>QC250351</v>
      </c>
      <c r="E203" t="s">
        <v>96</v>
      </c>
      <c r="F203" s="23" t="str">
        <f>CONCATENATE(E203,$F$4)</f>
        <v>QC250351NIGD14R046STGD14R046</v>
      </c>
      <c r="G203" s="10" t="str">
        <f t="shared" si="23"/>
        <v>SUDADERA REGULAR</v>
      </c>
      <c r="H203" s="10" t="str">
        <f>VLOOKUP(C203,[1]Hoja1!B:D,3,FALSE)</f>
        <v>Nada cómo una buena sudadera que puedas llevar en todo momento, lucirás diferente y a la moda.</v>
      </c>
      <c r="J203" s="1" t="s">
        <v>2</v>
      </c>
      <c r="K203" t="str">
        <f>VLOOKUP(B203,[2]seo!$A:$B,2,FALSE)</f>
        <v>sudadera, sudaderas, zudadera, zudaderas, zudaderaz, sudaderaz, sueter, sweater, sueters, sweaters, zueter, zueters, zueterz, punto, jersey, cardigan, cardigang</v>
      </c>
      <c r="L203" s="13">
        <v>44242</v>
      </c>
      <c r="Q203" s="14">
        <f>VLOOKUP(D203,[2]bbdd!$A:$O,15,FALSE)</f>
        <v>299.89999999999998</v>
      </c>
      <c r="S203" s="10" t="e">
        <f>VLOOKUP(F203,'[2]inventario '!$B:$E,4,FALSE)</f>
        <v>#N/A</v>
      </c>
      <c r="V203" s="10" t="str">
        <f>VLOOKUP(D203,[2]bbdd!$A:$C,3,FALSE)</f>
        <v>SUDADERA</v>
      </c>
      <c r="W203" t="str">
        <f>VLOOKUP(D203,[2]bbdd!$A:$H,8,FALSE)</f>
        <v>REGULAR</v>
      </c>
      <c r="Y203" t="str">
        <f>VLOOKUP(D203,[2]bbdd!$A:$K,11,FALSE)</f>
        <v>100% ALGODON</v>
      </c>
      <c r="AA203" t="str">
        <f t="shared" si="24"/>
        <v>NI</v>
      </c>
      <c r="AB203" t="str">
        <f>VLOOKUP(AA203,[2]color!$A:$B,2,FALSE)</f>
        <v xml:space="preserve">NARANJA </v>
      </c>
      <c r="AC203" s="15" t="str">
        <f t="shared" si="25"/>
        <v>GD1</v>
      </c>
      <c r="AD203" t="e">
        <f>VLOOKUP(AC203,[2]talla!$A:$B,2,FALSE)</f>
        <v>#N/A</v>
      </c>
      <c r="AE203" t="str">
        <f>VLOOKUP(AB203,[2]color!$B:$C,2,FALSE)</f>
        <v>11000_Naranja_11000-Naranja</v>
      </c>
      <c r="AF203" s="10" t="str">
        <f t="shared" si="26"/>
        <v>QC250351NIGD14R046ST-STONE</v>
      </c>
      <c r="AG203" s="10" t="str">
        <f t="shared" si="27"/>
        <v xml:space="preserve">QC250351NI-NARANJA </v>
      </c>
    </row>
    <row r="204" spans="1:33" ht="16.5" customHeight="1" x14ac:dyDescent="0.25">
      <c r="A204" t="s">
        <v>0</v>
      </c>
      <c r="B204" t="s">
        <v>94</v>
      </c>
      <c r="C204" s="10" t="str">
        <f t="shared" si="21"/>
        <v>QC25</v>
      </c>
      <c r="D204" s="10" t="str">
        <f t="shared" si="22"/>
        <v>QC250353</v>
      </c>
      <c r="E204" t="s">
        <v>97</v>
      </c>
      <c r="F204" s="11" t="str">
        <f>CONCATENATE(E204,$B$4)</f>
        <v>QC250353GRChamarras y Chalecos</v>
      </c>
      <c r="G204" s="10" t="str">
        <f t="shared" si="23"/>
        <v>SUDADERA SLIM FIT</v>
      </c>
      <c r="H204" s="10" t="str">
        <f>VLOOKUP(C204,[1]Hoja1!B:D,3,FALSE)</f>
        <v>Nada cómo una buena sudadera que puedas llevar en todo momento, lucirás diferente y a la moda.</v>
      </c>
      <c r="J204" s="1" t="s">
        <v>2</v>
      </c>
      <c r="K204" t="str">
        <f>VLOOKUP(B204,[2]seo!$A:$B,2,FALSE)</f>
        <v>sudadera, sudaderas, zudadera, zudaderas, zudaderaz, sudaderaz, sueter, sweater, sueters, sweaters, zueter, zueters, zueterz, punto, jersey, cardigan, cardigang</v>
      </c>
      <c r="L204" s="13">
        <v>44242</v>
      </c>
      <c r="Q204" s="14">
        <f>VLOOKUP(D204,[2]bbdd!$A:$O,15,FALSE)</f>
        <v>349.9</v>
      </c>
      <c r="S204" s="10" t="e">
        <f>VLOOKUP(F204,'[2]inventario '!$B:$E,4,FALSE)</f>
        <v>#N/A</v>
      </c>
      <c r="V204" s="10" t="str">
        <f>VLOOKUP(D204,[2]bbdd!$A:$C,3,FALSE)</f>
        <v>SUDADERA</v>
      </c>
      <c r="W204" t="str">
        <f>VLOOKUP(D204,[2]bbdd!$A:$H,8,FALSE)</f>
        <v>SLIM FIT</v>
      </c>
      <c r="Y204" t="str">
        <f>VLOOKUP(D204,[2]bbdd!$A:$K,11,FALSE)</f>
        <v>100% ALGODON</v>
      </c>
      <c r="AA204" t="str">
        <f t="shared" si="24"/>
        <v>GR</v>
      </c>
      <c r="AB204" t="str">
        <f>VLOOKUP(AA204,[2]color!$A:$B,2,FALSE)</f>
        <v>GRIS</v>
      </c>
      <c r="AC204" s="15" t="str">
        <f t="shared" si="25"/>
        <v>Cha</v>
      </c>
      <c r="AD204" t="e">
        <f>VLOOKUP(AC204,[2]talla!$A:$B,2,FALSE)</f>
        <v>#N/A</v>
      </c>
      <c r="AE204" t="str">
        <f>VLOOKUP(AB204,[2]color!$B:$C,2,FALSE)</f>
        <v>11000_Gris_11000-Gris</v>
      </c>
      <c r="AF204" s="10" t="str">
        <f t="shared" si="26"/>
        <v>QC250353GRGD14R046ST-STONE</v>
      </c>
      <c r="AG204" s="10" t="str">
        <f t="shared" si="27"/>
        <v>QC250353GR-GRIS</v>
      </c>
    </row>
    <row r="205" spans="1:33" ht="16.5" customHeight="1" x14ac:dyDescent="0.25">
      <c r="A205" t="s">
        <v>0</v>
      </c>
      <c r="B205" t="s">
        <v>94</v>
      </c>
      <c r="C205" s="10" t="str">
        <f t="shared" si="21"/>
        <v>QC25</v>
      </c>
      <c r="D205" s="10" t="str">
        <f t="shared" si="22"/>
        <v>QC250353</v>
      </c>
      <c r="E205" t="s">
        <v>97</v>
      </c>
      <c r="F205" s="11" t="str">
        <f>CONCATENATE(E205,$E$4)</f>
        <v>QC250353GRGD14R046ST</v>
      </c>
      <c r="G205" s="10" t="str">
        <f t="shared" si="23"/>
        <v>SUDADERA SLIM FIT</v>
      </c>
      <c r="H205" s="10" t="str">
        <f>VLOOKUP(C205,[1]Hoja1!B:D,3,FALSE)</f>
        <v>Nada cómo una buena sudadera que puedas llevar en todo momento, lucirás diferente y a la moda.</v>
      </c>
      <c r="J205" s="1" t="s">
        <v>2</v>
      </c>
      <c r="K205" t="str">
        <f>VLOOKUP(B205,[2]seo!$A:$B,2,FALSE)</f>
        <v>sudadera, sudaderas, zudadera, zudaderas, zudaderaz, sudaderaz, sueter, sweater, sueters, sweaters, zueter, zueters, zueterz, punto, jersey, cardigan, cardigang</v>
      </c>
      <c r="L205" s="13">
        <v>44242</v>
      </c>
      <c r="Q205" s="14">
        <f>VLOOKUP(D205,[2]bbdd!$A:$O,15,FALSE)</f>
        <v>349.9</v>
      </c>
      <c r="S205" s="10" t="e">
        <f>VLOOKUP(F205,'[2]inventario '!$B:$E,4,FALSE)</f>
        <v>#N/A</v>
      </c>
      <c r="V205" s="10" t="str">
        <f>VLOOKUP(D205,[2]bbdd!$A:$C,3,FALSE)</f>
        <v>SUDADERA</v>
      </c>
      <c r="W205" t="str">
        <f>VLOOKUP(D205,[2]bbdd!$A:$H,8,FALSE)</f>
        <v>SLIM FIT</v>
      </c>
      <c r="Y205" t="str">
        <f>VLOOKUP(D205,[2]bbdd!$A:$K,11,FALSE)</f>
        <v>100% ALGODON</v>
      </c>
      <c r="AA205" t="str">
        <f t="shared" si="24"/>
        <v>GR</v>
      </c>
      <c r="AB205" t="str">
        <f>VLOOKUP(AA205,[2]color!$A:$B,2,FALSE)</f>
        <v>GRIS</v>
      </c>
      <c r="AC205" s="15" t="str">
        <f t="shared" si="25"/>
        <v>GD1</v>
      </c>
      <c r="AD205" t="e">
        <f>VLOOKUP(AC205,[2]talla!$A:$B,2,FALSE)</f>
        <v>#N/A</v>
      </c>
      <c r="AE205" t="str">
        <f>VLOOKUP(AB205,[2]color!$B:$C,2,FALSE)</f>
        <v>11000_Gris_11000-Gris</v>
      </c>
      <c r="AF205" s="10" t="str">
        <f t="shared" si="26"/>
        <v>QC250353GRGD14R046ST-STONE</v>
      </c>
      <c r="AG205" s="10" t="str">
        <f t="shared" si="27"/>
        <v>QC250353GR-GRIS</v>
      </c>
    </row>
    <row r="206" spans="1:33" ht="16.5" customHeight="1" x14ac:dyDescent="0.25">
      <c r="A206" t="s">
        <v>0</v>
      </c>
      <c r="B206" t="s">
        <v>94</v>
      </c>
      <c r="C206" s="10" t="str">
        <f t="shared" si="21"/>
        <v>QC25</v>
      </c>
      <c r="D206" s="10" t="str">
        <f t="shared" si="22"/>
        <v>QC250353</v>
      </c>
      <c r="E206" t="s">
        <v>97</v>
      </c>
      <c r="F206" s="11" t="str">
        <f>CONCATENATE(E206,$D$4)</f>
        <v>QC250353GRGD14R046</v>
      </c>
      <c r="G206" s="10" t="str">
        <f t="shared" si="23"/>
        <v>SUDADERA SLIM FIT</v>
      </c>
      <c r="H206" s="10" t="str">
        <f>VLOOKUP(C206,[1]Hoja1!B:D,3,FALSE)</f>
        <v>Nada cómo una buena sudadera que puedas llevar en todo momento, lucirás diferente y a la moda.</v>
      </c>
      <c r="J206" s="1" t="s">
        <v>2</v>
      </c>
      <c r="K206" t="str">
        <f>VLOOKUP(B206,[2]seo!$A:$B,2,FALSE)</f>
        <v>sudadera, sudaderas, zudadera, zudaderas, zudaderaz, sudaderaz, sueter, sweater, sueters, sweaters, zueter, zueters, zueterz, punto, jersey, cardigan, cardigang</v>
      </c>
      <c r="L206" s="13">
        <v>44242</v>
      </c>
      <c r="Q206" s="14">
        <f>VLOOKUP(D206,[2]bbdd!$A:$O,15,FALSE)</f>
        <v>349.9</v>
      </c>
      <c r="S206" s="10" t="e">
        <f>VLOOKUP(F206,'[2]inventario '!$B:$E,4,FALSE)</f>
        <v>#N/A</v>
      </c>
      <c r="V206" s="10" t="str">
        <f>VLOOKUP(D206,[2]bbdd!$A:$C,3,FALSE)</f>
        <v>SUDADERA</v>
      </c>
      <c r="W206" t="str">
        <f>VLOOKUP(D206,[2]bbdd!$A:$H,8,FALSE)</f>
        <v>SLIM FIT</v>
      </c>
      <c r="Y206" t="str">
        <f>VLOOKUP(D206,[2]bbdd!$A:$K,11,FALSE)</f>
        <v>100% ALGODON</v>
      </c>
      <c r="AA206" t="str">
        <f t="shared" si="24"/>
        <v>GR</v>
      </c>
      <c r="AB206" t="str">
        <f>VLOOKUP(AA206,[2]color!$A:$B,2,FALSE)</f>
        <v>GRIS</v>
      </c>
      <c r="AC206" s="15" t="str">
        <f t="shared" si="25"/>
        <v>GD1</v>
      </c>
      <c r="AD206" t="e">
        <f>VLOOKUP(AC206,[2]talla!$A:$B,2,FALSE)</f>
        <v>#N/A</v>
      </c>
      <c r="AE206" t="str">
        <f>VLOOKUP(AB206,[2]color!$B:$C,2,FALSE)</f>
        <v>11000_Gris_11000-Gris</v>
      </c>
      <c r="AF206" s="10" t="str">
        <f t="shared" si="26"/>
        <v>QC250353GRGD14R046ST-STONE</v>
      </c>
      <c r="AG206" s="10" t="str">
        <f t="shared" si="27"/>
        <v>QC250353GR-GRIS</v>
      </c>
    </row>
    <row r="207" spans="1:33" ht="16.5" customHeight="1" x14ac:dyDescent="0.25">
      <c r="A207" t="s">
        <v>0</v>
      </c>
      <c r="B207" t="s">
        <v>94</v>
      </c>
      <c r="C207" s="10" t="str">
        <f t="shared" si="21"/>
        <v>QC25</v>
      </c>
      <c r="D207" s="10" t="str">
        <f t="shared" si="22"/>
        <v>QC250353</v>
      </c>
      <c r="E207" t="s">
        <v>97</v>
      </c>
      <c r="F207" s="23" t="str">
        <f>CONCATENATE(E207,$F$4)</f>
        <v>QC250353GRGD14R046STGD14R046</v>
      </c>
      <c r="G207" s="10" t="str">
        <f t="shared" si="23"/>
        <v>SUDADERA SLIM FIT</v>
      </c>
      <c r="H207" s="10" t="str">
        <f>VLOOKUP(C207,[1]Hoja1!B:D,3,FALSE)</f>
        <v>Nada cómo una buena sudadera que puedas llevar en todo momento, lucirás diferente y a la moda.</v>
      </c>
      <c r="J207" s="1" t="s">
        <v>2</v>
      </c>
      <c r="K207" t="str">
        <f>VLOOKUP(B207,[2]seo!$A:$B,2,FALSE)</f>
        <v>sudadera, sudaderas, zudadera, zudaderas, zudaderaz, sudaderaz, sueter, sweater, sueters, sweaters, zueter, zueters, zueterz, punto, jersey, cardigan, cardigang</v>
      </c>
      <c r="L207" s="13">
        <v>44242</v>
      </c>
      <c r="Q207" s="14">
        <f>VLOOKUP(D207,[2]bbdd!$A:$O,15,FALSE)</f>
        <v>349.9</v>
      </c>
      <c r="S207" s="10" t="e">
        <f>VLOOKUP(F207,'[2]inventario '!$B:$E,4,FALSE)</f>
        <v>#N/A</v>
      </c>
      <c r="V207" s="10" t="str">
        <f>VLOOKUP(D207,[2]bbdd!$A:$C,3,FALSE)</f>
        <v>SUDADERA</v>
      </c>
      <c r="W207" t="str">
        <f>VLOOKUP(D207,[2]bbdd!$A:$H,8,FALSE)</f>
        <v>SLIM FIT</v>
      </c>
      <c r="Y207" t="str">
        <f>VLOOKUP(D207,[2]bbdd!$A:$K,11,FALSE)</f>
        <v>100% ALGODON</v>
      </c>
      <c r="AA207" t="str">
        <f t="shared" si="24"/>
        <v>GR</v>
      </c>
      <c r="AB207" t="str">
        <f>VLOOKUP(AA207,[2]color!$A:$B,2,FALSE)</f>
        <v>GRIS</v>
      </c>
      <c r="AC207" s="15" t="str">
        <f t="shared" si="25"/>
        <v>GD1</v>
      </c>
      <c r="AD207" t="e">
        <f>VLOOKUP(AC207,[2]talla!$A:$B,2,FALSE)</f>
        <v>#N/A</v>
      </c>
      <c r="AE207" t="str">
        <f>VLOOKUP(AB207,[2]color!$B:$C,2,FALSE)</f>
        <v>11000_Gris_11000-Gris</v>
      </c>
      <c r="AF207" s="10" t="str">
        <f t="shared" si="26"/>
        <v>QC250353GRGD14R046ST-STONE</v>
      </c>
      <c r="AG207" s="10" t="str">
        <f t="shared" si="27"/>
        <v>QC250353GR-GRIS</v>
      </c>
    </row>
    <row r="208" spans="1:33" ht="16.5" customHeight="1" x14ac:dyDescent="0.25">
      <c r="A208" t="s">
        <v>0</v>
      </c>
      <c r="B208" t="s">
        <v>94</v>
      </c>
      <c r="C208" s="10" t="str">
        <f t="shared" si="21"/>
        <v>QC25</v>
      </c>
      <c r="D208" s="10" t="str">
        <f t="shared" si="22"/>
        <v>QC250360</v>
      </c>
      <c r="E208" t="s">
        <v>98</v>
      </c>
      <c r="F208" s="11" t="str">
        <f>CONCATENATE(E208,$B$4)</f>
        <v>QC250360AMChamarras y Chalecos</v>
      </c>
      <c r="G208" s="10" t="str">
        <f t="shared" si="23"/>
        <v>SUDADERA SLIM FIT</v>
      </c>
      <c r="H208" s="10" t="str">
        <f>VLOOKUP(C208,[1]Hoja1!B:D,3,FALSE)</f>
        <v>Nada cómo una buena sudadera que puedas llevar en todo momento, lucirás diferente y a la moda.</v>
      </c>
      <c r="J208" s="1" t="s">
        <v>2</v>
      </c>
      <c r="K208" t="str">
        <f>VLOOKUP(B208,[2]seo!$A:$B,2,FALSE)</f>
        <v>sudadera, sudaderas, zudadera, zudaderas, zudaderaz, sudaderaz, sueter, sweater, sueters, sweaters, zueter, zueters, zueterz, punto, jersey, cardigan, cardigang</v>
      </c>
      <c r="L208" s="13">
        <v>44242</v>
      </c>
      <c r="Q208" s="14">
        <f>VLOOKUP(D208,[2]bbdd!$A:$O,15,FALSE)</f>
        <v>299.89999999999998</v>
      </c>
      <c r="S208" s="10" t="e">
        <f>VLOOKUP(F208,'[2]inventario '!$B:$E,4,FALSE)</f>
        <v>#N/A</v>
      </c>
      <c r="V208" s="10" t="str">
        <f>VLOOKUP(D208,[2]bbdd!$A:$C,3,FALSE)</f>
        <v>SUDADERA</v>
      </c>
      <c r="W208" t="str">
        <f>VLOOKUP(D208,[2]bbdd!$A:$H,8,FALSE)</f>
        <v>SLIM FIT</v>
      </c>
      <c r="Y208" t="str">
        <f>VLOOKUP(D208,[2]bbdd!$A:$K,11,FALSE)</f>
        <v>100% ALGODON</v>
      </c>
      <c r="AA208" t="str">
        <f t="shared" si="24"/>
        <v>AM</v>
      </c>
      <c r="AB208" t="str">
        <f>VLOOKUP(AA208,[2]color!$A:$B,2,FALSE)</f>
        <v>AZUL MARINO</v>
      </c>
      <c r="AC208" s="15" t="str">
        <f t="shared" si="25"/>
        <v>Cha</v>
      </c>
      <c r="AD208" t="e">
        <f>VLOOKUP(AC208,[2]talla!$A:$B,2,FALSE)</f>
        <v>#N/A</v>
      </c>
      <c r="AE208" t="str">
        <f>VLOOKUP(AB208,[2]color!$B:$C,2,FALSE)</f>
        <v>11000_Azul marino_11000-AzulMarino</v>
      </c>
      <c r="AF208" s="10" t="str">
        <f t="shared" si="26"/>
        <v>QC250360AMGD14R046ST-STONE</v>
      </c>
      <c r="AG208" s="10" t="str">
        <f t="shared" si="27"/>
        <v>QC250360AM-AZUL MARINO</v>
      </c>
    </row>
    <row r="209" spans="1:33" ht="16.5" customHeight="1" x14ac:dyDescent="0.25">
      <c r="A209" t="s">
        <v>0</v>
      </c>
      <c r="B209" t="s">
        <v>94</v>
      </c>
      <c r="C209" s="10" t="str">
        <f t="shared" si="21"/>
        <v>QC25</v>
      </c>
      <c r="D209" s="10" t="str">
        <f t="shared" si="22"/>
        <v>QC250360</v>
      </c>
      <c r="E209" t="s">
        <v>98</v>
      </c>
      <c r="F209" s="11" t="str">
        <f>CONCATENATE(E209,$E$4)</f>
        <v>QC250360AMGD14R046ST</v>
      </c>
      <c r="G209" s="10" t="str">
        <f t="shared" si="23"/>
        <v>SUDADERA SLIM FIT</v>
      </c>
      <c r="H209" s="10" t="str">
        <f>VLOOKUP(C209,[1]Hoja1!B:D,3,FALSE)</f>
        <v>Nada cómo una buena sudadera que puedas llevar en todo momento, lucirás diferente y a la moda.</v>
      </c>
      <c r="J209" s="1" t="s">
        <v>2</v>
      </c>
      <c r="K209" t="str">
        <f>VLOOKUP(B209,[2]seo!$A:$B,2,FALSE)</f>
        <v>sudadera, sudaderas, zudadera, zudaderas, zudaderaz, sudaderaz, sueter, sweater, sueters, sweaters, zueter, zueters, zueterz, punto, jersey, cardigan, cardigang</v>
      </c>
      <c r="L209" s="13">
        <v>44242</v>
      </c>
      <c r="Q209" s="14">
        <f>VLOOKUP(D209,[2]bbdd!$A:$O,15,FALSE)</f>
        <v>299.89999999999998</v>
      </c>
      <c r="S209" s="10" t="e">
        <f>VLOOKUP(F209,'[2]inventario '!$B:$E,4,FALSE)</f>
        <v>#N/A</v>
      </c>
      <c r="V209" s="10" t="str">
        <f>VLOOKUP(D209,[2]bbdd!$A:$C,3,FALSE)</f>
        <v>SUDADERA</v>
      </c>
      <c r="W209" t="str">
        <f>VLOOKUP(D209,[2]bbdd!$A:$H,8,FALSE)</f>
        <v>SLIM FIT</v>
      </c>
      <c r="Y209" t="str">
        <f>VLOOKUP(D209,[2]bbdd!$A:$K,11,FALSE)</f>
        <v>100% ALGODON</v>
      </c>
      <c r="AA209" t="str">
        <f t="shared" si="24"/>
        <v>AM</v>
      </c>
      <c r="AB209" t="str">
        <f>VLOOKUP(AA209,[2]color!$A:$B,2,FALSE)</f>
        <v>AZUL MARINO</v>
      </c>
      <c r="AC209" s="15" t="str">
        <f t="shared" si="25"/>
        <v>GD1</v>
      </c>
      <c r="AD209" t="e">
        <f>VLOOKUP(AC209,[2]talla!$A:$B,2,FALSE)</f>
        <v>#N/A</v>
      </c>
      <c r="AE209" t="str">
        <f>VLOOKUP(AB209,[2]color!$B:$C,2,FALSE)</f>
        <v>11000_Azul marino_11000-AzulMarino</v>
      </c>
      <c r="AF209" s="10" t="str">
        <f t="shared" si="26"/>
        <v>QC250360AMGD14R046ST-STONE</v>
      </c>
      <c r="AG209" s="10" t="str">
        <f t="shared" si="27"/>
        <v>QC250360AM-AZUL MARINO</v>
      </c>
    </row>
    <row r="210" spans="1:33" ht="16.5" customHeight="1" x14ac:dyDescent="0.25">
      <c r="A210" t="s">
        <v>0</v>
      </c>
      <c r="B210" t="s">
        <v>94</v>
      </c>
      <c r="C210" s="10" t="str">
        <f t="shared" si="21"/>
        <v>QC25</v>
      </c>
      <c r="D210" s="10" t="str">
        <f t="shared" si="22"/>
        <v>QC250360</v>
      </c>
      <c r="E210" t="s">
        <v>98</v>
      </c>
      <c r="F210" s="11" t="str">
        <f>CONCATENATE(E210,$D$4)</f>
        <v>QC250360AMGD14R046</v>
      </c>
      <c r="G210" s="10" t="str">
        <f t="shared" si="23"/>
        <v>SUDADERA SLIM FIT</v>
      </c>
      <c r="H210" s="10" t="str">
        <f>VLOOKUP(C210,[1]Hoja1!B:D,3,FALSE)</f>
        <v>Nada cómo una buena sudadera que puedas llevar en todo momento, lucirás diferente y a la moda.</v>
      </c>
      <c r="J210" s="1" t="s">
        <v>2</v>
      </c>
      <c r="K210" t="str">
        <f>VLOOKUP(B210,[2]seo!$A:$B,2,FALSE)</f>
        <v>sudadera, sudaderas, zudadera, zudaderas, zudaderaz, sudaderaz, sueter, sweater, sueters, sweaters, zueter, zueters, zueterz, punto, jersey, cardigan, cardigang</v>
      </c>
      <c r="L210" s="13">
        <v>44242</v>
      </c>
      <c r="Q210" s="14">
        <f>VLOOKUP(D210,[2]bbdd!$A:$O,15,FALSE)</f>
        <v>299.89999999999998</v>
      </c>
      <c r="S210" s="10" t="e">
        <f>VLOOKUP(F210,'[2]inventario '!$B:$E,4,FALSE)</f>
        <v>#N/A</v>
      </c>
      <c r="V210" s="10" t="str">
        <f>VLOOKUP(D210,[2]bbdd!$A:$C,3,FALSE)</f>
        <v>SUDADERA</v>
      </c>
      <c r="W210" t="str">
        <f>VLOOKUP(D210,[2]bbdd!$A:$H,8,FALSE)</f>
        <v>SLIM FIT</v>
      </c>
      <c r="Y210" t="str">
        <f>VLOOKUP(D210,[2]bbdd!$A:$K,11,FALSE)</f>
        <v>100% ALGODON</v>
      </c>
      <c r="AA210" t="str">
        <f t="shared" si="24"/>
        <v>AM</v>
      </c>
      <c r="AB210" t="str">
        <f>VLOOKUP(AA210,[2]color!$A:$B,2,FALSE)</f>
        <v>AZUL MARINO</v>
      </c>
      <c r="AC210" s="15" t="str">
        <f t="shared" si="25"/>
        <v>GD1</v>
      </c>
      <c r="AD210" t="e">
        <f>VLOOKUP(AC210,[2]talla!$A:$B,2,FALSE)</f>
        <v>#N/A</v>
      </c>
      <c r="AE210" t="str">
        <f>VLOOKUP(AB210,[2]color!$B:$C,2,FALSE)</f>
        <v>11000_Azul marino_11000-AzulMarino</v>
      </c>
      <c r="AF210" s="10" t="str">
        <f t="shared" si="26"/>
        <v>QC250360AMGD14R046ST-STONE</v>
      </c>
      <c r="AG210" s="10" t="str">
        <f t="shared" si="27"/>
        <v>QC250360AM-AZUL MARINO</v>
      </c>
    </row>
    <row r="211" spans="1:33" ht="16.5" customHeight="1" x14ac:dyDescent="0.25">
      <c r="A211" t="s">
        <v>0</v>
      </c>
      <c r="B211" t="s">
        <v>94</v>
      </c>
      <c r="C211" s="10" t="str">
        <f t="shared" si="21"/>
        <v>QC25</v>
      </c>
      <c r="D211" s="10" t="str">
        <f t="shared" si="22"/>
        <v>QC250360</v>
      </c>
      <c r="E211" t="s">
        <v>98</v>
      </c>
      <c r="F211" s="23" t="str">
        <f>CONCATENATE(E211,$F$4)</f>
        <v>QC250360AMGD14R046STGD14R046</v>
      </c>
      <c r="G211" s="10" t="str">
        <f t="shared" si="23"/>
        <v>SUDADERA SLIM FIT</v>
      </c>
      <c r="H211" s="10" t="str">
        <f>VLOOKUP(C211,[1]Hoja1!B:D,3,FALSE)</f>
        <v>Nada cómo una buena sudadera que puedas llevar en todo momento, lucirás diferente y a la moda.</v>
      </c>
      <c r="J211" s="1" t="s">
        <v>2</v>
      </c>
      <c r="K211" t="str">
        <f>VLOOKUP(B211,[2]seo!$A:$B,2,FALSE)</f>
        <v>sudadera, sudaderas, zudadera, zudaderas, zudaderaz, sudaderaz, sueter, sweater, sueters, sweaters, zueter, zueters, zueterz, punto, jersey, cardigan, cardigang</v>
      </c>
      <c r="L211" s="13">
        <v>44242</v>
      </c>
      <c r="Q211" s="14">
        <f>VLOOKUP(D211,[2]bbdd!$A:$O,15,FALSE)</f>
        <v>299.89999999999998</v>
      </c>
      <c r="S211" s="10" t="e">
        <f>VLOOKUP(F211,'[2]inventario '!$B:$E,4,FALSE)</f>
        <v>#N/A</v>
      </c>
      <c r="V211" s="10" t="str">
        <f>VLOOKUP(D211,[2]bbdd!$A:$C,3,FALSE)</f>
        <v>SUDADERA</v>
      </c>
      <c r="W211" t="str">
        <f>VLOOKUP(D211,[2]bbdd!$A:$H,8,FALSE)</f>
        <v>SLIM FIT</v>
      </c>
      <c r="Y211" t="str">
        <f>VLOOKUP(D211,[2]bbdd!$A:$K,11,FALSE)</f>
        <v>100% ALGODON</v>
      </c>
      <c r="AA211" t="str">
        <f t="shared" si="24"/>
        <v>AM</v>
      </c>
      <c r="AB211" t="str">
        <f>VLOOKUP(AA211,[2]color!$A:$B,2,FALSE)</f>
        <v>AZUL MARINO</v>
      </c>
      <c r="AC211" s="15" t="str">
        <f t="shared" si="25"/>
        <v>GD1</v>
      </c>
      <c r="AD211" t="e">
        <f>VLOOKUP(AC211,[2]talla!$A:$B,2,FALSE)</f>
        <v>#N/A</v>
      </c>
      <c r="AE211" t="str">
        <f>VLOOKUP(AB211,[2]color!$B:$C,2,FALSE)</f>
        <v>11000_Azul marino_11000-AzulMarino</v>
      </c>
      <c r="AF211" s="10" t="str">
        <f t="shared" si="26"/>
        <v>QC250360AMGD14R046ST-STONE</v>
      </c>
      <c r="AG211" s="10" t="str">
        <f t="shared" si="27"/>
        <v>QC250360AM-AZUL MARINO</v>
      </c>
    </row>
    <row r="212" spans="1:33" ht="16.5" customHeight="1" x14ac:dyDescent="0.25">
      <c r="A212" t="s">
        <v>0</v>
      </c>
      <c r="B212" t="s">
        <v>94</v>
      </c>
      <c r="C212" s="10" t="str">
        <f t="shared" si="21"/>
        <v>QC25</v>
      </c>
      <c r="D212" s="10" t="str">
        <f t="shared" si="22"/>
        <v>QC250364</v>
      </c>
      <c r="E212" t="s">
        <v>99</v>
      </c>
      <c r="F212" s="11" t="str">
        <f>CONCATENATE(E212,$B$4)</f>
        <v>QC250364GRChamarras y Chalecos</v>
      </c>
      <c r="G212" s="10" t="str">
        <f t="shared" si="23"/>
        <v>SUDADERA REGULAR</v>
      </c>
      <c r="H212" t="str">
        <f>VLOOKUP(C212,[1]Hoja1!B:D,3,FALSE)</f>
        <v>Nada cómo una buena sudadera que puedas llevar en todo momento, lucirás diferente y a la moda.</v>
      </c>
      <c r="J212" s="1" t="s">
        <v>2</v>
      </c>
      <c r="K212" t="str">
        <f>VLOOKUP(B212,[2]seo!$A:$B,2,FALSE)</f>
        <v>sudadera, sudaderas, zudadera, zudaderas, zudaderaz, sudaderaz, sueter, sweater, sueters, sweaters, zueter, zueters, zueterz, punto, jersey, cardigan, cardigang</v>
      </c>
      <c r="L212" s="13">
        <v>44242</v>
      </c>
      <c r="Q212" s="14">
        <f>VLOOKUP(D212,[2]bbdd!$A:$O,15,FALSE)</f>
        <v>399.9</v>
      </c>
      <c r="S212" s="10" t="e">
        <f>VLOOKUP(F212,'[2]inventario '!$B:$E,4,FALSE)</f>
        <v>#N/A</v>
      </c>
      <c r="V212" s="10" t="str">
        <f>VLOOKUP(D212,[2]bbdd!$A:$C,3,FALSE)</f>
        <v>SUDADERA</v>
      </c>
      <c r="W212" t="str">
        <f>VLOOKUP(D212,[2]bbdd!$A:$H,8,FALSE)</f>
        <v>REGULAR</v>
      </c>
      <c r="Y212" t="str">
        <f>VLOOKUP(D212,[2]bbdd!$A:$K,11,FALSE)</f>
        <v>50% ALG / 50% POLIESTER</v>
      </c>
      <c r="AA212" t="str">
        <f t="shared" si="24"/>
        <v>GR</v>
      </c>
      <c r="AB212" t="str">
        <f>VLOOKUP(AA212,[2]color!$A:$B,2,FALSE)</f>
        <v>GRIS</v>
      </c>
      <c r="AC212" s="15" t="str">
        <f t="shared" si="25"/>
        <v>Cha</v>
      </c>
      <c r="AD212" t="e">
        <f>VLOOKUP(AC212,[2]talla!$A:$B,2,FALSE)</f>
        <v>#N/A</v>
      </c>
      <c r="AE212" t="str">
        <f>VLOOKUP(AB212,[2]color!$B:$C,2,FALSE)</f>
        <v>11000_Gris_11000-Gris</v>
      </c>
      <c r="AF212" s="10" t="str">
        <f t="shared" si="26"/>
        <v>QC250364GRGD14R046ST-STONE</v>
      </c>
      <c r="AG212" s="10" t="str">
        <f t="shared" si="27"/>
        <v>QC250364GR-GRIS</v>
      </c>
    </row>
    <row r="213" spans="1:33" ht="16.5" customHeight="1" x14ac:dyDescent="0.25">
      <c r="A213" t="s">
        <v>0</v>
      </c>
      <c r="B213" t="s">
        <v>94</v>
      </c>
      <c r="C213" s="10" t="str">
        <f t="shared" si="21"/>
        <v>QC25</v>
      </c>
      <c r="D213" s="10" t="str">
        <f t="shared" si="22"/>
        <v>QC250364</v>
      </c>
      <c r="E213" t="s">
        <v>99</v>
      </c>
      <c r="F213" s="11" t="str">
        <f>CONCATENATE(E213,$E$4)</f>
        <v>QC250364GRGD14R046ST</v>
      </c>
      <c r="G213" s="10" t="str">
        <f t="shared" si="23"/>
        <v>SUDADERA REGULAR</v>
      </c>
      <c r="H213" t="str">
        <f>VLOOKUP(C213,[1]Hoja1!B:D,3,FALSE)</f>
        <v>Nada cómo una buena sudadera que puedas llevar en todo momento, lucirás diferente y a la moda.</v>
      </c>
      <c r="J213" s="1" t="s">
        <v>2</v>
      </c>
      <c r="K213" t="str">
        <f>VLOOKUP(B213,[2]seo!$A:$B,2,FALSE)</f>
        <v>sudadera, sudaderas, zudadera, zudaderas, zudaderaz, sudaderaz, sueter, sweater, sueters, sweaters, zueter, zueters, zueterz, punto, jersey, cardigan, cardigang</v>
      </c>
      <c r="L213" s="13">
        <v>44242</v>
      </c>
      <c r="Q213" s="14">
        <f>VLOOKUP(D213,[2]bbdd!$A:$O,15,FALSE)</f>
        <v>399.9</v>
      </c>
      <c r="S213" s="10" t="e">
        <f>VLOOKUP(F213,'[2]inventario '!$B:$E,4,FALSE)</f>
        <v>#N/A</v>
      </c>
      <c r="V213" s="10" t="str">
        <f>VLOOKUP(D213,[2]bbdd!$A:$C,3,FALSE)</f>
        <v>SUDADERA</v>
      </c>
      <c r="W213" t="str">
        <f>VLOOKUP(D213,[2]bbdd!$A:$H,8,FALSE)</f>
        <v>REGULAR</v>
      </c>
      <c r="Y213" t="str">
        <f>VLOOKUP(D213,[2]bbdd!$A:$K,11,FALSE)</f>
        <v>50% ALG / 50% POLIESTER</v>
      </c>
      <c r="AA213" t="str">
        <f t="shared" si="24"/>
        <v>GR</v>
      </c>
      <c r="AB213" t="str">
        <f>VLOOKUP(AA213,[2]color!$A:$B,2,FALSE)</f>
        <v>GRIS</v>
      </c>
      <c r="AC213" s="15" t="str">
        <f t="shared" si="25"/>
        <v>GD1</v>
      </c>
      <c r="AD213" t="e">
        <f>VLOOKUP(AC213,[2]talla!$A:$B,2,FALSE)</f>
        <v>#N/A</v>
      </c>
      <c r="AE213" t="str">
        <f>VLOOKUP(AB213,[2]color!$B:$C,2,FALSE)</f>
        <v>11000_Gris_11000-Gris</v>
      </c>
      <c r="AF213" s="10" t="str">
        <f t="shared" si="26"/>
        <v>QC250364GRGD14R046ST-STONE</v>
      </c>
      <c r="AG213" s="10" t="str">
        <f t="shared" si="27"/>
        <v>QC250364GR-GRIS</v>
      </c>
    </row>
    <row r="214" spans="1:33" ht="16.5" customHeight="1" x14ac:dyDescent="0.25">
      <c r="A214" t="s">
        <v>0</v>
      </c>
      <c r="B214" t="s">
        <v>94</v>
      </c>
      <c r="C214" s="10" t="str">
        <f t="shared" si="21"/>
        <v>QC25</v>
      </c>
      <c r="D214" s="10" t="str">
        <f t="shared" si="22"/>
        <v>QC250364</v>
      </c>
      <c r="E214" t="s">
        <v>99</v>
      </c>
      <c r="F214" s="11" t="str">
        <f>CONCATENATE(E214,$D$4)</f>
        <v>QC250364GRGD14R046</v>
      </c>
      <c r="G214" s="10" t="str">
        <f t="shared" si="23"/>
        <v>SUDADERA REGULAR</v>
      </c>
      <c r="H214" t="str">
        <f>VLOOKUP(C214,[1]Hoja1!B:D,3,FALSE)</f>
        <v>Nada cómo una buena sudadera que puedas llevar en todo momento, lucirás diferente y a la moda.</v>
      </c>
      <c r="J214" s="1" t="s">
        <v>2</v>
      </c>
      <c r="K214" t="str">
        <f>VLOOKUP(B214,[2]seo!$A:$B,2,FALSE)</f>
        <v>sudadera, sudaderas, zudadera, zudaderas, zudaderaz, sudaderaz, sueter, sweater, sueters, sweaters, zueter, zueters, zueterz, punto, jersey, cardigan, cardigang</v>
      </c>
      <c r="L214" s="13">
        <v>44242</v>
      </c>
      <c r="Q214" s="14">
        <f>VLOOKUP(D214,[2]bbdd!$A:$O,15,FALSE)</f>
        <v>399.9</v>
      </c>
      <c r="S214" s="10" t="e">
        <f>VLOOKUP(F214,'[2]inventario '!$B:$E,4,FALSE)</f>
        <v>#N/A</v>
      </c>
      <c r="V214" s="10" t="str">
        <f>VLOOKUP(D214,[2]bbdd!$A:$C,3,FALSE)</f>
        <v>SUDADERA</v>
      </c>
      <c r="W214" t="str">
        <f>VLOOKUP(D214,[2]bbdd!$A:$H,8,FALSE)</f>
        <v>REGULAR</v>
      </c>
      <c r="Y214" t="str">
        <f>VLOOKUP(D214,[2]bbdd!$A:$K,11,FALSE)</f>
        <v>50% ALG / 50% POLIESTER</v>
      </c>
      <c r="AA214" t="str">
        <f t="shared" si="24"/>
        <v>GR</v>
      </c>
      <c r="AB214" t="str">
        <f>VLOOKUP(AA214,[2]color!$A:$B,2,FALSE)</f>
        <v>GRIS</v>
      </c>
      <c r="AC214" s="15" t="str">
        <f t="shared" si="25"/>
        <v>GD1</v>
      </c>
      <c r="AD214" t="e">
        <f>VLOOKUP(AC214,[2]talla!$A:$B,2,FALSE)</f>
        <v>#N/A</v>
      </c>
      <c r="AE214" t="str">
        <f>VLOOKUP(AB214,[2]color!$B:$C,2,FALSE)</f>
        <v>11000_Gris_11000-Gris</v>
      </c>
      <c r="AF214" s="10" t="str">
        <f t="shared" si="26"/>
        <v>QC250364GRGD14R046ST-STONE</v>
      </c>
      <c r="AG214" s="10" t="str">
        <f t="shared" si="27"/>
        <v>QC250364GR-GRIS</v>
      </c>
    </row>
    <row r="215" spans="1:33" ht="16.5" customHeight="1" x14ac:dyDescent="0.25">
      <c r="A215" t="s">
        <v>0</v>
      </c>
      <c r="B215" t="s">
        <v>94</v>
      </c>
      <c r="C215" s="10" t="str">
        <f t="shared" si="21"/>
        <v>QC25</v>
      </c>
      <c r="D215" s="10" t="str">
        <f t="shared" si="22"/>
        <v>QC250364</v>
      </c>
      <c r="E215" t="s">
        <v>99</v>
      </c>
      <c r="F215" s="23" t="str">
        <f>CONCATENATE(E215,$F$4)</f>
        <v>QC250364GRGD14R046STGD14R046</v>
      </c>
      <c r="G215" s="10" t="str">
        <f t="shared" si="23"/>
        <v>SUDADERA REGULAR</v>
      </c>
      <c r="H215" t="str">
        <f>VLOOKUP(C215,[1]Hoja1!B:D,3,FALSE)</f>
        <v>Nada cómo una buena sudadera que puedas llevar en todo momento, lucirás diferente y a la moda.</v>
      </c>
      <c r="J215" s="1" t="s">
        <v>2</v>
      </c>
      <c r="K215" t="str">
        <f>VLOOKUP(B215,[2]seo!$A:$B,2,FALSE)</f>
        <v>sudadera, sudaderas, zudadera, zudaderas, zudaderaz, sudaderaz, sueter, sweater, sueters, sweaters, zueter, zueters, zueterz, punto, jersey, cardigan, cardigang</v>
      </c>
      <c r="L215" s="13">
        <v>44242</v>
      </c>
      <c r="Q215" s="14">
        <f>VLOOKUP(D215,[2]bbdd!$A:$O,15,FALSE)</f>
        <v>399.9</v>
      </c>
      <c r="S215" s="10" t="e">
        <f>VLOOKUP(F215,'[2]inventario '!$B:$E,4,FALSE)</f>
        <v>#N/A</v>
      </c>
      <c r="V215" s="10" t="str">
        <f>VLOOKUP(D215,[2]bbdd!$A:$C,3,FALSE)</f>
        <v>SUDADERA</v>
      </c>
      <c r="W215" t="str">
        <f>VLOOKUP(D215,[2]bbdd!$A:$H,8,FALSE)</f>
        <v>REGULAR</v>
      </c>
      <c r="Y215" t="str">
        <f>VLOOKUP(D215,[2]bbdd!$A:$K,11,FALSE)</f>
        <v>50% ALG / 50% POLIESTER</v>
      </c>
      <c r="AA215" t="str">
        <f t="shared" si="24"/>
        <v>GR</v>
      </c>
      <c r="AB215" t="str">
        <f>VLOOKUP(AA215,[2]color!$A:$B,2,FALSE)</f>
        <v>GRIS</v>
      </c>
      <c r="AC215" s="15" t="str">
        <f t="shared" si="25"/>
        <v>GD1</v>
      </c>
      <c r="AD215" t="e">
        <f>VLOOKUP(AC215,[2]talla!$A:$B,2,FALSE)</f>
        <v>#N/A</v>
      </c>
      <c r="AE215" t="str">
        <f>VLOOKUP(AB215,[2]color!$B:$C,2,FALSE)</f>
        <v>11000_Gris_11000-Gris</v>
      </c>
      <c r="AF215" s="10" t="str">
        <f t="shared" si="26"/>
        <v>QC250364GRGD14R046ST-STONE</v>
      </c>
      <c r="AG215" s="10" t="str">
        <f t="shared" si="27"/>
        <v>QC250364GR-GRIS</v>
      </c>
    </row>
    <row r="216" spans="1:33" ht="16.5" customHeight="1" x14ac:dyDescent="0.25">
      <c r="A216" t="s">
        <v>0</v>
      </c>
      <c r="B216" t="s">
        <v>94</v>
      </c>
      <c r="C216" s="10" t="str">
        <f t="shared" si="21"/>
        <v>QC25</v>
      </c>
      <c r="D216" s="10" t="str">
        <f t="shared" si="22"/>
        <v>QC250372</v>
      </c>
      <c r="E216" t="s">
        <v>100</v>
      </c>
      <c r="F216" s="11" t="str">
        <f>CONCATENATE(E216,$B$4)</f>
        <v>QC250372GCChamarras y Chalecos</v>
      </c>
      <c r="G216" s="10" t="str">
        <f t="shared" si="23"/>
        <v xml:space="preserve">SUDADERA </v>
      </c>
      <c r="H216" s="10" t="str">
        <f>VLOOKUP(D216,[2]descripciones!$A:$B,2,FALSE)</f>
        <v>Sudadera manga ranglan combinada. Capucha con ajustadores y bolsa canguro. Poliéster/Algodón</v>
      </c>
      <c r="J216" s="1" t="s">
        <v>2</v>
      </c>
      <c r="K216" t="str">
        <f>VLOOKUP(B216,[2]seo!$A:$B,2,FALSE)</f>
        <v>sudadera, sudaderas, zudadera, zudaderas, zudaderaz, sudaderaz, sueter, sweater, sueters, sweaters, zueter, zueters, zueterz, punto, jersey, cardigan, cardigang</v>
      </c>
      <c r="L216" s="13">
        <v>44242</v>
      </c>
      <c r="Q216" s="14">
        <f>VLOOKUP(D216,[2]bbdd!$A:$O,15,FALSE)</f>
        <v>379.9</v>
      </c>
      <c r="S216" s="10" t="e">
        <f>VLOOKUP(F216,'[2]inventario '!$B:$E,4,FALSE)</f>
        <v>#N/A</v>
      </c>
      <c r="V216" s="10" t="str">
        <f>VLOOKUP(D216,[2]bbdd!$A:$C,3,FALSE)</f>
        <v>SUDADERA</v>
      </c>
      <c r="AA216" t="str">
        <f t="shared" si="24"/>
        <v>GC</v>
      </c>
      <c r="AB216" t="str">
        <f>VLOOKUP(AA216,[2]color!$A:$B,2,FALSE)</f>
        <v>GRIS</v>
      </c>
      <c r="AC216" s="15" t="str">
        <f t="shared" si="25"/>
        <v>Cha</v>
      </c>
      <c r="AD216" t="e">
        <f>VLOOKUP(AC216,[2]talla!$A:$B,2,FALSE)</f>
        <v>#N/A</v>
      </c>
      <c r="AE216" t="str">
        <f>VLOOKUP(AB216,[2]color!$B:$C,2,FALSE)</f>
        <v>11000_Gris_11000-Gris</v>
      </c>
      <c r="AF216" s="10" t="str">
        <f t="shared" si="26"/>
        <v>QC250372GCGD14R046ST-STONE</v>
      </c>
      <c r="AG216" s="10" t="str">
        <f t="shared" si="27"/>
        <v>QC250372GC-GRIS</v>
      </c>
    </row>
    <row r="217" spans="1:33" ht="16.5" customHeight="1" x14ac:dyDescent="0.25">
      <c r="A217" t="s">
        <v>0</v>
      </c>
      <c r="B217" t="s">
        <v>94</v>
      </c>
      <c r="C217" s="10" t="str">
        <f t="shared" si="21"/>
        <v>QC25</v>
      </c>
      <c r="D217" s="10" t="str">
        <f t="shared" si="22"/>
        <v>QC250372</v>
      </c>
      <c r="E217" t="s">
        <v>100</v>
      </c>
      <c r="F217" s="11" t="str">
        <f>CONCATENATE(E217,$E$4)</f>
        <v>QC250372GCGD14R046ST</v>
      </c>
      <c r="G217" s="10" t="str">
        <f t="shared" si="23"/>
        <v xml:space="preserve">SUDADERA </v>
      </c>
      <c r="H217" s="10" t="str">
        <f>VLOOKUP(D217,[2]descripciones!$A:$B,2,FALSE)</f>
        <v>Sudadera manga ranglan combinada. Capucha con ajustadores y bolsa canguro. Poliéster/Algodón</v>
      </c>
      <c r="J217" s="1" t="s">
        <v>2</v>
      </c>
      <c r="K217" t="str">
        <f>VLOOKUP(B217,[2]seo!$A:$B,2,FALSE)</f>
        <v>sudadera, sudaderas, zudadera, zudaderas, zudaderaz, sudaderaz, sueter, sweater, sueters, sweaters, zueter, zueters, zueterz, punto, jersey, cardigan, cardigang</v>
      </c>
      <c r="L217" s="13">
        <v>44242</v>
      </c>
      <c r="Q217" s="14">
        <f>VLOOKUP(D217,[2]bbdd!$A:$O,15,FALSE)</f>
        <v>379.9</v>
      </c>
      <c r="S217" s="10" t="e">
        <f>VLOOKUP(F217,'[2]inventario '!$B:$E,4,FALSE)</f>
        <v>#N/A</v>
      </c>
      <c r="V217" s="10" t="str">
        <f>VLOOKUP(D217,[2]bbdd!$A:$C,3,FALSE)</f>
        <v>SUDADERA</v>
      </c>
      <c r="AA217" t="str">
        <f t="shared" si="24"/>
        <v>GC</v>
      </c>
      <c r="AB217" t="str">
        <f>VLOOKUP(AA217,[2]color!$A:$B,2,FALSE)</f>
        <v>GRIS</v>
      </c>
      <c r="AC217" s="15" t="str">
        <f t="shared" si="25"/>
        <v>GD1</v>
      </c>
      <c r="AD217" t="e">
        <f>VLOOKUP(AC217,[2]talla!$A:$B,2,FALSE)</f>
        <v>#N/A</v>
      </c>
      <c r="AE217" t="str">
        <f>VLOOKUP(AB217,[2]color!$B:$C,2,FALSE)</f>
        <v>11000_Gris_11000-Gris</v>
      </c>
      <c r="AF217" s="10" t="str">
        <f t="shared" si="26"/>
        <v>QC250372GCGD14R046ST-STONE</v>
      </c>
      <c r="AG217" s="10" t="str">
        <f t="shared" si="27"/>
        <v>QC250372GC-GRIS</v>
      </c>
    </row>
    <row r="218" spans="1:33" ht="16.5" customHeight="1" x14ac:dyDescent="0.25">
      <c r="A218" t="s">
        <v>0</v>
      </c>
      <c r="B218" t="s">
        <v>94</v>
      </c>
      <c r="C218" s="10" t="str">
        <f t="shared" si="21"/>
        <v>QC25</v>
      </c>
      <c r="D218" s="10" t="str">
        <f t="shared" si="22"/>
        <v>QC250372</v>
      </c>
      <c r="E218" t="s">
        <v>100</v>
      </c>
      <c r="F218" s="11" t="str">
        <f>CONCATENATE(E218,$D$4)</f>
        <v>QC250372GCGD14R046</v>
      </c>
      <c r="G218" s="10" t="str">
        <f t="shared" si="23"/>
        <v xml:space="preserve">SUDADERA </v>
      </c>
      <c r="H218" s="10" t="str">
        <f>VLOOKUP(D218,[2]descripciones!$A:$B,2,FALSE)</f>
        <v>Sudadera manga ranglan combinada. Capucha con ajustadores y bolsa canguro. Poliéster/Algodón</v>
      </c>
      <c r="J218" s="1" t="s">
        <v>2</v>
      </c>
      <c r="K218" t="str">
        <f>VLOOKUP(B218,[2]seo!$A:$B,2,FALSE)</f>
        <v>sudadera, sudaderas, zudadera, zudaderas, zudaderaz, sudaderaz, sueter, sweater, sueters, sweaters, zueter, zueters, zueterz, punto, jersey, cardigan, cardigang</v>
      </c>
      <c r="L218" s="13">
        <v>44242</v>
      </c>
      <c r="Q218" s="14">
        <f>VLOOKUP(D218,[2]bbdd!$A:$O,15,FALSE)</f>
        <v>379.9</v>
      </c>
      <c r="S218" s="10" t="e">
        <f>VLOOKUP(F218,'[2]inventario '!$B:$E,4,FALSE)</f>
        <v>#N/A</v>
      </c>
      <c r="V218" s="10" t="str">
        <f>VLOOKUP(D218,[2]bbdd!$A:$C,3,FALSE)</f>
        <v>SUDADERA</v>
      </c>
      <c r="AA218" t="str">
        <f t="shared" si="24"/>
        <v>GC</v>
      </c>
      <c r="AB218" t="str">
        <f>VLOOKUP(AA218,[2]color!$A:$B,2,FALSE)</f>
        <v>GRIS</v>
      </c>
      <c r="AC218" s="15" t="str">
        <f t="shared" si="25"/>
        <v>GD1</v>
      </c>
      <c r="AD218" t="e">
        <f>VLOOKUP(AC218,[2]talla!$A:$B,2,FALSE)</f>
        <v>#N/A</v>
      </c>
      <c r="AE218" t="str">
        <f>VLOOKUP(AB218,[2]color!$B:$C,2,FALSE)</f>
        <v>11000_Gris_11000-Gris</v>
      </c>
      <c r="AF218" s="10" t="str">
        <f t="shared" si="26"/>
        <v>QC250372GCGD14R046ST-STONE</v>
      </c>
      <c r="AG218" s="10" t="str">
        <f t="shared" si="27"/>
        <v>QC250372GC-GRIS</v>
      </c>
    </row>
    <row r="219" spans="1:33" ht="16.5" customHeight="1" x14ac:dyDescent="0.25">
      <c r="A219" t="s">
        <v>0</v>
      </c>
      <c r="B219" t="s">
        <v>94</v>
      </c>
      <c r="C219" s="10" t="str">
        <f t="shared" si="21"/>
        <v>QC25</v>
      </c>
      <c r="D219" s="10" t="str">
        <f t="shared" si="22"/>
        <v>QC250372</v>
      </c>
      <c r="E219" t="s">
        <v>100</v>
      </c>
      <c r="F219" s="23" t="str">
        <f>CONCATENATE(E219,$F$4)</f>
        <v>QC250372GCGD14R046STGD14R046</v>
      </c>
      <c r="G219" s="10" t="str">
        <f t="shared" si="23"/>
        <v xml:space="preserve">SUDADERA </v>
      </c>
      <c r="H219" s="10" t="str">
        <f>VLOOKUP(D219,[2]descripciones!$A:$B,2,FALSE)</f>
        <v>Sudadera manga ranglan combinada. Capucha con ajustadores y bolsa canguro. Poliéster/Algodón</v>
      </c>
      <c r="J219" s="1" t="s">
        <v>2</v>
      </c>
      <c r="K219" t="str">
        <f>VLOOKUP(B219,[2]seo!$A:$B,2,FALSE)</f>
        <v>sudadera, sudaderas, zudadera, zudaderas, zudaderaz, sudaderaz, sueter, sweater, sueters, sweaters, zueter, zueters, zueterz, punto, jersey, cardigan, cardigang</v>
      </c>
      <c r="L219" s="13">
        <v>44242</v>
      </c>
      <c r="Q219" s="14">
        <f>VLOOKUP(D219,[2]bbdd!$A:$O,15,FALSE)</f>
        <v>379.9</v>
      </c>
      <c r="S219" s="10" t="e">
        <f>VLOOKUP(F219,'[2]inventario '!$B:$E,4,FALSE)</f>
        <v>#N/A</v>
      </c>
      <c r="V219" s="10" t="str">
        <f>VLOOKUP(D219,[2]bbdd!$A:$C,3,FALSE)</f>
        <v>SUDADERA</v>
      </c>
      <c r="AA219" t="str">
        <f t="shared" si="24"/>
        <v>GC</v>
      </c>
      <c r="AB219" t="str">
        <f>VLOOKUP(AA219,[2]color!$A:$B,2,FALSE)</f>
        <v>GRIS</v>
      </c>
      <c r="AC219" s="15" t="str">
        <f t="shared" si="25"/>
        <v>GD1</v>
      </c>
      <c r="AD219" t="e">
        <f>VLOOKUP(AC219,[2]talla!$A:$B,2,FALSE)</f>
        <v>#N/A</v>
      </c>
      <c r="AE219" t="str">
        <f>VLOOKUP(AB219,[2]color!$B:$C,2,FALSE)</f>
        <v>11000_Gris_11000-Gris</v>
      </c>
      <c r="AF219" s="10" t="str">
        <f t="shared" si="26"/>
        <v>QC250372GCGD14R046ST-STONE</v>
      </c>
      <c r="AG219" s="10" t="str">
        <f t="shared" si="27"/>
        <v>QC250372GC-GRIS</v>
      </c>
    </row>
    <row r="220" spans="1:33" ht="16.5" customHeight="1" x14ac:dyDescent="0.25">
      <c r="A220" t="s">
        <v>0</v>
      </c>
      <c r="B220" t="s">
        <v>94</v>
      </c>
      <c r="C220" s="10" t="str">
        <f t="shared" si="21"/>
        <v>QC25</v>
      </c>
      <c r="D220" s="10" t="str">
        <f t="shared" si="22"/>
        <v>QC250383</v>
      </c>
      <c r="E220" t="s">
        <v>101</v>
      </c>
      <c r="F220" s="11" t="str">
        <f>CONCATENATE(E220,$B$4)</f>
        <v>QC250383CLChamarras y Chalecos</v>
      </c>
      <c r="G220" s="10" t="str">
        <f t="shared" si="23"/>
        <v>SUDADERA REGULAR FIT</v>
      </c>
      <c r="H220" s="10" t="str">
        <f>VLOOKUP(C220,[1]Hoja1!B:D,3,FALSE)</f>
        <v>Nada cómo una buena sudadera que puedas llevar en todo momento, lucirás diferente y a la moda.</v>
      </c>
      <c r="J220" s="1" t="s">
        <v>2</v>
      </c>
      <c r="K220" t="str">
        <f>VLOOKUP(B220,[2]seo!$A:$B,2,FALSE)</f>
        <v>sudadera, sudaderas, zudadera, zudaderas, zudaderaz, sudaderaz, sueter, sweater, sueters, sweaters, zueter, zueters, zueterz, punto, jersey, cardigan, cardigang</v>
      </c>
      <c r="L220" s="13">
        <v>44242</v>
      </c>
      <c r="Q220" s="14">
        <f>VLOOKUP(D220,[2]bbdd!$A:$O,15,FALSE)</f>
        <v>399.9</v>
      </c>
      <c r="S220" s="10" t="e">
        <f>VLOOKUP(F220,'[2]inventario '!$B:$E,4,FALSE)</f>
        <v>#N/A</v>
      </c>
      <c r="V220" s="10" t="str">
        <f>VLOOKUP(D220,[2]bbdd!$A:$C,3,FALSE)</f>
        <v>SUDADERA</v>
      </c>
      <c r="W220" t="str">
        <f>VLOOKUP(D220,[2]bbdd!$A:$H,8,FALSE)</f>
        <v>REGULAR FIT</v>
      </c>
      <c r="Y220" t="str">
        <f>VLOOKUP(D220,[2]bbdd!$A:$K,11,FALSE)</f>
        <v>50% ALG / 50% POLIESTER</v>
      </c>
      <c r="AA220" t="str">
        <f t="shared" si="24"/>
        <v>CL</v>
      </c>
      <c r="AB220" t="str">
        <f>VLOOKUP(AA220,[2]color!$A:$B,2,FALSE)</f>
        <v>CAMEL</v>
      </c>
      <c r="AC220" s="15" t="str">
        <f t="shared" si="25"/>
        <v>Cha</v>
      </c>
      <c r="AD220" t="e">
        <f>VLOOKUP(AC220,[2]talla!$A:$B,2,FALSE)</f>
        <v>#N/A</v>
      </c>
      <c r="AE220" t="str">
        <f>VLOOKUP(AB220,[2]color!$B:$C,2,FALSE)</f>
        <v>11000_Cafe_11000-Cafe</v>
      </c>
      <c r="AF220" s="10" t="str">
        <f t="shared" si="26"/>
        <v>QC250383CLGD14R046ST-STONE</v>
      </c>
      <c r="AG220" s="10" t="str">
        <f t="shared" si="27"/>
        <v>QC250383CL-CAMEL</v>
      </c>
    </row>
    <row r="221" spans="1:33" ht="16.5" customHeight="1" x14ac:dyDescent="0.25">
      <c r="A221" t="s">
        <v>0</v>
      </c>
      <c r="B221" t="s">
        <v>94</v>
      </c>
      <c r="C221" s="10" t="str">
        <f t="shared" si="21"/>
        <v>QC25</v>
      </c>
      <c r="D221" s="10" t="str">
        <f t="shared" si="22"/>
        <v>QC250383</v>
      </c>
      <c r="E221" t="s">
        <v>101</v>
      </c>
      <c r="F221" s="11" t="str">
        <f>CONCATENATE(E221,$E$4)</f>
        <v>QC250383CLGD14R046ST</v>
      </c>
      <c r="G221" s="10" t="str">
        <f t="shared" si="23"/>
        <v>SUDADERA REGULAR FIT</v>
      </c>
      <c r="H221" s="10" t="str">
        <f>VLOOKUP(C221,[1]Hoja1!B:D,3,FALSE)</f>
        <v>Nada cómo una buena sudadera que puedas llevar en todo momento, lucirás diferente y a la moda.</v>
      </c>
      <c r="J221" s="1" t="s">
        <v>2</v>
      </c>
      <c r="K221" t="str">
        <f>VLOOKUP(B221,[2]seo!$A:$B,2,FALSE)</f>
        <v>sudadera, sudaderas, zudadera, zudaderas, zudaderaz, sudaderaz, sueter, sweater, sueters, sweaters, zueter, zueters, zueterz, punto, jersey, cardigan, cardigang</v>
      </c>
      <c r="L221" s="13">
        <v>44242</v>
      </c>
      <c r="Q221" s="14">
        <f>VLOOKUP(D221,[2]bbdd!$A:$O,15,FALSE)</f>
        <v>399.9</v>
      </c>
      <c r="S221" s="10" t="e">
        <f>VLOOKUP(F221,'[2]inventario '!$B:$E,4,FALSE)</f>
        <v>#N/A</v>
      </c>
      <c r="V221" s="10" t="str">
        <f>VLOOKUP(D221,[2]bbdd!$A:$C,3,FALSE)</f>
        <v>SUDADERA</v>
      </c>
      <c r="W221" t="str">
        <f>VLOOKUP(D221,[2]bbdd!$A:$H,8,FALSE)</f>
        <v>REGULAR FIT</v>
      </c>
      <c r="Y221" t="str">
        <f>VLOOKUP(D221,[2]bbdd!$A:$K,11,FALSE)</f>
        <v>50% ALG / 50% POLIESTER</v>
      </c>
      <c r="AA221" t="str">
        <f t="shared" si="24"/>
        <v>CL</v>
      </c>
      <c r="AB221" t="str">
        <f>VLOOKUP(AA221,[2]color!$A:$B,2,FALSE)</f>
        <v>CAMEL</v>
      </c>
      <c r="AC221" s="15" t="str">
        <f t="shared" si="25"/>
        <v>GD1</v>
      </c>
      <c r="AD221" t="e">
        <f>VLOOKUP(AC221,[2]talla!$A:$B,2,FALSE)</f>
        <v>#N/A</v>
      </c>
      <c r="AE221" t="str">
        <f>VLOOKUP(AB221,[2]color!$B:$C,2,FALSE)</f>
        <v>11000_Cafe_11000-Cafe</v>
      </c>
      <c r="AF221" s="10" t="str">
        <f t="shared" si="26"/>
        <v>QC250383CLGD14R046ST-STONE</v>
      </c>
      <c r="AG221" s="10" t="str">
        <f t="shared" si="27"/>
        <v>QC250383CL-CAMEL</v>
      </c>
    </row>
    <row r="222" spans="1:33" ht="16.5" customHeight="1" x14ac:dyDescent="0.25">
      <c r="A222" t="s">
        <v>0</v>
      </c>
      <c r="B222" t="s">
        <v>94</v>
      </c>
      <c r="C222" s="10" t="str">
        <f t="shared" si="21"/>
        <v>QC25</v>
      </c>
      <c r="D222" s="10" t="str">
        <f t="shared" si="22"/>
        <v>QC250383</v>
      </c>
      <c r="E222" t="s">
        <v>101</v>
      </c>
      <c r="F222" s="11" t="str">
        <f>CONCATENATE(E222,$D$4)</f>
        <v>QC250383CLGD14R046</v>
      </c>
      <c r="G222" s="10" t="str">
        <f t="shared" si="23"/>
        <v>SUDADERA REGULAR FIT</v>
      </c>
      <c r="H222" s="10" t="str">
        <f>VLOOKUP(C222,[1]Hoja1!B:D,3,FALSE)</f>
        <v>Nada cómo una buena sudadera que puedas llevar en todo momento, lucirás diferente y a la moda.</v>
      </c>
      <c r="J222" s="1" t="s">
        <v>2</v>
      </c>
      <c r="K222" t="str">
        <f>VLOOKUP(B222,[2]seo!$A:$B,2,FALSE)</f>
        <v>sudadera, sudaderas, zudadera, zudaderas, zudaderaz, sudaderaz, sueter, sweater, sueters, sweaters, zueter, zueters, zueterz, punto, jersey, cardigan, cardigang</v>
      </c>
      <c r="L222" s="13">
        <v>44242</v>
      </c>
      <c r="Q222" s="14">
        <f>VLOOKUP(D222,[2]bbdd!$A:$O,15,FALSE)</f>
        <v>399.9</v>
      </c>
      <c r="S222" s="10" t="e">
        <f>VLOOKUP(F222,'[2]inventario '!$B:$E,4,FALSE)</f>
        <v>#N/A</v>
      </c>
      <c r="V222" s="10" t="str">
        <f>VLOOKUP(D222,[2]bbdd!$A:$C,3,FALSE)</f>
        <v>SUDADERA</v>
      </c>
      <c r="W222" t="str">
        <f>VLOOKUP(D222,[2]bbdd!$A:$H,8,FALSE)</f>
        <v>REGULAR FIT</v>
      </c>
      <c r="Y222" t="str">
        <f>VLOOKUP(D222,[2]bbdd!$A:$K,11,FALSE)</f>
        <v>50% ALG / 50% POLIESTER</v>
      </c>
      <c r="AA222" t="str">
        <f t="shared" si="24"/>
        <v>CL</v>
      </c>
      <c r="AB222" t="str">
        <f>VLOOKUP(AA222,[2]color!$A:$B,2,FALSE)</f>
        <v>CAMEL</v>
      </c>
      <c r="AC222" s="15" t="str">
        <f t="shared" si="25"/>
        <v>GD1</v>
      </c>
      <c r="AD222" t="e">
        <f>VLOOKUP(AC222,[2]talla!$A:$B,2,FALSE)</f>
        <v>#N/A</v>
      </c>
      <c r="AE222" t="str">
        <f>VLOOKUP(AB222,[2]color!$B:$C,2,FALSE)</f>
        <v>11000_Cafe_11000-Cafe</v>
      </c>
      <c r="AF222" s="10" t="str">
        <f t="shared" si="26"/>
        <v>QC250383CLGD14R046ST-STONE</v>
      </c>
      <c r="AG222" s="10" t="str">
        <f t="shared" si="27"/>
        <v>QC250383CL-CAMEL</v>
      </c>
    </row>
    <row r="223" spans="1:33" ht="16.5" customHeight="1" x14ac:dyDescent="0.25">
      <c r="A223" t="s">
        <v>0</v>
      </c>
      <c r="B223" t="s">
        <v>94</v>
      </c>
      <c r="C223" s="10" t="str">
        <f t="shared" si="21"/>
        <v>QC25</v>
      </c>
      <c r="D223" s="10" t="str">
        <f t="shared" si="22"/>
        <v>QC250383</v>
      </c>
      <c r="E223" t="s">
        <v>101</v>
      </c>
      <c r="F223" s="23" t="str">
        <f>CONCATENATE(E223,$F$4)</f>
        <v>QC250383CLGD14R046STGD14R046</v>
      </c>
      <c r="G223" s="10" t="str">
        <f t="shared" si="23"/>
        <v>SUDADERA REGULAR FIT</v>
      </c>
      <c r="H223" s="10" t="str">
        <f>VLOOKUP(C223,[1]Hoja1!B:D,3,FALSE)</f>
        <v>Nada cómo una buena sudadera que puedas llevar en todo momento, lucirás diferente y a la moda.</v>
      </c>
      <c r="J223" s="1" t="s">
        <v>2</v>
      </c>
      <c r="K223" t="str">
        <f>VLOOKUP(B223,[2]seo!$A:$B,2,FALSE)</f>
        <v>sudadera, sudaderas, zudadera, zudaderas, zudaderaz, sudaderaz, sueter, sweater, sueters, sweaters, zueter, zueters, zueterz, punto, jersey, cardigan, cardigang</v>
      </c>
      <c r="L223" s="13">
        <v>44242</v>
      </c>
      <c r="Q223" s="14">
        <f>VLOOKUP(D223,[2]bbdd!$A:$O,15,FALSE)</f>
        <v>399.9</v>
      </c>
      <c r="S223" s="10" t="e">
        <f>VLOOKUP(F223,'[2]inventario '!$B:$E,4,FALSE)</f>
        <v>#N/A</v>
      </c>
      <c r="V223" s="10" t="str">
        <f>VLOOKUP(D223,[2]bbdd!$A:$C,3,FALSE)</f>
        <v>SUDADERA</v>
      </c>
      <c r="W223" t="str">
        <f>VLOOKUP(D223,[2]bbdd!$A:$H,8,FALSE)</f>
        <v>REGULAR FIT</v>
      </c>
      <c r="Y223" t="str">
        <f>VLOOKUP(D223,[2]bbdd!$A:$K,11,FALSE)</f>
        <v>50% ALG / 50% POLIESTER</v>
      </c>
      <c r="AA223" t="str">
        <f t="shared" si="24"/>
        <v>CL</v>
      </c>
      <c r="AB223" t="str">
        <f>VLOOKUP(AA223,[2]color!$A:$B,2,FALSE)</f>
        <v>CAMEL</v>
      </c>
      <c r="AC223" s="15" t="str">
        <f t="shared" si="25"/>
        <v>GD1</v>
      </c>
      <c r="AD223" t="e">
        <f>VLOOKUP(AC223,[2]talla!$A:$B,2,FALSE)</f>
        <v>#N/A</v>
      </c>
      <c r="AE223" t="str">
        <f>VLOOKUP(AB223,[2]color!$B:$C,2,FALSE)</f>
        <v>11000_Cafe_11000-Cafe</v>
      </c>
      <c r="AF223" s="10" t="str">
        <f t="shared" si="26"/>
        <v>QC250383CLGD14R046ST-STONE</v>
      </c>
      <c r="AG223" s="10" t="str">
        <f t="shared" si="27"/>
        <v>QC250383CL-CAMEL</v>
      </c>
    </row>
    <row r="224" spans="1:33" ht="16.5" customHeight="1" x14ac:dyDescent="0.25">
      <c r="A224" t="s">
        <v>0</v>
      </c>
      <c r="B224" t="s">
        <v>94</v>
      </c>
      <c r="C224" s="10" t="str">
        <f t="shared" si="21"/>
        <v>QC25</v>
      </c>
      <c r="D224" s="10" t="str">
        <f t="shared" si="22"/>
        <v>QC250388</v>
      </c>
      <c r="E224" t="s">
        <v>102</v>
      </c>
      <c r="F224" s="11" t="str">
        <f>CONCATENATE(E224,$B$4)</f>
        <v>QC250388NGChamarras y Chalecos</v>
      </c>
      <c r="G224" s="10" t="str">
        <f t="shared" si="23"/>
        <v xml:space="preserve">SUDADERA </v>
      </c>
      <c r="H224" s="10" t="str">
        <f>VLOOKUP(C224,[1]Hoja1!B:D,3,FALSE)</f>
        <v>Nada cómo una buena sudadera que puedas llevar en todo momento, lucirás diferente y a la moda.</v>
      </c>
      <c r="J224" s="1" t="s">
        <v>2</v>
      </c>
      <c r="K224" t="str">
        <f>VLOOKUP(B224,[2]seo!$A:$B,2,FALSE)</f>
        <v>sudadera, sudaderas, zudadera, zudaderas, zudaderaz, sudaderaz, sueter, sweater, sueters, sweaters, zueter, zueters, zueterz, punto, jersey, cardigan, cardigang</v>
      </c>
      <c r="L224" s="13">
        <v>44242</v>
      </c>
      <c r="Q224" s="14">
        <f>VLOOKUP(D224,[2]bbdd!$A:$O,15,FALSE)</f>
        <v>449.9</v>
      </c>
      <c r="S224" s="10" t="e">
        <f>VLOOKUP(F224,'[2]inventario '!$B:$E,4,FALSE)</f>
        <v>#N/A</v>
      </c>
      <c r="V224" s="10" t="str">
        <f>VLOOKUP(D224,[2]bbdd!$A:$C,3,FALSE)</f>
        <v>SUDADERA</v>
      </c>
      <c r="AA224" t="str">
        <f t="shared" si="24"/>
        <v>NG</v>
      </c>
      <c r="AB224" t="str">
        <f>VLOOKUP(AA224,[2]color!$A:$B,2,FALSE)</f>
        <v>NEGRO</v>
      </c>
      <c r="AC224" s="15" t="str">
        <f t="shared" si="25"/>
        <v>Cha</v>
      </c>
      <c r="AD224" t="e">
        <f>VLOOKUP(AC224,[2]talla!$A:$B,2,FALSE)</f>
        <v>#N/A</v>
      </c>
      <c r="AE224" t="str">
        <f>VLOOKUP(AB224,[2]color!$B:$C,2,FALSE)</f>
        <v>11000_Negro_11000-Negro</v>
      </c>
      <c r="AF224" s="10" t="str">
        <f t="shared" si="26"/>
        <v>QC250388NGGD14R046ST-STONE</v>
      </c>
      <c r="AG224" s="10" t="str">
        <f t="shared" si="27"/>
        <v>QC250388NG-NEGRO</v>
      </c>
    </row>
    <row r="225" spans="1:33" ht="16.5" customHeight="1" x14ac:dyDescent="0.25">
      <c r="A225" t="s">
        <v>0</v>
      </c>
      <c r="B225" t="s">
        <v>94</v>
      </c>
      <c r="C225" s="10" t="str">
        <f t="shared" si="21"/>
        <v>QC25</v>
      </c>
      <c r="D225" s="10" t="str">
        <f t="shared" si="22"/>
        <v>QC250388</v>
      </c>
      <c r="E225" t="s">
        <v>102</v>
      </c>
      <c r="F225" s="11" t="str">
        <f>CONCATENATE(E225,$E$4)</f>
        <v>QC250388NGGD14R046ST</v>
      </c>
      <c r="G225" s="10" t="str">
        <f t="shared" si="23"/>
        <v xml:space="preserve">SUDADERA </v>
      </c>
      <c r="H225" s="10" t="str">
        <f>VLOOKUP(C225,[1]Hoja1!B:D,3,FALSE)</f>
        <v>Nada cómo una buena sudadera que puedas llevar en todo momento, lucirás diferente y a la moda.</v>
      </c>
      <c r="J225" s="1" t="s">
        <v>2</v>
      </c>
      <c r="K225" t="str">
        <f>VLOOKUP(B225,[2]seo!$A:$B,2,FALSE)</f>
        <v>sudadera, sudaderas, zudadera, zudaderas, zudaderaz, sudaderaz, sueter, sweater, sueters, sweaters, zueter, zueters, zueterz, punto, jersey, cardigan, cardigang</v>
      </c>
      <c r="L225" s="13">
        <v>44242</v>
      </c>
      <c r="Q225" s="14">
        <f>VLOOKUP(D225,[2]bbdd!$A:$O,15,FALSE)</f>
        <v>449.9</v>
      </c>
      <c r="S225" s="10" t="e">
        <f>VLOOKUP(F225,'[2]inventario '!$B:$E,4,FALSE)</f>
        <v>#N/A</v>
      </c>
      <c r="V225" s="10" t="str">
        <f>VLOOKUP(D225,[2]bbdd!$A:$C,3,FALSE)</f>
        <v>SUDADERA</v>
      </c>
      <c r="AA225" t="str">
        <f t="shared" si="24"/>
        <v>NG</v>
      </c>
      <c r="AB225" t="str">
        <f>VLOOKUP(AA225,[2]color!$A:$B,2,FALSE)</f>
        <v>NEGRO</v>
      </c>
      <c r="AC225" s="15" t="str">
        <f t="shared" si="25"/>
        <v>GD1</v>
      </c>
      <c r="AD225" t="e">
        <f>VLOOKUP(AC225,[2]talla!$A:$B,2,FALSE)</f>
        <v>#N/A</v>
      </c>
      <c r="AE225" t="str">
        <f>VLOOKUP(AB225,[2]color!$B:$C,2,FALSE)</f>
        <v>11000_Negro_11000-Negro</v>
      </c>
      <c r="AF225" s="10" t="str">
        <f t="shared" si="26"/>
        <v>QC250388NGGD14R046ST-STONE</v>
      </c>
      <c r="AG225" s="10" t="str">
        <f t="shared" si="27"/>
        <v>QC250388NG-NEGRO</v>
      </c>
    </row>
    <row r="226" spans="1:33" ht="16.5" customHeight="1" x14ac:dyDescent="0.25">
      <c r="A226" t="s">
        <v>0</v>
      </c>
      <c r="B226" t="s">
        <v>94</v>
      </c>
      <c r="C226" s="10" t="str">
        <f t="shared" si="21"/>
        <v>QC25</v>
      </c>
      <c r="D226" s="10" t="str">
        <f t="shared" si="22"/>
        <v>QC250388</v>
      </c>
      <c r="E226" t="s">
        <v>102</v>
      </c>
      <c r="F226" s="11" t="str">
        <f>CONCATENATE(E226,$D$4)</f>
        <v>QC250388NGGD14R046</v>
      </c>
      <c r="G226" s="10" t="str">
        <f t="shared" si="23"/>
        <v xml:space="preserve">SUDADERA </v>
      </c>
      <c r="H226" s="10" t="str">
        <f>VLOOKUP(C226,[1]Hoja1!B:D,3,FALSE)</f>
        <v>Nada cómo una buena sudadera que puedas llevar en todo momento, lucirás diferente y a la moda.</v>
      </c>
      <c r="J226" s="1" t="s">
        <v>2</v>
      </c>
      <c r="K226" t="str">
        <f>VLOOKUP(B226,[2]seo!$A:$B,2,FALSE)</f>
        <v>sudadera, sudaderas, zudadera, zudaderas, zudaderaz, sudaderaz, sueter, sweater, sueters, sweaters, zueter, zueters, zueterz, punto, jersey, cardigan, cardigang</v>
      </c>
      <c r="L226" s="13">
        <v>44242</v>
      </c>
      <c r="Q226" s="14">
        <f>VLOOKUP(D226,[2]bbdd!$A:$O,15,FALSE)</f>
        <v>449.9</v>
      </c>
      <c r="S226" s="10" t="e">
        <f>VLOOKUP(F226,'[2]inventario '!$B:$E,4,FALSE)</f>
        <v>#N/A</v>
      </c>
      <c r="V226" s="10" t="str">
        <f>VLOOKUP(D226,[2]bbdd!$A:$C,3,FALSE)</f>
        <v>SUDADERA</v>
      </c>
      <c r="AA226" t="str">
        <f t="shared" si="24"/>
        <v>NG</v>
      </c>
      <c r="AB226" t="str">
        <f>VLOOKUP(AA226,[2]color!$A:$B,2,FALSE)</f>
        <v>NEGRO</v>
      </c>
      <c r="AC226" s="15" t="str">
        <f t="shared" si="25"/>
        <v>GD1</v>
      </c>
      <c r="AD226" t="e">
        <f>VLOOKUP(AC226,[2]talla!$A:$B,2,FALSE)</f>
        <v>#N/A</v>
      </c>
      <c r="AE226" t="str">
        <f>VLOOKUP(AB226,[2]color!$B:$C,2,FALSE)</f>
        <v>11000_Negro_11000-Negro</v>
      </c>
      <c r="AF226" s="10" t="str">
        <f t="shared" si="26"/>
        <v>QC250388NGGD14R046ST-STONE</v>
      </c>
      <c r="AG226" s="10" t="str">
        <f t="shared" si="27"/>
        <v>QC250388NG-NEGRO</v>
      </c>
    </row>
    <row r="227" spans="1:33" ht="16.5" customHeight="1" x14ac:dyDescent="0.25">
      <c r="A227" t="s">
        <v>0</v>
      </c>
      <c r="B227" t="s">
        <v>94</v>
      </c>
      <c r="C227" s="10" t="str">
        <f t="shared" si="21"/>
        <v>QC25</v>
      </c>
      <c r="D227" s="10" t="str">
        <f t="shared" si="22"/>
        <v>QC250388</v>
      </c>
      <c r="E227" t="s">
        <v>102</v>
      </c>
      <c r="F227" s="23" t="str">
        <f>CONCATENATE(E227,$F$4)</f>
        <v>QC250388NGGD14R046STGD14R046</v>
      </c>
      <c r="G227" s="10" t="str">
        <f t="shared" si="23"/>
        <v xml:space="preserve">SUDADERA </v>
      </c>
      <c r="H227" s="10" t="str">
        <f>VLOOKUP(C227,[1]Hoja1!B:D,3,FALSE)</f>
        <v>Nada cómo una buena sudadera que puedas llevar en todo momento, lucirás diferente y a la moda.</v>
      </c>
      <c r="J227" s="1" t="s">
        <v>2</v>
      </c>
      <c r="K227" t="str">
        <f>VLOOKUP(B227,[2]seo!$A:$B,2,FALSE)</f>
        <v>sudadera, sudaderas, zudadera, zudaderas, zudaderaz, sudaderaz, sueter, sweater, sueters, sweaters, zueter, zueters, zueterz, punto, jersey, cardigan, cardigang</v>
      </c>
      <c r="L227" s="13">
        <v>44242</v>
      </c>
      <c r="Q227" s="14">
        <f>VLOOKUP(D227,[2]bbdd!$A:$O,15,FALSE)</f>
        <v>449.9</v>
      </c>
      <c r="S227" s="10" t="e">
        <f>VLOOKUP(F227,'[2]inventario '!$B:$E,4,FALSE)</f>
        <v>#N/A</v>
      </c>
      <c r="V227" s="10" t="str">
        <f>VLOOKUP(D227,[2]bbdd!$A:$C,3,FALSE)</f>
        <v>SUDADERA</v>
      </c>
      <c r="AA227" t="str">
        <f t="shared" si="24"/>
        <v>NG</v>
      </c>
      <c r="AB227" t="str">
        <f>VLOOKUP(AA227,[2]color!$A:$B,2,FALSE)</f>
        <v>NEGRO</v>
      </c>
      <c r="AC227" s="15" t="str">
        <f t="shared" si="25"/>
        <v>GD1</v>
      </c>
      <c r="AD227" t="e">
        <f>VLOOKUP(AC227,[2]talla!$A:$B,2,FALSE)</f>
        <v>#N/A</v>
      </c>
      <c r="AE227" t="str">
        <f>VLOOKUP(AB227,[2]color!$B:$C,2,FALSE)</f>
        <v>11000_Negro_11000-Negro</v>
      </c>
      <c r="AF227" s="10" t="str">
        <f t="shared" si="26"/>
        <v>QC250388NGGD14R046ST-STONE</v>
      </c>
      <c r="AG227" s="10" t="str">
        <f t="shared" si="27"/>
        <v>QC250388NG-NEGRO</v>
      </c>
    </row>
    <row r="228" spans="1:33" ht="16.5" customHeight="1" x14ac:dyDescent="0.25">
      <c r="A228" t="s">
        <v>0</v>
      </c>
      <c r="B228" t="s">
        <v>94</v>
      </c>
      <c r="C228" s="10" t="str">
        <f t="shared" si="21"/>
        <v>QC25</v>
      </c>
      <c r="D228" s="10" t="str">
        <f t="shared" si="22"/>
        <v>QC250388</v>
      </c>
      <c r="E228" t="s">
        <v>103</v>
      </c>
      <c r="F228" s="11" t="str">
        <f>CONCATENATE(E228,$B$4)</f>
        <v>QC250388RJChamarras y Chalecos</v>
      </c>
      <c r="G228" s="10" t="str">
        <f t="shared" si="23"/>
        <v xml:space="preserve">SUDADERA </v>
      </c>
      <c r="H228" s="10" t="str">
        <f>VLOOKUP(C228,[1]Hoja1!B:D,3,FALSE)</f>
        <v>Nada cómo una buena sudadera que puedas llevar en todo momento, lucirás diferente y a la moda.</v>
      </c>
      <c r="J228" s="1" t="s">
        <v>2</v>
      </c>
      <c r="K228" t="str">
        <f>VLOOKUP(B228,[2]seo!$A:$B,2,FALSE)</f>
        <v>sudadera, sudaderas, zudadera, zudaderas, zudaderaz, sudaderaz, sueter, sweater, sueters, sweaters, zueter, zueters, zueterz, punto, jersey, cardigan, cardigang</v>
      </c>
      <c r="L228" s="13">
        <v>44242</v>
      </c>
      <c r="Q228" s="14">
        <f>VLOOKUP(D228,[2]bbdd!$A:$O,15,FALSE)</f>
        <v>449.9</v>
      </c>
      <c r="S228" s="10" t="e">
        <f>VLOOKUP(F228,'[2]inventario '!$B:$E,4,FALSE)</f>
        <v>#N/A</v>
      </c>
      <c r="V228" s="10" t="str">
        <f>VLOOKUP(D228,[2]bbdd!$A:$C,3,FALSE)</f>
        <v>SUDADERA</v>
      </c>
      <c r="AA228" t="str">
        <f t="shared" si="24"/>
        <v>RJ</v>
      </c>
      <c r="AB228" t="str">
        <f>VLOOKUP(AA228,[2]color!$A:$B,2,FALSE)</f>
        <v>ROJO</v>
      </c>
      <c r="AC228" s="15" t="str">
        <f t="shared" si="25"/>
        <v>Cha</v>
      </c>
      <c r="AD228" t="e">
        <f>VLOOKUP(AC228,[2]talla!$A:$B,2,FALSE)</f>
        <v>#N/A</v>
      </c>
      <c r="AE228" t="str">
        <f>VLOOKUP(AB228,[2]color!$B:$C,2,FALSE)</f>
        <v>11000_Rojo_11000-Rojo</v>
      </c>
      <c r="AF228" s="10" t="str">
        <f t="shared" si="26"/>
        <v>QC250388RJGD14R046ST-STONE</v>
      </c>
      <c r="AG228" s="10" t="str">
        <f t="shared" si="27"/>
        <v>QC250388RJ-ROJO</v>
      </c>
    </row>
    <row r="229" spans="1:33" ht="16.5" customHeight="1" x14ac:dyDescent="0.25">
      <c r="A229" t="s">
        <v>0</v>
      </c>
      <c r="B229" t="s">
        <v>94</v>
      </c>
      <c r="C229" s="10" t="str">
        <f t="shared" si="21"/>
        <v>QC25</v>
      </c>
      <c r="D229" s="10" t="str">
        <f t="shared" si="22"/>
        <v>QC250388</v>
      </c>
      <c r="E229" t="s">
        <v>103</v>
      </c>
      <c r="F229" s="11" t="str">
        <f>CONCATENATE(E229,$E$4)</f>
        <v>QC250388RJGD14R046ST</v>
      </c>
      <c r="G229" s="10" t="str">
        <f t="shared" si="23"/>
        <v xml:space="preserve">SUDADERA </v>
      </c>
      <c r="H229" s="10" t="str">
        <f>VLOOKUP(C229,[1]Hoja1!B:D,3,FALSE)</f>
        <v>Nada cómo una buena sudadera que puedas llevar en todo momento, lucirás diferente y a la moda.</v>
      </c>
      <c r="J229" s="1" t="s">
        <v>2</v>
      </c>
      <c r="K229" t="str">
        <f>VLOOKUP(B229,[2]seo!$A:$B,2,FALSE)</f>
        <v>sudadera, sudaderas, zudadera, zudaderas, zudaderaz, sudaderaz, sueter, sweater, sueters, sweaters, zueter, zueters, zueterz, punto, jersey, cardigan, cardigang</v>
      </c>
      <c r="L229" s="13">
        <v>44242</v>
      </c>
      <c r="Q229" s="14">
        <f>VLOOKUP(D229,[2]bbdd!$A:$O,15,FALSE)</f>
        <v>449.9</v>
      </c>
      <c r="S229" s="10" t="e">
        <f>VLOOKUP(F229,'[2]inventario '!$B:$E,4,FALSE)</f>
        <v>#N/A</v>
      </c>
      <c r="V229" s="10" t="str">
        <f>VLOOKUP(D229,[2]bbdd!$A:$C,3,FALSE)</f>
        <v>SUDADERA</v>
      </c>
      <c r="AA229" t="str">
        <f t="shared" si="24"/>
        <v>RJ</v>
      </c>
      <c r="AB229" t="str">
        <f>VLOOKUP(AA229,[2]color!$A:$B,2,FALSE)</f>
        <v>ROJO</v>
      </c>
      <c r="AC229" s="15" t="str">
        <f t="shared" si="25"/>
        <v>GD1</v>
      </c>
      <c r="AD229" t="e">
        <f>VLOOKUP(AC229,[2]talla!$A:$B,2,FALSE)</f>
        <v>#N/A</v>
      </c>
      <c r="AE229" t="str">
        <f>VLOOKUP(AB229,[2]color!$B:$C,2,FALSE)</f>
        <v>11000_Rojo_11000-Rojo</v>
      </c>
      <c r="AF229" s="10" t="str">
        <f t="shared" si="26"/>
        <v>QC250388RJGD14R046ST-STONE</v>
      </c>
      <c r="AG229" s="10" t="str">
        <f t="shared" si="27"/>
        <v>QC250388RJ-ROJO</v>
      </c>
    </row>
    <row r="230" spans="1:33" ht="16.5" customHeight="1" x14ac:dyDescent="0.25">
      <c r="A230" t="s">
        <v>0</v>
      </c>
      <c r="B230" t="s">
        <v>94</v>
      </c>
      <c r="C230" s="10" t="str">
        <f t="shared" si="21"/>
        <v>QC25</v>
      </c>
      <c r="D230" s="10" t="str">
        <f t="shared" si="22"/>
        <v>QC250388</v>
      </c>
      <c r="E230" t="s">
        <v>103</v>
      </c>
      <c r="F230" s="11" t="str">
        <f>CONCATENATE(E230,$D$4)</f>
        <v>QC250388RJGD14R046</v>
      </c>
      <c r="G230" s="10" t="str">
        <f t="shared" si="23"/>
        <v xml:space="preserve">SUDADERA </v>
      </c>
      <c r="H230" s="10" t="str">
        <f>VLOOKUP(C230,[1]Hoja1!B:D,3,FALSE)</f>
        <v>Nada cómo una buena sudadera que puedas llevar en todo momento, lucirás diferente y a la moda.</v>
      </c>
      <c r="J230" s="1" t="s">
        <v>2</v>
      </c>
      <c r="K230" t="str">
        <f>VLOOKUP(B230,[2]seo!$A:$B,2,FALSE)</f>
        <v>sudadera, sudaderas, zudadera, zudaderas, zudaderaz, sudaderaz, sueter, sweater, sueters, sweaters, zueter, zueters, zueterz, punto, jersey, cardigan, cardigang</v>
      </c>
      <c r="L230" s="13">
        <v>44242</v>
      </c>
      <c r="Q230" s="14">
        <f>VLOOKUP(D230,[2]bbdd!$A:$O,15,FALSE)</f>
        <v>449.9</v>
      </c>
      <c r="S230" s="10" t="e">
        <f>VLOOKUP(F230,'[2]inventario '!$B:$E,4,FALSE)</f>
        <v>#N/A</v>
      </c>
      <c r="V230" s="10" t="str">
        <f>VLOOKUP(D230,[2]bbdd!$A:$C,3,FALSE)</f>
        <v>SUDADERA</v>
      </c>
      <c r="AA230" t="str">
        <f t="shared" si="24"/>
        <v>RJ</v>
      </c>
      <c r="AB230" t="str">
        <f>VLOOKUP(AA230,[2]color!$A:$B,2,FALSE)</f>
        <v>ROJO</v>
      </c>
      <c r="AC230" s="15" t="str">
        <f t="shared" si="25"/>
        <v>GD1</v>
      </c>
      <c r="AD230" t="e">
        <f>VLOOKUP(AC230,[2]talla!$A:$B,2,FALSE)</f>
        <v>#N/A</v>
      </c>
      <c r="AE230" t="str">
        <f>VLOOKUP(AB230,[2]color!$B:$C,2,FALSE)</f>
        <v>11000_Rojo_11000-Rojo</v>
      </c>
      <c r="AF230" s="10" t="str">
        <f t="shared" si="26"/>
        <v>QC250388RJGD14R046ST-STONE</v>
      </c>
      <c r="AG230" s="10" t="str">
        <f t="shared" si="27"/>
        <v>QC250388RJ-ROJO</v>
      </c>
    </row>
    <row r="231" spans="1:33" ht="16.5" customHeight="1" x14ac:dyDescent="0.25">
      <c r="A231" t="s">
        <v>0</v>
      </c>
      <c r="B231" t="s">
        <v>94</v>
      </c>
      <c r="C231" s="10" t="str">
        <f t="shared" si="21"/>
        <v>QC25</v>
      </c>
      <c r="D231" s="10" t="str">
        <f t="shared" si="22"/>
        <v>QC250388</v>
      </c>
      <c r="E231" t="s">
        <v>103</v>
      </c>
      <c r="F231" s="23" t="str">
        <f>CONCATENATE(E231,$F$4)</f>
        <v>QC250388RJGD14R046STGD14R046</v>
      </c>
      <c r="G231" s="10" t="str">
        <f t="shared" si="23"/>
        <v xml:space="preserve">SUDADERA </v>
      </c>
      <c r="H231" s="10" t="str">
        <f>VLOOKUP(C231,[1]Hoja1!B:D,3,FALSE)</f>
        <v>Nada cómo una buena sudadera que puedas llevar en todo momento, lucirás diferente y a la moda.</v>
      </c>
      <c r="J231" s="1" t="s">
        <v>2</v>
      </c>
      <c r="K231" t="str">
        <f>VLOOKUP(B231,[2]seo!$A:$B,2,FALSE)</f>
        <v>sudadera, sudaderas, zudadera, zudaderas, zudaderaz, sudaderaz, sueter, sweater, sueters, sweaters, zueter, zueters, zueterz, punto, jersey, cardigan, cardigang</v>
      </c>
      <c r="L231" s="13">
        <v>44242</v>
      </c>
      <c r="Q231" s="14">
        <f>VLOOKUP(D231,[2]bbdd!$A:$O,15,FALSE)</f>
        <v>449.9</v>
      </c>
      <c r="S231" s="10" t="e">
        <f>VLOOKUP(F231,'[2]inventario '!$B:$E,4,FALSE)</f>
        <v>#N/A</v>
      </c>
      <c r="V231" s="10" t="str">
        <f>VLOOKUP(D231,[2]bbdd!$A:$C,3,FALSE)</f>
        <v>SUDADERA</v>
      </c>
      <c r="AA231" t="str">
        <f t="shared" si="24"/>
        <v>RJ</v>
      </c>
      <c r="AB231" t="str">
        <f>VLOOKUP(AA231,[2]color!$A:$B,2,FALSE)</f>
        <v>ROJO</v>
      </c>
      <c r="AC231" s="15" t="str">
        <f t="shared" si="25"/>
        <v>GD1</v>
      </c>
      <c r="AD231" t="e">
        <f>VLOOKUP(AC231,[2]talla!$A:$B,2,FALSE)</f>
        <v>#N/A</v>
      </c>
      <c r="AE231" t="str">
        <f>VLOOKUP(AB231,[2]color!$B:$C,2,FALSE)</f>
        <v>11000_Rojo_11000-Rojo</v>
      </c>
      <c r="AF231" s="10" t="str">
        <f t="shared" si="26"/>
        <v>QC250388RJGD14R046ST-STONE</v>
      </c>
      <c r="AG231" s="10" t="str">
        <f t="shared" si="27"/>
        <v>QC250388RJ-ROJO</v>
      </c>
    </row>
    <row r="232" spans="1:33" ht="16.5" customHeight="1" x14ac:dyDescent="0.25">
      <c r="A232" t="s">
        <v>0</v>
      </c>
      <c r="B232" t="s">
        <v>94</v>
      </c>
      <c r="C232" s="10" t="str">
        <f t="shared" si="21"/>
        <v>QC25</v>
      </c>
      <c r="D232" s="10" t="str">
        <f t="shared" si="22"/>
        <v>QC250388</v>
      </c>
      <c r="E232" t="s">
        <v>104</v>
      </c>
      <c r="F232" s="11" t="str">
        <f>CONCATENATE(E232,$B$4)</f>
        <v>QC250388VNChamarras y Chalecos</v>
      </c>
      <c r="G232" s="10" t="str">
        <f t="shared" si="23"/>
        <v xml:space="preserve">SUDADERA </v>
      </c>
      <c r="H232" t="str">
        <f>VLOOKUP(C232,[1]Hoja1!B:D,3,FALSE)</f>
        <v>Nada cómo una buena sudadera que puedas llevar en todo momento, lucirás diferente y a la moda.</v>
      </c>
      <c r="J232" s="1" t="s">
        <v>2</v>
      </c>
      <c r="K232" t="str">
        <f>VLOOKUP(B232,[2]seo!$A:$B,2,FALSE)</f>
        <v>sudadera, sudaderas, zudadera, zudaderas, zudaderaz, sudaderaz, sueter, sweater, sueters, sweaters, zueter, zueters, zueterz, punto, jersey, cardigan, cardigang</v>
      </c>
      <c r="L232" s="13">
        <v>44242</v>
      </c>
      <c r="Q232" s="14">
        <f>VLOOKUP(D232,[2]bbdd!$A:$O,15,FALSE)</f>
        <v>449.9</v>
      </c>
      <c r="S232" s="10" t="e">
        <f>VLOOKUP(F232,'[2]inventario '!$B:$E,4,FALSE)</f>
        <v>#N/A</v>
      </c>
      <c r="V232" s="10" t="str">
        <f>VLOOKUP(D232,[2]bbdd!$A:$C,3,FALSE)</f>
        <v>SUDADERA</v>
      </c>
      <c r="AA232" t="str">
        <f t="shared" si="24"/>
        <v>VN</v>
      </c>
      <c r="AB232" t="str">
        <f>VLOOKUP(AA232,[2]color!$A:$B,2,FALSE)</f>
        <v>VINO</v>
      </c>
      <c r="AC232" s="15" t="str">
        <f t="shared" si="25"/>
        <v>Cha</v>
      </c>
      <c r="AD232" t="e">
        <f>VLOOKUP(AC232,[2]talla!$A:$B,2,FALSE)</f>
        <v>#N/A</v>
      </c>
      <c r="AE232" t="str">
        <f>VLOOKUP(AB232,[2]color!$B:$C,2,FALSE)</f>
        <v>11000_Vino_11000-Vino</v>
      </c>
      <c r="AF232" s="10" t="str">
        <f t="shared" si="26"/>
        <v>QC250388VNGD14R046ST-STONE</v>
      </c>
      <c r="AG232" s="10" t="str">
        <f t="shared" si="27"/>
        <v>QC250388VN-VINO</v>
      </c>
    </row>
    <row r="233" spans="1:33" ht="16.5" customHeight="1" x14ac:dyDescent="0.25">
      <c r="A233" t="s">
        <v>0</v>
      </c>
      <c r="B233" t="s">
        <v>94</v>
      </c>
      <c r="C233" s="10" t="str">
        <f t="shared" si="21"/>
        <v>QC25</v>
      </c>
      <c r="D233" s="10" t="str">
        <f t="shared" si="22"/>
        <v>QC250388</v>
      </c>
      <c r="E233" t="s">
        <v>104</v>
      </c>
      <c r="F233" s="11" t="str">
        <f>CONCATENATE(E233,$E$4)</f>
        <v>QC250388VNGD14R046ST</v>
      </c>
      <c r="G233" s="10" t="str">
        <f t="shared" si="23"/>
        <v xml:space="preserve">SUDADERA </v>
      </c>
      <c r="H233" t="str">
        <f>VLOOKUP(C233,[1]Hoja1!B:D,3,FALSE)</f>
        <v>Nada cómo una buena sudadera que puedas llevar en todo momento, lucirás diferente y a la moda.</v>
      </c>
      <c r="J233" s="1" t="s">
        <v>2</v>
      </c>
      <c r="K233" t="str">
        <f>VLOOKUP(B233,[2]seo!$A:$B,2,FALSE)</f>
        <v>sudadera, sudaderas, zudadera, zudaderas, zudaderaz, sudaderaz, sueter, sweater, sueters, sweaters, zueter, zueters, zueterz, punto, jersey, cardigan, cardigang</v>
      </c>
      <c r="L233" s="13">
        <v>44242</v>
      </c>
      <c r="Q233" s="14">
        <f>VLOOKUP(D233,[2]bbdd!$A:$O,15,FALSE)</f>
        <v>449.9</v>
      </c>
      <c r="S233" s="10" t="e">
        <f>VLOOKUP(F233,'[2]inventario '!$B:$E,4,FALSE)</f>
        <v>#N/A</v>
      </c>
      <c r="V233" s="10" t="str">
        <f>VLOOKUP(D233,[2]bbdd!$A:$C,3,FALSE)</f>
        <v>SUDADERA</v>
      </c>
      <c r="AA233" t="str">
        <f t="shared" si="24"/>
        <v>VN</v>
      </c>
      <c r="AB233" t="str">
        <f>VLOOKUP(AA233,[2]color!$A:$B,2,FALSE)</f>
        <v>VINO</v>
      </c>
      <c r="AC233" s="15" t="str">
        <f t="shared" si="25"/>
        <v>GD1</v>
      </c>
      <c r="AD233" t="e">
        <f>VLOOKUP(AC233,[2]talla!$A:$B,2,FALSE)</f>
        <v>#N/A</v>
      </c>
      <c r="AE233" t="str">
        <f>VLOOKUP(AB233,[2]color!$B:$C,2,FALSE)</f>
        <v>11000_Vino_11000-Vino</v>
      </c>
      <c r="AF233" s="10" t="str">
        <f t="shared" si="26"/>
        <v>QC250388VNGD14R046ST-STONE</v>
      </c>
      <c r="AG233" s="10" t="str">
        <f t="shared" si="27"/>
        <v>QC250388VN-VINO</v>
      </c>
    </row>
    <row r="234" spans="1:33" ht="16.5" customHeight="1" x14ac:dyDescent="0.25">
      <c r="A234" t="s">
        <v>0</v>
      </c>
      <c r="B234" t="s">
        <v>94</v>
      </c>
      <c r="C234" s="10" t="str">
        <f t="shared" si="21"/>
        <v>QC25</v>
      </c>
      <c r="D234" s="10" t="str">
        <f t="shared" si="22"/>
        <v>QC250388</v>
      </c>
      <c r="E234" t="s">
        <v>104</v>
      </c>
      <c r="F234" s="11" t="str">
        <f>CONCATENATE(E234,$D$4)</f>
        <v>QC250388VNGD14R046</v>
      </c>
      <c r="G234" s="10" t="str">
        <f t="shared" si="23"/>
        <v xml:space="preserve">SUDADERA </v>
      </c>
      <c r="H234" t="str">
        <f>VLOOKUP(C234,[1]Hoja1!B:D,3,FALSE)</f>
        <v>Nada cómo una buena sudadera que puedas llevar en todo momento, lucirás diferente y a la moda.</v>
      </c>
      <c r="J234" s="1" t="s">
        <v>2</v>
      </c>
      <c r="K234" t="str">
        <f>VLOOKUP(B234,[2]seo!$A:$B,2,FALSE)</f>
        <v>sudadera, sudaderas, zudadera, zudaderas, zudaderaz, sudaderaz, sueter, sweater, sueters, sweaters, zueter, zueters, zueterz, punto, jersey, cardigan, cardigang</v>
      </c>
      <c r="L234" s="13">
        <v>44242</v>
      </c>
      <c r="Q234" s="14">
        <f>VLOOKUP(D234,[2]bbdd!$A:$O,15,FALSE)</f>
        <v>449.9</v>
      </c>
      <c r="S234" s="10" t="e">
        <f>VLOOKUP(F234,'[2]inventario '!$B:$E,4,FALSE)</f>
        <v>#N/A</v>
      </c>
      <c r="V234" s="10" t="str">
        <f>VLOOKUP(D234,[2]bbdd!$A:$C,3,FALSE)</f>
        <v>SUDADERA</v>
      </c>
      <c r="AA234" t="str">
        <f t="shared" si="24"/>
        <v>VN</v>
      </c>
      <c r="AB234" t="str">
        <f>VLOOKUP(AA234,[2]color!$A:$B,2,FALSE)</f>
        <v>VINO</v>
      </c>
      <c r="AC234" s="15" t="str">
        <f t="shared" si="25"/>
        <v>GD1</v>
      </c>
      <c r="AD234" t="e">
        <f>VLOOKUP(AC234,[2]talla!$A:$B,2,FALSE)</f>
        <v>#N/A</v>
      </c>
      <c r="AE234" t="str">
        <f>VLOOKUP(AB234,[2]color!$B:$C,2,FALSE)</f>
        <v>11000_Vino_11000-Vino</v>
      </c>
      <c r="AF234" s="10" t="str">
        <f t="shared" si="26"/>
        <v>QC250388VNGD14R046ST-STONE</v>
      </c>
      <c r="AG234" s="10" t="str">
        <f t="shared" si="27"/>
        <v>QC250388VN-VINO</v>
      </c>
    </row>
    <row r="235" spans="1:33" ht="16.5" customHeight="1" x14ac:dyDescent="0.25">
      <c r="A235" t="s">
        <v>0</v>
      </c>
      <c r="B235" t="s">
        <v>94</v>
      </c>
      <c r="C235" s="10" t="str">
        <f t="shared" si="21"/>
        <v>QC25</v>
      </c>
      <c r="D235" s="10" t="str">
        <f t="shared" si="22"/>
        <v>QC250388</v>
      </c>
      <c r="E235" t="s">
        <v>104</v>
      </c>
      <c r="F235" s="23" t="str">
        <f>CONCATENATE(E235,$F$4)</f>
        <v>QC250388VNGD14R046STGD14R046</v>
      </c>
      <c r="G235" s="10" t="str">
        <f t="shared" si="23"/>
        <v xml:space="preserve">SUDADERA </v>
      </c>
      <c r="H235" t="str">
        <f>VLOOKUP(C235,[1]Hoja1!B:D,3,FALSE)</f>
        <v>Nada cómo una buena sudadera que puedas llevar en todo momento, lucirás diferente y a la moda.</v>
      </c>
      <c r="J235" s="1" t="s">
        <v>2</v>
      </c>
      <c r="K235" t="str">
        <f>VLOOKUP(B235,[2]seo!$A:$B,2,FALSE)</f>
        <v>sudadera, sudaderas, zudadera, zudaderas, zudaderaz, sudaderaz, sueter, sweater, sueters, sweaters, zueter, zueters, zueterz, punto, jersey, cardigan, cardigang</v>
      </c>
      <c r="L235" s="13">
        <v>44242</v>
      </c>
      <c r="Q235" s="14">
        <f>VLOOKUP(D235,[2]bbdd!$A:$O,15,FALSE)</f>
        <v>449.9</v>
      </c>
      <c r="S235" s="10" t="e">
        <f>VLOOKUP(F235,'[2]inventario '!$B:$E,4,FALSE)</f>
        <v>#N/A</v>
      </c>
      <c r="V235" s="10" t="str">
        <f>VLOOKUP(D235,[2]bbdd!$A:$C,3,FALSE)</f>
        <v>SUDADERA</v>
      </c>
      <c r="AA235" t="str">
        <f t="shared" si="24"/>
        <v>VN</v>
      </c>
      <c r="AB235" t="str">
        <f>VLOOKUP(AA235,[2]color!$A:$B,2,FALSE)</f>
        <v>VINO</v>
      </c>
      <c r="AC235" s="15" t="str">
        <f t="shared" si="25"/>
        <v>GD1</v>
      </c>
      <c r="AD235" t="e">
        <f>VLOOKUP(AC235,[2]talla!$A:$B,2,FALSE)</f>
        <v>#N/A</v>
      </c>
      <c r="AE235" t="str">
        <f>VLOOKUP(AB235,[2]color!$B:$C,2,FALSE)</f>
        <v>11000_Vino_11000-Vino</v>
      </c>
      <c r="AF235" s="10" t="str">
        <f t="shared" si="26"/>
        <v>QC250388VNGD14R046ST-STONE</v>
      </c>
      <c r="AG235" s="10" t="str">
        <f t="shared" si="27"/>
        <v>QC250388VN-VINO</v>
      </c>
    </row>
    <row r="236" spans="1:33" ht="16.5" customHeight="1" x14ac:dyDescent="0.25">
      <c r="A236" t="s">
        <v>0</v>
      </c>
      <c r="B236" t="s">
        <v>94</v>
      </c>
      <c r="C236" s="10" t="str">
        <f t="shared" si="21"/>
        <v>QC25</v>
      </c>
      <c r="D236" s="10" t="str">
        <f t="shared" si="22"/>
        <v>QC250392</v>
      </c>
      <c r="E236" t="s">
        <v>105</v>
      </c>
      <c r="F236" s="11" t="str">
        <f>CONCATENATE(E236,$B$4)</f>
        <v>QC250392BCChamarras y Chalecos</v>
      </c>
      <c r="G236" s="10" t="str">
        <f t="shared" si="23"/>
        <v xml:space="preserve">SUDADERA </v>
      </c>
      <c r="H236" t="str">
        <f>VLOOKUP(D236,[2]descripciones!$A:$B,2,FALSE)</f>
        <v>Sudadera cuello redondo con letras en relieve al frente. Algodón/Poliéster</v>
      </c>
      <c r="J236" s="1" t="s">
        <v>2</v>
      </c>
      <c r="K236" t="str">
        <f>VLOOKUP(B236,[2]seo!$A:$B,2,FALSE)</f>
        <v>sudadera, sudaderas, zudadera, zudaderas, zudaderaz, sudaderaz, sueter, sweater, sueters, sweaters, zueter, zueters, zueterz, punto, jersey, cardigan, cardigang</v>
      </c>
      <c r="L236" s="13">
        <v>44242</v>
      </c>
      <c r="Q236" s="14">
        <f>VLOOKUP(D236,[2]bbdd!$A:$O,15,FALSE)</f>
        <v>229.9</v>
      </c>
      <c r="S236" s="10" t="e">
        <f>VLOOKUP(F236,'[2]inventario '!$B:$E,4,FALSE)</f>
        <v>#N/A</v>
      </c>
      <c r="V236" s="10" t="str">
        <f>VLOOKUP(D236,[2]bbdd!$A:$C,3,FALSE)</f>
        <v>SUDADERA</v>
      </c>
      <c r="AA236" t="str">
        <f t="shared" si="24"/>
        <v>BC</v>
      </c>
      <c r="AB236" t="str">
        <f>VLOOKUP(AA236,[2]color!$A:$B,2,FALSE)</f>
        <v>BLANCO</v>
      </c>
      <c r="AC236" s="15" t="str">
        <f t="shared" si="25"/>
        <v>Cha</v>
      </c>
      <c r="AD236" t="e">
        <f>VLOOKUP(AC236,[2]talla!$A:$B,2,FALSE)</f>
        <v>#N/A</v>
      </c>
      <c r="AE236" t="str">
        <f>VLOOKUP(AB236,[2]color!$B:$C,2,FALSE)</f>
        <v>11000_Blanco_11000-Blanco</v>
      </c>
      <c r="AF236" s="10" t="str">
        <f t="shared" si="26"/>
        <v>QC250392BCGD14R046ST-STONE</v>
      </c>
      <c r="AG236" s="10" t="str">
        <f t="shared" si="27"/>
        <v>QC250392BC-BLANCO</v>
      </c>
    </row>
    <row r="237" spans="1:33" ht="16.5" customHeight="1" x14ac:dyDescent="0.25">
      <c r="A237" t="s">
        <v>0</v>
      </c>
      <c r="B237" t="s">
        <v>94</v>
      </c>
      <c r="C237" s="10" t="str">
        <f t="shared" si="21"/>
        <v>QC25</v>
      </c>
      <c r="D237" s="10" t="str">
        <f t="shared" si="22"/>
        <v>QC250392</v>
      </c>
      <c r="E237" t="s">
        <v>105</v>
      </c>
      <c r="F237" s="11" t="str">
        <f>CONCATENATE(E237,$E$4)</f>
        <v>QC250392BCGD14R046ST</v>
      </c>
      <c r="G237" s="10" t="str">
        <f t="shared" si="23"/>
        <v xml:space="preserve">SUDADERA </v>
      </c>
      <c r="H237" t="str">
        <f>VLOOKUP(D237,[2]descripciones!$A:$B,2,FALSE)</f>
        <v>Sudadera cuello redondo con letras en relieve al frente. Algodón/Poliéster</v>
      </c>
      <c r="J237" s="1" t="s">
        <v>2</v>
      </c>
      <c r="K237" t="str">
        <f>VLOOKUP(B237,[2]seo!$A:$B,2,FALSE)</f>
        <v>sudadera, sudaderas, zudadera, zudaderas, zudaderaz, sudaderaz, sueter, sweater, sueters, sweaters, zueter, zueters, zueterz, punto, jersey, cardigan, cardigang</v>
      </c>
      <c r="L237" s="13">
        <v>44242</v>
      </c>
      <c r="Q237" s="14">
        <f>VLOOKUP(D237,[2]bbdd!$A:$O,15,FALSE)</f>
        <v>229.9</v>
      </c>
      <c r="S237" s="10" t="e">
        <f>VLOOKUP(F237,'[2]inventario '!$B:$E,4,FALSE)</f>
        <v>#N/A</v>
      </c>
      <c r="V237" s="10" t="str">
        <f>VLOOKUP(D237,[2]bbdd!$A:$C,3,FALSE)</f>
        <v>SUDADERA</v>
      </c>
      <c r="AA237" t="str">
        <f t="shared" si="24"/>
        <v>BC</v>
      </c>
      <c r="AB237" t="str">
        <f>VLOOKUP(AA237,[2]color!$A:$B,2,FALSE)</f>
        <v>BLANCO</v>
      </c>
      <c r="AC237" s="15" t="str">
        <f t="shared" si="25"/>
        <v>GD1</v>
      </c>
      <c r="AD237" t="e">
        <f>VLOOKUP(AC237,[2]talla!$A:$B,2,FALSE)</f>
        <v>#N/A</v>
      </c>
      <c r="AE237" t="str">
        <f>VLOOKUP(AB237,[2]color!$B:$C,2,FALSE)</f>
        <v>11000_Blanco_11000-Blanco</v>
      </c>
      <c r="AF237" s="10" t="str">
        <f t="shared" si="26"/>
        <v>QC250392BCGD14R046ST-STONE</v>
      </c>
      <c r="AG237" s="10" t="str">
        <f t="shared" si="27"/>
        <v>QC250392BC-BLANCO</v>
      </c>
    </row>
    <row r="238" spans="1:33" ht="16.5" customHeight="1" x14ac:dyDescent="0.25">
      <c r="A238" t="s">
        <v>0</v>
      </c>
      <c r="B238" t="s">
        <v>94</v>
      </c>
      <c r="C238" s="10" t="str">
        <f t="shared" si="21"/>
        <v>QC25</v>
      </c>
      <c r="D238" s="10" t="str">
        <f t="shared" si="22"/>
        <v>QC250392</v>
      </c>
      <c r="E238" t="s">
        <v>105</v>
      </c>
      <c r="F238" s="11" t="str">
        <f>CONCATENATE(E238,$D$4)</f>
        <v>QC250392BCGD14R046</v>
      </c>
      <c r="G238" s="10" t="str">
        <f t="shared" si="23"/>
        <v xml:space="preserve">SUDADERA </v>
      </c>
      <c r="H238" t="str">
        <f>VLOOKUP(D238,[2]descripciones!$A:$B,2,FALSE)</f>
        <v>Sudadera cuello redondo con letras en relieve al frente. Algodón/Poliéster</v>
      </c>
      <c r="J238" s="1" t="s">
        <v>2</v>
      </c>
      <c r="K238" t="str">
        <f>VLOOKUP(B238,[2]seo!$A:$B,2,FALSE)</f>
        <v>sudadera, sudaderas, zudadera, zudaderas, zudaderaz, sudaderaz, sueter, sweater, sueters, sweaters, zueter, zueters, zueterz, punto, jersey, cardigan, cardigang</v>
      </c>
      <c r="L238" s="13">
        <v>44242</v>
      </c>
      <c r="Q238" s="14">
        <f>VLOOKUP(D238,[2]bbdd!$A:$O,15,FALSE)</f>
        <v>229.9</v>
      </c>
      <c r="S238" s="10" t="e">
        <f>VLOOKUP(F238,'[2]inventario '!$B:$E,4,FALSE)</f>
        <v>#N/A</v>
      </c>
      <c r="V238" s="10" t="str">
        <f>VLOOKUP(D238,[2]bbdd!$A:$C,3,FALSE)</f>
        <v>SUDADERA</v>
      </c>
      <c r="AA238" t="str">
        <f t="shared" si="24"/>
        <v>BC</v>
      </c>
      <c r="AB238" t="str">
        <f>VLOOKUP(AA238,[2]color!$A:$B,2,FALSE)</f>
        <v>BLANCO</v>
      </c>
      <c r="AC238" s="15" t="str">
        <f t="shared" si="25"/>
        <v>GD1</v>
      </c>
      <c r="AD238" t="e">
        <f>VLOOKUP(AC238,[2]talla!$A:$B,2,FALSE)</f>
        <v>#N/A</v>
      </c>
      <c r="AE238" t="str">
        <f>VLOOKUP(AB238,[2]color!$B:$C,2,FALSE)</f>
        <v>11000_Blanco_11000-Blanco</v>
      </c>
      <c r="AF238" s="10" t="str">
        <f t="shared" si="26"/>
        <v>QC250392BCGD14R046ST-STONE</v>
      </c>
      <c r="AG238" s="10" t="str">
        <f t="shared" si="27"/>
        <v>QC250392BC-BLANCO</v>
      </c>
    </row>
    <row r="239" spans="1:33" ht="16.5" customHeight="1" x14ac:dyDescent="0.25">
      <c r="A239" t="s">
        <v>0</v>
      </c>
      <c r="B239" t="s">
        <v>94</v>
      </c>
      <c r="C239" s="10" t="str">
        <f t="shared" si="21"/>
        <v>QC25</v>
      </c>
      <c r="D239" s="10" t="str">
        <f t="shared" si="22"/>
        <v>QC250392</v>
      </c>
      <c r="E239" t="s">
        <v>105</v>
      </c>
      <c r="F239" s="23" t="str">
        <f>CONCATENATE(E239,$F$4)</f>
        <v>QC250392BCGD14R046STGD14R046</v>
      </c>
      <c r="G239" s="10" t="str">
        <f t="shared" si="23"/>
        <v xml:space="preserve">SUDADERA </v>
      </c>
      <c r="H239" t="str">
        <f>VLOOKUP(D239,[2]descripciones!$A:$B,2,FALSE)</f>
        <v>Sudadera cuello redondo con letras en relieve al frente. Algodón/Poliéster</v>
      </c>
      <c r="J239" s="1" t="s">
        <v>2</v>
      </c>
      <c r="K239" t="str">
        <f>VLOOKUP(B239,[2]seo!$A:$B,2,FALSE)</f>
        <v>sudadera, sudaderas, zudadera, zudaderas, zudaderaz, sudaderaz, sueter, sweater, sueters, sweaters, zueter, zueters, zueterz, punto, jersey, cardigan, cardigang</v>
      </c>
      <c r="L239" s="13">
        <v>44242</v>
      </c>
      <c r="Q239" s="14">
        <f>VLOOKUP(D239,[2]bbdd!$A:$O,15,FALSE)</f>
        <v>229.9</v>
      </c>
      <c r="S239" s="10" t="e">
        <f>VLOOKUP(F239,'[2]inventario '!$B:$E,4,FALSE)</f>
        <v>#N/A</v>
      </c>
      <c r="V239" s="10" t="str">
        <f>VLOOKUP(D239,[2]bbdd!$A:$C,3,FALSE)</f>
        <v>SUDADERA</v>
      </c>
      <c r="AA239" t="str">
        <f t="shared" si="24"/>
        <v>BC</v>
      </c>
      <c r="AB239" t="str">
        <f>VLOOKUP(AA239,[2]color!$A:$B,2,FALSE)</f>
        <v>BLANCO</v>
      </c>
      <c r="AC239" s="15" t="str">
        <f t="shared" si="25"/>
        <v>GD1</v>
      </c>
      <c r="AD239" t="e">
        <f>VLOOKUP(AC239,[2]talla!$A:$B,2,FALSE)</f>
        <v>#N/A</v>
      </c>
      <c r="AE239" t="str">
        <f>VLOOKUP(AB239,[2]color!$B:$C,2,FALSE)</f>
        <v>11000_Blanco_11000-Blanco</v>
      </c>
      <c r="AF239" s="10" t="str">
        <f t="shared" si="26"/>
        <v>QC250392BCGD14R046ST-STONE</v>
      </c>
      <c r="AG239" s="10" t="str">
        <f t="shared" si="27"/>
        <v>QC250392BC-BLANCO</v>
      </c>
    </row>
    <row r="240" spans="1:33" ht="16.5" customHeight="1" x14ac:dyDescent="0.25">
      <c r="A240" t="s">
        <v>0</v>
      </c>
      <c r="B240" t="s">
        <v>94</v>
      </c>
      <c r="C240" s="10" t="str">
        <f t="shared" si="21"/>
        <v>QC25</v>
      </c>
      <c r="D240" s="10" t="str">
        <f t="shared" si="22"/>
        <v>QC250392</v>
      </c>
      <c r="E240" t="s">
        <v>106</v>
      </c>
      <c r="F240" s="11" t="str">
        <f>CONCATENATE(E240,$B$4)</f>
        <v>QC250392GOChamarras y Chalecos</v>
      </c>
      <c r="G240" s="10" t="str">
        <f t="shared" si="23"/>
        <v xml:space="preserve">SUDADERA </v>
      </c>
      <c r="H240" t="str">
        <f>VLOOKUP(D240,[2]descripciones!$A:$B,2,FALSE)</f>
        <v>Sudadera cuello redondo con letras en relieve al frente. Algodón/Poliéster</v>
      </c>
      <c r="J240" s="1" t="s">
        <v>2</v>
      </c>
      <c r="K240" t="str">
        <f>VLOOKUP(B240,[2]seo!$A:$B,2,FALSE)</f>
        <v>sudadera, sudaderas, zudadera, zudaderas, zudaderaz, sudaderaz, sueter, sweater, sueters, sweaters, zueter, zueters, zueterz, punto, jersey, cardigan, cardigang</v>
      </c>
      <c r="L240" s="13">
        <v>44242</v>
      </c>
      <c r="Q240" s="14">
        <f>VLOOKUP(D240,[2]bbdd!$A:$O,15,FALSE)</f>
        <v>229.9</v>
      </c>
      <c r="S240" s="10" t="e">
        <f>VLOOKUP(F240,'[2]inventario '!$B:$E,4,FALSE)</f>
        <v>#N/A</v>
      </c>
      <c r="V240" s="10" t="str">
        <f>VLOOKUP(D240,[2]bbdd!$A:$C,3,FALSE)</f>
        <v>SUDADERA</v>
      </c>
      <c r="AA240" t="str">
        <f t="shared" si="24"/>
        <v>GO</v>
      </c>
      <c r="AB240" t="str">
        <f>VLOOKUP(AA240,[2]color!$A:$B,2,FALSE)</f>
        <v>GRIS OXFORD</v>
      </c>
      <c r="AC240" s="15" t="str">
        <f t="shared" si="25"/>
        <v>Cha</v>
      </c>
      <c r="AD240" t="e">
        <f>VLOOKUP(AC240,[2]talla!$A:$B,2,FALSE)</f>
        <v>#N/A</v>
      </c>
      <c r="AE240" t="str">
        <f>VLOOKUP(AB240,[2]color!$B:$C,2,FALSE)</f>
        <v>11000_Gris_11000-Gris</v>
      </c>
      <c r="AF240" s="10" t="str">
        <f t="shared" si="26"/>
        <v>QC250392GOGD14R046ST-STONE</v>
      </c>
      <c r="AG240" s="10" t="str">
        <f t="shared" si="27"/>
        <v>QC250392GO-GRIS OXFORD</v>
      </c>
    </row>
    <row r="241" spans="1:33" ht="16.5" customHeight="1" x14ac:dyDescent="0.25">
      <c r="A241" t="s">
        <v>0</v>
      </c>
      <c r="B241" t="s">
        <v>94</v>
      </c>
      <c r="C241" s="10" t="str">
        <f t="shared" si="21"/>
        <v>QC25</v>
      </c>
      <c r="D241" s="10" t="str">
        <f t="shared" si="22"/>
        <v>QC250392</v>
      </c>
      <c r="E241" t="s">
        <v>106</v>
      </c>
      <c r="F241" s="11" t="str">
        <f>CONCATENATE(E241,$E$4)</f>
        <v>QC250392GOGD14R046ST</v>
      </c>
      <c r="G241" s="10" t="str">
        <f t="shared" si="23"/>
        <v xml:space="preserve">SUDADERA </v>
      </c>
      <c r="H241" t="str">
        <f>VLOOKUP(D241,[2]descripciones!$A:$B,2,FALSE)</f>
        <v>Sudadera cuello redondo con letras en relieve al frente. Algodón/Poliéster</v>
      </c>
      <c r="J241" s="1" t="s">
        <v>2</v>
      </c>
      <c r="K241" t="str">
        <f>VLOOKUP(B241,[2]seo!$A:$B,2,FALSE)</f>
        <v>sudadera, sudaderas, zudadera, zudaderas, zudaderaz, sudaderaz, sueter, sweater, sueters, sweaters, zueter, zueters, zueterz, punto, jersey, cardigan, cardigang</v>
      </c>
      <c r="L241" s="13">
        <v>44242</v>
      </c>
      <c r="Q241" s="14">
        <f>VLOOKUP(D241,[2]bbdd!$A:$O,15,FALSE)</f>
        <v>229.9</v>
      </c>
      <c r="S241" s="10" t="e">
        <f>VLOOKUP(F241,'[2]inventario '!$B:$E,4,FALSE)</f>
        <v>#N/A</v>
      </c>
      <c r="V241" s="10" t="str">
        <f>VLOOKUP(D241,[2]bbdd!$A:$C,3,FALSE)</f>
        <v>SUDADERA</v>
      </c>
      <c r="AA241" t="str">
        <f t="shared" si="24"/>
        <v>GO</v>
      </c>
      <c r="AB241" t="str">
        <f>VLOOKUP(AA241,[2]color!$A:$B,2,FALSE)</f>
        <v>GRIS OXFORD</v>
      </c>
      <c r="AC241" s="15" t="str">
        <f t="shared" si="25"/>
        <v>GD1</v>
      </c>
      <c r="AD241" t="e">
        <f>VLOOKUP(AC241,[2]talla!$A:$B,2,FALSE)</f>
        <v>#N/A</v>
      </c>
      <c r="AE241" t="str">
        <f>VLOOKUP(AB241,[2]color!$B:$C,2,FALSE)</f>
        <v>11000_Gris_11000-Gris</v>
      </c>
      <c r="AF241" s="10" t="str">
        <f t="shared" si="26"/>
        <v>QC250392GOGD14R046ST-STONE</v>
      </c>
      <c r="AG241" s="10" t="str">
        <f t="shared" si="27"/>
        <v>QC250392GO-GRIS OXFORD</v>
      </c>
    </row>
    <row r="242" spans="1:33" ht="16.5" customHeight="1" x14ac:dyDescent="0.25">
      <c r="A242" t="s">
        <v>0</v>
      </c>
      <c r="B242" t="s">
        <v>94</v>
      </c>
      <c r="C242" s="10" t="str">
        <f t="shared" si="21"/>
        <v>QC25</v>
      </c>
      <c r="D242" s="10" t="str">
        <f t="shared" si="22"/>
        <v>QC250392</v>
      </c>
      <c r="E242" t="s">
        <v>106</v>
      </c>
      <c r="F242" s="11" t="str">
        <f>CONCATENATE(E242,$D$4)</f>
        <v>QC250392GOGD14R046</v>
      </c>
      <c r="G242" s="10" t="str">
        <f t="shared" si="23"/>
        <v xml:space="preserve">SUDADERA </v>
      </c>
      <c r="H242" t="str">
        <f>VLOOKUP(D242,[2]descripciones!$A:$B,2,FALSE)</f>
        <v>Sudadera cuello redondo con letras en relieve al frente. Algodón/Poliéster</v>
      </c>
      <c r="J242" s="1" t="s">
        <v>2</v>
      </c>
      <c r="K242" t="str">
        <f>VLOOKUP(B242,[2]seo!$A:$B,2,FALSE)</f>
        <v>sudadera, sudaderas, zudadera, zudaderas, zudaderaz, sudaderaz, sueter, sweater, sueters, sweaters, zueter, zueters, zueterz, punto, jersey, cardigan, cardigang</v>
      </c>
      <c r="L242" s="13">
        <v>44242</v>
      </c>
      <c r="Q242" s="14">
        <f>VLOOKUP(D242,[2]bbdd!$A:$O,15,FALSE)</f>
        <v>229.9</v>
      </c>
      <c r="S242" s="10" t="e">
        <f>VLOOKUP(F242,'[2]inventario '!$B:$E,4,FALSE)</f>
        <v>#N/A</v>
      </c>
      <c r="V242" s="10" t="str">
        <f>VLOOKUP(D242,[2]bbdd!$A:$C,3,FALSE)</f>
        <v>SUDADERA</v>
      </c>
      <c r="AA242" t="str">
        <f t="shared" si="24"/>
        <v>GO</v>
      </c>
      <c r="AB242" t="str">
        <f>VLOOKUP(AA242,[2]color!$A:$B,2,FALSE)</f>
        <v>GRIS OXFORD</v>
      </c>
      <c r="AC242" s="15" t="str">
        <f t="shared" si="25"/>
        <v>GD1</v>
      </c>
      <c r="AD242" t="e">
        <f>VLOOKUP(AC242,[2]talla!$A:$B,2,FALSE)</f>
        <v>#N/A</v>
      </c>
      <c r="AE242" t="str">
        <f>VLOOKUP(AB242,[2]color!$B:$C,2,FALSE)</f>
        <v>11000_Gris_11000-Gris</v>
      </c>
      <c r="AF242" s="10" t="str">
        <f t="shared" si="26"/>
        <v>QC250392GOGD14R046ST-STONE</v>
      </c>
      <c r="AG242" s="10" t="str">
        <f t="shared" si="27"/>
        <v>QC250392GO-GRIS OXFORD</v>
      </c>
    </row>
    <row r="243" spans="1:33" ht="16.5" customHeight="1" x14ac:dyDescent="0.25">
      <c r="A243" t="s">
        <v>0</v>
      </c>
      <c r="B243" t="s">
        <v>94</v>
      </c>
      <c r="C243" s="10" t="str">
        <f t="shared" si="21"/>
        <v>QC25</v>
      </c>
      <c r="D243" s="10" t="str">
        <f t="shared" si="22"/>
        <v>QC250392</v>
      </c>
      <c r="E243" t="s">
        <v>106</v>
      </c>
      <c r="F243" s="23" t="str">
        <f>CONCATENATE(E243,$F$4)</f>
        <v>QC250392GOGD14R046STGD14R046</v>
      </c>
      <c r="G243" s="10" t="str">
        <f t="shared" si="23"/>
        <v xml:space="preserve">SUDADERA </v>
      </c>
      <c r="H243" t="str">
        <f>VLOOKUP(D243,[2]descripciones!$A:$B,2,FALSE)</f>
        <v>Sudadera cuello redondo con letras en relieve al frente. Algodón/Poliéster</v>
      </c>
      <c r="J243" s="1" t="s">
        <v>2</v>
      </c>
      <c r="K243" t="str">
        <f>VLOOKUP(B243,[2]seo!$A:$B,2,FALSE)</f>
        <v>sudadera, sudaderas, zudadera, zudaderas, zudaderaz, sudaderaz, sueter, sweater, sueters, sweaters, zueter, zueters, zueterz, punto, jersey, cardigan, cardigang</v>
      </c>
      <c r="L243" s="13">
        <v>44242</v>
      </c>
      <c r="Q243" s="14">
        <f>VLOOKUP(D243,[2]bbdd!$A:$O,15,FALSE)</f>
        <v>229.9</v>
      </c>
      <c r="S243" s="10" t="e">
        <f>VLOOKUP(F243,'[2]inventario '!$B:$E,4,FALSE)</f>
        <v>#N/A</v>
      </c>
      <c r="V243" s="10" t="str">
        <f>VLOOKUP(D243,[2]bbdd!$A:$C,3,FALSE)</f>
        <v>SUDADERA</v>
      </c>
      <c r="AA243" t="str">
        <f t="shared" si="24"/>
        <v>GO</v>
      </c>
      <c r="AB243" t="str">
        <f>VLOOKUP(AA243,[2]color!$A:$B,2,FALSE)</f>
        <v>GRIS OXFORD</v>
      </c>
      <c r="AC243" s="15" t="str">
        <f t="shared" si="25"/>
        <v>GD1</v>
      </c>
      <c r="AD243" t="e">
        <f>VLOOKUP(AC243,[2]talla!$A:$B,2,FALSE)</f>
        <v>#N/A</v>
      </c>
      <c r="AE243" t="str">
        <f>VLOOKUP(AB243,[2]color!$B:$C,2,FALSE)</f>
        <v>11000_Gris_11000-Gris</v>
      </c>
      <c r="AF243" s="10" t="str">
        <f t="shared" si="26"/>
        <v>QC250392GOGD14R046ST-STONE</v>
      </c>
      <c r="AG243" s="10" t="str">
        <f t="shared" si="27"/>
        <v>QC250392GO-GRIS OXFORD</v>
      </c>
    </row>
    <row r="244" spans="1:33" ht="16.5" customHeight="1" x14ac:dyDescent="0.25">
      <c r="A244" t="s">
        <v>0</v>
      </c>
      <c r="B244" t="s">
        <v>94</v>
      </c>
      <c r="C244" s="10" t="str">
        <f t="shared" si="21"/>
        <v>QC25</v>
      </c>
      <c r="D244" s="10" t="str">
        <f t="shared" si="22"/>
        <v>QC250392</v>
      </c>
      <c r="E244" t="s">
        <v>107</v>
      </c>
      <c r="F244" s="11" t="str">
        <f>CONCATENATE(E244,$B$4)</f>
        <v>QC250392NGChamarras y Chalecos</v>
      </c>
      <c r="G244" s="10" t="str">
        <f t="shared" si="23"/>
        <v xml:space="preserve">SUDADERA </v>
      </c>
      <c r="H244" s="10" t="str">
        <f>VLOOKUP(D244,[2]descripciones!$A:$B,2,FALSE)</f>
        <v>Sudadera cuello redondo con letras en relieve al frente. Algodón/Poliéster</v>
      </c>
      <c r="J244" s="1" t="s">
        <v>2</v>
      </c>
      <c r="K244" t="str">
        <f>VLOOKUP(B244,[2]seo!$A:$B,2,FALSE)</f>
        <v>sudadera, sudaderas, zudadera, zudaderas, zudaderaz, sudaderaz, sueter, sweater, sueters, sweaters, zueter, zueters, zueterz, punto, jersey, cardigan, cardigang</v>
      </c>
      <c r="L244" s="13">
        <v>44242</v>
      </c>
      <c r="Q244" s="14">
        <f>VLOOKUP(D244,[2]bbdd!$A:$O,15,FALSE)</f>
        <v>229.9</v>
      </c>
      <c r="S244" s="10" t="e">
        <f>VLOOKUP(F244,'[2]inventario '!$B:$E,4,FALSE)</f>
        <v>#N/A</v>
      </c>
      <c r="V244" s="10" t="str">
        <f>VLOOKUP(D244,[2]bbdd!$A:$C,3,FALSE)</f>
        <v>SUDADERA</v>
      </c>
      <c r="AA244" t="str">
        <f t="shared" si="24"/>
        <v>NG</v>
      </c>
      <c r="AB244" t="str">
        <f>VLOOKUP(AA244,[2]color!$A:$B,2,FALSE)</f>
        <v>NEGRO</v>
      </c>
      <c r="AC244" s="15" t="str">
        <f t="shared" si="25"/>
        <v>Cha</v>
      </c>
      <c r="AD244" t="e">
        <f>VLOOKUP(AC244,[2]talla!$A:$B,2,FALSE)</f>
        <v>#N/A</v>
      </c>
      <c r="AE244" t="str">
        <f>VLOOKUP(AB244,[2]color!$B:$C,2,FALSE)</f>
        <v>11000_Negro_11000-Negro</v>
      </c>
      <c r="AF244" s="10" t="str">
        <f t="shared" si="26"/>
        <v>QC250392NGGD14R046ST-STONE</v>
      </c>
      <c r="AG244" s="10" t="str">
        <f t="shared" si="27"/>
        <v>QC250392NG-NEGRO</v>
      </c>
    </row>
    <row r="245" spans="1:33" ht="16.5" customHeight="1" x14ac:dyDescent="0.25">
      <c r="A245" t="s">
        <v>0</v>
      </c>
      <c r="B245" t="s">
        <v>94</v>
      </c>
      <c r="C245" s="10" t="str">
        <f t="shared" si="21"/>
        <v>QC25</v>
      </c>
      <c r="D245" s="10" t="str">
        <f t="shared" si="22"/>
        <v>QC250392</v>
      </c>
      <c r="E245" t="s">
        <v>107</v>
      </c>
      <c r="F245" s="11" t="str">
        <f>CONCATENATE(E245,$E$4)</f>
        <v>QC250392NGGD14R046ST</v>
      </c>
      <c r="G245" s="10" t="str">
        <f t="shared" si="23"/>
        <v xml:space="preserve">SUDADERA </v>
      </c>
      <c r="H245" s="10" t="str">
        <f>VLOOKUP(D245,[2]descripciones!$A:$B,2,FALSE)</f>
        <v>Sudadera cuello redondo con letras en relieve al frente. Algodón/Poliéster</v>
      </c>
      <c r="J245" s="1" t="s">
        <v>2</v>
      </c>
      <c r="K245" t="str">
        <f>VLOOKUP(B245,[2]seo!$A:$B,2,FALSE)</f>
        <v>sudadera, sudaderas, zudadera, zudaderas, zudaderaz, sudaderaz, sueter, sweater, sueters, sweaters, zueter, zueters, zueterz, punto, jersey, cardigan, cardigang</v>
      </c>
      <c r="L245" s="13">
        <v>44242</v>
      </c>
      <c r="Q245" s="14">
        <f>VLOOKUP(D245,[2]bbdd!$A:$O,15,FALSE)</f>
        <v>229.9</v>
      </c>
      <c r="S245" s="10" t="e">
        <f>VLOOKUP(F245,'[2]inventario '!$B:$E,4,FALSE)</f>
        <v>#N/A</v>
      </c>
      <c r="V245" s="10" t="str">
        <f>VLOOKUP(D245,[2]bbdd!$A:$C,3,FALSE)</f>
        <v>SUDADERA</v>
      </c>
      <c r="AA245" t="str">
        <f t="shared" si="24"/>
        <v>NG</v>
      </c>
      <c r="AB245" t="str">
        <f>VLOOKUP(AA245,[2]color!$A:$B,2,FALSE)</f>
        <v>NEGRO</v>
      </c>
      <c r="AC245" s="15" t="str">
        <f t="shared" si="25"/>
        <v>GD1</v>
      </c>
      <c r="AD245" t="e">
        <f>VLOOKUP(AC245,[2]talla!$A:$B,2,FALSE)</f>
        <v>#N/A</v>
      </c>
      <c r="AE245" t="str">
        <f>VLOOKUP(AB245,[2]color!$B:$C,2,FALSE)</f>
        <v>11000_Negro_11000-Negro</v>
      </c>
      <c r="AF245" s="10" t="str">
        <f t="shared" si="26"/>
        <v>QC250392NGGD14R046ST-STONE</v>
      </c>
      <c r="AG245" s="10" t="str">
        <f t="shared" si="27"/>
        <v>QC250392NG-NEGRO</v>
      </c>
    </row>
    <row r="246" spans="1:33" ht="16.5" customHeight="1" x14ac:dyDescent="0.25">
      <c r="A246" t="s">
        <v>0</v>
      </c>
      <c r="B246" t="s">
        <v>94</v>
      </c>
      <c r="C246" s="10" t="str">
        <f t="shared" si="21"/>
        <v>QC25</v>
      </c>
      <c r="D246" s="10" t="str">
        <f t="shared" si="22"/>
        <v>QC250392</v>
      </c>
      <c r="E246" t="s">
        <v>107</v>
      </c>
      <c r="F246" s="11" t="str">
        <f>CONCATENATE(E246,$D$4)</f>
        <v>QC250392NGGD14R046</v>
      </c>
      <c r="G246" s="10" t="str">
        <f t="shared" si="23"/>
        <v xml:space="preserve">SUDADERA </v>
      </c>
      <c r="H246" s="10" t="str">
        <f>VLOOKUP(D246,[2]descripciones!$A:$B,2,FALSE)</f>
        <v>Sudadera cuello redondo con letras en relieve al frente. Algodón/Poliéster</v>
      </c>
      <c r="J246" s="1" t="s">
        <v>2</v>
      </c>
      <c r="K246" t="str">
        <f>VLOOKUP(B246,[2]seo!$A:$B,2,FALSE)</f>
        <v>sudadera, sudaderas, zudadera, zudaderas, zudaderaz, sudaderaz, sueter, sweater, sueters, sweaters, zueter, zueters, zueterz, punto, jersey, cardigan, cardigang</v>
      </c>
      <c r="L246" s="13">
        <v>44242</v>
      </c>
      <c r="Q246" s="14">
        <f>VLOOKUP(D246,[2]bbdd!$A:$O,15,FALSE)</f>
        <v>229.9</v>
      </c>
      <c r="S246" s="10" t="e">
        <f>VLOOKUP(F246,'[2]inventario '!$B:$E,4,FALSE)</f>
        <v>#N/A</v>
      </c>
      <c r="V246" s="10" t="str">
        <f>VLOOKUP(D246,[2]bbdd!$A:$C,3,FALSE)</f>
        <v>SUDADERA</v>
      </c>
      <c r="AA246" t="str">
        <f t="shared" si="24"/>
        <v>NG</v>
      </c>
      <c r="AB246" t="str">
        <f>VLOOKUP(AA246,[2]color!$A:$B,2,FALSE)</f>
        <v>NEGRO</v>
      </c>
      <c r="AC246" s="15" t="str">
        <f t="shared" si="25"/>
        <v>GD1</v>
      </c>
      <c r="AD246" t="e">
        <f>VLOOKUP(AC246,[2]talla!$A:$B,2,FALSE)</f>
        <v>#N/A</v>
      </c>
      <c r="AE246" t="str">
        <f>VLOOKUP(AB246,[2]color!$B:$C,2,FALSE)</f>
        <v>11000_Negro_11000-Negro</v>
      </c>
      <c r="AF246" s="10" t="str">
        <f t="shared" si="26"/>
        <v>QC250392NGGD14R046ST-STONE</v>
      </c>
      <c r="AG246" s="10" t="str">
        <f t="shared" si="27"/>
        <v>QC250392NG-NEGRO</v>
      </c>
    </row>
    <row r="247" spans="1:33" ht="16.5" customHeight="1" x14ac:dyDescent="0.25">
      <c r="A247" t="s">
        <v>0</v>
      </c>
      <c r="B247" t="s">
        <v>94</v>
      </c>
      <c r="C247" s="10" t="str">
        <f t="shared" si="21"/>
        <v>QC25</v>
      </c>
      <c r="D247" s="10" t="str">
        <f t="shared" si="22"/>
        <v>QC250392</v>
      </c>
      <c r="E247" t="s">
        <v>107</v>
      </c>
      <c r="F247" s="23" t="str">
        <f>CONCATENATE(E247,$F$4)</f>
        <v>QC250392NGGD14R046STGD14R046</v>
      </c>
      <c r="G247" s="10" t="str">
        <f t="shared" si="23"/>
        <v xml:space="preserve">SUDADERA </v>
      </c>
      <c r="H247" s="10" t="str">
        <f>VLOOKUP(D247,[2]descripciones!$A:$B,2,FALSE)</f>
        <v>Sudadera cuello redondo con letras en relieve al frente. Algodón/Poliéster</v>
      </c>
      <c r="J247" s="1" t="s">
        <v>2</v>
      </c>
      <c r="K247" t="str">
        <f>VLOOKUP(B247,[2]seo!$A:$B,2,FALSE)</f>
        <v>sudadera, sudaderas, zudadera, zudaderas, zudaderaz, sudaderaz, sueter, sweater, sueters, sweaters, zueter, zueters, zueterz, punto, jersey, cardigan, cardigang</v>
      </c>
      <c r="L247" s="13">
        <v>44242</v>
      </c>
      <c r="Q247" s="14">
        <f>VLOOKUP(D247,[2]bbdd!$A:$O,15,FALSE)</f>
        <v>229.9</v>
      </c>
      <c r="S247" s="10" t="e">
        <f>VLOOKUP(F247,'[2]inventario '!$B:$E,4,FALSE)</f>
        <v>#N/A</v>
      </c>
      <c r="V247" s="10" t="str">
        <f>VLOOKUP(D247,[2]bbdd!$A:$C,3,FALSE)</f>
        <v>SUDADERA</v>
      </c>
      <c r="AA247" t="str">
        <f t="shared" si="24"/>
        <v>NG</v>
      </c>
      <c r="AB247" t="str">
        <f>VLOOKUP(AA247,[2]color!$A:$B,2,FALSE)</f>
        <v>NEGRO</v>
      </c>
      <c r="AC247" s="15" t="str">
        <f t="shared" si="25"/>
        <v>GD1</v>
      </c>
      <c r="AD247" t="e">
        <f>VLOOKUP(AC247,[2]talla!$A:$B,2,FALSE)</f>
        <v>#N/A</v>
      </c>
      <c r="AE247" t="str">
        <f>VLOOKUP(AB247,[2]color!$B:$C,2,FALSE)</f>
        <v>11000_Negro_11000-Negro</v>
      </c>
      <c r="AF247" s="10" t="str">
        <f t="shared" si="26"/>
        <v>QC250392NGGD14R046ST-STONE</v>
      </c>
      <c r="AG247" s="10" t="str">
        <f t="shared" si="27"/>
        <v>QC250392NG-NEGRO</v>
      </c>
    </row>
    <row r="248" spans="1:33" ht="16.5" customHeight="1" x14ac:dyDescent="0.25">
      <c r="A248" t="s">
        <v>0</v>
      </c>
      <c r="B248" t="s">
        <v>94</v>
      </c>
      <c r="C248" s="10" t="str">
        <f t="shared" si="21"/>
        <v>QC25</v>
      </c>
      <c r="D248" s="10" t="str">
        <f t="shared" si="22"/>
        <v>QC250394</v>
      </c>
      <c r="E248" t="s">
        <v>108</v>
      </c>
      <c r="F248" s="11" t="str">
        <f>CONCATENATE(E248,$B$4)</f>
        <v>QC250394BCChamarras y Chalecos</v>
      </c>
      <c r="G248" s="10" t="str">
        <f t="shared" si="23"/>
        <v xml:space="preserve">SUDADERA </v>
      </c>
      <c r="H248" s="10" t="str">
        <f>VLOOKUP(C248,[1]Hoja1!B:D,3,FALSE)</f>
        <v>Nada cómo una buena sudadera que puedas llevar en todo momento, lucirás diferente y a la moda.</v>
      </c>
      <c r="J248" s="1" t="s">
        <v>2</v>
      </c>
      <c r="K248" t="str">
        <f>VLOOKUP(B248,[2]seo!$A:$B,2,FALSE)</f>
        <v>sudadera, sudaderas, zudadera, zudaderas, zudaderaz, sudaderaz, sueter, sweater, sueters, sweaters, zueter, zueters, zueterz, punto, jersey, cardigan, cardigang</v>
      </c>
      <c r="L248" s="13">
        <v>44242</v>
      </c>
      <c r="Q248" s="14">
        <f>VLOOKUP(D248,[2]bbdd!$A:$O,15,FALSE)</f>
        <v>449.9</v>
      </c>
      <c r="S248" s="10" t="e">
        <f>VLOOKUP(F248,'[2]inventario '!$B:$E,4,FALSE)</f>
        <v>#N/A</v>
      </c>
      <c r="V248" s="10" t="str">
        <f>VLOOKUP(D248,[2]bbdd!$A:$C,3,FALSE)</f>
        <v>SUDADERA</v>
      </c>
      <c r="AA248" t="str">
        <f t="shared" si="24"/>
        <v>BC</v>
      </c>
      <c r="AB248" t="str">
        <f>VLOOKUP(AA248,[2]color!$A:$B,2,FALSE)</f>
        <v>BLANCO</v>
      </c>
      <c r="AC248" s="15" t="str">
        <f t="shared" si="25"/>
        <v>Cha</v>
      </c>
      <c r="AD248" t="e">
        <f>VLOOKUP(AC248,[2]talla!$A:$B,2,FALSE)</f>
        <v>#N/A</v>
      </c>
      <c r="AE248" t="str">
        <f>VLOOKUP(AB248,[2]color!$B:$C,2,FALSE)</f>
        <v>11000_Blanco_11000-Blanco</v>
      </c>
      <c r="AF248" s="10" t="str">
        <f t="shared" si="26"/>
        <v>QC250394BCGD14R046ST-STONE</v>
      </c>
      <c r="AG248" s="10" t="str">
        <f t="shared" si="27"/>
        <v>QC250394BC-BLANCO</v>
      </c>
    </row>
    <row r="249" spans="1:33" ht="16.5" customHeight="1" x14ac:dyDescent="0.25">
      <c r="A249" t="s">
        <v>0</v>
      </c>
      <c r="B249" t="s">
        <v>94</v>
      </c>
      <c r="C249" s="10" t="str">
        <f t="shared" si="21"/>
        <v>QC25</v>
      </c>
      <c r="D249" s="10" t="str">
        <f t="shared" si="22"/>
        <v>QC250394</v>
      </c>
      <c r="E249" t="s">
        <v>108</v>
      </c>
      <c r="F249" s="11" t="str">
        <f>CONCATENATE(E249,$E$4)</f>
        <v>QC250394BCGD14R046ST</v>
      </c>
      <c r="G249" s="10" t="str">
        <f t="shared" si="23"/>
        <v xml:space="preserve">SUDADERA </v>
      </c>
      <c r="H249" s="10" t="str">
        <f>VLOOKUP(C249,[1]Hoja1!B:D,3,FALSE)</f>
        <v>Nada cómo una buena sudadera que puedas llevar en todo momento, lucirás diferente y a la moda.</v>
      </c>
      <c r="J249" s="1" t="s">
        <v>2</v>
      </c>
      <c r="K249" t="str">
        <f>VLOOKUP(B249,[2]seo!$A:$B,2,FALSE)</f>
        <v>sudadera, sudaderas, zudadera, zudaderas, zudaderaz, sudaderaz, sueter, sweater, sueters, sweaters, zueter, zueters, zueterz, punto, jersey, cardigan, cardigang</v>
      </c>
      <c r="L249" s="13">
        <v>44242</v>
      </c>
      <c r="Q249" s="14">
        <f>VLOOKUP(D249,[2]bbdd!$A:$O,15,FALSE)</f>
        <v>449.9</v>
      </c>
      <c r="S249" s="10" t="e">
        <f>VLOOKUP(F249,'[2]inventario '!$B:$E,4,FALSE)</f>
        <v>#N/A</v>
      </c>
      <c r="V249" s="10" t="str">
        <f>VLOOKUP(D249,[2]bbdd!$A:$C,3,FALSE)</f>
        <v>SUDADERA</v>
      </c>
      <c r="AA249" t="str">
        <f t="shared" si="24"/>
        <v>BC</v>
      </c>
      <c r="AB249" t="str">
        <f>VLOOKUP(AA249,[2]color!$A:$B,2,FALSE)</f>
        <v>BLANCO</v>
      </c>
      <c r="AC249" s="15" t="str">
        <f t="shared" si="25"/>
        <v>GD1</v>
      </c>
      <c r="AD249" t="e">
        <f>VLOOKUP(AC249,[2]talla!$A:$B,2,FALSE)</f>
        <v>#N/A</v>
      </c>
      <c r="AE249" t="str">
        <f>VLOOKUP(AB249,[2]color!$B:$C,2,FALSE)</f>
        <v>11000_Blanco_11000-Blanco</v>
      </c>
      <c r="AF249" s="10" t="str">
        <f t="shared" si="26"/>
        <v>QC250394BCGD14R046ST-STONE</v>
      </c>
      <c r="AG249" s="10" t="str">
        <f t="shared" si="27"/>
        <v>QC250394BC-BLANCO</v>
      </c>
    </row>
    <row r="250" spans="1:33" ht="16.5" customHeight="1" x14ac:dyDescent="0.25">
      <c r="A250" t="s">
        <v>0</v>
      </c>
      <c r="B250" t="s">
        <v>94</v>
      </c>
      <c r="C250" s="10" t="str">
        <f t="shared" si="21"/>
        <v>QC25</v>
      </c>
      <c r="D250" s="10" t="str">
        <f t="shared" si="22"/>
        <v>QC250394</v>
      </c>
      <c r="E250" t="s">
        <v>108</v>
      </c>
      <c r="F250" s="11" t="str">
        <f>CONCATENATE(E250,$D$4)</f>
        <v>QC250394BCGD14R046</v>
      </c>
      <c r="G250" s="10" t="str">
        <f t="shared" si="23"/>
        <v xml:space="preserve">SUDADERA </v>
      </c>
      <c r="H250" s="10" t="str">
        <f>VLOOKUP(C250,[1]Hoja1!B:D,3,FALSE)</f>
        <v>Nada cómo una buena sudadera que puedas llevar en todo momento, lucirás diferente y a la moda.</v>
      </c>
      <c r="J250" s="1" t="s">
        <v>2</v>
      </c>
      <c r="K250" t="str">
        <f>VLOOKUP(B250,[2]seo!$A:$B,2,FALSE)</f>
        <v>sudadera, sudaderas, zudadera, zudaderas, zudaderaz, sudaderaz, sueter, sweater, sueters, sweaters, zueter, zueters, zueterz, punto, jersey, cardigan, cardigang</v>
      </c>
      <c r="L250" s="13">
        <v>44242</v>
      </c>
      <c r="Q250" s="14">
        <f>VLOOKUP(D250,[2]bbdd!$A:$O,15,FALSE)</f>
        <v>449.9</v>
      </c>
      <c r="S250" s="10" t="e">
        <f>VLOOKUP(F250,'[2]inventario '!$B:$E,4,FALSE)</f>
        <v>#N/A</v>
      </c>
      <c r="V250" s="10" t="str">
        <f>VLOOKUP(D250,[2]bbdd!$A:$C,3,FALSE)</f>
        <v>SUDADERA</v>
      </c>
      <c r="AA250" t="str">
        <f t="shared" si="24"/>
        <v>BC</v>
      </c>
      <c r="AB250" t="str">
        <f>VLOOKUP(AA250,[2]color!$A:$B,2,FALSE)</f>
        <v>BLANCO</v>
      </c>
      <c r="AC250" s="15" t="str">
        <f t="shared" si="25"/>
        <v>GD1</v>
      </c>
      <c r="AD250" t="e">
        <f>VLOOKUP(AC250,[2]talla!$A:$B,2,FALSE)</f>
        <v>#N/A</v>
      </c>
      <c r="AE250" t="str">
        <f>VLOOKUP(AB250,[2]color!$B:$C,2,FALSE)</f>
        <v>11000_Blanco_11000-Blanco</v>
      </c>
      <c r="AF250" s="10" t="str">
        <f t="shared" si="26"/>
        <v>QC250394BCGD14R046ST-STONE</v>
      </c>
      <c r="AG250" s="10" t="str">
        <f t="shared" si="27"/>
        <v>QC250394BC-BLANCO</v>
      </c>
    </row>
    <row r="251" spans="1:33" ht="16.5" customHeight="1" x14ac:dyDescent="0.25">
      <c r="A251" t="s">
        <v>0</v>
      </c>
      <c r="B251" t="s">
        <v>94</v>
      </c>
      <c r="C251" s="10" t="str">
        <f t="shared" si="21"/>
        <v>QC25</v>
      </c>
      <c r="D251" s="10" t="str">
        <f t="shared" si="22"/>
        <v>QC250394</v>
      </c>
      <c r="E251" t="s">
        <v>108</v>
      </c>
      <c r="F251" s="23" t="str">
        <f>CONCATENATE(E251,$F$4)</f>
        <v>QC250394BCGD14R046STGD14R046</v>
      </c>
      <c r="G251" s="10" t="str">
        <f t="shared" si="23"/>
        <v xml:space="preserve">SUDADERA </v>
      </c>
      <c r="H251" s="10" t="str">
        <f>VLOOKUP(C251,[1]Hoja1!B:D,3,FALSE)</f>
        <v>Nada cómo una buena sudadera que puedas llevar en todo momento, lucirás diferente y a la moda.</v>
      </c>
      <c r="J251" s="1" t="s">
        <v>2</v>
      </c>
      <c r="K251" t="str">
        <f>VLOOKUP(B251,[2]seo!$A:$B,2,FALSE)</f>
        <v>sudadera, sudaderas, zudadera, zudaderas, zudaderaz, sudaderaz, sueter, sweater, sueters, sweaters, zueter, zueters, zueterz, punto, jersey, cardigan, cardigang</v>
      </c>
      <c r="L251" s="13">
        <v>44242</v>
      </c>
      <c r="Q251" s="14">
        <f>VLOOKUP(D251,[2]bbdd!$A:$O,15,FALSE)</f>
        <v>449.9</v>
      </c>
      <c r="S251" s="10" t="e">
        <f>VLOOKUP(F251,'[2]inventario '!$B:$E,4,FALSE)</f>
        <v>#N/A</v>
      </c>
      <c r="V251" s="10" t="str">
        <f>VLOOKUP(D251,[2]bbdd!$A:$C,3,FALSE)</f>
        <v>SUDADERA</v>
      </c>
      <c r="AA251" t="str">
        <f t="shared" si="24"/>
        <v>BC</v>
      </c>
      <c r="AB251" t="str">
        <f>VLOOKUP(AA251,[2]color!$A:$B,2,FALSE)</f>
        <v>BLANCO</v>
      </c>
      <c r="AC251" s="15" t="str">
        <f t="shared" si="25"/>
        <v>GD1</v>
      </c>
      <c r="AD251" t="e">
        <f>VLOOKUP(AC251,[2]talla!$A:$B,2,FALSE)</f>
        <v>#N/A</v>
      </c>
      <c r="AE251" t="str">
        <f>VLOOKUP(AB251,[2]color!$B:$C,2,FALSE)</f>
        <v>11000_Blanco_11000-Blanco</v>
      </c>
      <c r="AF251" s="10" t="str">
        <f t="shared" si="26"/>
        <v>QC250394BCGD14R046ST-STONE</v>
      </c>
      <c r="AG251" s="10" t="str">
        <f t="shared" si="27"/>
        <v>QC250394BC-BLANCO</v>
      </c>
    </row>
    <row r="252" spans="1:33" ht="16.5" customHeight="1" x14ac:dyDescent="0.25">
      <c r="A252" t="s">
        <v>0</v>
      </c>
      <c r="B252" t="s">
        <v>94</v>
      </c>
      <c r="C252" s="10" t="str">
        <f t="shared" si="21"/>
        <v>QC25</v>
      </c>
      <c r="D252" s="10" t="str">
        <f t="shared" si="22"/>
        <v>QC250394</v>
      </c>
      <c r="E252" t="s">
        <v>109</v>
      </c>
      <c r="F252" s="11" t="str">
        <f>CONCATENATE(E252,$B$4)</f>
        <v>QC250394NGChamarras y Chalecos</v>
      </c>
      <c r="G252" s="10" t="str">
        <f t="shared" si="23"/>
        <v xml:space="preserve">SUDADERA </v>
      </c>
      <c r="H252" s="10" t="str">
        <f>VLOOKUP(C252,[1]Hoja1!B:D,3,FALSE)</f>
        <v>Nada cómo una buena sudadera que puedas llevar en todo momento, lucirás diferente y a la moda.</v>
      </c>
      <c r="J252" s="1" t="s">
        <v>2</v>
      </c>
      <c r="K252" t="str">
        <f>VLOOKUP(B252,[2]seo!$A:$B,2,FALSE)</f>
        <v>sudadera, sudaderas, zudadera, zudaderas, zudaderaz, sudaderaz, sueter, sweater, sueters, sweaters, zueter, zueters, zueterz, punto, jersey, cardigan, cardigang</v>
      </c>
      <c r="L252" s="13">
        <v>44242</v>
      </c>
      <c r="Q252" s="14">
        <f>VLOOKUP(D252,[2]bbdd!$A:$O,15,FALSE)</f>
        <v>449.9</v>
      </c>
      <c r="S252" s="10" t="e">
        <f>VLOOKUP(F252,'[2]inventario '!$B:$E,4,FALSE)</f>
        <v>#N/A</v>
      </c>
      <c r="V252" s="10" t="str">
        <f>VLOOKUP(D252,[2]bbdd!$A:$C,3,FALSE)</f>
        <v>SUDADERA</v>
      </c>
      <c r="AA252" t="str">
        <f t="shared" si="24"/>
        <v>NG</v>
      </c>
      <c r="AB252" t="str">
        <f>VLOOKUP(AA252,[2]color!$A:$B,2,FALSE)</f>
        <v>NEGRO</v>
      </c>
      <c r="AC252" s="15" t="str">
        <f t="shared" si="25"/>
        <v>Cha</v>
      </c>
      <c r="AD252" t="e">
        <f>VLOOKUP(AC252,[2]talla!$A:$B,2,FALSE)</f>
        <v>#N/A</v>
      </c>
      <c r="AE252" t="str">
        <f>VLOOKUP(AB252,[2]color!$B:$C,2,FALSE)</f>
        <v>11000_Negro_11000-Negro</v>
      </c>
      <c r="AF252" s="10" t="str">
        <f t="shared" si="26"/>
        <v>QC250394NGGD14R046ST-STONE</v>
      </c>
      <c r="AG252" s="10" t="str">
        <f t="shared" si="27"/>
        <v>QC250394NG-NEGRO</v>
      </c>
    </row>
    <row r="253" spans="1:33" ht="16.5" customHeight="1" x14ac:dyDescent="0.25">
      <c r="A253" t="s">
        <v>0</v>
      </c>
      <c r="B253" t="s">
        <v>94</v>
      </c>
      <c r="C253" s="10" t="str">
        <f t="shared" si="21"/>
        <v>QC25</v>
      </c>
      <c r="D253" s="10" t="str">
        <f t="shared" si="22"/>
        <v>QC250394</v>
      </c>
      <c r="E253" t="s">
        <v>109</v>
      </c>
      <c r="F253" s="11" t="str">
        <f>CONCATENATE(E253,$E$4)</f>
        <v>QC250394NGGD14R046ST</v>
      </c>
      <c r="G253" s="10" t="str">
        <f t="shared" si="23"/>
        <v xml:space="preserve">SUDADERA </v>
      </c>
      <c r="H253" s="10" t="str">
        <f>VLOOKUP(C253,[1]Hoja1!B:D,3,FALSE)</f>
        <v>Nada cómo una buena sudadera que puedas llevar en todo momento, lucirás diferente y a la moda.</v>
      </c>
      <c r="J253" s="1" t="s">
        <v>2</v>
      </c>
      <c r="K253" t="str">
        <f>VLOOKUP(B253,[2]seo!$A:$B,2,FALSE)</f>
        <v>sudadera, sudaderas, zudadera, zudaderas, zudaderaz, sudaderaz, sueter, sweater, sueters, sweaters, zueter, zueters, zueterz, punto, jersey, cardigan, cardigang</v>
      </c>
      <c r="L253" s="13">
        <v>44242</v>
      </c>
      <c r="Q253" s="14">
        <f>VLOOKUP(D253,[2]bbdd!$A:$O,15,FALSE)</f>
        <v>449.9</v>
      </c>
      <c r="S253" s="10" t="e">
        <f>VLOOKUP(F253,'[2]inventario '!$B:$E,4,FALSE)</f>
        <v>#N/A</v>
      </c>
      <c r="V253" s="10" t="str">
        <f>VLOOKUP(D253,[2]bbdd!$A:$C,3,FALSE)</f>
        <v>SUDADERA</v>
      </c>
      <c r="AA253" t="str">
        <f t="shared" si="24"/>
        <v>NG</v>
      </c>
      <c r="AB253" t="str">
        <f>VLOOKUP(AA253,[2]color!$A:$B,2,FALSE)</f>
        <v>NEGRO</v>
      </c>
      <c r="AC253" s="15" t="str">
        <f t="shared" si="25"/>
        <v>GD1</v>
      </c>
      <c r="AD253" t="e">
        <f>VLOOKUP(AC253,[2]talla!$A:$B,2,FALSE)</f>
        <v>#N/A</v>
      </c>
      <c r="AE253" t="str">
        <f>VLOOKUP(AB253,[2]color!$B:$C,2,FALSE)</f>
        <v>11000_Negro_11000-Negro</v>
      </c>
      <c r="AF253" s="10" t="str">
        <f t="shared" si="26"/>
        <v>QC250394NGGD14R046ST-STONE</v>
      </c>
      <c r="AG253" s="10" t="str">
        <f t="shared" si="27"/>
        <v>QC250394NG-NEGRO</v>
      </c>
    </row>
    <row r="254" spans="1:33" ht="16.5" customHeight="1" x14ac:dyDescent="0.25">
      <c r="A254" t="s">
        <v>0</v>
      </c>
      <c r="B254" t="s">
        <v>94</v>
      </c>
      <c r="C254" s="10" t="str">
        <f t="shared" si="21"/>
        <v>QC25</v>
      </c>
      <c r="D254" s="10" t="str">
        <f t="shared" si="22"/>
        <v>QC250394</v>
      </c>
      <c r="E254" t="s">
        <v>109</v>
      </c>
      <c r="F254" s="11" t="str">
        <f>CONCATENATE(E254,$D$4)</f>
        <v>QC250394NGGD14R046</v>
      </c>
      <c r="G254" s="10" t="str">
        <f t="shared" si="23"/>
        <v xml:space="preserve">SUDADERA </v>
      </c>
      <c r="H254" s="10" t="str">
        <f>VLOOKUP(C254,[1]Hoja1!B:D,3,FALSE)</f>
        <v>Nada cómo una buena sudadera que puedas llevar en todo momento, lucirás diferente y a la moda.</v>
      </c>
      <c r="J254" s="1" t="s">
        <v>2</v>
      </c>
      <c r="K254" t="str">
        <f>VLOOKUP(B254,[2]seo!$A:$B,2,FALSE)</f>
        <v>sudadera, sudaderas, zudadera, zudaderas, zudaderaz, sudaderaz, sueter, sweater, sueters, sweaters, zueter, zueters, zueterz, punto, jersey, cardigan, cardigang</v>
      </c>
      <c r="L254" s="13">
        <v>44242</v>
      </c>
      <c r="Q254" s="14">
        <f>VLOOKUP(D254,[2]bbdd!$A:$O,15,FALSE)</f>
        <v>449.9</v>
      </c>
      <c r="S254" s="10" t="e">
        <f>VLOOKUP(F254,'[2]inventario '!$B:$E,4,FALSE)</f>
        <v>#N/A</v>
      </c>
      <c r="V254" s="10" t="str">
        <f>VLOOKUP(D254,[2]bbdd!$A:$C,3,FALSE)</f>
        <v>SUDADERA</v>
      </c>
      <c r="AA254" t="str">
        <f t="shared" si="24"/>
        <v>NG</v>
      </c>
      <c r="AB254" t="str">
        <f>VLOOKUP(AA254,[2]color!$A:$B,2,FALSE)</f>
        <v>NEGRO</v>
      </c>
      <c r="AC254" s="15" t="str">
        <f t="shared" si="25"/>
        <v>GD1</v>
      </c>
      <c r="AD254" t="e">
        <f>VLOOKUP(AC254,[2]talla!$A:$B,2,FALSE)</f>
        <v>#N/A</v>
      </c>
      <c r="AE254" t="str">
        <f>VLOOKUP(AB254,[2]color!$B:$C,2,FALSE)</f>
        <v>11000_Negro_11000-Negro</v>
      </c>
      <c r="AF254" s="10" t="str">
        <f t="shared" si="26"/>
        <v>QC250394NGGD14R046ST-STONE</v>
      </c>
      <c r="AG254" s="10" t="str">
        <f t="shared" si="27"/>
        <v>QC250394NG-NEGRO</v>
      </c>
    </row>
    <row r="255" spans="1:33" ht="16.5" customHeight="1" x14ac:dyDescent="0.25">
      <c r="A255" t="s">
        <v>0</v>
      </c>
      <c r="B255" t="s">
        <v>94</v>
      </c>
      <c r="C255" s="10" t="str">
        <f t="shared" si="21"/>
        <v>QC25</v>
      </c>
      <c r="D255" s="10" t="str">
        <f t="shared" si="22"/>
        <v>QC250394</v>
      </c>
      <c r="E255" t="s">
        <v>109</v>
      </c>
      <c r="F255" s="23" t="str">
        <f>CONCATENATE(E255,$F$4)</f>
        <v>QC250394NGGD14R046STGD14R046</v>
      </c>
      <c r="G255" s="10" t="str">
        <f t="shared" si="23"/>
        <v xml:space="preserve">SUDADERA </v>
      </c>
      <c r="H255" s="10" t="str">
        <f>VLOOKUP(C255,[1]Hoja1!B:D,3,FALSE)</f>
        <v>Nada cómo una buena sudadera que puedas llevar en todo momento, lucirás diferente y a la moda.</v>
      </c>
      <c r="J255" s="1" t="s">
        <v>2</v>
      </c>
      <c r="K255" t="str">
        <f>VLOOKUP(B255,[2]seo!$A:$B,2,FALSE)</f>
        <v>sudadera, sudaderas, zudadera, zudaderas, zudaderaz, sudaderaz, sueter, sweater, sueters, sweaters, zueter, zueters, zueterz, punto, jersey, cardigan, cardigang</v>
      </c>
      <c r="L255" s="13">
        <v>44242</v>
      </c>
      <c r="Q255" s="14">
        <f>VLOOKUP(D255,[2]bbdd!$A:$O,15,FALSE)</f>
        <v>449.9</v>
      </c>
      <c r="S255" s="10" t="e">
        <f>VLOOKUP(F255,'[2]inventario '!$B:$E,4,FALSE)</f>
        <v>#N/A</v>
      </c>
      <c r="V255" s="10" t="str">
        <f>VLOOKUP(D255,[2]bbdd!$A:$C,3,FALSE)</f>
        <v>SUDADERA</v>
      </c>
      <c r="AA255" t="str">
        <f t="shared" si="24"/>
        <v>NG</v>
      </c>
      <c r="AB255" t="str">
        <f>VLOOKUP(AA255,[2]color!$A:$B,2,FALSE)</f>
        <v>NEGRO</v>
      </c>
      <c r="AC255" s="15" t="str">
        <f t="shared" si="25"/>
        <v>GD1</v>
      </c>
      <c r="AD255" t="e">
        <f>VLOOKUP(AC255,[2]talla!$A:$B,2,FALSE)</f>
        <v>#N/A</v>
      </c>
      <c r="AE255" t="str">
        <f>VLOOKUP(AB255,[2]color!$B:$C,2,FALSE)</f>
        <v>11000_Negro_11000-Negro</v>
      </c>
      <c r="AF255" s="10" t="str">
        <f t="shared" si="26"/>
        <v>QC250394NGGD14R046ST-STONE</v>
      </c>
      <c r="AG255" s="10" t="str">
        <f t="shared" si="27"/>
        <v>QC250394NG-NEGRO</v>
      </c>
    </row>
    <row r="256" spans="1:33" ht="16.5" customHeight="1" x14ac:dyDescent="0.25">
      <c r="A256" t="s">
        <v>0</v>
      </c>
      <c r="B256" t="s">
        <v>94</v>
      </c>
      <c r="C256" s="10" t="str">
        <f t="shared" si="21"/>
        <v>QC25</v>
      </c>
      <c r="D256" s="10" t="str">
        <f t="shared" si="22"/>
        <v>QC25A239</v>
      </c>
      <c r="E256" t="s">
        <v>110</v>
      </c>
      <c r="F256" s="11" t="str">
        <f>CONCATENATE(E256,$B$4)</f>
        <v>QC25A239BGChamarras y Chalecos</v>
      </c>
      <c r="G256" s="10" t="str">
        <f t="shared" si="23"/>
        <v>SUDADERA CAPUCHA</v>
      </c>
      <c r="H256" s="10" t="str">
        <f>VLOOKUP(C256,[1]Hoja1!B:D,3,FALSE)</f>
        <v>Nada cómo una buena sudadera que puedas llevar en todo momento, lucirás diferente y a la moda.</v>
      </c>
      <c r="J256" s="1" t="s">
        <v>2</v>
      </c>
      <c r="K256" t="str">
        <f>VLOOKUP(B256,[2]seo!$A:$B,2,FALSE)</f>
        <v>sudadera, sudaderas, zudadera, zudaderas, zudaderaz, sudaderaz, sueter, sweater, sueters, sweaters, zueter, zueters, zueterz, punto, jersey, cardigan, cardigang</v>
      </c>
      <c r="L256" s="13">
        <v>44242</v>
      </c>
      <c r="Q256" s="14">
        <f>VLOOKUP(D256,[2]bbdd!$A:$O,15,FALSE)</f>
        <v>599.9</v>
      </c>
      <c r="S256" s="10" t="e">
        <f>VLOOKUP(F256,'[2]inventario '!$B:$E,4,FALSE)</f>
        <v>#N/A</v>
      </c>
      <c r="V256" s="10" t="str">
        <f>VLOOKUP(D256,[2]bbdd!$A:$C,3,FALSE)</f>
        <v>SUDADERA</v>
      </c>
      <c r="W256" t="str">
        <f>VLOOKUP(D256,[2]bbdd!$A:$H,8,FALSE)</f>
        <v>CAPUCHA</v>
      </c>
      <c r="Y256" t="str">
        <f>VLOOKUP(D256,[2]bbdd!$A:$K,11,FALSE)</f>
        <v>100% POLIESTER</v>
      </c>
      <c r="AA256" t="str">
        <f t="shared" si="24"/>
        <v>BG</v>
      </c>
      <c r="AB256" t="str">
        <f>VLOOKUP(AA256,[2]color!$A:$B,2,FALSE)</f>
        <v>BEIGE</v>
      </c>
      <c r="AC256" s="15" t="str">
        <f t="shared" si="25"/>
        <v>Cha</v>
      </c>
      <c r="AD256" t="e">
        <f>VLOOKUP(AC256,[2]talla!$A:$B,2,FALSE)</f>
        <v>#N/A</v>
      </c>
      <c r="AE256" t="str">
        <f>VLOOKUP(AB256,[2]color!$B:$C,2,FALSE)</f>
        <v>11000_Beige_11000-Beige</v>
      </c>
      <c r="AF256" s="10" t="str">
        <f t="shared" si="26"/>
        <v>QC25A239BGGD14R046ST-STONE</v>
      </c>
      <c r="AG256" s="10" t="str">
        <f t="shared" si="27"/>
        <v>QC25A239BG-BEIGE</v>
      </c>
    </row>
    <row r="257" spans="1:33" ht="16.5" customHeight="1" x14ac:dyDescent="0.25">
      <c r="A257" t="s">
        <v>0</v>
      </c>
      <c r="B257" t="s">
        <v>94</v>
      </c>
      <c r="C257" s="10" t="str">
        <f t="shared" si="21"/>
        <v>QC25</v>
      </c>
      <c r="D257" s="10" t="str">
        <f t="shared" si="22"/>
        <v>QC25A239</v>
      </c>
      <c r="E257" t="s">
        <v>110</v>
      </c>
      <c r="F257" s="11" t="str">
        <f>CONCATENATE(E257,$E$4)</f>
        <v>QC25A239BGGD14R046ST</v>
      </c>
      <c r="G257" s="10" t="str">
        <f t="shared" si="23"/>
        <v>SUDADERA CAPUCHA</v>
      </c>
      <c r="H257" s="10" t="str">
        <f>VLOOKUP(C257,[1]Hoja1!B:D,3,FALSE)</f>
        <v>Nada cómo una buena sudadera que puedas llevar en todo momento, lucirás diferente y a la moda.</v>
      </c>
      <c r="J257" s="1" t="s">
        <v>2</v>
      </c>
      <c r="K257" t="str">
        <f>VLOOKUP(B257,[2]seo!$A:$B,2,FALSE)</f>
        <v>sudadera, sudaderas, zudadera, zudaderas, zudaderaz, sudaderaz, sueter, sweater, sueters, sweaters, zueter, zueters, zueterz, punto, jersey, cardigan, cardigang</v>
      </c>
      <c r="L257" s="13">
        <v>44242</v>
      </c>
      <c r="Q257" s="14">
        <f>VLOOKUP(D257,[2]bbdd!$A:$O,15,FALSE)</f>
        <v>599.9</v>
      </c>
      <c r="S257" s="10" t="e">
        <f>VLOOKUP(F257,'[2]inventario '!$B:$E,4,FALSE)</f>
        <v>#N/A</v>
      </c>
      <c r="V257" s="10" t="str">
        <f>VLOOKUP(D257,[2]bbdd!$A:$C,3,FALSE)</f>
        <v>SUDADERA</v>
      </c>
      <c r="W257" t="str">
        <f>VLOOKUP(D257,[2]bbdd!$A:$H,8,FALSE)</f>
        <v>CAPUCHA</v>
      </c>
      <c r="Y257" t="str">
        <f>VLOOKUP(D257,[2]bbdd!$A:$K,11,FALSE)</f>
        <v>100% POLIESTER</v>
      </c>
      <c r="AA257" t="str">
        <f t="shared" si="24"/>
        <v>BG</v>
      </c>
      <c r="AB257" t="str">
        <f>VLOOKUP(AA257,[2]color!$A:$B,2,FALSE)</f>
        <v>BEIGE</v>
      </c>
      <c r="AC257" s="15" t="str">
        <f t="shared" si="25"/>
        <v>GD1</v>
      </c>
      <c r="AD257" t="e">
        <f>VLOOKUP(AC257,[2]talla!$A:$B,2,FALSE)</f>
        <v>#N/A</v>
      </c>
      <c r="AE257" t="str">
        <f>VLOOKUP(AB257,[2]color!$B:$C,2,FALSE)</f>
        <v>11000_Beige_11000-Beige</v>
      </c>
      <c r="AF257" s="10" t="str">
        <f t="shared" si="26"/>
        <v>QC25A239BGGD14R046ST-STONE</v>
      </c>
      <c r="AG257" s="10" t="str">
        <f t="shared" si="27"/>
        <v>QC25A239BG-BEIGE</v>
      </c>
    </row>
    <row r="258" spans="1:33" ht="16.5" customHeight="1" x14ac:dyDescent="0.25">
      <c r="A258" t="s">
        <v>0</v>
      </c>
      <c r="B258" t="s">
        <v>94</v>
      </c>
      <c r="C258" s="10" t="str">
        <f t="shared" ref="C258:C321" si="28">MID(D258,1,4)</f>
        <v>QC25</v>
      </c>
      <c r="D258" s="10" t="str">
        <f t="shared" ref="D258:D321" si="29">MID(E258,1,8)</f>
        <v>QC25A239</v>
      </c>
      <c r="E258" t="s">
        <v>110</v>
      </c>
      <c r="F258" s="11" t="str">
        <f>CONCATENATE(E258,$D$4)</f>
        <v>QC25A239BGGD14R046</v>
      </c>
      <c r="G258" s="10" t="str">
        <f t="shared" ref="G258:G321" si="30">CONCATENATE(V258," ",W258)</f>
        <v>SUDADERA CAPUCHA</v>
      </c>
      <c r="H258" s="10" t="str">
        <f>VLOOKUP(C258,[1]Hoja1!B:D,3,FALSE)</f>
        <v>Nada cómo una buena sudadera que puedas llevar en todo momento, lucirás diferente y a la moda.</v>
      </c>
      <c r="J258" s="1" t="s">
        <v>2</v>
      </c>
      <c r="K258" t="str">
        <f>VLOOKUP(B258,[2]seo!$A:$B,2,FALSE)</f>
        <v>sudadera, sudaderas, zudadera, zudaderas, zudaderaz, sudaderaz, sueter, sweater, sueters, sweaters, zueter, zueters, zueterz, punto, jersey, cardigan, cardigang</v>
      </c>
      <c r="L258" s="13">
        <v>44242</v>
      </c>
      <c r="Q258" s="14">
        <f>VLOOKUP(D258,[2]bbdd!$A:$O,15,FALSE)</f>
        <v>599.9</v>
      </c>
      <c r="S258" s="10" t="e">
        <f>VLOOKUP(F258,'[2]inventario '!$B:$E,4,FALSE)</f>
        <v>#N/A</v>
      </c>
      <c r="V258" s="10" t="str">
        <f>VLOOKUP(D258,[2]bbdd!$A:$C,3,FALSE)</f>
        <v>SUDADERA</v>
      </c>
      <c r="W258" t="str">
        <f>VLOOKUP(D258,[2]bbdd!$A:$H,8,FALSE)</f>
        <v>CAPUCHA</v>
      </c>
      <c r="Y258" t="str">
        <f>VLOOKUP(D258,[2]bbdd!$A:$K,11,FALSE)</f>
        <v>100% POLIESTER</v>
      </c>
      <c r="AA258" t="str">
        <f t="shared" ref="AA258:AA321" si="31">MID(F258,9,2)</f>
        <v>BG</v>
      </c>
      <c r="AB258" t="str">
        <f>VLOOKUP(AA258,[2]color!$A:$B,2,FALSE)</f>
        <v>BEIGE</v>
      </c>
      <c r="AC258" s="15" t="str">
        <f t="shared" ref="AC258:AC321" si="32">MID(F258,11,3)</f>
        <v>GD1</v>
      </c>
      <c r="AD258" t="e">
        <f>VLOOKUP(AC258,[2]talla!$A:$B,2,FALSE)</f>
        <v>#N/A</v>
      </c>
      <c r="AE258" t="str">
        <f>VLOOKUP(AB258,[2]color!$B:$C,2,FALSE)</f>
        <v>11000_Beige_11000-Beige</v>
      </c>
      <c r="AF258" s="10" t="str">
        <f t="shared" ref="AF258:AF321" si="33">CONCATENATE(E258,$AG$4)</f>
        <v>QC25A239BGGD14R046ST-STONE</v>
      </c>
      <c r="AG258" s="10" t="str">
        <f t="shared" ref="AG258:AG321" si="34">CONCATENATE(E258,"-",AB258)</f>
        <v>QC25A239BG-BEIGE</v>
      </c>
    </row>
    <row r="259" spans="1:33" ht="16.5" customHeight="1" x14ac:dyDescent="0.25">
      <c r="A259" t="s">
        <v>0</v>
      </c>
      <c r="B259" t="s">
        <v>94</v>
      </c>
      <c r="C259" s="10" t="str">
        <f t="shared" si="28"/>
        <v>QC25</v>
      </c>
      <c r="D259" s="10" t="str">
        <f t="shared" si="29"/>
        <v>QC25A239</v>
      </c>
      <c r="E259" t="s">
        <v>110</v>
      </c>
      <c r="F259" s="23" t="str">
        <f>CONCATENATE(E259,$F$4)</f>
        <v>QC25A239BGGD14R046STGD14R046</v>
      </c>
      <c r="G259" s="10" t="str">
        <f t="shared" si="30"/>
        <v>SUDADERA CAPUCHA</v>
      </c>
      <c r="H259" s="10" t="str">
        <f>VLOOKUP(C259,[1]Hoja1!B:D,3,FALSE)</f>
        <v>Nada cómo una buena sudadera que puedas llevar en todo momento, lucirás diferente y a la moda.</v>
      </c>
      <c r="J259" s="1" t="s">
        <v>2</v>
      </c>
      <c r="K259" t="str">
        <f>VLOOKUP(B259,[2]seo!$A:$B,2,FALSE)</f>
        <v>sudadera, sudaderas, zudadera, zudaderas, zudaderaz, sudaderaz, sueter, sweater, sueters, sweaters, zueter, zueters, zueterz, punto, jersey, cardigan, cardigang</v>
      </c>
      <c r="L259" s="13">
        <v>44242</v>
      </c>
      <c r="Q259" s="14">
        <f>VLOOKUP(D259,[2]bbdd!$A:$O,15,FALSE)</f>
        <v>599.9</v>
      </c>
      <c r="S259" s="10" t="e">
        <f>VLOOKUP(F259,'[2]inventario '!$B:$E,4,FALSE)</f>
        <v>#N/A</v>
      </c>
      <c r="V259" s="10" t="str">
        <f>VLOOKUP(D259,[2]bbdd!$A:$C,3,FALSE)</f>
        <v>SUDADERA</v>
      </c>
      <c r="W259" t="str">
        <f>VLOOKUP(D259,[2]bbdd!$A:$H,8,FALSE)</f>
        <v>CAPUCHA</v>
      </c>
      <c r="Y259" t="str">
        <f>VLOOKUP(D259,[2]bbdd!$A:$K,11,FALSE)</f>
        <v>100% POLIESTER</v>
      </c>
      <c r="AA259" t="str">
        <f t="shared" si="31"/>
        <v>BG</v>
      </c>
      <c r="AB259" t="str">
        <f>VLOOKUP(AA259,[2]color!$A:$B,2,FALSE)</f>
        <v>BEIGE</v>
      </c>
      <c r="AC259" s="15" t="str">
        <f t="shared" si="32"/>
        <v>GD1</v>
      </c>
      <c r="AD259" t="e">
        <f>VLOOKUP(AC259,[2]talla!$A:$B,2,FALSE)</f>
        <v>#N/A</v>
      </c>
      <c r="AE259" t="str">
        <f>VLOOKUP(AB259,[2]color!$B:$C,2,FALSE)</f>
        <v>11000_Beige_11000-Beige</v>
      </c>
      <c r="AF259" s="10" t="str">
        <f t="shared" si="33"/>
        <v>QC25A239BGGD14R046ST-STONE</v>
      </c>
      <c r="AG259" s="10" t="str">
        <f t="shared" si="34"/>
        <v>QC25A239BG-BEIGE</v>
      </c>
    </row>
    <row r="260" spans="1:33" ht="16.5" customHeight="1" x14ac:dyDescent="0.25">
      <c r="A260" t="s">
        <v>0</v>
      </c>
      <c r="B260" t="s">
        <v>94</v>
      </c>
      <c r="C260" s="10" t="str">
        <f t="shared" si="28"/>
        <v>QC25</v>
      </c>
      <c r="D260" s="10" t="str">
        <f t="shared" si="29"/>
        <v>QC25A239</v>
      </c>
      <c r="E260" t="s">
        <v>111</v>
      </c>
      <c r="F260" s="11" t="str">
        <f>CONCATENATE(E260,$B$4)</f>
        <v>QC25A239NGChamarras y Chalecos</v>
      </c>
      <c r="G260" s="10" t="str">
        <f t="shared" si="30"/>
        <v>SUDADERA CAPUCHA</v>
      </c>
      <c r="H260" s="10" t="str">
        <f>VLOOKUP(C260,[1]Hoja1!B:D,3,FALSE)</f>
        <v>Nada cómo una buena sudadera que puedas llevar en todo momento, lucirás diferente y a la moda.</v>
      </c>
      <c r="J260" s="1" t="s">
        <v>2</v>
      </c>
      <c r="K260" t="str">
        <f>VLOOKUP(B260,[2]seo!$A:$B,2,FALSE)</f>
        <v>sudadera, sudaderas, zudadera, zudaderas, zudaderaz, sudaderaz, sueter, sweater, sueters, sweaters, zueter, zueters, zueterz, punto, jersey, cardigan, cardigang</v>
      </c>
      <c r="L260" s="13">
        <v>44242</v>
      </c>
      <c r="Q260" s="14">
        <f>VLOOKUP(D260,[2]bbdd!$A:$O,15,FALSE)</f>
        <v>599.9</v>
      </c>
      <c r="S260" s="10" t="e">
        <f>VLOOKUP(F260,'[2]inventario '!$B:$E,4,FALSE)</f>
        <v>#N/A</v>
      </c>
      <c r="V260" s="10" t="str">
        <f>VLOOKUP(D260,[2]bbdd!$A:$C,3,FALSE)</f>
        <v>SUDADERA</v>
      </c>
      <c r="W260" t="str">
        <f>VLOOKUP(D260,[2]bbdd!$A:$H,8,FALSE)</f>
        <v>CAPUCHA</v>
      </c>
      <c r="Y260" t="str">
        <f>VLOOKUP(D260,[2]bbdd!$A:$K,11,FALSE)</f>
        <v>100% POLIESTER</v>
      </c>
      <c r="AA260" t="str">
        <f t="shared" si="31"/>
        <v>NG</v>
      </c>
      <c r="AB260" t="str">
        <f>VLOOKUP(AA260,[2]color!$A:$B,2,FALSE)</f>
        <v>NEGRO</v>
      </c>
      <c r="AC260" s="15" t="str">
        <f t="shared" si="32"/>
        <v>Cha</v>
      </c>
      <c r="AD260" t="e">
        <f>VLOOKUP(AC260,[2]talla!$A:$B,2,FALSE)</f>
        <v>#N/A</v>
      </c>
      <c r="AE260" t="str">
        <f>VLOOKUP(AB260,[2]color!$B:$C,2,FALSE)</f>
        <v>11000_Negro_11000-Negro</v>
      </c>
      <c r="AF260" s="10" t="str">
        <f t="shared" si="33"/>
        <v>QC25A239NGGD14R046ST-STONE</v>
      </c>
      <c r="AG260" s="10" t="str">
        <f t="shared" si="34"/>
        <v>QC25A239NG-NEGRO</v>
      </c>
    </row>
    <row r="261" spans="1:33" ht="16.5" customHeight="1" x14ac:dyDescent="0.25">
      <c r="A261" t="s">
        <v>0</v>
      </c>
      <c r="B261" t="s">
        <v>94</v>
      </c>
      <c r="C261" s="10" t="str">
        <f t="shared" si="28"/>
        <v>QC25</v>
      </c>
      <c r="D261" s="10" t="str">
        <f t="shared" si="29"/>
        <v>QC25A239</v>
      </c>
      <c r="E261" t="s">
        <v>111</v>
      </c>
      <c r="F261" s="11" t="str">
        <f>CONCATENATE(E261,$E$4)</f>
        <v>QC25A239NGGD14R046ST</v>
      </c>
      <c r="G261" s="10" t="str">
        <f t="shared" si="30"/>
        <v>SUDADERA CAPUCHA</v>
      </c>
      <c r="H261" s="10" t="str">
        <f>VLOOKUP(C261,[1]Hoja1!B:D,3,FALSE)</f>
        <v>Nada cómo una buena sudadera que puedas llevar en todo momento, lucirás diferente y a la moda.</v>
      </c>
      <c r="J261" s="1" t="s">
        <v>2</v>
      </c>
      <c r="K261" t="str">
        <f>VLOOKUP(B261,[2]seo!$A:$B,2,FALSE)</f>
        <v>sudadera, sudaderas, zudadera, zudaderas, zudaderaz, sudaderaz, sueter, sweater, sueters, sweaters, zueter, zueters, zueterz, punto, jersey, cardigan, cardigang</v>
      </c>
      <c r="L261" s="13">
        <v>44242</v>
      </c>
      <c r="Q261" s="14">
        <f>VLOOKUP(D261,[2]bbdd!$A:$O,15,FALSE)</f>
        <v>599.9</v>
      </c>
      <c r="S261" s="10" t="e">
        <f>VLOOKUP(F261,'[2]inventario '!$B:$E,4,FALSE)</f>
        <v>#N/A</v>
      </c>
      <c r="V261" s="10" t="str">
        <f>VLOOKUP(D261,[2]bbdd!$A:$C,3,FALSE)</f>
        <v>SUDADERA</v>
      </c>
      <c r="W261" t="str">
        <f>VLOOKUP(D261,[2]bbdd!$A:$H,8,FALSE)</f>
        <v>CAPUCHA</v>
      </c>
      <c r="Y261" t="str">
        <f>VLOOKUP(D261,[2]bbdd!$A:$K,11,FALSE)</f>
        <v>100% POLIESTER</v>
      </c>
      <c r="AA261" t="str">
        <f t="shared" si="31"/>
        <v>NG</v>
      </c>
      <c r="AB261" t="str">
        <f>VLOOKUP(AA261,[2]color!$A:$B,2,FALSE)</f>
        <v>NEGRO</v>
      </c>
      <c r="AC261" s="15" t="str">
        <f t="shared" si="32"/>
        <v>GD1</v>
      </c>
      <c r="AD261" t="e">
        <f>VLOOKUP(AC261,[2]talla!$A:$B,2,FALSE)</f>
        <v>#N/A</v>
      </c>
      <c r="AE261" t="str">
        <f>VLOOKUP(AB261,[2]color!$B:$C,2,FALSE)</f>
        <v>11000_Negro_11000-Negro</v>
      </c>
      <c r="AF261" s="10" t="str">
        <f t="shared" si="33"/>
        <v>QC25A239NGGD14R046ST-STONE</v>
      </c>
      <c r="AG261" s="10" t="str">
        <f t="shared" si="34"/>
        <v>QC25A239NG-NEGRO</v>
      </c>
    </row>
    <row r="262" spans="1:33" ht="16.5" customHeight="1" x14ac:dyDescent="0.25">
      <c r="A262" t="s">
        <v>0</v>
      </c>
      <c r="B262" t="s">
        <v>94</v>
      </c>
      <c r="C262" s="10" t="str">
        <f t="shared" si="28"/>
        <v>QC25</v>
      </c>
      <c r="D262" s="10" t="str">
        <f t="shared" si="29"/>
        <v>QC25A239</v>
      </c>
      <c r="E262" t="s">
        <v>111</v>
      </c>
      <c r="F262" s="11" t="str">
        <f>CONCATENATE(E262,$D$4)</f>
        <v>QC25A239NGGD14R046</v>
      </c>
      <c r="G262" s="10" t="str">
        <f t="shared" si="30"/>
        <v>SUDADERA CAPUCHA</v>
      </c>
      <c r="H262" s="10" t="str">
        <f>VLOOKUP(C262,[1]Hoja1!B:D,3,FALSE)</f>
        <v>Nada cómo una buena sudadera que puedas llevar en todo momento, lucirás diferente y a la moda.</v>
      </c>
      <c r="J262" s="1" t="s">
        <v>2</v>
      </c>
      <c r="K262" t="str">
        <f>VLOOKUP(B262,[2]seo!$A:$B,2,FALSE)</f>
        <v>sudadera, sudaderas, zudadera, zudaderas, zudaderaz, sudaderaz, sueter, sweater, sueters, sweaters, zueter, zueters, zueterz, punto, jersey, cardigan, cardigang</v>
      </c>
      <c r="L262" s="13">
        <v>44242</v>
      </c>
      <c r="Q262" s="14">
        <f>VLOOKUP(D262,[2]bbdd!$A:$O,15,FALSE)</f>
        <v>599.9</v>
      </c>
      <c r="S262" s="10" t="e">
        <f>VLOOKUP(F262,'[2]inventario '!$B:$E,4,FALSE)</f>
        <v>#N/A</v>
      </c>
      <c r="V262" s="10" t="str">
        <f>VLOOKUP(D262,[2]bbdd!$A:$C,3,FALSE)</f>
        <v>SUDADERA</v>
      </c>
      <c r="W262" t="str">
        <f>VLOOKUP(D262,[2]bbdd!$A:$H,8,FALSE)</f>
        <v>CAPUCHA</v>
      </c>
      <c r="Y262" t="str">
        <f>VLOOKUP(D262,[2]bbdd!$A:$K,11,FALSE)</f>
        <v>100% POLIESTER</v>
      </c>
      <c r="AA262" t="str">
        <f t="shared" si="31"/>
        <v>NG</v>
      </c>
      <c r="AB262" t="str">
        <f>VLOOKUP(AA262,[2]color!$A:$B,2,FALSE)</f>
        <v>NEGRO</v>
      </c>
      <c r="AC262" s="15" t="str">
        <f t="shared" si="32"/>
        <v>GD1</v>
      </c>
      <c r="AD262" t="e">
        <f>VLOOKUP(AC262,[2]talla!$A:$B,2,FALSE)</f>
        <v>#N/A</v>
      </c>
      <c r="AE262" t="str">
        <f>VLOOKUP(AB262,[2]color!$B:$C,2,FALSE)</f>
        <v>11000_Negro_11000-Negro</v>
      </c>
      <c r="AF262" s="10" t="str">
        <f t="shared" si="33"/>
        <v>QC25A239NGGD14R046ST-STONE</v>
      </c>
      <c r="AG262" s="10" t="str">
        <f t="shared" si="34"/>
        <v>QC25A239NG-NEGRO</v>
      </c>
    </row>
    <row r="263" spans="1:33" ht="16.5" customHeight="1" x14ac:dyDescent="0.25">
      <c r="A263" t="s">
        <v>0</v>
      </c>
      <c r="B263" t="s">
        <v>94</v>
      </c>
      <c r="C263" s="10" t="str">
        <f t="shared" si="28"/>
        <v>QC25</v>
      </c>
      <c r="D263" s="10" t="str">
        <f t="shared" si="29"/>
        <v>QC25A239</v>
      </c>
      <c r="E263" t="s">
        <v>111</v>
      </c>
      <c r="F263" s="23" t="str">
        <f>CONCATENATE(E263,$F$4)</f>
        <v>QC25A239NGGD14R046STGD14R046</v>
      </c>
      <c r="G263" s="10" t="str">
        <f t="shared" si="30"/>
        <v>SUDADERA CAPUCHA</v>
      </c>
      <c r="H263" s="10" t="str">
        <f>VLOOKUP(C263,[1]Hoja1!B:D,3,FALSE)</f>
        <v>Nada cómo una buena sudadera que puedas llevar en todo momento, lucirás diferente y a la moda.</v>
      </c>
      <c r="J263" s="1" t="s">
        <v>2</v>
      </c>
      <c r="K263" t="str">
        <f>VLOOKUP(B263,[2]seo!$A:$B,2,FALSE)</f>
        <v>sudadera, sudaderas, zudadera, zudaderas, zudaderaz, sudaderaz, sueter, sweater, sueters, sweaters, zueter, zueters, zueterz, punto, jersey, cardigan, cardigang</v>
      </c>
      <c r="L263" s="13">
        <v>44242</v>
      </c>
      <c r="Q263" s="14">
        <f>VLOOKUP(D263,[2]bbdd!$A:$O,15,FALSE)</f>
        <v>599.9</v>
      </c>
      <c r="S263" s="10" t="e">
        <f>VLOOKUP(F263,'[2]inventario '!$B:$E,4,FALSE)</f>
        <v>#N/A</v>
      </c>
      <c r="V263" s="10" t="str">
        <f>VLOOKUP(D263,[2]bbdd!$A:$C,3,FALSE)</f>
        <v>SUDADERA</v>
      </c>
      <c r="W263" t="str">
        <f>VLOOKUP(D263,[2]bbdd!$A:$H,8,FALSE)</f>
        <v>CAPUCHA</v>
      </c>
      <c r="Y263" t="str">
        <f>VLOOKUP(D263,[2]bbdd!$A:$K,11,FALSE)</f>
        <v>100% POLIESTER</v>
      </c>
      <c r="AA263" t="str">
        <f t="shared" si="31"/>
        <v>NG</v>
      </c>
      <c r="AB263" t="str">
        <f>VLOOKUP(AA263,[2]color!$A:$B,2,FALSE)</f>
        <v>NEGRO</v>
      </c>
      <c r="AC263" s="15" t="str">
        <f t="shared" si="32"/>
        <v>GD1</v>
      </c>
      <c r="AD263" t="e">
        <f>VLOOKUP(AC263,[2]talla!$A:$B,2,FALSE)</f>
        <v>#N/A</v>
      </c>
      <c r="AE263" t="str">
        <f>VLOOKUP(AB263,[2]color!$B:$C,2,FALSE)</f>
        <v>11000_Negro_11000-Negro</v>
      </c>
      <c r="AF263" s="10" t="str">
        <f t="shared" si="33"/>
        <v>QC25A239NGGD14R046ST-STONE</v>
      </c>
      <c r="AG263" s="10" t="str">
        <f t="shared" si="34"/>
        <v>QC25A239NG-NEGRO</v>
      </c>
    </row>
    <row r="264" spans="1:33" ht="16.5" customHeight="1" x14ac:dyDescent="0.25">
      <c r="A264" t="s">
        <v>0</v>
      </c>
      <c r="B264" t="s">
        <v>94</v>
      </c>
      <c r="C264" s="10" t="str">
        <f t="shared" si="28"/>
        <v>QC25</v>
      </c>
      <c r="D264" s="10" t="str">
        <f t="shared" si="29"/>
        <v>QC25A239</v>
      </c>
      <c r="E264" t="s">
        <v>112</v>
      </c>
      <c r="F264" s="11" t="str">
        <f>CONCATENATE(E264,$B$4)</f>
        <v>QC25A239OLChamarras y Chalecos</v>
      </c>
      <c r="G264" s="10" t="str">
        <f t="shared" si="30"/>
        <v>SUDADERA CAPUCHA</v>
      </c>
      <c r="H264" s="10" t="str">
        <f>VLOOKUP(C264,[1]Hoja1!B:D,3,FALSE)</f>
        <v>Nada cómo una buena sudadera que puedas llevar en todo momento, lucirás diferente y a la moda.</v>
      </c>
      <c r="J264" s="1" t="s">
        <v>2</v>
      </c>
      <c r="K264" t="str">
        <f>VLOOKUP(B264,[2]seo!$A:$B,2,FALSE)</f>
        <v>sudadera, sudaderas, zudadera, zudaderas, zudaderaz, sudaderaz, sueter, sweater, sueters, sweaters, zueter, zueters, zueterz, punto, jersey, cardigan, cardigang</v>
      </c>
      <c r="L264" s="13">
        <v>44242</v>
      </c>
      <c r="Q264" s="14">
        <f>VLOOKUP(D264,[2]bbdd!$A:$O,15,FALSE)</f>
        <v>599.9</v>
      </c>
      <c r="S264" s="10" t="e">
        <f>VLOOKUP(F264,'[2]inventario '!$B:$E,4,FALSE)</f>
        <v>#N/A</v>
      </c>
      <c r="V264" s="10" t="str">
        <f>VLOOKUP(D264,[2]bbdd!$A:$C,3,FALSE)</f>
        <v>SUDADERA</v>
      </c>
      <c r="W264" t="str">
        <f>VLOOKUP(D264,[2]bbdd!$A:$H,8,FALSE)</f>
        <v>CAPUCHA</v>
      </c>
      <c r="Y264" t="str">
        <f>VLOOKUP(D264,[2]bbdd!$A:$K,11,FALSE)</f>
        <v>100% POLIESTER</v>
      </c>
      <c r="AA264" t="str">
        <f t="shared" si="31"/>
        <v>OL</v>
      </c>
      <c r="AB264" t="str">
        <f>VLOOKUP(AA264,[2]color!$A:$B,2,FALSE)</f>
        <v>OLIVO</v>
      </c>
      <c r="AC264" s="15" t="str">
        <f t="shared" si="32"/>
        <v>Cha</v>
      </c>
      <c r="AD264" t="e">
        <f>VLOOKUP(AC264,[2]talla!$A:$B,2,FALSE)</f>
        <v>#N/A</v>
      </c>
      <c r="AE264" t="str">
        <f>VLOOKUP(AB264,[2]color!$B:$C,2,FALSE)</f>
        <v>11000_Verde oscuro_11000-VerdeOscuro</v>
      </c>
      <c r="AF264" s="10" t="str">
        <f t="shared" si="33"/>
        <v>QC25A239OLGD14R046ST-STONE</v>
      </c>
      <c r="AG264" s="10" t="str">
        <f t="shared" si="34"/>
        <v>QC25A239OL-OLIVO</v>
      </c>
    </row>
    <row r="265" spans="1:33" ht="16.5" customHeight="1" x14ac:dyDescent="0.25">
      <c r="A265" t="s">
        <v>0</v>
      </c>
      <c r="B265" t="s">
        <v>94</v>
      </c>
      <c r="C265" s="10" t="str">
        <f t="shared" si="28"/>
        <v>QC25</v>
      </c>
      <c r="D265" s="10" t="str">
        <f t="shared" si="29"/>
        <v>QC25A239</v>
      </c>
      <c r="E265" t="s">
        <v>112</v>
      </c>
      <c r="F265" s="11" t="str">
        <f>CONCATENATE(E265,$E$4)</f>
        <v>QC25A239OLGD14R046ST</v>
      </c>
      <c r="G265" s="10" t="str">
        <f t="shared" si="30"/>
        <v>SUDADERA CAPUCHA</v>
      </c>
      <c r="H265" s="10" t="str">
        <f>VLOOKUP(C265,[1]Hoja1!B:D,3,FALSE)</f>
        <v>Nada cómo una buena sudadera que puedas llevar en todo momento, lucirás diferente y a la moda.</v>
      </c>
      <c r="J265" s="1" t="s">
        <v>2</v>
      </c>
      <c r="K265" t="str">
        <f>VLOOKUP(B265,[2]seo!$A:$B,2,FALSE)</f>
        <v>sudadera, sudaderas, zudadera, zudaderas, zudaderaz, sudaderaz, sueter, sweater, sueters, sweaters, zueter, zueters, zueterz, punto, jersey, cardigan, cardigang</v>
      </c>
      <c r="L265" s="13">
        <v>44242</v>
      </c>
      <c r="Q265" s="14">
        <f>VLOOKUP(D265,[2]bbdd!$A:$O,15,FALSE)</f>
        <v>599.9</v>
      </c>
      <c r="S265" s="10" t="e">
        <f>VLOOKUP(F265,'[2]inventario '!$B:$E,4,FALSE)</f>
        <v>#N/A</v>
      </c>
      <c r="V265" s="10" t="str">
        <f>VLOOKUP(D265,[2]bbdd!$A:$C,3,FALSE)</f>
        <v>SUDADERA</v>
      </c>
      <c r="W265" t="str">
        <f>VLOOKUP(D265,[2]bbdd!$A:$H,8,FALSE)</f>
        <v>CAPUCHA</v>
      </c>
      <c r="Y265" t="str">
        <f>VLOOKUP(D265,[2]bbdd!$A:$K,11,FALSE)</f>
        <v>100% POLIESTER</v>
      </c>
      <c r="AA265" t="str">
        <f t="shared" si="31"/>
        <v>OL</v>
      </c>
      <c r="AB265" t="str">
        <f>VLOOKUP(AA265,[2]color!$A:$B,2,FALSE)</f>
        <v>OLIVO</v>
      </c>
      <c r="AC265" s="15" t="str">
        <f t="shared" si="32"/>
        <v>GD1</v>
      </c>
      <c r="AD265" t="e">
        <f>VLOOKUP(AC265,[2]talla!$A:$B,2,FALSE)</f>
        <v>#N/A</v>
      </c>
      <c r="AE265" t="str">
        <f>VLOOKUP(AB265,[2]color!$B:$C,2,FALSE)</f>
        <v>11000_Verde oscuro_11000-VerdeOscuro</v>
      </c>
      <c r="AF265" s="10" t="str">
        <f t="shared" si="33"/>
        <v>QC25A239OLGD14R046ST-STONE</v>
      </c>
      <c r="AG265" s="10" t="str">
        <f t="shared" si="34"/>
        <v>QC25A239OL-OLIVO</v>
      </c>
    </row>
    <row r="266" spans="1:33" ht="16.5" customHeight="1" x14ac:dyDescent="0.25">
      <c r="A266" t="s">
        <v>0</v>
      </c>
      <c r="B266" t="s">
        <v>94</v>
      </c>
      <c r="C266" s="10" t="str">
        <f t="shared" si="28"/>
        <v>QC25</v>
      </c>
      <c r="D266" s="10" t="str">
        <f t="shared" si="29"/>
        <v>QC25A239</v>
      </c>
      <c r="E266" t="s">
        <v>112</v>
      </c>
      <c r="F266" s="11" t="str">
        <f>CONCATENATE(E266,$D$4)</f>
        <v>QC25A239OLGD14R046</v>
      </c>
      <c r="G266" s="10" t="str">
        <f t="shared" si="30"/>
        <v>SUDADERA CAPUCHA</v>
      </c>
      <c r="H266" s="10" t="str">
        <f>VLOOKUP(C266,[1]Hoja1!B:D,3,FALSE)</f>
        <v>Nada cómo una buena sudadera que puedas llevar en todo momento, lucirás diferente y a la moda.</v>
      </c>
      <c r="J266" s="1" t="s">
        <v>2</v>
      </c>
      <c r="K266" t="str">
        <f>VLOOKUP(B266,[2]seo!$A:$B,2,FALSE)</f>
        <v>sudadera, sudaderas, zudadera, zudaderas, zudaderaz, sudaderaz, sueter, sweater, sueters, sweaters, zueter, zueters, zueterz, punto, jersey, cardigan, cardigang</v>
      </c>
      <c r="L266" s="13">
        <v>44242</v>
      </c>
      <c r="Q266" s="14">
        <f>VLOOKUP(D266,[2]bbdd!$A:$O,15,FALSE)</f>
        <v>599.9</v>
      </c>
      <c r="S266" s="10" t="e">
        <f>VLOOKUP(F266,'[2]inventario '!$B:$E,4,FALSE)</f>
        <v>#N/A</v>
      </c>
      <c r="V266" s="10" t="str">
        <f>VLOOKUP(D266,[2]bbdd!$A:$C,3,FALSE)</f>
        <v>SUDADERA</v>
      </c>
      <c r="W266" t="str">
        <f>VLOOKUP(D266,[2]bbdd!$A:$H,8,FALSE)</f>
        <v>CAPUCHA</v>
      </c>
      <c r="Y266" t="str">
        <f>VLOOKUP(D266,[2]bbdd!$A:$K,11,FALSE)</f>
        <v>100% POLIESTER</v>
      </c>
      <c r="AA266" t="str">
        <f t="shared" si="31"/>
        <v>OL</v>
      </c>
      <c r="AB266" t="str">
        <f>VLOOKUP(AA266,[2]color!$A:$B,2,FALSE)</f>
        <v>OLIVO</v>
      </c>
      <c r="AC266" s="15" t="str">
        <f t="shared" si="32"/>
        <v>GD1</v>
      </c>
      <c r="AD266" t="e">
        <f>VLOOKUP(AC266,[2]talla!$A:$B,2,FALSE)</f>
        <v>#N/A</v>
      </c>
      <c r="AE266" t="str">
        <f>VLOOKUP(AB266,[2]color!$B:$C,2,FALSE)</f>
        <v>11000_Verde oscuro_11000-VerdeOscuro</v>
      </c>
      <c r="AF266" s="10" t="str">
        <f t="shared" si="33"/>
        <v>QC25A239OLGD14R046ST-STONE</v>
      </c>
      <c r="AG266" s="10" t="str">
        <f t="shared" si="34"/>
        <v>QC25A239OL-OLIVO</v>
      </c>
    </row>
    <row r="267" spans="1:33" ht="16.5" customHeight="1" x14ac:dyDescent="0.25">
      <c r="A267" t="s">
        <v>0</v>
      </c>
      <c r="B267" t="s">
        <v>94</v>
      </c>
      <c r="C267" s="10" t="str">
        <f t="shared" si="28"/>
        <v>QC25</v>
      </c>
      <c r="D267" s="10" t="str">
        <f t="shared" si="29"/>
        <v>QC25A239</v>
      </c>
      <c r="E267" t="s">
        <v>112</v>
      </c>
      <c r="F267" s="11" t="str">
        <f>CONCATENATE(E267,$F$4)</f>
        <v>QC25A239OLGD14R046STGD14R046</v>
      </c>
      <c r="G267" s="10" t="str">
        <f t="shared" si="30"/>
        <v>SUDADERA CAPUCHA</v>
      </c>
      <c r="H267" s="10" t="str">
        <f>VLOOKUP(C267,[1]Hoja1!B:D,3,FALSE)</f>
        <v>Nada cómo una buena sudadera que puedas llevar en todo momento, lucirás diferente y a la moda.</v>
      </c>
      <c r="J267" s="1" t="s">
        <v>2</v>
      </c>
      <c r="K267" t="str">
        <f>VLOOKUP(B267,[2]seo!$A:$B,2,FALSE)</f>
        <v>sudadera, sudaderas, zudadera, zudaderas, zudaderaz, sudaderaz, sueter, sweater, sueters, sweaters, zueter, zueters, zueterz, punto, jersey, cardigan, cardigang</v>
      </c>
      <c r="L267" s="13">
        <v>44242</v>
      </c>
      <c r="Q267" s="14">
        <f>VLOOKUP(D267,[2]bbdd!$A:$O,15,FALSE)</f>
        <v>599.9</v>
      </c>
      <c r="S267" s="10" t="e">
        <f>VLOOKUP(F267,'[2]inventario '!$B:$E,4,FALSE)</f>
        <v>#N/A</v>
      </c>
      <c r="V267" s="10" t="str">
        <f>VLOOKUP(D267,[2]bbdd!$A:$C,3,FALSE)</f>
        <v>SUDADERA</v>
      </c>
      <c r="W267" t="str">
        <f>VLOOKUP(D267,[2]bbdd!$A:$H,8,FALSE)</f>
        <v>CAPUCHA</v>
      </c>
      <c r="Y267" t="str">
        <f>VLOOKUP(D267,[2]bbdd!$A:$K,11,FALSE)</f>
        <v>100% POLIESTER</v>
      </c>
      <c r="AA267" t="str">
        <f t="shared" si="31"/>
        <v>OL</v>
      </c>
      <c r="AB267" t="str">
        <f>VLOOKUP(AA267,[2]color!$A:$B,2,FALSE)</f>
        <v>OLIVO</v>
      </c>
      <c r="AC267" s="15" t="str">
        <f t="shared" si="32"/>
        <v>GD1</v>
      </c>
      <c r="AD267" t="e">
        <f>VLOOKUP(AC267,[2]talla!$A:$B,2,FALSE)</f>
        <v>#N/A</v>
      </c>
      <c r="AE267" t="str">
        <f>VLOOKUP(AB267,[2]color!$B:$C,2,FALSE)</f>
        <v>11000_Verde oscuro_11000-VerdeOscuro</v>
      </c>
      <c r="AF267" s="10" t="str">
        <f t="shared" si="33"/>
        <v>QC25A239OLGD14R046ST-STONE</v>
      </c>
      <c r="AG267" s="10" t="str">
        <f t="shared" si="34"/>
        <v>QC25A239OL-OLIVO</v>
      </c>
    </row>
    <row r="268" spans="1:33" ht="16.5" customHeight="1" x14ac:dyDescent="0.25">
      <c r="A268" t="s">
        <v>38</v>
      </c>
      <c r="B268" t="s">
        <v>113</v>
      </c>
      <c r="C268" s="10" t="str">
        <f t="shared" si="28"/>
        <v>QD03</v>
      </c>
      <c r="D268" s="10" t="str">
        <f t="shared" si="29"/>
        <v>QD030020</v>
      </c>
      <c r="E268" t="s">
        <v>114</v>
      </c>
      <c r="F268" s="11" t="str">
        <f>CONCATENATE(E268,$B$4)</f>
        <v>QD030020AMChamarras y Chalecos</v>
      </c>
      <c r="G268" s="10" t="str">
        <f t="shared" si="30"/>
        <v xml:space="preserve">BLUSA </v>
      </c>
      <c r="H268" s="10" t="str">
        <f>VLOOKUP(C268,[1]Hoja1!B:D,3,FALSE)</f>
        <v>Siéntete fresca y obtén un l look autentico con esta blusa, lucirás increíble . Puedes combinarla con tus Jeans favoritos para cualquier tipo de ocasión.</v>
      </c>
      <c r="J268" s="1" t="s">
        <v>2</v>
      </c>
      <c r="K268" t="str">
        <f>VLOOKUP(B268,[2]seo!$A:$B,2,FALSE)</f>
        <v>Blusas, bluzas, vlusas, vluzas, blusa, bluza, vluza, vlusa, camisas para mujer, camisas con botones, blusas con botones, blusa manga corta, blusa manga larga, blusa a cuadros, blusa lisa, blusa basica.</v>
      </c>
      <c r="L268" s="13">
        <v>44242</v>
      </c>
      <c r="Q268" s="14">
        <f>VLOOKUP(D268,[2]bbdd!$A:$O,15,FALSE)</f>
        <v>199.9</v>
      </c>
      <c r="S268" s="10" t="e">
        <f>VLOOKUP(F268,'[2]inventario '!$B:$E,4,FALSE)</f>
        <v>#N/A</v>
      </c>
      <c r="V268" s="10" t="str">
        <f>VLOOKUP(D268,[2]bbdd!$A:$C,3,FALSE)</f>
        <v>BLUSA</v>
      </c>
      <c r="AA268" t="str">
        <f t="shared" si="31"/>
        <v>AM</v>
      </c>
      <c r="AB268" t="str">
        <f>VLOOKUP(AA268,[2]color!$A:$B,2,FALSE)</f>
        <v>AZUL MARINO</v>
      </c>
      <c r="AC268" s="15" t="str">
        <f t="shared" si="32"/>
        <v>Cha</v>
      </c>
      <c r="AD268" t="e">
        <f>VLOOKUP(AC268,[2]talla!$A:$B,2,FALSE)</f>
        <v>#N/A</v>
      </c>
      <c r="AE268" t="str">
        <f>VLOOKUP(AB268,[2]color!$B:$C,2,FALSE)</f>
        <v>11000_Azul marino_11000-AzulMarino</v>
      </c>
      <c r="AF268" s="10" t="str">
        <f t="shared" si="33"/>
        <v>QD030020AMGD14R046ST-STONE</v>
      </c>
      <c r="AG268" s="10" t="str">
        <f t="shared" si="34"/>
        <v>QD030020AM-AZUL MARINO</v>
      </c>
    </row>
    <row r="269" spans="1:33" ht="16.5" customHeight="1" x14ac:dyDescent="0.25">
      <c r="A269" t="s">
        <v>38</v>
      </c>
      <c r="B269" t="s">
        <v>113</v>
      </c>
      <c r="C269" s="10" t="str">
        <f t="shared" si="28"/>
        <v>QD03</v>
      </c>
      <c r="D269" s="10" t="str">
        <f t="shared" si="29"/>
        <v>QD030020</v>
      </c>
      <c r="E269" t="s">
        <v>114</v>
      </c>
      <c r="F269" s="11" t="str">
        <f>CONCATENATE(E269,$E$4)</f>
        <v>QD030020AMGD14R046ST</v>
      </c>
      <c r="G269" s="10" t="str">
        <f t="shared" si="30"/>
        <v xml:space="preserve">BLUSA </v>
      </c>
      <c r="H269" s="10" t="str">
        <f>VLOOKUP(C269,[1]Hoja1!B:D,3,FALSE)</f>
        <v>Siéntete fresca y obtén un l look autentico con esta blusa, lucirás increíble . Puedes combinarla con tus Jeans favoritos para cualquier tipo de ocasión.</v>
      </c>
      <c r="J269" s="1" t="s">
        <v>2</v>
      </c>
      <c r="K269" t="str">
        <f>VLOOKUP(B269,[2]seo!$A:$B,2,FALSE)</f>
        <v>Blusas, bluzas, vlusas, vluzas, blusa, bluza, vluza, vlusa, camisas para mujer, camisas con botones, blusas con botones, blusa manga corta, blusa manga larga, blusa a cuadros, blusa lisa, blusa basica.</v>
      </c>
      <c r="L269" s="13">
        <v>44242</v>
      </c>
      <c r="Q269" s="14">
        <f>VLOOKUP(D269,[2]bbdd!$A:$O,15,FALSE)</f>
        <v>199.9</v>
      </c>
      <c r="S269" s="10" t="e">
        <f>VLOOKUP(F269,'[2]inventario '!$B:$E,4,FALSE)</f>
        <v>#N/A</v>
      </c>
      <c r="V269" s="10" t="str">
        <f>VLOOKUP(D269,[2]bbdd!$A:$C,3,FALSE)</f>
        <v>BLUSA</v>
      </c>
      <c r="AA269" t="str">
        <f t="shared" si="31"/>
        <v>AM</v>
      </c>
      <c r="AB269" t="str">
        <f>VLOOKUP(AA269,[2]color!$A:$B,2,FALSE)</f>
        <v>AZUL MARINO</v>
      </c>
      <c r="AC269" s="15" t="str">
        <f t="shared" si="32"/>
        <v>GD1</v>
      </c>
      <c r="AD269" t="e">
        <f>VLOOKUP(AC269,[2]talla!$A:$B,2,FALSE)</f>
        <v>#N/A</v>
      </c>
      <c r="AE269" t="str">
        <f>VLOOKUP(AB269,[2]color!$B:$C,2,FALSE)</f>
        <v>11000_Azul marino_11000-AzulMarino</v>
      </c>
      <c r="AF269" s="10" t="str">
        <f t="shared" si="33"/>
        <v>QD030020AMGD14R046ST-STONE</v>
      </c>
      <c r="AG269" s="10" t="str">
        <f t="shared" si="34"/>
        <v>QD030020AM-AZUL MARINO</v>
      </c>
    </row>
    <row r="270" spans="1:33" ht="16.5" customHeight="1" x14ac:dyDescent="0.25">
      <c r="A270" t="s">
        <v>38</v>
      </c>
      <c r="B270" t="s">
        <v>113</v>
      </c>
      <c r="C270" s="10" t="str">
        <f t="shared" si="28"/>
        <v>QD03</v>
      </c>
      <c r="D270" s="10" t="str">
        <f t="shared" si="29"/>
        <v>QD030020</v>
      </c>
      <c r="E270" t="s">
        <v>114</v>
      </c>
      <c r="F270" s="11" t="str">
        <f>CONCATENATE(E270,$D$4)</f>
        <v>QD030020AMGD14R046</v>
      </c>
      <c r="G270" s="10" t="str">
        <f t="shared" si="30"/>
        <v xml:space="preserve">BLUSA </v>
      </c>
      <c r="H270" s="10" t="str">
        <f>VLOOKUP(C270,[1]Hoja1!B:D,3,FALSE)</f>
        <v>Siéntete fresca y obtén un l look autentico con esta blusa, lucirás increíble . Puedes combinarla con tus Jeans favoritos para cualquier tipo de ocasión.</v>
      </c>
      <c r="J270" s="1" t="s">
        <v>2</v>
      </c>
      <c r="K270" t="str">
        <f>VLOOKUP(B270,[2]seo!$A:$B,2,FALSE)</f>
        <v>Blusas, bluzas, vlusas, vluzas, blusa, bluza, vluza, vlusa, camisas para mujer, camisas con botones, blusas con botones, blusa manga corta, blusa manga larga, blusa a cuadros, blusa lisa, blusa basica.</v>
      </c>
      <c r="L270" s="13">
        <v>44242</v>
      </c>
      <c r="Q270" s="14">
        <f>VLOOKUP(D270,[2]bbdd!$A:$O,15,FALSE)</f>
        <v>199.9</v>
      </c>
      <c r="S270" s="10" t="e">
        <f>VLOOKUP(F270,'[2]inventario '!$B:$E,4,FALSE)</f>
        <v>#N/A</v>
      </c>
      <c r="V270" s="10" t="str">
        <f>VLOOKUP(D270,[2]bbdd!$A:$C,3,FALSE)</f>
        <v>BLUSA</v>
      </c>
      <c r="AA270" t="str">
        <f t="shared" si="31"/>
        <v>AM</v>
      </c>
      <c r="AB270" t="str">
        <f>VLOOKUP(AA270,[2]color!$A:$B,2,FALSE)</f>
        <v>AZUL MARINO</v>
      </c>
      <c r="AC270" s="15" t="str">
        <f t="shared" si="32"/>
        <v>GD1</v>
      </c>
      <c r="AD270" t="e">
        <f>VLOOKUP(AC270,[2]talla!$A:$B,2,FALSE)</f>
        <v>#N/A</v>
      </c>
      <c r="AE270" t="str">
        <f>VLOOKUP(AB270,[2]color!$B:$C,2,FALSE)</f>
        <v>11000_Azul marino_11000-AzulMarino</v>
      </c>
      <c r="AF270" s="10" t="str">
        <f t="shared" si="33"/>
        <v>QD030020AMGD14R046ST-STONE</v>
      </c>
      <c r="AG270" s="10" t="str">
        <f t="shared" si="34"/>
        <v>QD030020AM-AZUL MARINO</v>
      </c>
    </row>
    <row r="271" spans="1:33" ht="16.5" customHeight="1" x14ac:dyDescent="0.25">
      <c r="A271" t="s">
        <v>38</v>
      </c>
      <c r="B271" t="s">
        <v>113</v>
      </c>
      <c r="C271" s="10" t="str">
        <f t="shared" si="28"/>
        <v>QD03</v>
      </c>
      <c r="D271" s="10" t="str">
        <f t="shared" si="29"/>
        <v>QD030020</v>
      </c>
      <c r="E271" t="s">
        <v>115</v>
      </c>
      <c r="F271" s="11" t="str">
        <f>CONCATENATE(E271,$B$4)</f>
        <v>QD030020MZChamarras y Chalecos</v>
      </c>
      <c r="G271" s="10" t="str">
        <f t="shared" si="30"/>
        <v xml:space="preserve">BLUSA </v>
      </c>
      <c r="H271" s="10" t="str">
        <f>VLOOKUP(C271,[1]Hoja1!B:D,3,FALSE)</f>
        <v>Siéntete fresca y obtén un l look autentico con esta blusa, lucirás increíble . Puedes combinarla con tus Jeans favoritos para cualquier tipo de ocasión.</v>
      </c>
      <c r="J271" s="1" t="s">
        <v>2</v>
      </c>
      <c r="K271" t="str">
        <f>VLOOKUP(B271,[2]seo!$A:$B,2,FALSE)</f>
        <v>Blusas, bluzas, vlusas, vluzas, blusa, bluza, vluza, vlusa, camisas para mujer, camisas con botones, blusas con botones, blusa manga corta, blusa manga larga, blusa a cuadros, blusa lisa, blusa basica.</v>
      </c>
      <c r="L271" s="13">
        <v>44242</v>
      </c>
      <c r="Q271" s="14">
        <f>VLOOKUP(D271,[2]bbdd!$A:$O,15,FALSE)</f>
        <v>199.9</v>
      </c>
      <c r="S271" s="10" t="e">
        <f>VLOOKUP(F271,'[2]inventario '!$B:$E,4,FALSE)</f>
        <v>#N/A</v>
      </c>
      <c r="V271" s="10" t="str">
        <f>VLOOKUP(D271,[2]bbdd!$A:$C,3,FALSE)</f>
        <v>BLUSA</v>
      </c>
      <c r="AA271" t="str">
        <f t="shared" si="31"/>
        <v>MZ</v>
      </c>
      <c r="AB271" t="str">
        <f>VLOOKUP(AA271,[2]color!$A:$B,2,FALSE)</f>
        <v>MOSTAZA</v>
      </c>
      <c r="AC271" s="15" t="str">
        <f t="shared" si="32"/>
        <v>Cha</v>
      </c>
      <c r="AD271" t="e">
        <f>VLOOKUP(AC271,[2]talla!$A:$B,2,FALSE)</f>
        <v>#N/A</v>
      </c>
      <c r="AE271" t="str">
        <f>VLOOKUP(AB271,[2]color!$B:$C,2,FALSE)</f>
        <v>11000_Amarillo_11000-Amarillo</v>
      </c>
      <c r="AF271" s="10" t="str">
        <f t="shared" si="33"/>
        <v>QD030020MZGD14R046ST-STONE</v>
      </c>
      <c r="AG271" s="10" t="str">
        <f t="shared" si="34"/>
        <v>QD030020MZ-MOSTAZA</v>
      </c>
    </row>
    <row r="272" spans="1:33" ht="16.5" customHeight="1" x14ac:dyDescent="0.25">
      <c r="A272" t="s">
        <v>38</v>
      </c>
      <c r="B272" t="s">
        <v>113</v>
      </c>
      <c r="C272" s="10" t="str">
        <f t="shared" si="28"/>
        <v>QD03</v>
      </c>
      <c r="D272" s="10" t="str">
        <f t="shared" si="29"/>
        <v>QD030020</v>
      </c>
      <c r="E272" t="s">
        <v>115</v>
      </c>
      <c r="F272" s="11" t="str">
        <f>CONCATENATE(E272,$E$4)</f>
        <v>QD030020MZGD14R046ST</v>
      </c>
      <c r="G272" s="10" t="str">
        <f t="shared" si="30"/>
        <v xml:space="preserve">BLUSA </v>
      </c>
      <c r="H272" s="10" t="str">
        <f>VLOOKUP(C272,[1]Hoja1!B:D,3,FALSE)</f>
        <v>Siéntete fresca y obtén un l look autentico con esta blusa, lucirás increíble . Puedes combinarla con tus Jeans favoritos para cualquier tipo de ocasión.</v>
      </c>
      <c r="J272" s="1" t="s">
        <v>2</v>
      </c>
      <c r="K272" t="str">
        <f>VLOOKUP(B272,[2]seo!$A:$B,2,FALSE)</f>
        <v>Blusas, bluzas, vlusas, vluzas, blusa, bluza, vluza, vlusa, camisas para mujer, camisas con botones, blusas con botones, blusa manga corta, blusa manga larga, blusa a cuadros, blusa lisa, blusa basica.</v>
      </c>
      <c r="L272" s="13">
        <v>44242</v>
      </c>
      <c r="Q272" s="14">
        <f>VLOOKUP(D272,[2]bbdd!$A:$O,15,FALSE)</f>
        <v>199.9</v>
      </c>
      <c r="S272" s="10" t="e">
        <f>VLOOKUP(F272,'[2]inventario '!$B:$E,4,FALSE)</f>
        <v>#N/A</v>
      </c>
      <c r="V272" s="10" t="str">
        <f>VLOOKUP(D272,[2]bbdd!$A:$C,3,FALSE)</f>
        <v>BLUSA</v>
      </c>
      <c r="AA272" t="str">
        <f t="shared" si="31"/>
        <v>MZ</v>
      </c>
      <c r="AB272" t="str">
        <f>VLOOKUP(AA272,[2]color!$A:$B,2,FALSE)</f>
        <v>MOSTAZA</v>
      </c>
      <c r="AC272" s="15" t="str">
        <f t="shared" si="32"/>
        <v>GD1</v>
      </c>
      <c r="AD272" t="e">
        <f>VLOOKUP(AC272,[2]talla!$A:$B,2,FALSE)</f>
        <v>#N/A</v>
      </c>
      <c r="AE272" t="str">
        <f>VLOOKUP(AB272,[2]color!$B:$C,2,FALSE)</f>
        <v>11000_Amarillo_11000-Amarillo</v>
      </c>
      <c r="AF272" s="10" t="str">
        <f t="shared" si="33"/>
        <v>QD030020MZGD14R046ST-STONE</v>
      </c>
      <c r="AG272" s="10" t="str">
        <f t="shared" si="34"/>
        <v>QD030020MZ-MOSTAZA</v>
      </c>
    </row>
    <row r="273" spans="1:33" ht="16.5" customHeight="1" x14ac:dyDescent="0.25">
      <c r="A273" t="s">
        <v>38</v>
      </c>
      <c r="B273" t="s">
        <v>113</v>
      </c>
      <c r="C273" s="10" t="str">
        <f t="shared" si="28"/>
        <v>QD03</v>
      </c>
      <c r="D273" s="10" t="str">
        <f t="shared" si="29"/>
        <v>QD030020</v>
      </c>
      <c r="E273" t="s">
        <v>115</v>
      </c>
      <c r="F273" s="11" t="str">
        <f>CONCATENATE(E273,$D$4)</f>
        <v>QD030020MZGD14R046</v>
      </c>
      <c r="G273" s="10" t="str">
        <f t="shared" si="30"/>
        <v xml:space="preserve">BLUSA </v>
      </c>
      <c r="H273" s="10" t="str">
        <f>VLOOKUP(C273,[1]Hoja1!B:D,3,FALSE)</f>
        <v>Siéntete fresca y obtén un l look autentico con esta blusa, lucirás increíble . Puedes combinarla con tus Jeans favoritos para cualquier tipo de ocasión.</v>
      </c>
      <c r="J273" s="1" t="s">
        <v>2</v>
      </c>
      <c r="K273" t="str">
        <f>VLOOKUP(B273,[2]seo!$A:$B,2,FALSE)</f>
        <v>Blusas, bluzas, vlusas, vluzas, blusa, bluza, vluza, vlusa, camisas para mujer, camisas con botones, blusas con botones, blusa manga corta, blusa manga larga, blusa a cuadros, blusa lisa, blusa basica.</v>
      </c>
      <c r="L273" s="13">
        <v>44242</v>
      </c>
      <c r="Q273" s="14">
        <f>VLOOKUP(D273,[2]bbdd!$A:$O,15,FALSE)</f>
        <v>199.9</v>
      </c>
      <c r="S273" s="10" t="e">
        <f>VLOOKUP(F273,'[2]inventario '!$B:$E,4,FALSE)</f>
        <v>#N/A</v>
      </c>
      <c r="V273" s="10" t="str">
        <f>VLOOKUP(D273,[2]bbdd!$A:$C,3,FALSE)</f>
        <v>BLUSA</v>
      </c>
      <c r="AA273" t="str">
        <f t="shared" si="31"/>
        <v>MZ</v>
      </c>
      <c r="AB273" t="str">
        <f>VLOOKUP(AA273,[2]color!$A:$B,2,FALSE)</f>
        <v>MOSTAZA</v>
      </c>
      <c r="AC273" s="15" t="str">
        <f t="shared" si="32"/>
        <v>GD1</v>
      </c>
      <c r="AD273" t="e">
        <f>VLOOKUP(AC273,[2]talla!$A:$B,2,FALSE)</f>
        <v>#N/A</v>
      </c>
      <c r="AE273" t="str">
        <f>VLOOKUP(AB273,[2]color!$B:$C,2,FALSE)</f>
        <v>11000_Amarillo_11000-Amarillo</v>
      </c>
      <c r="AF273" s="10" t="str">
        <f t="shared" si="33"/>
        <v>QD030020MZGD14R046ST-STONE</v>
      </c>
      <c r="AG273" s="10" t="str">
        <f t="shared" si="34"/>
        <v>QD030020MZ-MOSTAZA</v>
      </c>
    </row>
    <row r="274" spans="1:33" ht="16.5" customHeight="1" x14ac:dyDescent="0.25">
      <c r="A274" t="s">
        <v>38</v>
      </c>
      <c r="B274" t="s">
        <v>113</v>
      </c>
      <c r="C274" s="10" t="str">
        <f t="shared" si="28"/>
        <v>QD03</v>
      </c>
      <c r="D274" s="10" t="str">
        <f t="shared" si="29"/>
        <v>QD030020</v>
      </c>
      <c r="E274" t="s">
        <v>116</v>
      </c>
      <c r="F274" s="11" t="str">
        <f>CONCATENATE(E274,$B$4)</f>
        <v>QD030020NGChamarras y Chalecos</v>
      </c>
      <c r="G274" s="10" t="str">
        <f t="shared" si="30"/>
        <v xml:space="preserve">BLUSA </v>
      </c>
      <c r="H274" s="10" t="str">
        <f>VLOOKUP(C274,[1]Hoja1!B:D,3,FALSE)</f>
        <v>Siéntete fresca y obtén un l look autentico con esta blusa, lucirás increíble . Puedes combinarla con tus Jeans favoritos para cualquier tipo de ocasión.</v>
      </c>
      <c r="J274" s="1" t="s">
        <v>2</v>
      </c>
      <c r="K274" t="str">
        <f>VLOOKUP(B274,[2]seo!$A:$B,2,FALSE)</f>
        <v>Blusas, bluzas, vlusas, vluzas, blusa, bluza, vluza, vlusa, camisas para mujer, camisas con botones, blusas con botones, blusa manga corta, blusa manga larga, blusa a cuadros, blusa lisa, blusa basica.</v>
      </c>
      <c r="L274" s="13">
        <v>44242</v>
      </c>
      <c r="Q274" s="14">
        <f>VLOOKUP(D274,[2]bbdd!$A:$O,15,FALSE)</f>
        <v>199.9</v>
      </c>
      <c r="S274" s="10" t="e">
        <f>VLOOKUP(F274,'[2]inventario '!$B:$E,4,FALSE)</f>
        <v>#N/A</v>
      </c>
      <c r="V274" s="10" t="str">
        <f>VLOOKUP(D274,[2]bbdd!$A:$C,3,FALSE)</f>
        <v>BLUSA</v>
      </c>
      <c r="AA274" t="str">
        <f t="shared" si="31"/>
        <v>NG</v>
      </c>
      <c r="AB274" t="str">
        <f>VLOOKUP(AA274,[2]color!$A:$B,2,FALSE)</f>
        <v>NEGRO</v>
      </c>
      <c r="AC274" s="15" t="str">
        <f t="shared" si="32"/>
        <v>Cha</v>
      </c>
      <c r="AD274" t="e">
        <f>VLOOKUP(AC274,[2]talla!$A:$B,2,FALSE)</f>
        <v>#N/A</v>
      </c>
      <c r="AE274" t="str">
        <f>VLOOKUP(AB274,[2]color!$B:$C,2,FALSE)</f>
        <v>11000_Negro_11000-Negro</v>
      </c>
      <c r="AF274" s="10" t="str">
        <f t="shared" si="33"/>
        <v>QD030020NGGD14R046ST-STONE</v>
      </c>
      <c r="AG274" s="10" t="str">
        <f t="shared" si="34"/>
        <v>QD030020NG-NEGRO</v>
      </c>
    </row>
    <row r="275" spans="1:33" ht="16.5" customHeight="1" x14ac:dyDescent="0.25">
      <c r="A275" t="s">
        <v>38</v>
      </c>
      <c r="B275" t="s">
        <v>113</v>
      </c>
      <c r="C275" s="10" t="str">
        <f t="shared" si="28"/>
        <v>QD03</v>
      </c>
      <c r="D275" s="10" t="str">
        <f t="shared" si="29"/>
        <v>QD030020</v>
      </c>
      <c r="E275" t="s">
        <v>116</v>
      </c>
      <c r="F275" s="11" t="str">
        <f>CONCATENATE(E275,$E$4)</f>
        <v>QD030020NGGD14R046ST</v>
      </c>
      <c r="G275" s="10" t="str">
        <f t="shared" si="30"/>
        <v xml:space="preserve">BLUSA </v>
      </c>
      <c r="H275" s="10" t="str">
        <f>VLOOKUP(C275,[1]Hoja1!B:D,3,FALSE)</f>
        <v>Siéntete fresca y obtén un l look autentico con esta blusa, lucirás increíble . Puedes combinarla con tus Jeans favoritos para cualquier tipo de ocasión.</v>
      </c>
      <c r="J275" s="1" t="s">
        <v>2</v>
      </c>
      <c r="K275" t="str">
        <f>VLOOKUP(B275,[2]seo!$A:$B,2,FALSE)</f>
        <v>Blusas, bluzas, vlusas, vluzas, blusa, bluza, vluza, vlusa, camisas para mujer, camisas con botones, blusas con botones, blusa manga corta, blusa manga larga, blusa a cuadros, blusa lisa, blusa basica.</v>
      </c>
      <c r="L275" s="13">
        <v>44242</v>
      </c>
      <c r="Q275" s="14">
        <f>VLOOKUP(D275,[2]bbdd!$A:$O,15,FALSE)</f>
        <v>199.9</v>
      </c>
      <c r="S275" s="10" t="e">
        <f>VLOOKUP(F275,'[2]inventario '!$B:$E,4,FALSE)</f>
        <v>#N/A</v>
      </c>
      <c r="V275" s="10" t="str">
        <f>VLOOKUP(D275,[2]bbdd!$A:$C,3,FALSE)</f>
        <v>BLUSA</v>
      </c>
      <c r="AA275" t="str">
        <f t="shared" si="31"/>
        <v>NG</v>
      </c>
      <c r="AB275" t="str">
        <f>VLOOKUP(AA275,[2]color!$A:$B,2,FALSE)</f>
        <v>NEGRO</v>
      </c>
      <c r="AC275" s="15" t="str">
        <f t="shared" si="32"/>
        <v>GD1</v>
      </c>
      <c r="AD275" t="e">
        <f>VLOOKUP(AC275,[2]talla!$A:$B,2,FALSE)</f>
        <v>#N/A</v>
      </c>
      <c r="AE275" t="str">
        <f>VLOOKUP(AB275,[2]color!$B:$C,2,FALSE)</f>
        <v>11000_Negro_11000-Negro</v>
      </c>
      <c r="AF275" s="10" t="str">
        <f t="shared" si="33"/>
        <v>QD030020NGGD14R046ST-STONE</v>
      </c>
      <c r="AG275" s="10" t="str">
        <f t="shared" si="34"/>
        <v>QD030020NG-NEGRO</v>
      </c>
    </row>
    <row r="276" spans="1:33" ht="16.5" customHeight="1" x14ac:dyDescent="0.25">
      <c r="A276" t="s">
        <v>38</v>
      </c>
      <c r="B276" t="s">
        <v>113</v>
      </c>
      <c r="C276" s="10" t="str">
        <f t="shared" si="28"/>
        <v>QD03</v>
      </c>
      <c r="D276" s="10" t="str">
        <f t="shared" si="29"/>
        <v>QD030020</v>
      </c>
      <c r="E276" t="s">
        <v>116</v>
      </c>
      <c r="F276" s="11" t="str">
        <f>CONCATENATE(E276,$D$4)</f>
        <v>QD030020NGGD14R046</v>
      </c>
      <c r="G276" s="10" t="str">
        <f t="shared" si="30"/>
        <v xml:space="preserve">BLUSA </v>
      </c>
      <c r="H276" s="10" t="str">
        <f>VLOOKUP(C276,[1]Hoja1!B:D,3,FALSE)</f>
        <v>Siéntete fresca y obtén un l look autentico con esta blusa, lucirás increíble . Puedes combinarla con tus Jeans favoritos para cualquier tipo de ocasión.</v>
      </c>
      <c r="J276" s="1" t="s">
        <v>2</v>
      </c>
      <c r="K276" t="str">
        <f>VLOOKUP(B276,[2]seo!$A:$B,2,FALSE)</f>
        <v>Blusas, bluzas, vlusas, vluzas, blusa, bluza, vluza, vlusa, camisas para mujer, camisas con botones, blusas con botones, blusa manga corta, blusa manga larga, blusa a cuadros, blusa lisa, blusa basica.</v>
      </c>
      <c r="L276" s="13">
        <v>44242</v>
      </c>
      <c r="Q276" s="14">
        <f>VLOOKUP(D276,[2]bbdd!$A:$O,15,FALSE)</f>
        <v>199.9</v>
      </c>
      <c r="S276" s="10" t="e">
        <f>VLOOKUP(F276,'[2]inventario '!$B:$E,4,FALSE)</f>
        <v>#N/A</v>
      </c>
      <c r="V276" s="10" t="str">
        <f>VLOOKUP(D276,[2]bbdd!$A:$C,3,FALSE)</f>
        <v>BLUSA</v>
      </c>
      <c r="AA276" t="str">
        <f t="shared" si="31"/>
        <v>NG</v>
      </c>
      <c r="AB276" t="str">
        <f>VLOOKUP(AA276,[2]color!$A:$B,2,FALSE)</f>
        <v>NEGRO</v>
      </c>
      <c r="AC276" s="15" t="str">
        <f t="shared" si="32"/>
        <v>GD1</v>
      </c>
      <c r="AD276" t="e">
        <f>VLOOKUP(AC276,[2]talla!$A:$B,2,FALSE)</f>
        <v>#N/A</v>
      </c>
      <c r="AE276" t="str">
        <f>VLOOKUP(AB276,[2]color!$B:$C,2,FALSE)</f>
        <v>11000_Negro_11000-Negro</v>
      </c>
      <c r="AF276" s="10" t="str">
        <f t="shared" si="33"/>
        <v>QD030020NGGD14R046ST-STONE</v>
      </c>
      <c r="AG276" s="10" t="str">
        <f t="shared" si="34"/>
        <v>QD030020NG-NEGRO</v>
      </c>
    </row>
    <row r="277" spans="1:33" ht="16.5" customHeight="1" x14ac:dyDescent="0.25">
      <c r="A277" t="s">
        <v>38</v>
      </c>
      <c r="B277" t="s">
        <v>113</v>
      </c>
      <c r="C277" s="10" t="str">
        <f t="shared" si="28"/>
        <v>QD03</v>
      </c>
      <c r="D277" s="10" t="str">
        <f t="shared" si="29"/>
        <v>QD030022</v>
      </c>
      <c r="E277" t="s">
        <v>117</v>
      </c>
      <c r="F277" s="11" t="str">
        <f>CONCATENATE(E277,$B$4)</f>
        <v>QD030022AMChamarras y Chalecos</v>
      </c>
      <c r="G277" s="10" t="str">
        <f t="shared" si="30"/>
        <v xml:space="preserve">BLUSA </v>
      </c>
      <c r="H277" s="10" t="str">
        <f>VLOOKUP(C277,[1]Hoja1!B:D,3,FALSE)</f>
        <v>Siéntete fresca y obtén un l look autentico con esta blusa, lucirás increíble . Puedes combinarla con tus Jeans favoritos para cualquier tipo de ocasión.</v>
      </c>
      <c r="J277" s="1" t="s">
        <v>2</v>
      </c>
      <c r="K277" t="str">
        <f>VLOOKUP(B277,[2]seo!$A:$B,2,FALSE)</f>
        <v>Blusas, bluzas, vlusas, vluzas, blusa, bluza, vluza, vlusa, camisas para mujer, camisas con botones, blusas con botones, blusa manga corta, blusa manga larga, blusa a cuadros, blusa lisa, blusa basica.</v>
      </c>
      <c r="L277" s="13">
        <v>44242</v>
      </c>
      <c r="Q277" s="14">
        <f>VLOOKUP(D277,[2]bbdd!$A:$O,15,FALSE)</f>
        <v>249.9</v>
      </c>
      <c r="S277" s="10" t="e">
        <f>VLOOKUP(F277,'[2]inventario '!$B:$E,4,FALSE)</f>
        <v>#N/A</v>
      </c>
      <c r="V277" s="10" t="str">
        <f>VLOOKUP(D277,[2]bbdd!$A:$C,3,FALSE)</f>
        <v>BLUSA</v>
      </c>
      <c r="AA277" t="str">
        <f t="shared" si="31"/>
        <v>AM</v>
      </c>
      <c r="AB277" t="str">
        <f>VLOOKUP(AA277,[2]color!$A:$B,2,FALSE)</f>
        <v>AZUL MARINO</v>
      </c>
      <c r="AC277" s="15" t="str">
        <f t="shared" si="32"/>
        <v>Cha</v>
      </c>
      <c r="AD277" t="e">
        <f>VLOOKUP(AC277,[2]talla!$A:$B,2,FALSE)</f>
        <v>#N/A</v>
      </c>
      <c r="AE277" t="str">
        <f>VLOOKUP(AB277,[2]color!$B:$C,2,FALSE)</f>
        <v>11000_Azul marino_11000-AzulMarino</v>
      </c>
      <c r="AF277" s="10" t="str">
        <f t="shared" si="33"/>
        <v>QD030022AMGD14R046ST-STONE</v>
      </c>
      <c r="AG277" s="10" t="str">
        <f t="shared" si="34"/>
        <v>QD030022AM-AZUL MARINO</v>
      </c>
    </row>
    <row r="278" spans="1:33" ht="16.5" customHeight="1" x14ac:dyDescent="0.25">
      <c r="A278" t="s">
        <v>38</v>
      </c>
      <c r="B278" t="s">
        <v>113</v>
      </c>
      <c r="C278" s="10" t="str">
        <f t="shared" si="28"/>
        <v>QD03</v>
      </c>
      <c r="D278" s="10" t="str">
        <f t="shared" si="29"/>
        <v>QD030022</v>
      </c>
      <c r="E278" t="s">
        <v>117</v>
      </c>
      <c r="F278" s="11" t="str">
        <f>CONCATENATE(E278,$E$4)</f>
        <v>QD030022AMGD14R046ST</v>
      </c>
      <c r="G278" s="10" t="str">
        <f t="shared" si="30"/>
        <v xml:space="preserve">BLUSA </v>
      </c>
      <c r="H278" s="10" t="str">
        <f>VLOOKUP(C278,[1]Hoja1!B:D,3,FALSE)</f>
        <v>Siéntete fresca y obtén un l look autentico con esta blusa, lucirás increíble . Puedes combinarla con tus Jeans favoritos para cualquier tipo de ocasión.</v>
      </c>
      <c r="J278" s="1" t="s">
        <v>2</v>
      </c>
      <c r="K278" t="str">
        <f>VLOOKUP(B278,[2]seo!$A:$B,2,FALSE)</f>
        <v>Blusas, bluzas, vlusas, vluzas, blusa, bluza, vluza, vlusa, camisas para mujer, camisas con botones, blusas con botones, blusa manga corta, blusa manga larga, blusa a cuadros, blusa lisa, blusa basica.</v>
      </c>
      <c r="L278" s="13">
        <v>44242</v>
      </c>
      <c r="Q278" s="14">
        <f>VLOOKUP(D278,[2]bbdd!$A:$O,15,FALSE)</f>
        <v>249.9</v>
      </c>
      <c r="S278" s="10" t="e">
        <f>VLOOKUP(F278,'[2]inventario '!$B:$E,4,FALSE)</f>
        <v>#N/A</v>
      </c>
      <c r="V278" s="10" t="str">
        <f>VLOOKUP(D278,[2]bbdd!$A:$C,3,FALSE)</f>
        <v>BLUSA</v>
      </c>
      <c r="AA278" t="str">
        <f t="shared" si="31"/>
        <v>AM</v>
      </c>
      <c r="AB278" t="str">
        <f>VLOOKUP(AA278,[2]color!$A:$B,2,FALSE)</f>
        <v>AZUL MARINO</v>
      </c>
      <c r="AC278" s="15" t="str">
        <f t="shared" si="32"/>
        <v>GD1</v>
      </c>
      <c r="AD278" t="e">
        <f>VLOOKUP(AC278,[2]talla!$A:$B,2,FALSE)</f>
        <v>#N/A</v>
      </c>
      <c r="AE278" t="str">
        <f>VLOOKUP(AB278,[2]color!$B:$C,2,FALSE)</f>
        <v>11000_Azul marino_11000-AzulMarino</v>
      </c>
      <c r="AF278" s="10" t="str">
        <f t="shared" si="33"/>
        <v>QD030022AMGD14R046ST-STONE</v>
      </c>
      <c r="AG278" s="10" t="str">
        <f t="shared" si="34"/>
        <v>QD030022AM-AZUL MARINO</v>
      </c>
    </row>
    <row r="279" spans="1:33" ht="16.5" customHeight="1" x14ac:dyDescent="0.25">
      <c r="A279" t="s">
        <v>38</v>
      </c>
      <c r="B279" t="s">
        <v>113</v>
      </c>
      <c r="C279" s="10" t="str">
        <f t="shared" si="28"/>
        <v>QD03</v>
      </c>
      <c r="D279" s="10" t="str">
        <f t="shared" si="29"/>
        <v>QD030022</v>
      </c>
      <c r="E279" t="s">
        <v>117</v>
      </c>
      <c r="F279" s="11" t="str">
        <f>CONCATENATE(E279,$D$4)</f>
        <v>QD030022AMGD14R046</v>
      </c>
      <c r="G279" s="10" t="str">
        <f t="shared" si="30"/>
        <v xml:space="preserve">BLUSA </v>
      </c>
      <c r="H279" s="10" t="str">
        <f>VLOOKUP(C279,[1]Hoja1!B:D,3,FALSE)</f>
        <v>Siéntete fresca y obtén un l look autentico con esta blusa, lucirás increíble . Puedes combinarla con tus Jeans favoritos para cualquier tipo de ocasión.</v>
      </c>
      <c r="J279" s="1" t="s">
        <v>2</v>
      </c>
      <c r="K279" t="str">
        <f>VLOOKUP(B279,[2]seo!$A:$B,2,FALSE)</f>
        <v>Blusas, bluzas, vlusas, vluzas, blusa, bluza, vluza, vlusa, camisas para mujer, camisas con botones, blusas con botones, blusa manga corta, blusa manga larga, blusa a cuadros, blusa lisa, blusa basica.</v>
      </c>
      <c r="L279" s="13">
        <v>44242</v>
      </c>
      <c r="Q279" s="14">
        <f>VLOOKUP(D279,[2]bbdd!$A:$O,15,FALSE)</f>
        <v>249.9</v>
      </c>
      <c r="S279" s="10" t="e">
        <f>VLOOKUP(F279,'[2]inventario '!$B:$E,4,FALSE)</f>
        <v>#N/A</v>
      </c>
      <c r="V279" s="10" t="str">
        <f>VLOOKUP(D279,[2]bbdd!$A:$C,3,FALSE)</f>
        <v>BLUSA</v>
      </c>
      <c r="AA279" t="str">
        <f t="shared" si="31"/>
        <v>AM</v>
      </c>
      <c r="AB279" t="str">
        <f>VLOOKUP(AA279,[2]color!$A:$B,2,FALSE)</f>
        <v>AZUL MARINO</v>
      </c>
      <c r="AC279" s="15" t="str">
        <f t="shared" si="32"/>
        <v>GD1</v>
      </c>
      <c r="AD279" t="e">
        <f>VLOOKUP(AC279,[2]talla!$A:$B,2,FALSE)</f>
        <v>#N/A</v>
      </c>
      <c r="AE279" t="str">
        <f>VLOOKUP(AB279,[2]color!$B:$C,2,FALSE)</f>
        <v>11000_Azul marino_11000-AzulMarino</v>
      </c>
      <c r="AF279" s="10" t="str">
        <f t="shared" si="33"/>
        <v>QD030022AMGD14R046ST-STONE</v>
      </c>
      <c r="AG279" s="10" t="str">
        <f t="shared" si="34"/>
        <v>QD030022AM-AZUL MARINO</v>
      </c>
    </row>
    <row r="280" spans="1:33" ht="16.5" customHeight="1" x14ac:dyDescent="0.25">
      <c r="A280" t="s">
        <v>38</v>
      </c>
      <c r="B280" t="s">
        <v>113</v>
      </c>
      <c r="C280" s="10" t="str">
        <f t="shared" si="28"/>
        <v>QD03</v>
      </c>
      <c r="D280" s="10" t="str">
        <f t="shared" si="29"/>
        <v>QD030022</v>
      </c>
      <c r="E280" t="s">
        <v>118</v>
      </c>
      <c r="F280" s="11" t="str">
        <f>CONCATENATE(E280,$B$4)</f>
        <v>QD030022RJChamarras y Chalecos</v>
      </c>
      <c r="G280" s="10" t="str">
        <f t="shared" si="30"/>
        <v xml:space="preserve">BLUSA </v>
      </c>
      <c r="H280" s="10" t="str">
        <f>VLOOKUP(C280,[1]Hoja1!B:D,3,FALSE)</f>
        <v>Siéntete fresca y obtén un l look autentico con esta blusa, lucirás increíble . Puedes combinarla con tus Jeans favoritos para cualquier tipo de ocasión.</v>
      </c>
      <c r="J280" s="1" t="s">
        <v>2</v>
      </c>
      <c r="K280" t="str">
        <f>VLOOKUP(B280,[2]seo!$A:$B,2,FALSE)</f>
        <v>Blusas, bluzas, vlusas, vluzas, blusa, bluza, vluza, vlusa, camisas para mujer, camisas con botones, blusas con botones, blusa manga corta, blusa manga larga, blusa a cuadros, blusa lisa, blusa basica.</v>
      </c>
      <c r="L280" s="13">
        <v>44242</v>
      </c>
      <c r="Q280" s="14">
        <f>VLOOKUP(D280,[2]bbdd!$A:$O,15,FALSE)</f>
        <v>249.9</v>
      </c>
      <c r="S280" s="10" t="e">
        <f>VLOOKUP(F280,'[2]inventario '!$B:$E,4,FALSE)</f>
        <v>#N/A</v>
      </c>
      <c r="V280" s="10" t="str">
        <f>VLOOKUP(D280,[2]bbdd!$A:$C,3,FALSE)</f>
        <v>BLUSA</v>
      </c>
      <c r="AA280" t="str">
        <f t="shared" si="31"/>
        <v>RJ</v>
      </c>
      <c r="AB280" t="str">
        <f>VLOOKUP(AA280,[2]color!$A:$B,2,FALSE)</f>
        <v>ROJO</v>
      </c>
      <c r="AC280" s="15" t="str">
        <f t="shared" si="32"/>
        <v>Cha</v>
      </c>
      <c r="AD280" t="e">
        <f>VLOOKUP(AC280,[2]talla!$A:$B,2,FALSE)</f>
        <v>#N/A</v>
      </c>
      <c r="AE280" t="str">
        <f>VLOOKUP(AB280,[2]color!$B:$C,2,FALSE)</f>
        <v>11000_Rojo_11000-Rojo</v>
      </c>
      <c r="AF280" s="10" t="str">
        <f t="shared" si="33"/>
        <v>QD030022RJGD14R046ST-STONE</v>
      </c>
      <c r="AG280" s="10" t="str">
        <f t="shared" si="34"/>
        <v>QD030022RJ-ROJO</v>
      </c>
    </row>
    <row r="281" spans="1:33" ht="16.5" customHeight="1" x14ac:dyDescent="0.25">
      <c r="A281" t="s">
        <v>38</v>
      </c>
      <c r="B281" t="s">
        <v>113</v>
      </c>
      <c r="C281" s="10" t="str">
        <f t="shared" si="28"/>
        <v>QD03</v>
      </c>
      <c r="D281" s="10" t="str">
        <f t="shared" si="29"/>
        <v>QD030022</v>
      </c>
      <c r="E281" t="s">
        <v>118</v>
      </c>
      <c r="F281" s="11" t="str">
        <f>CONCATENATE(E281,$E$4)</f>
        <v>QD030022RJGD14R046ST</v>
      </c>
      <c r="G281" s="10" t="str">
        <f t="shared" si="30"/>
        <v xml:space="preserve">BLUSA </v>
      </c>
      <c r="H281" s="10" t="str">
        <f>VLOOKUP(C281,[1]Hoja1!B:D,3,FALSE)</f>
        <v>Siéntete fresca y obtén un l look autentico con esta blusa, lucirás increíble . Puedes combinarla con tus Jeans favoritos para cualquier tipo de ocasión.</v>
      </c>
      <c r="J281" s="1" t="s">
        <v>2</v>
      </c>
      <c r="K281" t="str">
        <f>VLOOKUP(B281,[2]seo!$A:$B,2,FALSE)</f>
        <v>Blusas, bluzas, vlusas, vluzas, blusa, bluza, vluza, vlusa, camisas para mujer, camisas con botones, blusas con botones, blusa manga corta, blusa manga larga, blusa a cuadros, blusa lisa, blusa basica.</v>
      </c>
      <c r="L281" s="13">
        <v>44242</v>
      </c>
      <c r="Q281" s="14">
        <f>VLOOKUP(D281,[2]bbdd!$A:$O,15,FALSE)</f>
        <v>249.9</v>
      </c>
      <c r="S281" s="10" t="e">
        <f>VLOOKUP(F281,'[2]inventario '!$B:$E,4,FALSE)</f>
        <v>#N/A</v>
      </c>
      <c r="V281" s="10" t="str">
        <f>VLOOKUP(D281,[2]bbdd!$A:$C,3,FALSE)</f>
        <v>BLUSA</v>
      </c>
      <c r="AA281" t="str">
        <f t="shared" si="31"/>
        <v>RJ</v>
      </c>
      <c r="AB281" t="str">
        <f>VLOOKUP(AA281,[2]color!$A:$B,2,FALSE)</f>
        <v>ROJO</v>
      </c>
      <c r="AC281" s="15" t="str">
        <f t="shared" si="32"/>
        <v>GD1</v>
      </c>
      <c r="AD281" t="e">
        <f>VLOOKUP(AC281,[2]talla!$A:$B,2,FALSE)</f>
        <v>#N/A</v>
      </c>
      <c r="AE281" t="str">
        <f>VLOOKUP(AB281,[2]color!$B:$C,2,FALSE)</f>
        <v>11000_Rojo_11000-Rojo</v>
      </c>
      <c r="AF281" s="10" t="str">
        <f t="shared" si="33"/>
        <v>QD030022RJGD14R046ST-STONE</v>
      </c>
      <c r="AG281" s="10" t="str">
        <f t="shared" si="34"/>
        <v>QD030022RJ-ROJO</v>
      </c>
    </row>
    <row r="282" spans="1:33" ht="16.5" customHeight="1" x14ac:dyDescent="0.25">
      <c r="A282" t="s">
        <v>38</v>
      </c>
      <c r="B282" t="s">
        <v>113</v>
      </c>
      <c r="C282" s="10" t="str">
        <f t="shared" si="28"/>
        <v>QD03</v>
      </c>
      <c r="D282" s="10" t="str">
        <f t="shared" si="29"/>
        <v>QD030022</v>
      </c>
      <c r="E282" t="s">
        <v>118</v>
      </c>
      <c r="F282" s="11" t="str">
        <f>CONCATENATE(E282,$D$4)</f>
        <v>QD030022RJGD14R046</v>
      </c>
      <c r="G282" s="10" t="str">
        <f t="shared" si="30"/>
        <v xml:space="preserve">BLUSA </v>
      </c>
      <c r="H282" s="10" t="str">
        <f>VLOOKUP(C282,[1]Hoja1!B:D,3,FALSE)</f>
        <v>Siéntete fresca y obtén un l look autentico con esta blusa, lucirás increíble . Puedes combinarla con tus Jeans favoritos para cualquier tipo de ocasión.</v>
      </c>
      <c r="J282" s="1" t="s">
        <v>2</v>
      </c>
      <c r="K282" t="str">
        <f>VLOOKUP(B282,[2]seo!$A:$B,2,FALSE)</f>
        <v>Blusas, bluzas, vlusas, vluzas, blusa, bluza, vluza, vlusa, camisas para mujer, camisas con botones, blusas con botones, blusa manga corta, blusa manga larga, blusa a cuadros, blusa lisa, blusa basica.</v>
      </c>
      <c r="L282" s="13">
        <v>44242</v>
      </c>
      <c r="Q282" s="14">
        <f>VLOOKUP(D282,[2]bbdd!$A:$O,15,FALSE)</f>
        <v>249.9</v>
      </c>
      <c r="S282" s="10" t="e">
        <f>VLOOKUP(F282,'[2]inventario '!$B:$E,4,FALSE)</f>
        <v>#N/A</v>
      </c>
      <c r="V282" s="10" t="str">
        <f>VLOOKUP(D282,[2]bbdd!$A:$C,3,FALSE)</f>
        <v>BLUSA</v>
      </c>
      <c r="AA282" t="str">
        <f t="shared" si="31"/>
        <v>RJ</v>
      </c>
      <c r="AB282" t="str">
        <f>VLOOKUP(AA282,[2]color!$A:$B,2,FALSE)</f>
        <v>ROJO</v>
      </c>
      <c r="AC282" s="15" t="str">
        <f t="shared" si="32"/>
        <v>GD1</v>
      </c>
      <c r="AD282" t="e">
        <f>VLOOKUP(AC282,[2]talla!$A:$B,2,FALSE)</f>
        <v>#N/A</v>
      </c>
      <c r="AE282" t="str">
        <f>VLOOKUP(AB282,[2]color!$B:$C,2,FALSE)</f>
        <v>11000_Rojo_11000-Rojo</v>
      </c>
      <c r="AF282" s="10" t="str">
        <f t="shared" si="33"/>
        <v>QD030022RJGD14R046ST-STONE</v>
      </c>
      <c r="AG282" s="10" t="str">
        <f t="shared" si="34"/>
        <v>QD030022RJ-ROJO</v>
      </c>
    </row>
    <row r="283" spans="1:33" ht="16.5" customHeight="1" x14ac:dyDescent="0.25">
      <c r="A283" t="s">
        <v>38</v>
      </c>
      <c r="B283" t="s">
        <v>113</v>
      </c>
      <c r="C283" s="10" t="str">
        <f t="shared" si="28"/>
        <v>QD03</v>
      </c>
      <c r="D283" s="10" t="str">
        <f t="shared" si="29"/>
        <v>QD030023</v>
      </c>
      <c r="E283" t="s">
        <v>119</v>
      </c>
      <c r="F283" s="11" t="str">
        <f>CONCATENATE(E283,$B$4)</f>
        <v>QD030023HSChamarras y Chalecos</v>
      </c>
      <c r="G283" s="10" t="str">
        <f t="shared" si="30"/>
        <v xml:space="preserve">BLUSA </v>
      </c>
      <c r="H283" s="10" t="str">
        <f>VLOOKUP(C283,[1]Hoja1!B:D,3,FALSE)</f>
        <v>Siéntete fresca y obtén un l look autentico con esta blusa, lucirás increíble . Puedes combinarla con tus Jeans favoritos para cualquier tipo de ocasión.</v>
      </c>
      <c r="J283" s="1" t="s">
        <v>2</v>
      </c>
      <c r="K283" t="str">
        <f>VLOOKUP(B283,[2]seo!$A:$B,2,FALSE)</f>
        <v>Blusas, bluzas, vlusas, vluzas, blusa, bluza, vluza, vlusa, camisas para mujer, camisas con botones, blusas con botones, blusa manga corta, blusa manga larga, blusa a cuadros, blusa lisa, blusa basica.</v>
      </c>
      <c r="L283" s="13">
        <v>44242</v>
      </c>
      <c r="Q283" s="14">
        <f>VLOOKUP(D283,[2]bbdd!$A:$O,15,FALSE)</f>
        <v>199.9</v>
      </c>
      <c r="S283" s="10" t="e">
        <f>VLOOKUP(F283,'[2]inventario '!$B:$E,4,FALSE)</f>
        <v>#N/A</v>
      </c>
      <c r="V283" s="10" t="str">
        <f>VLOOKUP(D283,[2]bbdd!$A:$C,3,FALSE)</f>
        <v>BLUSA</v>
      </c>
      <c r="AA283" t="str">
        <f t="shared" si="31"/>
        <v>HS</v>
      </c>
      <c r="AB283" t="str">
        <f>VLOOKUP(AA283,[2]color!$A:$B,2,FALSE)</f>
        <v>HUESO</v>
      </c>
      <c r="AC283" s="15" t="str">
        <f t="shared" si="32"/>
        <v>Cha</v>
      </c>
      <c r="AD283" t="e">
        <f>VLOOKUP(AC283,[2]talla!$A:$B,2,FALSE)</f>
        <v>#N/A</v>
      </c>
      <c r="AE283" t="str">
        <f>VLOOKUP(AB283,[2]color!$B:$C,2,FALSE)</f>
        <v>11000_Crema_11000-Crema</v>
      </c>
      <c r="AF283" s="10" t="str">
        <f t="shared" si="33"/>
        <v>QD030023HSGD14R046ST-STONE</v>
      </c>
      <c r="AG283" s="10" t="str">
        <f t="shared" si="34"/>
        <v>QD030023HS-HUESO</v>
      </c>
    </row>
    <row r="284" spans="1:33" ht="16.5" customHeight="1" x14ac:dyDescent="0.25">
      <c r="A284" t="s">
        <v>38</v>
      </c>
      <c r="B284" t="s">
        <v>113</v>
      </c>
      <c r="C284" s="10" t="str">
        <f t="shared" si="28"/>
        <v>QD03</v>
      </c>
      <c r="D284" s="10" t="str">
        <f t="shared" si="29"/>
        <v>QD030023</v>
      </c>
      <c r="E284" t="s">
        <v>119</v>
      </c>
      <c r="F284" s="11" t="str">
        <f>CONCATENATE(E284,$E$4)</f>
        <v>QD030023HSGD14R046ST</v>
      </c>
      <c r="G284" s="10" t="str">
        <f t="shared" si="30"/>
        <v xml:space="preserve">BLUSA </v>
      </c>
      <c r="H284" s="10" t="str">
        <f>VLOOKUP(C284,[1]Hoja1!B:D,3,FALSE)</f>
        <v>Siéntete fresca y obtén un l look autentico con esta blusa, lucirás increíble . Puedes combinarla con tus Jeans favoritos para cualquier tipo de ocasión.</v>
      </c>
      <c r="J284" s="1" t="s">
        <v>2</v>
      </c>
      <c r="K284" t="str">
        <f>VLOOKUP(B284,[2]seo!$A:$B,2,FALSE)</f>
        <v>Blusas, bluzas, vlusas, vluzas, blusa, bluza, vluza, vlusa, camisas para mujer, camisas con botones, blusas con botones, blusa manga corta, blusa manga larga, blusa a cuadros, blusa lisa, blusa basica.</v>
      </c>
      <c r="L284" s="13">
        <v>44242</v>
      </c>
      <c r="Q284" s="14">
        <f>VLOOKUP(D284,[2]bbdd!$A:$O,15,FALSE)</f>
        <v>199.9</v>
      </c>
      <c r="S284" s="10" t="e">
        <f>VLOOKUP(F284,'[2]inventario '!$B:$E,4,FALSE)</f>
        <v>#N/A</v>
      </c>
      <c r="V284" s="10" t="str">
        <f>VLOOKUP(D284,[2]bbdd!$A:$C,3,FALSE)</f>
        <v>BLUSA</v>
      </c>
      <c r="AA284" t="str">
        <f t="shared" si="31"/>
        <v>HS</v>
      </c>
      <c r="AB284" t="str">
        <f>VLOOKUP(AA284,[2]color!$A:$B,2,FALSE)</f>
        <v>HUESO</v>
      </c>
      <c r="AC284" s="15" t="str">
        <f t="shared" si="32"/>
        <v>GD1</v>
      </c>
      <c r="AD284" t="e">
        <f>VLOOKUP(AC284,[2]talla!$A:$B,2,FALSE)</f>
        <v>#N/A</v>
      </c>
      <c r="AE284" t="str">
        <f>VLOOKUP(AB284,[2]color!$B:$C,2,FALSE)</f>
        <v>11000_Crema_11000-Crema</v>
      </c>
      <c r="AF284" s="10" t="str">
        <f t="shared" si="33"/>
        <v>QD030023HSGD14R046ST-STONE</v>
      </c>
      <c r="AG284" s="10" t="str">
        <f t="shared" si="34"/>
        <v>QD030023HS-HUESO</v>
      </c>
    </row>
    <row r="285" spans="1:33" ht="16.5" customHeight="1" x14ac:dyDescent="0.25">
      <c r="A285" t="s">
        <v>38</v>
      </c>
      <c r="B285" t="s">
        <v>113</v>
      </c>
      <c r="C285" s="10" t="str">
        <f t="shared" si="28"/>
        <v>QD03</v>
      </c>
      <c r="D285" s="10" t="str">
        <f t="shared" si="29"/>
        <v>QD030023</v>
      </c>
      <c r="E285" t="s">
        <v>119</v>
      </c>
      <c r="F285" s="11" t="str">
        <f>CONCATENATE(E285,$D$4)</f>
        <v>QD030023HSGD14R046</v>
      </c>
      <c r="G285" s="10" t="str">
        <f t="shared" si="30"/>
        <v xml:space="preserve">BLUSA </v>
      </c>
      <c r="H285" s="10" t="str">
        <f>VLOOKUP(C285,[1]Hoja1!B:D,3,FALSE)</f>
        <v>Siéntete fresca y obtén un l look autentico con esta blusa, lucirás increíble . Puedes combinarla con tus Jeans favoritos para cualquier tipo de ocasión.</v>
      </c>
      <c r="J285" s="1" t="s">
        <v>2</v>
      </c>
      <c r="K285" t="str">
        <f>VLOOKUP(B285,[2]seo!$A:$B,2,FALSE)</f>
        <v>Blusas, bluzas, vlusas, vluzas, blusa, bluza, vluza, vlusa, camisas para mujer, camisas con botones, blusas con botones, blusa manga corta, blusa manga larga, blusa a cuadros, blusa lisa, blusa basica.</v>
      </c>
      <c r="L285" s="13">
        <v>44242</v>
      </c>
      <c r="Q285" s="14">
        <f>VLOOKUP(D285,[2]bbdd!$A:$O,15,FALSE)</f>
        <v>199.9</v>
      </c>
      <c r="S285" s="10" t="e">
        <f>VLOOKUP(F285,'[2]inventario '!$B:$E,4,FALSE)</f>
        <v>#N/A</v>
      </c>
      <c r="V285" s="10" t="str">
        <f>VLOOKUP(D285,[2]bbdd!$A:$C,3,FALSE)</f>
        <v>BLUSA</v>
      </c>
      <c r="AA285" t="str">
        <f t="shared" si="31"/>
        <v>HS</v>
      </c>
      <c r="AB285" t="str">
        <f>VLOOKUP(AA285,[2]color!$A:$B,2,FALSE)</f>
        <v>HUESO</v>
      </c>
      <c r="AC285" s="15" t="str">
        <f t="shared" si="32"/>
        <v>GD1</v>
      </c>
      <c r="AD285" t="e">
        <f>VLOOKUP(AC285,[2]talla!$A:$B,2,FALSE)</f>
        <v>#N/A</v>
      </c>
      <c r="AE285" t="str">
        <f>VLOOKUP(AB285,[2]color!$B:$C,2,FALSE)</f>
        <v>11000_Crema_11000-Crema</v>
      </c>
      <c r="AF285" s="10" t="str">
        <f t="shared" si="33"/>
        <v>QD030023HSGD14R046ST-STONE</v>
      </c>
      <c r="AG285" s="10" t="str">
        <f t="shared" si="34"/>
        <v>QD030023HS-HUESO</v>
      </c>
    </row>
    <row r="286" spans="1:33" ht="16.5" customHeight="1" x14ac:dyDescent="0.25">
      <c r="A286" t="s">
        <v>38</v>
      </c>
      <c r="B286" t="s">
        <v>113</v>
      </c>
      <c r="C286" s="10" t="str">
        <f t="shared" si="28"/>
        <v>QD03</v>
      </c>
      <c r="D286" s="10" t="str">
        <f t="shared" si="29"/>
        <v>QD030023</v>
      </c>
      <c r="E286" t="s">
        <v>120</v>
      </c>
      <c r="F286" s="11" t="str">
        <f>CONCATENATE(E286,$B$4)</f>
        <v>QD030023MZChamarras y Chalecos</v>
      </c>
      <c r="G286" s="10" t="str">
        <f t="shared" si="30"/>
        <v xml:space="preserve">BLUSA </v>
      </c>
      <c r="H286" s="10" t="str">
        <f>VLOOKUP(C286,[1]Hoja1!B:D,3,FALSE)</f>
        <v>Siéntete fresca y obtén un l look autentico con esta blusa, lucirás increíble . Puedes combinarla con tus Jeans favoritos para cualquier tipo de ocasión.</v>
      </c>
      <c r="J286" s="1" t="s">
        <v>2</v>
      </c>
      <c r="K286" t="str">
        <f>VLOOKUP(B286,[2]seo!$A:$B,2,FALSE)</f>
        <v>Blusas, bluzas, vlusas, vluzas, blusa, bluza, vluza, vlusa, camisas para mujer, camisas con botones, blusas con botones, blusa manga corta, blusa manga larga, blusa a cuadros, blusa lisa, blusa basica.</v>
      </c>
      <c r="L286" s="13">
        <v>44242</v>
      </c>
      <c r="Q286" s="14">
        <f>VLOOKUP(D286,[2]bbdd!$A:$O,15,FALSE)</f>
        <v>199.9</v>
      </c>
      <c r="S286" s="10" t="e">
        <f>VLOOKUP(F286,'[2]inventario '!$B:$E,4,FALSE)</f>
        <v>#N/A</v>
      </c>
      <c r="V286" s="10" t="str">
        <f>VLOOKUP(D286,[2]bbdd!$A:$C,3,FALSE)</f>
        <v>BLUSA</v>
      </c>
      <c r="AA286" t="str">
        <f t="shared" si="31"/>
        <v>MZ</v>
      </c>
      <c r="AB286" t="str">
        <f>VLOOKUP(AA286,[2]color!$A:$B,2,FALSE)</f>
        <v>MOSTAZA</v>
      </c>
      <c r="AC286" s="15" t="str">
        <f t="shared" si="32"/>
        <v>Cha</v>
      </c>
      <c r="AD286" t="e">
        <f>VLOOKUP(AC286,[2]talla!$A:$B,2,FALSE)</f>
        <v>#N/A</v>
      </c>
      <c r="AE286" t="str">
        <f>VLOOKUP(AB286,[2]color!$B:$C,2,FALSE)</f>
        <v>11000_Amarillo_11000-Amarillo</v>
      </c>
      <c r="AF286" s="10" t="str">
        <f t="shared" si="33"/>
        <v>QD030023MZGD14R046ST-STONE</v>
      </c>
      <c r="AG286" s="10" t="str">
        <f t="shared" si="34"/>
        <v>QD030023MZ-MOSTAZA</v>
      </c>
    </row>
    <row r="287" spans="1:33" ht="16.5" customHeight="1" x14ac:dyDescent="0.25">
      <c r="A287" t="s">
        <v>38</v>
      </c>
      <c r="B287" t="s">
        <v>113</v>
      </c>
      <c r="C287" s="10" t="str">
        <f t="shared" si="28"/>
        <v>QD03</v>
      </c>
      <c r="D287" s="10" t="str">
        <f t="shared" si="29"/>
        <v>QD030023</v>
      </c>
      <c r="E287" t="s">
        <v>120</v>
      </c>
      <c r="F287" s="11" t="str">
        <f>CONCATENATE(E287,$E$4)</f>
        <v>QD030023MZGD14R046ST</v>
      </c>
      <c r="G287" s="10" t="str">
        <f t="shared" si="30"/>
        <v xml:space="preserve">BLUSA </v>
      </c>
      <c r="H287" s="10" t="str">
        <f>VLOOKUP(C287,[1]Hoja1!B:D,3,FALSE)</f>
        <v>Siéntete fresca y obtén un l look autentico con esta blusa, lucirás increíble . Puedes combinarla con tus Jeans favoritos para cualquier tipo de ocasión.</v>
      </c>
      <c r="J287" s="1" t="s">
        <v>2</v>
      </c>
      <c r="K287" t="str">
        <f>VLOOKUP(B287,[2]seo!$A:$B,2,FALSE)</f>
        <v>Blusas, bluzas, vlusas, vluzas, blusa, bluza, vluza, vlusa, camisas para mujer, camisas con botones, blusas con botones, blusa manga corta, blusa manga larga, blusa a cuadros, blusa lisa, blusa basica.</v>
      </c>
      <c r="L287" s="13">
        <v>44242</v>
      </c>
      <c r="Q287" s="14">
        <f>VLOOKUP(D287,[2]bbdd!$A:$O,15,FALSE)</f>
        <v>199.9</v>
      </c>
      <c r="S287" s="10" t="e">
        <f>VLOOKUP(F287,'[2]inventario '!$B:$E,4,FALSE)</f>
        <v>#N/A</v>
      </c>
      <c r="V287" s="10" t="str">
        <f>VLOOKUP(D287,[2]bbdd!$A:$C,3,FALSE)</f>
        <v>BLUSA</v>
      </c>
      <c r="AA287" t="str">
        <f t="shared" si="31"/>
        <v>MZ</v>
      </c>
      <c r="AB287" t="str">
        <f>VLOOKUP(AA287,[2]color!$A:$B,2,FALSE)</f>
        <v>MOSTAZA</v>
      </c>
      <c r="AC287" s="15" t="str">
        <f t="shared" si="32"/>
        <v>GD1</v>
      </c>
      <c r="AD287" t="e">
        <f>VLOOKUP(AC287,[2]talla!$A:$B,2,FALSE)</f>
        <v>#N/A</v>
      </c>
      <c r="AE287" t="str">
        <f>VLOOKUP(AB287,[2]color!$B:$C,2,FALSE)</f>
        <v>11000_Amarillo_11000-Amarillo</v>
      </c>
      <c r="AF287" s="10" t="str">
        <f t="shared" si="33"/>
        <v>QD030023MZGD14R046ST-STONE</v>
      </c>
      <c r="AG287" s="10" t="str">
        <f t="shared" si="34"/>
        <v>QD030023MZ-MOSTAZA</v>
      </c>
    </row>
    <row r="288" spans="1:33" ht="16.5" customHeight="1" x14ac:dyDescent="0.25">
      <c r="A288" t="s">
        <v>38</v>
      </c>
      <c r="B288" t="s">
        <v>113</v>
      </c>
      <c r="C288" s="10" t="str">
        <f t="shared" si="28"/>
        <v>QD03</v>
      </c>
      <c r="D288" s="10" t="str">
        <f t="shared" si="29"/>
        <v>QD030023</v>
      </c>
      <c r="E288" t="s">
        <v>120</v>
      </c>
      <c r="F288" s="11" t="str">
        <f>CONCATENATE(E288,$D$4)</f>
        <v>QD030023MZGD14R046</v>
      </c>
      <c r="G288" s="10" t="str">
        <f t="shared" si="30"/>
        <v xml:space="preserve">BLUSA </v>
      </c>
      <c r="H288" s="10" t="str">
        <f>VLOOKUP(C288,[1]Hoja1!B:D,3,FALSE)</f>
        <v>Siéntete fresca y obtén un l look autentico con esta blusa, lucirás increíble . Puedes combinarla con tus Jeans favoritos para cualquier tipo de ocasión.</v>
      </c>
      <c r="J288" s="1" t="s">
        <v>2</v>
      </c>
      <c r="K288" t="str">
        <f>VLOOKUP(B288,[2]seo!$A:$B,2,FALSE)</f>
        <v>Blusas, bluzas, vlusas, vluzas, blusa, bluza, vluza, vlusa, camisas para mujer, camisas con botones, blusas con botones, blusa manga corta, blusa manga larga, blusa a cuadros, blusa lisa, blusa basica.</v>
      </c>
      <c r="L288" s="13">
        <v>44242</v>
      </c>
      <c r="Q288" s="14">
        <f>VLOOKUP(D288,[2]bbdd!$A:$O,15,FALSE)</f>
        <v>199.9</v>
      </c>
      <c r="S288" s="10" t="e">
        <f>VLOOKUP(F288,'[2]inventario '!$B:$E,4,FALSE)</f>
        <v>#N/A</v>
      </c>
      <c r="V288" s="10" t="str">
        <f>VLOOKUP(D288,[2]bbdd!$A:$C,3,FALSE)</f>
        <v>BLUSA</v>
      </c>
      <c r="AA288" t="str">
        <f t="shared" si="31"/>
        <v>MZ</v>
      </c>
      <c r="AB288" t="str">
        <f>VLOOKUP(AA288,[2]color!$A:$B,2,FALSE)</f>
        <v>MOSTAZA</v>
      </c>
      <c r="AC288" s="15" t="str">
        <f t="shared" si="32"/>
        <v>GD1</v>
      </c>
      <c r="AD288" t="e">
        <f>VLOOKUP(AC288,[2]talla!$A:$B,2,FALSE)</f>
        <v>#N/A</v>
      </c>
      <c r="AE288" t="str">
        <f>VLOOKUP(AB288,[2]color!$B:$C,2,FALSE)</f>
        <v>11000_Amarillo_11000-Amarillo</v>
      </c>
      <c r="AF288" s="10" t="str">
        <f t="shared" si="33"/>
        <v>QD030023MZGD14R046ST-STONE</v>
      </c>
      <c r="AG288" s="10" t="str">
        <f t="shared" si="34"/>
        <v>QD030023MZ-MOSTAZA</v>
      </c>
    </row>
    <row r="289" spans="1:33" ht="16.5" customHeight="1" x14ac:dyDescent="0.25">
      <c r="A289" t="s">
        <v>38</v>
      </c>
      <c r="B289" t="s">
        <v>113</v>
      </c>
      <c r="C289" s="10" t="str">
        <f t="shared" si="28"/>
        <v>QD03</v>
      </c>
      <c r="D289" s="10" t="str">
        <f t="shared" si="29"/>
        <v>QD030023</v>
      </c>
      <c r="E289" t="s">
        <v>121</v>
      </c>
      <c r="F289" s="11" t="str">
        <f>CONCATENATE(E289,$B$4)</f>
        <v>QD030023NGChamarras y Chalecos</v>
      </c>
      <c r="G289" s="10" t="str">
        <f t="shared" si="30"/>
        <v xml:space="preserve">BLUSA </v>
      </c>
      <c r="H289" s="10" t="str">
        <f>VLOOKUP(C289,[1]Hoja1!B:D,3,FALSE)</f>
        <v>Siéntete fresca y obtén un l look autentico con esta blusa, lucirás increíble . Puedes combinarla con tus Jeans favoritos para cualquier tipo de ocasión.</v>
      </c>
      <c r="J289" s="1" t="s">
        <v>2</v>
      </c>
      <c r="K289" t="str">
        <f>VLOOKUP(B289,[2]seo!$A:$B,2,FALSE)</f>
        <v>Blusas, bluzas, vlusas, vluzas, blusa, bluza, vluza, vlusa, camisas para mujer, camisas con botones, blusas con botones, blusa manga corta, blusa manga larga, blusa a cuadros, blusa lisa, blusa basica.</v>
      </c>
      <c r="L289" s="13">
        <v>44242</v>
      </c>
      <c r="Q289" s="14">
        <f>VLOOKUP(D289,[2]bbdd!$A:$O,15,FALSE)</f>
        <v>199.9</v>
      </c>
      <c r="S289" s="10" t="e">
        <f>VLOOKUP(F289,'[2]inventario '!$B:$E,4,FALSE)</f>
        <v>#N/A</v>
      </c>
      <c r="V289" s="10" t="str">
        <f>VLOOKUP(D289,[2]bbdd!$A:$C,3,FALSE)</f>
        <v>BLUSA</v>
      </c>
      <c r="AA289" t="str">
        <f t="shared" si="31"/>
        <v>NG</v>
      </c>
      <c r="AB289" t="str">
        <f>VLOOKUP(AA289,[2]color!$A:$B,2,FALSE)</f>
        <v>NEGRO</v>
      </c>
      <c r="AC289" s="15" t="str">
        <f t="shared" si="32"/>
        <v>Cha</v>
      </c>
      <c r="AD289" t="e">
        <f>VLOOKUP(AC289,[2]talla!$A:$B,2,FALSE)</f>
        <v>#N/A</v>
      </c>
      <c r="AE289" t="str">
        <f>VLOOKUP(AB289,[2]color!$B:$C,2,FALSE)</f>
        <v>11000_Negro_11000-Negro</v>
      </c>
      <c r="AF289" s="10" t="str">
        <f t="shared" si="33"/>
        <v>QD030023NGGD14R046ST-STONE</v>
      </c>
      <c r="AG289" s="10" t="str">
        <f t="shared" si="34"/>
        <v>QD030023NG-NEGRO</v>
      </c>
    </row>
    <row r="290" spans="1:33" ht="16.5" customHeight="1" x14ac:dyDescent="0.25">
      <c r="A290" t="s">
        <v>38</v>
      </c>
      <c r="B290" t="s">
        <v>113</v>
      </c>
      <c r="C290" s="10" t="str">
        <f t="shared" si="28"/>
        <v>QD03</v>
      </c>
      <c r="D290" s="10" t="str">
        <f t="shared" si="29"/>
        <v>QD030023</v>
      </c>
      <c r="E290" t="s">
        <v>121</v>
      </c>
      <c r="F290" s="11" t="str">
        <f>CONCATENATE(E290,$E$4)</f>
        <v>QD030023NGGD14R046ST</v>
      </c>
      <c r="G290" s="10" t="str">
        <f t="shared" si="30"/>
        <v xml:space="preserve">BLUSA </v>
      </c>
      <c r="H290" s="10" t="str">
        <f>VLOOKUP(C290,[1]Hoja1!B:D,3,FALSE)</f>
        <v>Siéntete fresca y obtén un l look autentico con esta blusa, lucirás increíble . Puedes combinarla con tus Jeans favoritos para cualquier tipo de ocasión.</v>
      </c>
      <c r="J290" s="1" t="s">
        <v>2</v>
      </c>
      <c r="K290" t="str">
        <f>VLOOKUP(B290,[2]seo!$A:$B,2,FALSE)</f>
        <v>Blusas, bluzas, vlusas, vluzas, blusa, bluza, vluza, vlusa, camisas para mujer, camisas con botones, blusas con botones, blusa manga corta, blusa manga larga, blusa a cuadros, blusa lisa, blusa basica.</v>
      </c>
      <c r="L290" s="13">
        <v>44242</v>
      </c>
      <c r="Q290" s="14">
        <f>VLOOKUP(D290,[2]bbdd!$A:$O,15,FALSE)</f>
        <v>199.9</v>
      </c>
      <c r="S290" s="10" t="e">
        <f>VLOOKUP(F290,'[2]inventario '!$B:$E,4,FALSE)</f>
        <v>#N/A</v>
      </c>
      <c r="V290" s="10" t="str">
        <f>VLOOKUP(D290,[2]bbdd!$A:$C,3,FALSE)</f>
        <v>BLUSA</v>
      </c>
      <c r="AA290" t="str">
        <f t="shared" si="31"/>
        <v>NG</v>
      </c>
      <c r="AB290" t="str">
        <f>VLOOKUP(AA290,[2]color!$A:$B,2,FALSE)</f>
        <v>NEGRO</v>
      </c>
      <c r="AC290" s="15" t="str">
        <f t="shared" si="32"/>
        <v>GD1</v>
      </c>
      <c r="AD290" t="e">
        <f>VLOOKUP(AC290,[2]talla!$A:$B,2,FALSE)</f>
        <v>#N/A</v>
      </c>
      <c r="AE290" t="str">
        <f>VLOOKUP(AB290,[2]color!$B:$C,2,FALSE)</f>
        <v>11000_Negro_11000-Negro</v>
      </c>
      <c r="AF290" s="10" t="str">
        <f t="shared" si="33"/>
        <v>QD030023NGGD14R046ST-STONE</v>
      </c>
      <c r="AG290" s="10" t="str">
        <f t="shared" si="34"/>
        <v>QD030023NG-NEGRO</v>
      </c>
    </row>
    <row r="291" spans="1:33" ht="16.5" customHeight="1" x14ac:dyDescent="0.25">
      <c r="A291" t="s">
        <v>38</v>
      </c>
      <c r="B291" t="s">
        <v>113</v>
      </c>
      <c r="C291" s="10" t="str">
        <f t="shared" si="28"/>
        <v>QD03</v>
      </c>
      <c r="D291" s="10" t="str">
        <f t="shared" si="29"/>
        <v>QD030023</v>
      </c>
      <c r="E291" t="s">
        <v>121</v>
      </c>
      <c r="F291" s="11" t="str">
        <f>CONCATENATE(E291,$D$4)</f>
        <v>QD030023NGGD14R046</v>
      </c>
      <c r="G291" s="10" t="str">
        <f t="shared" si="30"/>
        <v xml:space="preserve">BLUSA </v>
      </c>
      <c r="H291" t="str">
        <f>VLOOKUP(C291,[1]Hoja1!B:D,3,FALSE)</f>
        <v>Siéntete fresca y obtén un l look autentico con esta blusa, lucirás increíble . Puedes combinarla con tus Jeans favoritos para cualquier tipo de ocasión.</v>
      </c>
      <c r="J291" s="1" t="s">
        <v>2</v>
      </c>
      <c r="K291" t="str">
        <f>VLOOKUP(B291,[2]seo!$A:$B,2,FALSE)</f>
        <v>Blusas, bluzas, vlusas, vluzas, blusa, bluza, vluza, vlusa, camisas para mujer, camisas con botones, blusas con botones, blusa manga corta, blusa manga larga, blusa a cuadros, blusa lisa, blusa basica.</v>
      </c>
      <c r="L291" s="13">
        <v>44242</v>
      </c>
      <c r="Q291" s="14">
        <f>VLOOKUP(D291,[2]bbdd!$A:$O,15,FALSE)</f>
        <v>199.9</v>
      </c>
      <c r="S291" s="10" t="e">
        <f>VLOOKUP(F291,'[2]inventario '!$B:$E,4,FALSE)</f>
        <v>#N/A</v>
      </c>
      <c r="V291" s="10" t="str">
        <f>VLOOKUP(D291,[2]bbdd!$A:$C,3,FALSE)</f>
        <v>BLUSA</v>
      </c>
      <c r="AA291" t="str">
        <f t="shared" si="31"/>
        <v>NG</v>
      </c>
      <c r="AB291" t="str">
        <f>VLOOKUP(AA291,[2]color!$A:$B,2,FALSE)</f>
        <v>NEGRO</v>
      </c>
      <c r="AC291" s="15" t="str">
        <f t="shared" si="32"/>
        <v>GD1</v>
      </c>
      <c r="AD291" t="e">
        <f>VLOOKUP(AC291,[2]talla!$A:$B,2,FALSE)</f>
        <v>#N/A</v>
      </c>
      <c r="AE291" t="str">
        <f>VLOOKUP(AB291,[2]color!$B:$C,2,FALSE)</f>
        <v>11000_Negro_11000-Negro</v>
      </c>
      <c r="AF291" s="10" t="str">
        <f t="shared" si="33"/>
        <v>QD030023NGGD14R046ST-STONE</v>
      </c>
      <c r="AG291" s="10" t="str">
        <f t="shared" si="34"/>
        <v>QD030023NG-NEGRO</v>
      </c>
    </row>
    <row r="292" spans="1:33" ht="16.5" customHeight="1" x14ac:dyDescent="0.25">
      <c r="A292" t="s">
        <v>38</v>
      </c>
      <c r="B292" t="s">
        <v>113</v>
      </c>
      <c r="C292" s="10" t="str">
        <f t="shared" si="28"/>
        <v>QD03</v>
      </c>
      <c r="D292" s="10" t="str">
        <f t="shared" si="29"/>
        <v>QD030023</v>
      </c>
      <c r="E292" t="s">
        <v>122</v>
      </c>
      <c r="F292" s="11" t="str">
        <f>CONCATENATE(E292,$B$4)</f>
        <v>QD030023NRChamarras y Chalecos</v>
      </c>
      <c r="G292" s="10" t="str">
        <f t="shared" si="30"/>
        <v xml:space="preserve">BLUSA </v>
      </c>
      <c r="H292" t="str">
        <f>VLOOKUP(C292,[1]Hoja1!B:D,3,FALSE)</f>
        <v>Siéntete fresca y obtén un l look autentico con esta blusa, lucirás increíble . Puedes combinarla con tus Jeans favoritos para cualquier tipo de ocasión.</v>
      </c>
      <c r="J292" s="1" t="s">
        <v>2</v>
      </c>
      <c r="K292" t="str">
        <f>VLOOKUP(B292,[2]seo!$A:$B,2,FALSE)</f>
        <v>Blusas, bluzas, vlusas, vluzas, blusa, bluza, vluza, vlusa, camisas para mujer, camisas con botones, blusas con botones, blusa manga corta, blusa manga larga, blusa a cuadros, blusa lisa, blusa basica.</v>
      </c>
      <c r="L292" s="13">
        <v>44242</v>
      </c>
      <c r="Q292" s="14">
        <f>VLOOKUP(D292,[2]bbdd!$A:$O,15,FALSE)</f>
        <v>199.9</v>
      </c>
      <c r="S292" s="10" t="e">
        <f>VLOOKUP(F292,'[2]inventario '!$B:$E,4,FALSE)</f>
        <v>#N/A</v>
      </c>
      <c r="V292" s="10" t="str">
        <f>VLOOKUP(D292,[2]bbdd!$A:$C,3,FALSE)</f>
        <v>BLUSA</v>
      </c>
      <c r="AA292" t="str">
        <f t="shared" si="31"/>
        <v>NR</v>
      </c>
      <c r="AB292" t="str">
        <f>VLOOKUP(AA292,[2]color!$A:$B,2,FALSE)</f>
        <v>NARANJA</v>
      </c>
      <c r="AC292" s="15" t="str">
        <f t="shared" si="32"/>
        <v>Cha</v>
      </c>
      <c r="AD292" t="e">
        <f>VLOOKUP(AC292,[2]talla!$A:$B,2,FALSE)</f>
        <v>#N/A</v>
      </c>
      <c r="AE292" t="str">
        <f>VLOOKUP(AB292,[2]color!$B:$C,2,FALSE)</f>
        <v>11000_Naranja_11000-Naranja</v>
      </c>
      <c r="AF292" s="10" t="str">
        <f t="shared" si="33"/>
        <v>QD030023NRGD14R046ST-STONE</v>
      </c>
      <c r="AG292" s="10" t="str">
        <f t="shared" si="34"/>
        <v>QD030023NR-NARANJA</v>
      </c>
    </row>
    <row r="293" spans="1:33" ht="16.5" customHeight="1" x14ac:dyDescent="0.25">
      <c r="A293" t="s">
        <v>38</v>
      </c>
      <c r="B293" t="s">
        <v>113</v>
      </c>
      <c r="C293" s="10" t="str">
        <f t="shared" si="28"/>
        <v>QD03</v>
      </c>
      <c r="D293" s="10" t="str">
        <f t="shared" si="29"/>
        <v>QD030023</v>
      </c>
      <c r="E293" t="s">
        <v>122</v>
      </c>
      <c r="F293" s="11" t="str">
        <f>CONCATENATE(E293,$E$4)</f>
        <v>QD030023NRGD14R046ST</v>
      </c>
      <c r="G293" s="10" t="str">
        <f t="shared" si="30"/>
        <v xml:space="preserve">BLUSA </v>
      </c>
      <c r="H293" t="str">
        <f>VLOOKUP(C293,[1]Hoja1!B:D,3,FALSE)</f>
        <v>Siéntete fresca y obtén un l look autentico con esta blusa, lucirás increíble . Puedes combinarla con tus Jeans favoritos para cualquier tipo de ocasión.</v>
      </c>
      <c r="J293" s="1" t="s">
        <v>2</v>
      </c>
      <c r="K293" t="str">
        <f>VLOOKUP(B293,[2]seo!$A:$B,2,FALSE)</f>
        <v>Blusas, bluzas, vlusas, vluzas, blusa, bluza, vluza, vlusa, camisas para mujer, camisas con botones, blusas con botones, blusa manga corta, blusa manga larga, blusa a cuadros, blusa lisa, blusa basica.</v>
      </c>
      <c r="L293" s="13">
        <v>44242</v>
      </c>
      <c r="Q293" s="14">
        <f>VLOOKUP(D293,[2]bbdd!$A:$O,15,FALSE)</f>
        <v>199.9</v>
      </c>
      <c r="S293" s="10" t="e">
        <f>VLOOKUP(F293,'[2]inventario '!$B:$E,4,FALSE)</f>
        <v>#N/A</v>
      </c>
      <c r="V293" s="10" t="str">
        <f>VLOOKUP(D293,[2]bbdd!$A:$C,3,FALSE)</f>
        <v>BLUSA</v>
      </c>
      <c r="AA293" t="str">
        <f t="shared" si="31"/>
        <v>NR</v>
      </c>
      <c r="AB293" t="str">
        <f>VLOOKUP(AA293,[2]color!$A:$B,2,FALSE)</f>
        <v>NARANJA</v>
      </c>
      <c r="AC293" s="15" t="str">
        <f t="shared" si="32"/>
        <v>GD1</v>
      </c>
      <c r="AD293" t="e">
        <f>VLOOKUP(AC293,[2]talla!$A:$B,2,FALSE)</f>
        <v>#N/A</v>
      </c>
      <c r="AE293" t="str">
        <f>VLOOKUP(AB293,[2]color!$B:$C,2,FALSE)</f>
        <v>11000_Naranja_11000-Naranja</v>
      </c>
      <c r="AF293" s="10" t="str">
        <f t="shared" si="33"/>
        <v>QD030023NRGD14R046ST-STONE</v>
      </c>
      <c r="AG293" s="10" t="str">
        <f t="shared" si="34"/>
        <v>QD030023NR-NARANJA</v>
      </c>
    </row>
    <row r="294" spans="1:33" ht="16.5" customHeight="1" x14ac:dyDescent="0.25">
      <c r="A294" t="s">
        <v>38</v>
      </c>
      <c r="B294" t="s">
        <v>113</v>
      </c>
      <c r="C294" s="10" t="str">
        <f t="shared" si="28"/>
        <v>QD03</v>
      </c>
      <c r="D294" s="10" t="str">
        <f t="shared" si="29"/>
        <v>QD030023</v>
      </c>
      <c r="E294" t="s">
        <v>122</v>
      </c>
      <c r="F294" s="11" t="str">
        <f>CONCATENATE(E294,$D$4)</f>
        <v>QD030023NRGD14R046</v>
      </c>
      <c r="G294" s="10" t="str">
        <f t="shared" si="30"/>
        <v xml:space="preserve">BLUSA </v>
      </c>
      <c r="H294" t="str">
        <f>VLOOKUP(C294,[1]Hoja1!B:D,3,FALSE)</f>
        <v>Siéntete fresca y obtén un l look autentico con esta blusa, lucirás increíble . Puedes combinarla con tus Jeans favoritos para cualquier tipo de ocasión.</v>
      </c>
      <c r="J294" s="1" t="s">
        <v>2</v>
      </c>
      <c r="K294" t="str">
        <f>VLOOKUP(B294,[2]seo!$A:$B,2,FALSE)</f>
        <v>Blusas, bluzas, vlusas, vluzas, blusa, bluza, vluza, vlusa, camisas para mujer, camisas con botones, blusas con botones, blusa manga corta, blusa manga larga, blusa a cuadros, blusa lisa, blusa basica.</v>
      </c>
      <c r="L294" s="13">
        <v>44242</v>
      </c>
      <c r="Q294" s="14">
        <f>VLOOKUP(D294,[2]bbdd!$A:$O,15,FALSE)</f>
        <v>199.9</v>
      </c>
      <c r="S294" s="10" t="e">
        <f>VLOOKUP(F294,'[2]inventario '!$B:$E,4,FALSE)</f>
        <v>#N/A</v>
      </c>
      <c r="V294" s="10" t="str">
        <f>VLOOKUP(D294,[2]bbdd!$A:$C,3,FALSE)</f>
        <v>BLUSA</v>
      </c>
      <c r="AA294" t="str">
        <f t="shared" si="31"/>
        <v>NR</v>
      </c>
      <c r="AB294" t="str">
        <f>VLOOKUP(AA294,[2]color!$A:$B,2,FALSE)</f>
        <v>NARANJA</v>
      </c>
      <c r="AC294" s="15" t="str">
        <f t="shared" si="32"/>
        <v>GD1</v>
      </c>
      <c r="AD294" t="e">
        <f>VLOOKUP(AC294,[2]talla!$A:$B,2,FALSE)</f>
        <v>#N/A</v>
      </c>
      <c r="AE294" t="str">
        <f>VLOOKUP(AB294,[2]color!$B:$C,2,FALSE)</f>
        <v>11000_Naranja_11000-Naranja</v>
      </c>
      <c r="AF294" s="10" t="str">
        <f t="shared" si="33"/>
        <v>QD030023NRGD14R046ST-STONE</v>
      </c>
      <c r="AG294" s="10" t="str">
        <f t="shared" si="34"/>
        <v>QD030023NR-NARANJA</v>
      </c>
    </row>
    <row r="295" spans="1:33" ht="16.5" customHeight="1" x14ac:dyDescent="0.25">
      <c r="A295" t="s">
        <v>38</v>
      </c>
      <c r="B295" t="s">
        <v>113</v>
      </c>
      <c r="C295" s="10" t="str">
        <f t="shared" si="28"/>
        <v>QD03</v>
      </c>
      <c r="D295" s="10" t="str">
        <f t="shared" si="29"/>
        <v>QD030026</v>
      </c>
      <c r="E295" t="s">
        <v>123</v>
      </c>
      <c r="F295" s="11" t="str">
        <f>CONCATENATE(E295,$B$4)</f>
        <v>QD030026NRChamarras y Chalecos</v>
      </c>
      <c r="G295" s="10" t="str">
        <f t="shared" si="30"/>
        <v xml:space="preserve">BLUSA </v>
      </c>
      <c r="H295" t="str">
        <f>VLOOKUP(D295,[2]descripciones!$A:$B,2,FALSE)</f>
        <v>Blusa off-shoulder con puños y escote enresortados, manga larga con abertura. 100% Viscosa</v>
      </c>
      <c r="J295" s="1" t="s">
        <v>2</v>
      </c>
      <c r="K295" t="str">
        <f>VLOOKUP(B295,[2]seo!$A:$B,2,FALSE)</f>
        <v>Blusas, bluzas, vlusas, vluzas, blusa, bluza, vluza, vlusa, camisas para mujer, camisas con botones, blusas con botones, blusa manga corta, blusa manga larga, blusa a cuadros, blusa lisa, blusa basica.</v>
      </c>
      <c r="L295" s="13">
        <v>44242</v>
      </c>
      <c r="Q295" s="14">
        <f>VLOOKUP(D295,[2]bbdd!$A:$O,15,FALSE)</f>
        <v>249.9</v>
      </c>
      <c r="S295" s="10" t="e">
        <f>VLOOKUP(F295,'[2]inventario '!$B:$E,4,FALSE)</f>
        <v>#N/A</v>
      </c>
      <c r="V295" s="10" t="str">
        <f>VLOOKUP(D295,[2]bbdd!$A:$C,3,FALSE)</f>
        <v>BLUSA</v>
      </c>
      <c r="AA295" t="str">
        <f t="shared" si="31"/>
        <v>NR</v>
      </c>
      <c r="AB295" t="str">
        <f>VLOOKUP(AA295,[2]color!$A:$B,2,FALSE)</f>
        <v>NARANJA</v>
      </c>
      <c r="AC295" s="15" t="str">
        <f t="shared" si="32"/>
        <v>Cha</v>
      </c>
      <c r="AD295" t="e">
        <f>VLOOKUP(AC295,[2]talla!$A:$B,2,FALSE)</f>
        <v>#N/A</v>
      </c>
      <c r="AE295" t="str">
        <f>VLOOKUP(AB295,[2]color!$B:$C,2,FALSE)</f>
        <v>11000_Naranja_11000-Naranja</v>
      </c>
      <c r="AF295" s="10" t="str">
        <f t="shared" si="33"/>
        <v>QD030026NRGD14R046ST-STONE</v>
      </c>
      <c r="AG295" s="10" t="str">
        <f t="shared" si="34"/>
        <v>QD030026NR-NARANJA</v>
      </c>
    </row>
    <row r="296" spans="1:33" ht="16.5" customHeight="1" x14ac:dyDescent="0.25">
      <c r="A296" t="s">
        <v>38</v>
      </c>
      <c r="B296" t="s">
        <v>113</v>
      </c>
      <c r="C296" s="10" t="str">
        <f t="shared" si="28"/>
        <v>QD03</v>
      </c>
      <c r="D296" s="10" t="str">
        <f t="shared" si="29"/>
        <v>QD030026</v>
      </c>
      <c r="E296" t="s">
        <v>123</v>
      </c>
      <c r="F296" s="11" t="str">
        <f>CONCATENATE(E296,$E$4)</f>
        <v>QD030026NRGD14R046ST</v>
      </c>
      <c r="G296" s="10" t="str">
        <f t="shared" si="30"/>
        <v xml:space="preserve">BLUSA </v>
      </c>
      <c r="H296" t="str">
        <f>VLOOKUP(D296,[2]descripciones!$A:$B,2,FALSE)</f>
        <v>Blusa off-shoulder con puños y escote enresortados, manga larga con abertura. 100% Viscosa</v>
      </c>
      <c r="J296" s="1" t="s">
        <v>2</v>
      </c>
      <c r="K296" t="str">
        <f>VLOOKUP(B296,[2]seo!$A:$B,2,FALSE)</f>
        <v>Blusas, bluzas, vlusas, vluzas, blusa, bluza, vluza, vlusa, camisas para mujer, camisas con botones, blusas con botones, blusa manga corta, blusa manga larga, blusa a cuadros, blusa lisa, blusa basica.</v>
      </c>
      <c r="L296" s="13">
        <v>44242</v>
      </c>
      <c r="Q296" s="14">
        <f>VLOOKUP(D296,[2]bbdd!$A:$O,15,FALSE)</f>
        <v>249.9</v>
      </c>
      <c r="S296" s="10" t="e">
        <f>VLOOKUP(F296,'[2]inventario '!$B:$E,4,FALSE)</f>
        <v>#N/A</v>
      </c>
      <c r="V296" s="10" t="str">
        <f>VLOOKUP(D296,[2]bbdd!$A:$C,3,FALSE)</f>
        <v>BLUSA</v>
      </c>
      <c r="AA296" t="str">
        <f t="shared" si="31"/>
        <v>NR</v>
      </c>
      <c r="AB296" t="str">
        <f>VLOOKUP(AA296,[2]color!$A:$B,2,FALSE)</f>
        <v>NARANJA</v>
      </c>
      <c r="AC296" s="15" t="str">
        <f t="shared" si="32"/>
        <v>GD1</v>
      </c>
      <c r="AD296" t="e">
        <f>VLOOKUP(AC296,[2]talla!$A:$B,2,FALSE)</f>
        <v>#N/A</v>
      </c>
      <c r="AE296" t="str">
        <f>VLOOKUP(AB296,[2]color!$B:$C,2,FALSE)</f>
        <v>11000_Naranja_11000-Naranja</v>
      </c>
      <c r="AF296" s="10" t="str">
        <f t="shared" si="33"/>
        <v>QD030026NRGD14R046ST-STONE</v>
      </c>
      <c r="AG296" s="10" t="str">
        <f t="shared" si="34"/>
        <v>QD030026NR-NARANJA</v>
      </c>
    </row>
    <row r="297" spans="1:33" ht="16.5" customHeight="1" x14ac:dyDescent="0.25">
      <c r="A297" t="s">
        <v>38</v>
      </c>
      <c r="B297" t="s">
        <v>113</v>
      </c>
      <c r="C297" s="10" t="str">
        <f t="shared" si="28"/>
        <v>QD03</v>
      </c>
      <c r="D297" s="10" t="str">
        <f t="shared" si="29"/>
        <v>QD030026</v>
      </c>
      <c r="E297" t="s">
        <v>123</v>
      </c>
      <c r="F297" s="11" t="str">
        <f>CONCATENATE(E297,$D$4)</f>
        <v>QD030026NRGD14R046</v>
      </c>
      <c r="G297" s="10" t="str">
        <f t="shared" si="30"/>
        <v xml:space="preserve">BLUSA </v>
      </c>
      <c r="H297" t="str">
        <f>VLOOKUP(D297,[2]descripciones!$A:$B,2,FALSE)</f>
        <v>Blusa off-shoulder con puños y escote enresortados, manga larga con abertura. 100% Viscosa</v>
      </c>
      <c r="J297" s="1" t="s">
        <v>2</v>
      </c>
      <c r="K297" t="str">
        <f>VLOOKUP(B297,[2]seo!$A:$B,2,FALSE)</f>
        <v>Blusas, bluzas, vlusas, vluzas, blusa, bluza, vluza, vlusa, camisas para mujer, camisas con botones, blusas con botones, blusa manga corta, blusa manga larga, blusa a cuadros, blusa lisa, blusa basica.</v>
      </c>
      <c r="L297" s="13">
        <v>44242</v>
      </c>
      <c r="Q297" s="14">
        <f>VLOOKUP(D297,[2]bbdd!$A:$O,15,FALSE)</f>
        <v>249.9</v>
      </c>
      <c r="S297" s="10" t="e">
        <f>VLOOKUP(F297,'[2]inventario '!$B:$E,4,FALSE)</f>
        <v>#N/A</v>
      </c>
      <c r="V297" s="10" t="str">
        <f>VLOOKUP(D297,[2]bbdd!$A:$C,3,FALSE)</f>
        <v>BLUSA</v>
      </c>
      <c r="AA297" t="str">
        <f t="shared" si="31"/>
        <v>NR</v>
      </c>
      <c r="AB297" t="str">
        <f>VLOOKUP(AA297,[2]color!$A:$B,2,FALSE)</f>
        <v>NARANJA</v>
      </c>
      <c r="AC297" s="15" t="str">
        <f t="shared" si="32"/>
        <v>GD1</v>
      </c>
      <c r="AD297" t="e">
        <f>VLOOKUP(AC297,[2]talla!$A:$B,2,FALSE)</f>
        <v>#N/A</v>
      </c>
      <c r="AE297" t="str">
        <f>VLOOKUP(AB297,[2]color!$B:$C,2,FALSE)</f>
        <v>11000_Naranja_11000-Naranja</v>
      </c>
      <c r="AF297" s="10" t="str">
        <f t="shared" si="33"/>
        <v>QD030026NRGD14R046ST-STONE</v>
      </c>
      <c r="AG297" s="10" t="str">
        <f t="shared" si="34"/>
        <v>QD030026NR-NARANJA</v>
      </c>
    </row>
    <row r="298" spans="1:33" ht="16.5" customHeight="1" x14ac:dyDescent="0.25">
      <c r="A298" s="16" t="s">
        <v>38</v>
      </c>
      <c r="B298" s="16" t="s">
        <v>113</v>
      </c>
      <c r="C298" s="10" t="str">
        <f t="shared" si="28"/>
        <v>QD03</v>
      </c>
      <c r="D298" s="17" t="str">
        <f t="shared" si="29"/>
        <v>QD030027</v>
      </c>
      <c r="E298" s="16" t="s">
        <v>124</v>
      </c>
      <c r="F298" s="16" t="str">
        <f>CONCATENATE(E298,$B$4)</f>
        <v>QD030027MZChamarras y Chalecos</v>
      </c>
      <c r="G298" s="17" t="str">
        <f t="shared" si="30"/>
        <v xml:space="preserve">BLUSA </v>
      </c>
      <c r="H298" s="16" t="str">
        <f>VLOOKUP(D298,[2]descripciones!$A:$B,2,FALSE)</f>
        <v>Blusa crop de manga larga, cuello amplio en V, botones decorativos en hombro. 100% Viscosa</v>
      </c>
      <c r="I298" s="16"/>
      <c r="J298" s="18" t="s">
        <v>2</v>
      </c>
      <c r="K298" s="16" t="str">
        <f>VLOOKUP(B298,[2]seo!$A:$B,2,FALSE)</f>
        <v>Blusas, bluzas, vlusas, vluzas, blusa, bluza, vluza, vlusa, camisas para mujer, camisas con botones, blusas con botones, blusa manga corta, blusa manga larga, blusa a cuadros, blusa lisa, blusa basica.</v>
      </c>
      <c r="L298" s="13">
        <v>44242</v>
      </c>
      <c r="M298" s="16"/>
      <c r="N298" s="16"/>
      <c r="O298" s="16"/>
      <c r="P298" s="16"/>
      <c r="Q298" s="19">
        <f>VLOOKUP(D298,[2]bbdd!$A:$O,15,FALSE)</f>
        <v>229.9</v>
      </c>
      <c r="R298" s="16"/>
      <c r="S298" s="17" t="e">
        <f>VLOOKUP(F298,'[2]inventario '!$B:$E,4,FALSE)</f>
        <v>#N/A</v>
      </c>
      <c r="T298" s="16"/>
      <c r="U298" s="16"/>
      <c r="V298" s="17" t="str">
        <f>VLOOKUP(D298,[2]bbdd!$A:$C,3,FALSE)</f>
        <v>BLUSA</v>
      </c>
      <c r="W298" s="16"/>
      <c r="X298" s="16"/>
      <c r="Y298" s="16"/>
      <c r="Z298" s="16"/>
      <c r="AA298" s="16" t="str">
        <f t="shared" si="31"/>
        <v>MZ</v>
      </c>
      <c r="AB298" s="16" t="str">
        <f>VLOOKUP(AA298,[2]color!$A:$B,2,FALSE)</f>
        <v>MOSTAZA</v>
      </c>
      <c r="AC298" s="20" t="str">
        <f t="shared" si="32"/>
        <v>Cha</v>
      </c>
      <c r="AD298" s="16" t="e">
        <f>VLOOKUP(AC298,[2]talla!$A:$B,2,FALSE)</f>
        <v>#N/A</v>
      </c>
      <c r="AE298" s="16" t="str">
        <f>VLOOKUP(AB298,[2]color!$B:$C,2,FALSE)</f>
        <v>11000_Amarillo_11000-Amarillo</v>
      </c>
      <c r="AF298" s="10" t="str">
        <f t="shared" si="33"/>
        <v>QD030027MZGD14R046ST-STONE</v>
      </c>
      <c r="AG298" s="10" t="str">
        <f t="shared" si="34"/>
        <v>QD030027MZ-MOSTAZA</v>
      </c>
    </row>
    <row r="299" spans="1:33" ht="16.5" customHeight="1" x14ac:dyDescent="0.25">
      <c r="A299" s="16" t="s">
        <v>38</v>
      </c>
      <c r="B299" s="16" t="s">
        <v>113</v>
      </c>
      <c r="C299" s="10" t="str">
        <f t="shared" si="28"/>
        <v>QD03</v>
      </c>
      <c r="D299" s="17" t="str">
        <f t="shared" si="29"/>
        <v>QD030027</v>
      </c>
      <c r="E299" s="16" t="s">
        <v>124</v>
      </c>
      <c r="F299" s="16" t="str">
        <f>CONCATENATE(E299,$E$4)</f>
        <v>QD030027MZGD14R046ST</v>
      </c>
      <c r="G299" s="17" t="str">
        <f t="shared" si="30"/>
        <v xml:space="preserve">BLUSA </v>
      </c>
      <c r="H299" s="16" t="str">
        <f>VLOOKUP(D299,[2]descripciones!$A:$B,2,FALSE)</f>
        <v>Blusa crop de manga larga, cuello amplio en V, botones decorativos en hombro. 100% Viscosa</v>
      </c>
      <c r="I299" s="16"/>
      <c r="J299" s="18" t="s">
        <v>2</v>
      </c>
      <c r="K299" s="16" t="str">
        <f>VLOOKUP(B299,[2]seo!$A:$B,2,FALSE)</f>
        <v>Blusas, bluzas, vlusas, vluzas, blusa, bluza, vluza, vlusa, camisas para mujer, camisas con botones, blusas con botones, blusa manga corta, blusa manga larga, blusa a cuadros, blusa lisa, blusa basica.</v>
      </c>
      <c r="L299" s="13">
        <v>44242</v>
      </c>
      <c r="M299" s="16"/>
      <c r="N299" s="16"/>
      <c r="O299" s="16"/>
      <c r="P299" s="16"/>
      <c r="Q299" s="19">
        <f>VLOOKUP(D299,[2]bbdd!$A:$O,15,FALSE)</f>
        <v>229.9</v>
      </c>
      <c r="R299" s="16"/>
      <c r="S299" s="17" t="e">
        <f>VLOOKUP(F299,'[2]inventario '!$B:$E,4,FALSE)</f>
        <v>#N/A</v>
      </c>
      <c r="T299" s="16"/>
      <c r="U299" s="16"/>
      <c r="V299" s="17" t="str">
        <f>VLOOKUP(D299,[2]bbdd!$A:$C,3,FALSE)</f>
        <v>BLUSA</v>
      </c>
      <c r="W299" s="16"/>
      <c r="X299" s="16"/>
      <c r="Y299" s="16"/>
      <c r="Z299" s="16"/>
      <c r="AA299" s="16" t="str">
        <f t="shared" si="31"/>
        <v>MZ</v>
      </c>
      <c r="AB299" s="16" t="str">
        <f>VLOOKUP(AA299,[2]color!$A:$B,2,FALSE)</f>
        <v>MOSTAZA</v>
      </c>
      <c r="AC299" s="20" t="str">
        <f t="shared" si="32"/>
        <v>GD1</v>
      </c>
      <c r="AD299" s="16" t="e">
        <f>VLOOKUP(AC299,[2]talla!$A:$B,2,FALSE)</f>
        <v>#N/A</v>
      </c>
      <c r="AE299" s="16" t="str">
        <f>VLOOKUP(AB299,[2]color!$B:$C,2,FALSE)</f>
        <v>11000_Amarillo_11000-Amarillo</v>
      </c>
      <c r="AF299" s="10" t="str">
        <f t="shared" si="33"/>
        <v>QD030027MZGD14R046ST-STONE</v>
      </c>
      <c r="AG299" s="10" t="str">
        <f t="shared" si="34"/>
        <v>QD030027MZ-MOSTAZA</v>
      </c>
    </row>
    <row r="300" spans="1:33" ht="16.5" customHeight="1" x14ac:dyDescent="0.25">
      <c r="A300" s="16" t="s">
        <v>38</v>
      </c>
      <c r="B300" s="16" t="s">
        <v>113</v>
      </c>
      <c r="C300" s="10" t="str">
        <f t="shared" si="28"/>
        <v>QD03</v>
      </c>
      <c r="D300" s="17" t="str">
        <f t="shared" si="29"/>
        <v>QD030027</v>
      </c>
      <c r="E300" s="16" t="s">
        <v>124</v>
      </c>
      <c r="F300" s="16" t="str">
        <f>CONCATENATE(E300,$D$4)</f>
        <v>QD030027MZGD14R046</v>
      </c>
      <c r="G300" s="17" t="str">
        <f t="shared" si="30"/>
        <v xml:space="preserve">BLUSA </v>
      </c>
      <c r="H300" s="17" t="str">
        <f>VLOOKUP(D300,[2]descripciones!$A:$B,2,FALSE)</f>
        <v>Blusa crop de manga larga, cuello amplio en V, botones decorativos en hombro. 100% Viscosa</v>
      </c>
      <c r="I300" s="16"/>
      <c r="J300" s="18" t="s">
        <v>2</v>
      </c>
      <c r="K300" s="16" t="str">
        <f>VLOOKUP(B300,[2]seo!$A:$B,2,FALSE)</f>
        <v>Blusas, bluzas, vlusas, vluzas, blusa, bluza, vluza, vlusa, camisas para mujer, camisas con botones, blusas con botones, blusa manga corta, blusa manga larga, blusa a cuadros, blusa lisa, blusa basica.</v>
      </c>
      <c r="L300" s="13">
        <v>44242</v>
      </c>
      <c r="M300" s="16"/>
      <c r="N300" s="16"/>
      <c r="O300" s="16"/>
      <c r="P300" s="16"/>
      <c r="Q300" s="19">
        <f>VLOOKUP(D300,[2]bbdd!$A:$O,15,FALSE)</f>
        <v>229.9</v>
      </c>
      <c r="R300" s="16"/>
      <c r="S300" s="17" t="e">
        <f>VLOOKUP(F300,'[2]inventario '!$B:$E,4,FALSE)</f>
        <v>#N/A</v>
      </c>
      <c r="T300" s="16"/>
      <c r="U300" s="16"/>
      <c r="V300" s="17" t="str">
        <f>VLOOKUP(D300,[2]bbdd!$A:$C,3,FALSE)</f>
        <v>BLUSA</v>
      </c>
      <c r="W300" s="16"/>
      <c r="X300" s="16"/>
      <c r="Y300" s="16"/>
      <c r="Z300" s="16"/>
      <c r="AA300" s="16" t="str">
        <f t="shared" si="31"/>
        <v>MZ</v>
      </c>
      <c r="AB300" s="16" t="str">
        <f>VLOOKUP(AA300,[2]color!$A:$B,2,FALSE)</f>
        <v>MOSTAZA</v>
      </c>
      <c r="AC300" s="20" t="str">
        <f t="shared" si="32"/>
        <v>GD1</v>
      </c>
      <c r="AD300" s="16" t="e">
        <f>VLOOKUP(AC300,[2]talla!$A:$B,2,FALSE)</f>
        <v>#N/A</v>
      </c>
      <c r="AE300" s="16" t="str">
        <f>VLOOKUP(AB300,[2]color!$B:$C,2,FALSE)</f>
        <v>11000_Amarillo_11000-Amarillo</v>
      </c>
      <c r="AF300" s="10" t="str">
        <f t="shared" si="33"/>
        <v>QD030027MZGD14R046ST-STONE</v>
      </c>
      <c r="AG300" s="10" t="str">
        <f t="shared" si="34"/>
        <v>QD030027MZ-MOSTAZA</v>
      </c>
    </row>
    <row r="301" spans="1:33" ht="16.5" customHeight="1" x14ac:dyDescent="0.25">
      <c r="A301" t="s">
        <v>38</v>
      </c>
      <c r="B301" t="s">
        <v>113</v>
      </c>
      <c r="C301" s="10" t="str">
        <f t="shared" si="28"/>
        <v>QD03</v>
      </c>
      <c r="D301" s="10" t="str">
        <f t="shared" si="29"/>
        <v>QD030027</v>
      </c>
      <c r="E301" t="s">
        <v>125</v>
      </c>
      <c r="F301" s="11" t="str">
        <f>CONCATENATE(E301,$B$4)</f>
        <v>QD030027NGChamarras y Chalecos</v>
      </c>
      <c r="G301" s="10" t="str">
        <f t="shared" si="30"/>
        <v xml:space="preserve">BLUSA </v>
      </c>
      <c r="H301" s="10" t="str">
        <f>VLOOKUP(D301,[2]descripciones!$A:$B,2,FALSE)</f>
        <v>Blusa crop de manga larga, cuello amplio en V, botones decorativos en hombro. 100% Viscosa</v>
      </c>
      <c r="J301" s="1" t="s">
        <v>2</v>
      </c>
      <c r="K301" t="str">
        <f>VLOOKUP(B301,[2]seo!$A:$B,2,FALSE)</f>
        <v>Blusas, bluzas, vlusas, vluzas, blusa, bluza, vluza, vlusa, camisas para mujer, camisas con botones, blusas con botones, blusa manga corta, blusa manga larga, blusa a cuadros, blusa lisa, blusa basica.</v>
      </c>
      <c r="L301" s="13">
        <v>44242</v>
      </c>
      <c r="Q301" s="14">
        <f>VLOOKUP(D301,[2]bbdd!$A:$O,15,FALSE)</f>
        <v>229.9</v>
      </c>
      <c r="S301" s="10" t="e">
        <f>VLOOKUP(F301,'[2]inventario '!$B:$E,4,FALSE)</f>
        <v>#N/A</v>
      </c>
      <c r="V301" s="10" t="str">
        <f>VLOOKUP(D301,[2]bbdd!$A:$C,3,FALSE)</f>
        <v>BLUSA</v>
      </c>
      <c r="AA301" t="str">
        <f t="shared" si="31"/>
        <v>NG</v>
      </c>
      <c r="AB301" t="str">
        <f>VLOOKUP(AA301,[2]color!$A:$B,2,FALSE)</f>
        <v>NEGRO</v>
      </c>
      <c r="AC301" s="15" t="str">
        <f t="shared" si="32"/>
        <v>Cha</v>
      </c>
      <c r="AD301" t="e">
        <f>VLOOKUP(AC301,[2]talla!$A:$B,2,FALSE)</f>
        <v>#N/A</v>
      </c>
      <c r="AE301" t="str">
        <f>VLOOKUP(AB301,[2]color!$B:$C,2,FALSE)</f>
        <v>11000_Negro_11000-Negro</v>
      </c>
      <c r="AF301" s="10" t="str">
        <f t="shared" si="33"/>
        <v>QD030027NGGD14R046ST-STONE</v>
      </c>
      <c r="AG301" s="10" t="str">
        <f t="shared" si="34"/>
        <v>QD030027NG-NEGRO</v>
      </c>
    </row>
    <row r="302" spans="1:33" ht="16.5" customHeight="1" x14ac:dyDescent="0.25">
      <c r="A302" t="s">
        <v>38</v>
      </c>
      <c r="B302" t="s">
        <v>113</v>
      </c>
      <c r="C302" s="10" t="str">
        <f t="shared" si="28"/>
        <v>QD03</v>
      </c>
      <c r="D302" s="10" t="str">
        <f t="shared" si="29"/>
        <v>QD030027</v>
      </c>
      <c r="E302" t="s">
        <v>125</v>
      </c>
      <c r="F302" s="11" t="str">
        <f>CONCATENATE(E302,$E$4)</f>
        <v>QD030027NGGD14R046ST</v>
      </c>
      <c r="G302" s="10" t="str">
        <f t="shared" si="30"/>
        <v xml:space="preserve">BLUSA </v>
      </c>
      <c r="H302" s="10" t="str">
        <f>VLOOKUP(D302,[2]descripciones!$A:$B,2,FALSE)</f>
        <v>Blusa crop de manga larga, cuello amplio en V, botones decorativos en hombro. 100% Viscosa</v>
      </c>
      <c r="J302" s="1" t="s">
        <v>2</v>
      </c>
      <c r="K302" t="str">
        <f>VLOOKUP(B302,[2]seo!$A:$B,2,FALSE)</f>
        <v>Blusas, bluzas, vlusas, vluzas, blusa, bluza, vluza, vlusa, camisas para mujer, camisas con botones, blusas con botones, blusa manga corta, blusa manga larga, blusa a cuadros, blusa lisa, blusa basica.</v>
      </c>
      <c r="L302" s="13">
        <v>44242</v>
      </c>
      <c r="Q302" s="14">
        <f>VLOOKUP(D302,[2]bbdd!$A:$O,15,FALSE)</f>
        <v>229.9</v>
      </c>
      <c r="S302" s="10" t="e">
        <f>VLOOKUP(F302,'[2]inventario '!$B:$E,4,FALSE)</f>
        <v>#N/A</v>
      </c>
      <c r="V302" s="10" t="str">
        <f>VLOOKUP(D302,[2]bbdd!$A:$C,3,FALSE)</f>
        <v>BLUSA</v>
      </c>
      <c r="AA302" t="str">
        <f t="shared" si="31"/>
        <v>NG</v>
      </c>
      <c r="AB302" t="str">
        <f>VLOOKUP(AA302,[2]color!$A:$B,2,FALSE)</f>
        <v>NEGRO</v>
      </c>
      <c r="AC302" s="15" t="str">
        <f t="shared" si="32"/>
        <v>GD1</v>
      </c>
      <c r="AD302" t="e">
        <f>VLOOKUP(AC302,[2]talla!$A:$B,2,FALSE)</f>
        <v>#N/A</v>
      </c>
      <c r="AE302" t="str">
        <f>VLOOKUP(AB302,[2]color!$B:$C,2,FALSE)</f>
        <v>11000_Negro_11000-Negro</v>
      </c>
      <c r="AF302" s="10" t="str">
        <f t="shared" si="33"/>
        <v>QD030027NGGD14R046ST-STONE</v>
      </c>
      <c r="AG302" s="10" t="str">
        <f t="shared" si="34"/>
        <v>QD030027NG-NEGRO</v>
      </c>
    </row>
    <row r="303" spans="1:33" ht="16.5" customHeight="1" x14ac:dyDescent="0.25">
      <c r="A303" t="s">
        <v>38</v>
      </c>
      <c r="B303" t="s">
        <v>113</v>
      </c>
      <c r="C303" s="10" t="str">
        <f t="shared" si="28"/>
        <v>QD03</v>
      </c>
      <c r="D303" s="10" t="str">
        <f t="shared" si="29"/>
        <v>QD030027</v>
      </c>
      <c r="E303" t="s">
        <v>125</v>
      </c>
      <c r="F303" s="11" t="str">
        <f>CONCATENATE(E303,$D$4)</f>
        <v>QD030027NGGD14R046</v>
      </c>
      <c r="G303" s="10" t="str">
        <f t="shared" si="30"/>
        <v xml:space="preserve">BLUSA </v>
      </c>
      <c r="H303" s="10" t="str">
        <f>VLOOKUP(D303,[2]descripciones!$A:$B,2,FALSE)</f>
        <v>Blusa crop de manga larga, cuello amplio en V, botones decorativos en hombro. 100% Viscosa</v>
      </c>
      <c r="J303" s="1" t="s">
        <v>2</v>
      </c>
      <c r="K303" t="str">
        <f>VLOOKUP(B303,[2]seo!$A:$B,2,FALSE)</f>
        <v>Blusas, bluzas, vlusas, vluzas, blusa, bluza, vluza, vlusa, camisas para mujer, camisas con botones, blusas con botones, blusa manga corta, blusa manga larga, blusa a cuadros, blusa lisa, blusa basica.</v>
      </c>
      <c r="L303" s="13">
        <v>44242</v>
      </c>
      <c r="Q303" s="14">
        <f>VLOOKUP(D303,[2]bbdd!$A:$O,15,FALSE)</f>
        <v>229.9</v>
      </c>
      <c r="S303" s="10" t="e">
        <f>VLOOKUP(F303,'[2]inventario '!$B:$E,4,FALSE)</f>
        <v>#N/A</v>
      </c>
      <c r="V303" s="10" t="str">
        <f>VLOOKUP(D303,[2]bbdd!$A:$C,3,FALSE)</f>
        <v>BLUSA</v>
      </c>
      <c r="AA303" t="str">
        <f t="shared" si="31"/>
        <v>NG</v>
      </c>
      <c r="AB303" t="str">
        <f>VLOOKUP(AA303,[2]color!$A:$B,2,FALSE)</f>
        <v>NEGRO</v>
      </c>
      <c r="AC303" s="15" t="str">
        <f t="shared" si="32"/>
        <v>GD1</v>
      </c>
      <c r="AD303" t="e">
        <f>VLOOKUP(AC303,[2]talla!$A:$B,2,FALSE)</f>
        <v>#N/A</v>
      </c>
      <c r="AE303" t="str">
        <f>VLOOKUP(AB303,[2]color!$B:$C,2,FALSE)</f>
        <v>11000_Negro_11000-Negro</v>
      </c>
      <c r="AF303" s="10" t="str">
        <f t="shared" si="33"/>
        <v>QD030027NGGD14R046ST-STONE</v>
      </c>
      <c r="AG303" s="10" t="str">
        <f t="shared" si="34"/>
        <v>QD030027NG-NEGRO</v>
      </c>
    </row>
    <row r="304" spans="1:33" ht="16.5" customHeight="1" x14ac:dyDescent="0.25">
      <c r="A304" t="s">
        <v>38</v>
      </c>
      <c r="B304" t="s">
        <v>113</v>
      </c>
      <c r="C304" s="10" t="str">
        <f t="shared" si="28"/>
        <v>QD03</v>
      </c>
      <c r="D304" s="10" t="str">
        <f t="shared" si="29"/>
        <v>QD030029</v>
      </c>
      <c r="E304" t="s">
        <v>126</v>
      </c>
      <c r="F304" s="11" t="str">
        <f>CONCATENATE(E304,$B$4)</f>
        <v>QD030029NRChamarras y Chalecos</v>
      </c>
      <c r="G304" s="10" t="str">
        <f t="shared" si="30"/>
        <v xml:space="preserve">BLUSA </v>
      </c>
      <c r="H304" s="10" t="str">
        <f>VLOOKUP(C304,[1]Hoja1!B:D,3,FALSE)</f>
        <v>Siéntete fresca y obtén un l look autentico con esta blusa, lucirás increíble . Puedes combinarla con tus Jeans favoritos para cualquier tipo de ocasión.</v>
      </c>
      <c r="J304" s="1" t="s">
        <v>2</v>
      </c>
      <c r="K304" t="str">
        <f>VLOOKUP(B304,[2]seo!$A:$B,2,FALSE)</f>
        <v>Blusas, bluzas, vlusas, vluzas, blusa, bluza, vluza, vlusa, camisas para mujer, camisas con botones, blusas con botones, blusa manga corta, blusa manga larga, blusa a cuadros, blusa lisa, blusa basica.</v>
      </c>
      <c r="L304" s="13">
        <v>44242</v>
      </c>
      <c r="Q304" s="14">
        <f>VLOOKUP(D304,[2]bbdd!$A:$O,15,FALSE)</f>
        <v>199.9</v>
      </c>
      <c r="S304" s="10" t="e">
        <f>VLOOKUP(F304,'[2]inventario '!$B:$E,4,FALSE)</f>
        <v>#N/A</v>
      </c>
      <c r="V304" s="10" t="str">
        <f>VLOOKUP(D304,[2]bbdd!$A:$C,3,FALSE)</f>
        <v>BLUSA</v>
      </c>
      <c r="AA304" t="str">
        <f t="shared" si="31"/>
        <v>NR</v>
      </c>
      <c r="AB304" t="str">
        <f>VLOOKUP(AA304,[2]color!$A:$B,2,FALSE)</f>
        <v>NARANJA</v>
      </c>
      <c r="AC304" s="15" t="str">
        <f t="shared" si="32"/>
        <v>Cha</v>
      </c>
      <c r="AD304" t="e">
        <f>VLOOKUP(AC304,[2]talla!$A:$B,2,FALSE)</f>
        <v>#N/A</v>
      </c>
      <c r="AE304" t="str">
        <f>VLOOKUP(AB304,[2]color!$B:$C,2,FALSE)</f>
        <v>11000_Naranja_11000-Naranja</v>
      </c>
      <c r="AF304" s="10" t="str">
        <f t="shared" si="33"/>
        <v>QD030029NRGD14R046ST-STONE</v>
      </c>
      <c r="AG304" s="10" t="str">
        <f t="shared" si="34"/>
        <v>QD030029NR-NARANJA</v>
      </c>
    </row>
    <row r="305" spans="1:33" ht="16.5" customHeight="1" x14ac:dyDescent="0.25">
      <c r="A305" t="s">
        <v>38</v>
      </c>
      <c r="B305" t="s">
        <v>113</v>
      </c>
      <c r="C305" s="10" t="str">
        <f t="shared" si="28"/>
        <v>QD03</v>
      </c>
      <c r="D305" s="10" t="str">
        <f t="shared" si="29"/>
        <v>QD030029</v>
      </c>
      <c r="E305" t="s">
        <v>126</v>
      </c>
      <c r="F305" s="11" t="str">
        <f>CONCATENATE(E305,$E$4)</f>
        <v>QD030029NRGD14R046ST</v>
      </c>
      <c r="G305" s="10" t="str">
        <f t="shared" si="30"/>
        <v xml:space="preserve">BLUSA </v>
      </c>
      <c r="H305" s="10" t="str">
        <f>VLOOKUP(C305,[1]Hoja1!B:D,3,FALSE)</f>
        <v>Siéntete fresca y obtén un l look autentico con esta blusa, lucirás increíble . Puedes combinarla con tus Jeans favoritos para cualquier tipo de ocasión.</v>
      </c>
      <c r="J305" s="1" t="s">
        <v>2</v>
      </c>
      <c r="K305" t="str">
        <f>VLOOKUP(B305,[2]seo!$A:$B,2,FALSE)</f>
        <v>Blusas, bluzas, vlusas, vluzas, blusa, bluza, vluza, vlusa, camisas para mujer, camisas con botones, blusas con botones, blusa manga corta, blusa manga larga, blusa a cuadros, blusa lisa, blusa basica.</v>
      </c>
      <c r="L305" s="13">
        <v>44242</v>
      </c>
      <c r="Q305" s="14">
        <f>VLOOKUP(D305,[2]bbdd!$A:$O,15,FALSE)</f>
        <v>199.9</v>
      </c>
      <c r="S305" s="10" t="e">
        <f>VLOOKUP(F305,'[2]inventario '!$B:$E,4,FALSE)</f>
        <v>#N/A</v>
      </c>
      <c r="V305" s="10" t="str">
        <f>VLOOKUP(D305,[2]bbdd!$A:$C,3,FALSE)</f>
        <v>BLUSA</v>
      </c>
      <c r="AA305" t="str">
        <f t="shared" si="31"/>
        <v>NR</v>
      </c>
      <c r="AB305" t="str">
        <f>VLOOKUP(AA305,[2]color!$A:$B,2,FALSE)</f>
        <v>NARANJA</v>
      </c>
      <c r="AC305" s="15" t="str">
        <f t="shared" si="32"/>
        <v>GD1</v>
      </c>
      <c r="AD305" t="e">
        <f>VLOOKUP(AC305,[2]talla!$A:$B,2,FALSE)</f>
        <v>#N/A</v>
      </c>
      <c r="AE305" t="str">
        <f>VLOOKUP(AB305,[2]color!$B:$C,2,FALSE)</f>
        <v>11000_Naranja_11000-Naranja</v>
      </c>
      <c r="AF305" s="10" t="str">
        <f t="shared" si="33"/>
        <v>QD030029NRGD14R046ST-STONE</v>
      </c>
      <c r="AG305" s="10" t="str">
        <f t="shared" si="34"/>
        <v>QD030029NR-NARANJA</v>
      </c>
    </row>
    <row r="306" spans="1:33" ht="16.5" customHeight="1" x14ac:dyDescent="0.25">
      <c r="A306" t="s">
        <v>38</v>
      </c>
      <c r="B306" t="s">
        <v>113</v>
      </c>
      <c r="C306" s="10" t="str">
        <f t="shared" si="28"/>
        <v>QD03</v>
      </c>
      <c r="D306" s="10" t="str">
        <f t="shared" si="29"/>
        <v>QD030029</v>
      </c>
      <c r="E306" t="s">
        <v>126</v>
      </c>
      <c r="F306" s="11" t="str">
        <f>CONCATENATE(E306,$D$4)</f>
        <v>QD030029NRGD14R046</v>
      </c>
      <c r="G306" s="10" t="str">
        <f t="shared" si="30"/>
        <v xml:space="preserve">BLUSA </v>
      </c>
      <c r="H306" t="str">
        <f>VLOOKUP(C306,[1]Hoja1!B:D,3,FALSE)</f>
        <v>Siéntete fresca y obtén un l look autentico con esta blusa, lucirás increíble . Puedes combinarla con tus Jeans favoritos para cualquier tipo de ocasión.</v>
      </c>
      <c r="J306" s="1" t="s">
        <v>2</v>
      </c>
      <c r="K306" t="str">
        <f>VLOOKUP(B306,[2]seo!$A:$B,2,FALSE)</f>
        <v>Blusas, bluzas, vlusas, vluzas, blusa, bluza, vluza, vlusa, camisas para mujer, camisas con botones, blusas con botones, blusa manga corta, blusa manga larga, blusa a cuadros, blusa lisa, blusa basica.</v>
      </c>
      <c r="L306" s="13">
        <v>44242</v>
      </c>
      <c r="Q306" s="14">
        <f>VLOOKUP(D306,[2]bbdd!$A:$O,15,FALSE)</f>
        <v>199.9</v>
      </c>
      <c r="S306" s="10" t="e">
        <f>VLOOKUP(F306,'[2]inventario '!$B:$E,4,FALSE)</f>
        <v>#N/A</v>
      </c>
      <c r="V306" s="10" t="str">
        <f>VLOOKUP(D306,[2]bbdd!$A:$C,3,FALSE)</f>
        <v>BLUSA</v>
      </c>
      <c r="AA306" t="str">
        <f t="shared" si="31"/>
        <v>NR</v>
      </c>
      <c r="AB306" t="str">
        <f>VLOOKUP(AA306,[2]color!$A:$B,2,FALSE)</f>
        <v>NARANJA</v>
      </c>
      <c r="AC306" s="15" t="str">
        <f t="shared" si="32"/>
        <v>GD1</v>
      </c>
      <c r="AD306" t="e">
        <f>VLOOKUP(AC306,[2]talla!$A:$B,2,FALSE)</f>
        <v>#N/A</v>
      </c>
      <c r="AE306" t="str">
        <f>VLOOKUP(AB306,[2]color!$B:$C,2,FALSE)</f>
        <v>11000_Naranja_11000-Naranja</v>
      </c>
      <c r="AF306" s="10" t="str">
        <f t="shared" si="33"/>
        <v>QD030029NRGD14R046ST-STONE</v>
      </c>
      <c r="AG306" s="10" t="str">
        <f t="shared" si="34"/>
        <v>QD030029NR-NARANJA</v>
      </c>
    </row>
    <row r="307" spans="1:33" ht="16.5" customHeight="1" x14ac:dyDescent="0.25">
      <c r="A307" t="s">
        <v>38</v>
      </c>
      <c r="B307" t="s">
        <v>113</v>
      </c>
      <c r="C307" s="10" t="str">
        <f t="shared" si="28"/>
        <v>QD03</v>
      </c>
      <c r="D307" s="10" t="str">
        <f t="shared" si="29"/>
        <v>QD030029</v>
      </c>
      <c r="E307" t="s">
        <v>127</v>
      </c>
      <c r="F307" s="11" t="str">
        <f>CONCATENATE(E307,$B$4)</f>
        <v>QD030029RJChamarras y Chalecos</v>
      </c>
      <c r="G307" s="10" t="str">
        <f t="shared" si="30"/>
        <v xml:space="preserve">BLUSA </v>
      </c>
      <c r="H307" t="str">
        <f>VLOOKUP(C307,[1]Hoja1!B:D,3,FALSE)</f>
        <v>Siéntete fresca y obtén un l look autentico con esta blusa, lucirás increíble . Puedes combinarla con tus Jeans favoritos para cualquier tipo de ocasión.</v>
      </c>
      <c r="J307" s="1" t="s">
        <v>2</v>
      </c>
      <c r="K307" t="str">
        <f>VLOOKUP(B307,[2]seo!$A:$B,2,FALSE)</f>
        <v>Blusas, bluzas, vlusas, vluzas, blusa, bluza, vluza, vlusa, camisas para mujer, camisas con botones, blusas con botones, blusa manga corta, blusa manga larga, blusa a cuadros, blusa lisa, blusa basica.</v>
      </c>
      <c r="L307" s="13">
        <v>44242</v>
      </c>
      <c r="Q307" s="14">
        <f>VLOOKUP(D307,[2]bbdd!$A:$O,15,FALSE)</f>
        <v>199.9</v>
      </c>
      <c r="S307" s="10" t="e">
        <f>VLOOKUP(F307,'[2]inventario '!$B:$E,4,FALSE)</f>
        <v>#N/A</v>
      </c>
      <c r="V307" s="10" t="str">
        <f>VLOOKUP(D307,[2]bbdd!$A:$C,3,FALSE)</f>
        <v>BLUSA</v>
      </c>
      <c r="AA307" t="str">
        <f t="shared" si="31"/>
        <v>RJ</v>
      </c>
      <c r="AB307" t="str">
        <f>VLOOKUP(AA307,[2]color!$A:$B,2,FALSE)</f>
        <v>ROJO</v>
      </c>
      <c r="AC307" s="15" t="str">
        <f t="shared" si="32"/>
        <v>Cha</v>
      </c>
      <c r="AD307" t="e">
        <f>VLOOKUP(AC307,[2]talla!$A:$B,2,FALSE)</f>
        <v>#N/A</v>
      </c>
      <c r="AE307" t="str">
        <f>VLOOKUP(AB307,[2]color!$B:$C,2,FALSE)</f>
        <v>11000_Rojo_11000-Rojo</v>
      </c>
      <c r="AF307" s="10" t="str">
        <f t="shared" si="33"/>
        <v>QD030029RJGD14R046ST-STONE</v>
      </c>
      <c r="AG307" s="10" t="str">
        <f t="shared" si="34"/>
        <v>QD030029RJ-ROJO</v>
      </c>
    </row>
    <row r="308" spans="1:33" ht="16.5" customHeight="1" x14ac:dyDescent="0.25">
      <c r="A308" t="s">
        <v>38</v>
      </c>
      <c r="B308" t="s">
        <v>113</v>
      </c>
      <c r="C308" s="10" t="str">
        <f t="shared" si="28"/>
        <v>QD03</v>
      </c>
      <c r="D308" s="10" t="str">
        <f t="shared" si="29"/>
        <v>QD030029</v>
      </c>
      <c r="E308" t="s">
        <v>127</v>
      </c>
      <c r="F308" s="11" t="str">
        <f>CONCATENATE(E308,$E$4)</f>
        <v>QD030029RJGD14R046ST</v>
      </c>
      <c r="G308" s="10" t="str">
        <f t="shared" si="30"/>
        <v xml:space="preserve">BLUSA </v>
      </c>
      <c r="H308" t="str">
        <f>VLOOKUP(C308,[1]Hoja1!B:D,3,FALSE)</f>
        <v>Siéntete fresca y obtén un l look autentico con esta blusa, lucirás increíble . Puedes combinarla con tus Jeans favoritos para cualquier tipo de ocasión.</v>
      </c>
      <c r="J308" s="1" t="s">
        <v>2</v>
      </c>
      <c r="K308" t="str">
        <f>VLOOKUP(B308,[2]seo!$A:$B,2,FALSE)</f>
        <v>Blusas, bluzas, vlusas, vluzas, blusa, bluza, vluza, vlusa, camisas para mujer, camisas con botones, blusas con botones, blusa manga corta, blusa manga larga, blusa a cuadros, blusa lisa, blusa basica.</v>
      </c>
      <c r="L308" s="13">
        <v>44242</v>
      </c>
      <c r="Q308" s="14">
        <f>VLOOKUP(D308,[2]bbdd!$A:$O,15,FALSE)</f>
        <v>199.9</v>
      </c>
      <c r="S308" s="10" t="e">
        <f>VLOOKUP(F308,'[2]inventario '!$B:$E,4,FALSE)</f>
        <v>#N/A</v>
      </c>
      <c r="V308" s="10" t="str">
        <f>VLOOKUP(D308,[2]bbdd!$A:$C,3,FALSE)</f>
        <v>BLUSA</v>
      </c>
      <c r="AA308" t="str">
        <f t="shared" si="31"/>
        <v>RJ</v>
      </c>
      <c r="AB308" t="str">
        <f>VLOOKUP(AA308,[2]color!$A:$B,2,FALSE)</f>
        <v>ROJO</v>
      </c>
      <c r="AC308" s="15" t="str">
        <f t="shared" si="32"/>
        <v>GD1</v>
      </c>
      <c r="AD308" t="e">
        <f>VLOOKUP(AC308,[2]talla!$A:$B,2,FALSE)</f>
        <v>#N/A</v>
      </c>
      <c r="AE308" t="str">
        <f>VLOOKUP(AB308,[2]color!$B:$C,2,FALSE)</f>
        <v>11000_Rojo_11000-Rojo</v>
      </c>
      <c r="AF308" s="10" t="str">
        <f t="shared" si="33"/>
        <v>QD030029RJGD14R046ST-STONE</v>
      </c>
      <c r="AG308" s="10" t="str">
        <f t="shared" si="34"/>
        <v>QD030029RJ-ROJO</v>
      </c>
    </row>
    <row r="309" spans="1:33" ht="16.5" customHeight="1" x14ac:dyDescent="0.25">
      <c r="A309" t="s">
        <v>38</v>
      </c>
      <c r="B309" t="s">
        <v>113</v>
      </c>
      <c r="C309" s="10" t="str">
        <f t="shared" si="28"/>
        <v>QD03</v>
      </c>
      <c r="D309" s="10" t="str">
        <f t="shared" si="29"/>
        <v>QD030029</v>
      </c>
      <c r="E309" t="s">
        <v>127</v>
      </c>
      <c r="F309" s="11" t="str">
        <f>CONCATENATE(E309,$D$4)</f>
        <v>QD030029RJGD14R046</v>
      </c>
      <c r="G309" s="10" t="str">
        <f t="shared" si="30"/>
        <v xml:space="preserve">BLUSA </v>
      </c>
      <c r="H309" s="10" t="str">
        <f>VLOOKUP(C309,[1]Hoja1!B:D,3,FALSE)</f>
        <v>Siéntete fresca y obtén un l look autentico con esta blusa, lucirás increíble . Puedes combinarla con tus Jeans favoritos para cualquier tipo de ocasión.</v>
      </c>
      <c r="J309" s="1" t="s">
        <v>2</v>
      </c>
      <c r="K309" t="str">
        <f>VLOOKUP(B309,[2]seo!$A:$B,2,FALSE)</f>
        <v>Blusas, bluzas, vlusas, vluzas, blusa, bluza, vluza, vlusa, camisas para mujer, camisas con botones, blusas con botones, blusa manga corta, blusa manga larga, blusa a cuadros, blusa lisa, blusa basica.</v>
      </c>
      <c r="L309" s="13">
        <v>44242</v>
      </c>
      <c r="Q309" s="14">
        <f>VLOOKUP(D309,[2]bbdd!$A:$O,15,FALSE)</f>
        <v>199.9</v>
      </c>
      <c r="S309" s="10" t="e">
        <f>VLOOKUP(F309,'[2]inventario '!$B:$E,4,FALSE)</f>
        <v>#N/A</v>
      </c>
      <c r="V309" s="10" t="str">
        <f>VLOOKUP(D309,[2]bbdd!$A:$C,3,FALSE)</f>
        <v>BLUSA</v>
      </c>
      <c r="AA309" t="str">
        <f t="shared" si="31"/>
        <v>RJ</v>
      </c>
      <c r="AB309" t="str">
        <f>VLOOKUP(AA309,[2]color!$A:$B,2,FALSE)</f>
        <v>ROJO</v>
      </c>
      <c r="AC309" s="15" t="str">
        <f t="shared" si="32"/>
        <v>GD1</v>
      </c>
      <c r="AD309" t="e">
        <f>VLOOKUP(AC309,[2]talla!$A:$B,2,FALSE)</f>
        <v>#N/A</v>
      </c>
      <c r="AE309" t="str">
        <f>VLOOKUP(AB309,[2]color!$B:$C,2,FALSE)</f>
        <v>11000_Rojo_11000-Rojo</v>
      </c>
      <c r="AF309" s="10" t="str">
        <f t="shared" si="33"/>
        <v>QD030029RJGD14R046ST-STONE</v>
      </c>
      <c r="AG309" s="10" t="str">
        <f t="shared" si="34"/>
        <v>QD030029RJ-ROJO</v>
      </c>
    </row>
    <row r="310" spans="1:33" ht="16.5" customHeight="1" x14ac:dyDescent="0.25">
      <c r="A310" t="s">
        <v>38</v>
      </c>
      <c r="B310" t="s">
        <v>113</v>
      </c>
      <c r="C310" s="10" t="str">
        <f t="shared" si="28"/>
        <v>QD03</v>
      </c>
      <c r="D310" s="10" t="str">
        <f t="shared" si="29"/>
        <v>QD030033</v>
      </c>
      <c r="E310" t="s">
        <v>128</v>
      </c>
      <c r="F310" s="11" t="str">
        <f>CONCATENATE(E310,$B$4)</f>
        <v>QD030033NRChamarras y Chalecos</v>
      </c>
      <c r="G310" s="10" t="str">
        <f t="shared" si="30"/>
        <v xml:space="preserve">BLUSA </v>
      </c>
      <c r="H310" s="10" t="str">
        <f>VLOOKUP(D310,[2]descripciones!$A:$B,2,FALSE)</f>
        <v>Blusa de manga campirana, con botonadura simulada y anudado al frente. 100% Viscosa</v>
      </c>
      <c r="J310" s="1" t="s">
        <v>2</v>
      </c>
      <c r="K310" t="str">
        <f>VLOOKUP(B310,[2]seo!$A:$B,2,FALSE)</f>
        <v>Blusas, bluzas, vlusas, vluzas, blusa, bluza, vluza, vlusa, camisas para mujer, camisas con botones, blusas con botones, blusa manga corta, blusa manga larga, blusa a cuadros, blusa lisa, blusa basica.</v>
      </c>
      <c r="L310" s="13">
        <v>44242</v>
      </c>
      <c r="Q310" s="14">
        <f>VLOOKUP(D310,[2]bbdd!$A:$O,15,FALSE)</f>
        <v>199.9</v>
      </c>
      <c r="S310" s="10" t="e">
        <f>VLOOKUP(F310,'[2]inventario '!$B:$E,4,FALSE)</f>
        <v>#N/A</v>
      </c>
      <c r="V310" s="10" t="str">
        <f>VLOOKUP(D310,[2]bbdd!$A:$C,3,FALSE)</f>
        <v>BLUSA</v>
      </c>
      <c r="AA310" t="str">
        <f t="shared" si="31"/>
        <v>NR</v>
      </c>
      <c r="AB310" t="str">
        <f>VLOOKUP(AA310,[2]color!$A:$B,2,FALSE)</f>
        <v>NARANJA</v>
      </c>
      <c r="AC310" s="15" t="str">
        <f t="shared" si="32"/>
        <v>Cha</v>
      </c>
      <c r="AD310" t="e">
        <f>VLOOKUP(AC310,[2]talla!$A:$B,2,FALSE)</f>
        <v>#N/A</v>
      </c>
      <c r="AE310" t="str">
        <f>VLOOKUP(AB310,[2]color!$B:$C,2,FALSE)</f>
        <v>11000_Naranja_11000-Naranja</v>
      </c>
      <c r="AF310" s="10" t="str">
        <f t="shared" si="33"/>
        <v>QD030033NRGD14R046ST-STONE</v>
      </c>
      <c r="AG310" s="10" t="str">
        <f t="shared" si="34"/>
        <v>QD030033NR-NARANJA</v>
      </c>
    </row>
    <row r="311" spans="1:33" ht="16.5" customHeight="1" x14ac:dyDescent="0.25">
      <c r="A311" t="s">
        <v>38</v>
      </c>
      <c r="B311" t="s">
        <v>113</v>
      </c>
      <c r="C311" s="10" t="str">
        <f t="shared" si="28"/>
        <v>QD03</v>
      </c>
      <c r="D311" s="10" t="str">
        <f t="shared" si="29"/>
        <v>QD030033</v>
      </c>
      <c r="E311" t="s">
        <v>128</v>
      </c>
      <c r="F311" s="11" t="str">
        <f>CONCATENATE(E311,$E$4)</f>
        <v>QD030033NRGD14R046ST</v>
      </c>
      <c r="G311" s="10" t="str">
        <f t="shared" si="30"/>
        <v xml:space="preserve">BLUSA </v>
      </c>
      <c r="H311" s="10" t="str">
        <f>VLOOKUP(D311,[2]descripciones!$A:$B,2,FALSE)</f>
        <v>Blusa de manga campirana, con botonadura simulada y anudado al frente. 100% Viscosa</v>
      </c>
      <c r="J311" s="1" t="s">
        <v>2</v>
      </c>
      <c r="K311" t="str">
        <f>VLOOKUP(B311,[2]seo!$A:$B,2,FALSE)</f>
        <v>Blusas, bluzas, vlusas, vluzas, blusa, bluza, vluza, vlusa, camisas para mujer, camisas con botones, blusas con botones, blusa manga corta, blusa manga larga, blusa a cuadros, blusa lisa, blusa basica.</v>
      </c>
      <c r="L311" s="13">
        <v>44242</v>
      </c>
      <c r="Q311" s="14">
        <f>VLOOKUP(D311,[2]bbdd!$A:$O,15,FALSE)</f>
        <v>199.9</v>
      </c>
      <c r="S311" s="10" t="e">
        <f>VLOOKUP(F311,'[2]inventario '!$B:$E,4,FALSE)</f>
        <v>#N/A</v>
      </c>
      <c r="V311" s="10" t="str">
        <f>VLOOKUP(D311,[2]bbdd!$A:$C,3,FALSE)</f>
        <v>BLUSA</v>
      </c>
      <c r="AA311" t="str">
        <f t="shared" si="31"/>
        <v>NR</v>
      </c>
      <c r="AB311" t="str">
        <f>VLOOKUP(AA311,[2]color!$A:$B,2,FALSE)</f>
        <v>NARANJA</v>
      </c>
      <c r="AC311" s="15" t="str">
        <f t="shared" si="32"/>
        <v>GD1</v>
      </c>
      <c r="AD311" t="e">
        <f>VLOOKUP(AC311,[2]talla!$A:$B,2,FALSE)</f>
        <v>#N/A</v>
      </c>
      <c r="AE311" t="str">
        <f>VLOOKUP(AB311,[2]color!$B:$C,2,FALSE)</f>
        <v>11000_Naranja_11000-Naranja</v>
      </c>
      <c r="AF311" s="10" t="str">
        <f t="shared" si="33"/>
        <v>QD030033NRGD14R046ST-STONE</v>
      </c>
      <c r="AG311" s="10" t="str">
        <f t="shared" si="34"/>
        <v>QD030033NR-NARANJA</v>
      </c>
    </row>
    <row r="312" spans="1:33" ht="16.5" customHeight="1" x14ac:dyDescent="0.25">
      <c r="A312" t="s">
        <v>38</v>
      </c>
      <c r="B312" t="s">
        <v>113</v>
      </c>
      <c r="C312" s="10" t="str">
        <f t="shared" si="28"/>
        <v>QD03</v>
      </c>
      <c r="D312" s="10" t="str">
        <f t="shared" si="29"/>
        <v>QD030033</v>
      </c>
      <c r="E312" t="s">
        <v>128</v>
      </c>
      <c r="F312" s="11" t="str">
        <f>CONCATENATE(E312,$D$4)</f>
        <v>QD030033NRGD14R046</v>
      </c>
      <c r="G312" s="10" t="str">
        <f t="shared" si="30"/>
        <v xml:space="preserve">BLUSA </v>
      </c>
      <c r="H312" s="10" t="str">
        <f>VLOOKUP(D312,[2]descripciones!$A:$B,2,FALSE)</f>
        <v>Blusa de manga campirana, con botonadura simulada y anudado al frente. 100% Viscosa</v>
      </c>
      <c r="J312" s="1" t="s">
        <v>2</v>
      </c>
      <c r="K312" t="str">
        <f>VLOOKUP(B312,[2]seo!$A:$B,2,FALSE)</f>
        <v>Blusas, bluzas, vlusas, vluzas, blusa, bluza, vluza, vlusa, camisas para mujer, camisas con botones, blusas con botones, blusa manga corta, blusa manga larga, blusa a cuadros, blusa lisa, blusa basica.</v>
      </c>
      <c r="L312" s="13">
        <v>44242</v>
      </c>
      <c r="Q312" s="14">
        <f>VLOOKUP(D312,[2]bbdd!$A:$O,15,FALSE)</f>
        <v>199.9</v>
      </c>
      <c r="S312" s="10" t="e">
        <f>VLOOKUP(F312,'[2]inventario '!$B:$E,4,FALSE)</f>
        <v>#N/A</v>
      </c>
      <c r="V312" s="10" t="str">
        <f>VLOOKUP(D312,[2]bbdd!$A:$C,3,FALSE)</f>
        <v>BLUSA</v>
      </c>
      <c r="AA312" t="str">
        <f t="shared" si="31"/>
        <v>NR</v>
      </c>
      <c r="AB312" t="str">
        <f>VLOOKUP(AA312,[2]color!$A:$B,2,FALSE)</f>
        <v>NARANJA</v>
      </c>
      <c r="AC312" s="15" t="str">
        <f t="shared" si="32"/>
        <v>GD1</v>
      </c>
      <c r="AD312" t="e">
        <f>VLOOKUP(AC312,[2]talla!$A:$B,2,FALSE)</f>
        <v>#N/A</v>
      </c>
      <c r="AE312" t="str">
        <f>VLOOKUP(AB312,[2]color!$B:$C,2,FALSE)</f>
        <v>11000_Naranja_11000-Naranja</v>
      </c>
      <c r="AF312" s="10" t="str">
        <f t="shared" si="33"/>
        <v>QD030033NRGD14R046ST-STONE</v>
      </c>
      <c r="AG312" s="10" t="str">
        <f t="shared" si="34"/>
        <v>QD030033NR-NARANJA</v>
      </c>
    </row>
    <row r="313" spans="1:33" ht="16.5" customHeight="1" x14ac:dyDescent="0.25">
      <c r="A313" t="s">
        <v>38</v>
      </c>
      <c r="B313" t="s">
        <v>113</v>
      </c>
      <c r="C313" s="10" t="str">
        <f t="shared" si="28"/>
        <v>QD03</v>
      </c>
      <c r="D313" s="10" t="str">
        <f t="shared" si="29"/>
        <v>QD030034</v>
      </c>
      <c r="E313" t="s">
        <v>129</v>
      </c>
      <c r="F313" s="11" t="str">
        <f>CONCATENATE(E313,$B$4)</f>
        <v>QD030034AMChamarras y Chalecos</v>
      </c>
      <c r="G313" s="10" t="str">
        <f t="shared" si="30"/>
        <v xml:space="preserve">BLUSA </v>
      </c>
      <c r="H313" s="10" t="str">
        <f>VLOOKUP(C313,[1]Hoja1!B:D,3,FALSE)</f>
        <v>Siéntete fresca y obtén un l look autentico con esta blusa, lucirás increíble . Puedes combinarla con tus Jeans favoritos para cualquier tipo de ocasión.</v>
      </c>
      <c r="J313" s="1" t="s">
        <v>2</v>
      </c>
      <c r="K313" t="str">
        <f>VLOOKUP(B313,[2]seo!$A:$B,2,FALSE)</f>
        <v>Blusas, bluzas, vlusas, vluzas, blusa, bluza, vluza, vlusa, camisas para mujer, camisas con botones, blusas con botones, blusa manga corta, blusa manga larga, blusa a cuadros, blusa lisa, blusa basica.</v>
      </c>
      <c r="L313" s="13">
        <v>44242</v>
      </c>
      <c r="Q313" s="14">
        <f>VLOOKUP(D313,[2]bbdd!$A:$O,15,FALSE)</f>
        <v>179.9</v>
      </c>
      <c r="S313" s="10" t="e">
        <f>VLOOKUP(F313,'[2]inventario '!$B:$E,4,FALSE)</f>
        <v>#N/A</v>
      </c>
      <c r="V313" s="10" t="str">
        <f>VLOOKUP(D313,[2]bbdd!$A:$C,3,FALSE)</f>
        <v>BLUSA</v>
      </c>
      <c r="AA313" t="str">
        <f t="shared" si="31"/>
        <v>AM</v>
      </c>
      <c r="AB313" t="str">
        <f>VLOOKUP(AA313,[2]color!$A:$B,2,FALSE)</f>
        <v>AZUL MARINO</v>
      </c>
      <c r="AC313" s="15" t="str">
        <f t="shared" si="32"/>
        <v>Cha</v>
      </c>
      <c r="AD313" t="e">
        <f>VLOOKUP(AC313,[2]talla!$A:$B,2,FALSE)</f>
        <v>#N/A</v>
      </c>
      <c r="AE313" t="str">
        <f>VLOOKUP(AB313,[2]color!$B:$C,2,FALSE)</f>
        <v>11000_Azul marino_11000-AzulMarino</v>
      </c>
      <c r="AF313" s="10" t="str">
        <f t="shared" si="33"/>
        <v>QD030034AMGD14R046ST-STONE</v>
      </c>
      <c r="AG313" s="10" t="str">
        <f t="shared" si="34"/>
        <v>QD030034AM-AZUL MARINO</v>
      </c>
    </row>
    <row r="314" spans="1:33" ht="16.5" customHeight="1" x14ac:dyDescent="0.25">
      <c r="A314" t="s">
        <v>38</v>
      </c>
      <c r="B314" t="s">
        <v>113</v>
      </c>
      <c r="C314" s="10" t="str">
        <f t="shared" si="28"/>
        <v>QD03</v>
      </c>
      <c r="D314" s="10" t="str">
        <f t="shared" si="29"/>
        <v>QD030034</v>
      </c>
      <c r="E314" t="s">
        <v>129</v>
      </c>
      <c r="F314" s="11" t="str">
        <f>CONCATENATE(E314,$E$4)</f>
        <v>QD030034AMGD14R046ST</v>
      </c>
      <c r="G314" s="10" t="str">
        <f t="shared" si="30"/>
        <v xml:space="preserve">BLUSA </v>
      </c>
      <c r="H314" s="10" t="str">
        <f>VLOOKUP(C314,[1]Hoja1!B:D,3,FALSE)</f>
        <v>Siéntete fresca y obtén un l look autentico con esta blusa, lucirás increíble . Puedes combinarla con tus Jeans favoritos para cualquier tipo de ocasión.</v>
      </c>
      <c r="J314" s="1" t="s">
        <v>2</v>
      </c>
      <c r="K314" t="str">
        <f>VLOOKUP(B314,[2]seo!$A:$B,2,FALSE)</f>
        <v>Blusas, bluzas, vlusas, vluzas, blusa, bluza, vluza, vlusa, camisas para mujer, camisas con botones, blusas con botones, blusa manga corta, blusa manga larga, blusa a cuadros, blusa lisa, blusa basica.</v>
      </c>
      <c r="L314" s="13">
        <v>44242</v>
      </c>
      <c r="Q314" s="14">
        <f>VLOOKUP(D314,[2]bbdd!$A:$O,15,FALSE)</f>
        <v>179.9</v>
      </c>
      <c r="S314" s="10" t="e">
        <f>VLOOKUP(F314,'[2]inventario '!$B:$E,4,FALSE)</f>
        <v>#N/A</v>
      </c>
      <c r="V314" s="10" t="str">
        <f>VLOOKUP(D314,[2]bbdd!$A:$C,3,FALSE)</f>
        <v>BLUSA</v>
      </c>
      <c r="AA314" t="str">
        <f t="shared" si="31"/>
        <v>AM</v>
      </c>
      <c r="AB314" t="str">
        <f>VLOOKUP(AA314,[2]color!$A:$B,2,FALSE)</f>
        <v>AZUL MARINO</v>
      </c>
      <c r="AC314" s="15" t="str">
        <f t="shared" si="32"/>
        <v>GD1</v>
      </c>
      <c r="AD314" t="e">
        <f>VLOOKUP(AC314,[2]talla!$A:$B,2,FALSE)</f>
        <v>#N/A</v>
      </c>
      <c r="AE314" t="str">
        <f>VLOOKUP(AB314,[2]color!$B:$C,2,FALSE)</f>
        <v>11000_Azul marino_11000-AzulMarino</v>
      </c>
      <c r="AF314" s="10" t="str">
        <f t="shared" si="33"/>
        <v>QD030034AMGD14R046ST-STONE</v>
      </c>
      <c r="AG314" s="10" t="str">
        <f t="shared" si="34"/>
        <v>QD030034AM-AZUL MARINO</v>
      </c>
    </row>
    <row r="315" spans="1:33" ht="16.5" customHeight="1" x14ac:dyDescent="0.25">
      <c r="A315" t="s">
        <v>38</v>
      </c>
      <c r="B315" t="s">
        <v>113</v>
      </c>
      <c r="C315" s="10" t="str">
        <f t="shared" si="28"/>
        <v>QD03</v>
      </c>
      <c r="D315" s="10" t="str">
        <f t="shared" si="29"/>
        <v>QD030034</v>
      </c>
      <c r="E315" t="s">
        <v>129</v>
      </c>
      <c r="F315" s="11" t="str">
        <f>CONCATENATE(E315,$D$4)</f>
        <v>QD030034AMGD14R046</v>
      </c>
      <c r="G315" s="10" t="str">
        <f t="shared" si="30"/>
        <v xml:space="preserve">BLUSA </v>
      </c>
      <c r="H315" s="10" t="str">
        <f>VLOOKUP(C315,[1]Hoja1!B:D,3,FALSE)</f>
        <v>Siéntete fresca y obtén un l look autentico con esta blusa, lucirás increíble . Puedes combinarla con tus Jeans favoritos para cualquier tipo de ocasión.</v>
      </c>
      <c r="J315" s="1" t="s">
        <v>2</v>
      </c>
      <c r="K315" t="str">
        <f>VLOOKUP(B315,[2]seo!$A:$B,2,FALSE)</f>
        <v>Blusas, bluzas, vlusas, vluzas, blusa, bluza, vluza, vlusa, camisas para mujer, camisas con botones, blusas con botones, blusa manga corta, blusa manga larga, blusa a cuadros, blusa lisa, blusa basica.</v>
      </c>
      <c r="L315" s="13">
        <v>44242</v>
      </c>
      <c r="Q315" s="14">
        <f>VLOOKUP(D315,[2]bbdd!$A:$O,15,FALSE)</f>
        <v>179.9</v>
      </c>
      <c r="S315" s="10" t="e">
        <f>VLOOKUP(F315,'[2]inventario '!$B:$E,4,FALSE)</f>
        <v>#N/A</v>
      </c>
      <c r="V315" s="10" t="str">
        <f>VLOOKUP(D315,[2]bbdd!$A:$C,3,FALSE)</f>
        <v>BLUSA</v>
      </c>
      <c r="AA315" t="str">
        <f t="shared" si="31"/>
        <v>AM</v>
      </c>
      <c r="AB315" t="str">
        <f>VLOOKUP(AA315,[2]color!$A:$B,2,FALSE)</f>
        <v>AZUL MARINO</v>
      </c>
      <c r="AC315" s="15" t="str">
        <f t="shared" si="32"/>
        <v>GD1</v>
      </c>
      <c r="AD315" t="e">
        <f>VLOOKUP(AC315,[2]talla!$A:$B,2,FALSE)</f>
        <v>#N/A</v>
      </c>
      <c r="AE315" t="str">
        <f>VLOOKUP(AB315,[2]color!$B:$C,2,FALSE)</f>
        <v>11000_Azul marino_11000-AzulMarino</v>
      </c>
      <c r="AF315" s="10" t="str">
        <f t="shared" si="33"/>
        <v>QD030034AMGD14R046ST-STONE</v>
      </c>
      <c r="AG315" s="10" t="str">
        <f t="shared" si="34"/>
        <v>QD030034AM-AZUL MARINO</v>
      </c>
    </row>
    <row r="316" spans="1:33" ht="16.5" customHeight="1" x14ac:dyDescent="0.25">
      <c r="A316" t="s">
        <v>38</v>
      </c>
      <c r="B316" t="s">
        <v>113</v>
      </c>
      <c r="C316" s="10" t="str">
        <f t="shared" si="28"/>
        <v>QD03</v>
      </c>
      <c r="D316" s="10" t="str">
        <f t="shared" si="29"/>
        <v>QD030034</v>
      </c>
      <c r="E316" t="s">
        <v>130</v>
      </c>
      <c r="F316" s="11" t="str">
        <f>CONCATENATE(E316,$B$4)</f>
        <v>QD030034RSChamarras y Chalecos</v>
      </c>
      <c r="G316" s="10" t="str">
        <f t="shared" si="30"/>
        <v xml:space="preserve">BLUSA </v>
      </c>
      <c r="H316" s="10" t="str">
        <f>VLOOKUP(C316,[1]Hoja1!B:D,3,FALSE)</f>
        <v>Siéntete fresca y obtén un l look autentico con esta blusa, lucirás increíble . Puedes combinarla con tus Jeans favoritos para cualquier tipo de ocasión.</v>
      </c>
      <c r="J316" s="1" t="s">
        <v>2</v>
      </c>
      <c r="K316" t="str">
        <f>VLOOKUP(B316,[2]seo!$A:$B,2,FALSE)</f>
        <v>Blusas, bluzas, vlusas, vluzas, blusa, bluza, vluza, vlusa, camisas para mujer, camisas con botones, blusas con botones, blusa manga corta, blusa manga larga, blusa a cuadros, blusa lisa, blusa basica.</v>
      </c>
      <c r="L316" s="13">
        <v>44242</v>
      </c>
      <c r="Q316" s="14">
        <f>VLOOKUP(D316,[2]bbdd!$A:$O,15,FALSE)</f>
        <v>179.9</v>
      </c>
      <c r="S316" s="10" t="e">
        <f>VLOOKUP(F316,'[2]inventario '!$B:$E,4,FALSE)</f>
        <v>#N/A</v>
      </c>
      <c r="V316" s="10" t="str">
        <f>VLOOKUP(D316,[2]bbdd!$A:$C,3,FALSE)</f>
        <v>BLUSA</v>
      </c>
      <c r="AA316" t="str">
        <f t="shared" si="31"/>
        <v>RS</v>
      </c>
      <c r="AB316" t="str">
        <f>VLOOKUP(AA316,[2]color!$A:$B,2,FALSE)</f>
        <v>ROSA</v>
      </c>
      <c r="AC316" s="15" t="str">
        <f t="shared" si="32"/>
        <v>Cha</v>
      </c>
      <c r="AD316" t="e">
        <f>VLOOKUP(AC316,[2]talla!$A:$B,2,FALSE)</f>
        <v>#N/A</v>
      </c>
      <c r="AE316" t="str">
        <f>VLOOKUP(AB316,[2]color!$B:$C,2,FALSE)</f>
        <v>11000_Rosa_11000-Rosa</v>
      </c>
      <c r="AF316" s="10" t="str">
        <f t="shared" si="33"/>
        <v>QD030034RSGD14R046ST-STONE</v>
      </c>
      <c r="AG316" s="10" t="str">
        <f t="shared" si="34"/>
        <v>QD030034RS-ROSA</v>
      </c>
    </row>
    <row r="317" spans="1:33" ht="16.5" customHeight="1" x14ac:dyDescent="0.25">
      <c r="A317" t="s">
        <v>38</v>
      </c>
      <c r="B317" t="s">
        <v>113</v>
      </c>
      <c r="C317" s="10" t="str">
        <f t="shared" si="28"/>
        <v>QD03</v>
      </c>
      <c r="D317" s="10" t="str">
        <f t="shared" si="29"/>
        <v>QD030034</v>
      </c>
      <c r="E317" t="s">
        <v>130</v>
      </c>
      <c r="F317" s="11" t="str">
        <f>CONCATENATE(E317,$E$4)</f>
        <v>QD030034RSGD14R046ST</v>
      </c>
      <c r="G317" s="10" t="str">
        <f t="shared" si="30"/>
        <v xml:space="preserve">BLUSA </v>
      </c>
      <c r="H317" s="10" t="str">
        <f>VLOOKUP(C317,[1]Hoja1!B:D,3,FALSE)</f>
        <v>Siéntete fresca y obtén un l look autentico con esta blusa, lucirás increíble . Puedes combinarla con tus Jeans favoritos para cualquier tipo de ocasión.</v>
      </c>
      <c r="J317" s="1" t="s">
        <v>2</v>
      </c>
      <c r="K317" t="str">
        <f>VLOOKUP(B317,[2]seo!$A:$B,2,FALSE)</f>
        <v>Blusas, bluzas, vlusas, vluzas, blusa, bluza, vluza, vlusa, camisas para mujer, camisas con botones, blusas con botones, blusa manga corta, blusa manga larga, blusa a cuadros, blusa lisa, blusa basica.</v>
      </c>
      <c r="L317" s="13">
        <v>44242</v>
      </c>
      <c r="Q317" s="14">
        <f>VLOOKUP(D317,[2]bbdd!$A:$O,15,FALSE)</f>
        <v>179.9</v>
      </c>
      <c r="S317" s="10" t="e">
        <f>VLOOKUP(F317,'[2]inventario '!$B:$E,4,FALSE)</f>
        <v>#N/A</v>
      </c>
      <c r="V317" s="10" t="str">
        <f>VLOOKUP(D317,[2]bbdd!$A:$C,3,FALSE)</f>
        <v>BLUSA</v>
      </c>
      <c r="AA317" t="str">
        <f t="shared" si="31"/>
        <v>RS</v>
      </c>
      <c r="AB317" t="str">
        <f>VLOOKUP(AA317,[2]color!$A:$B,2,FALSE)</f>
        <v>ROSA</v>
      </c>
      <c r="AC317" s="15" t="str">
        <f t="shared" si="32"/>
        <v>GD1</v>
      </c>
      <c r="AD317" t="e">
        <f>VLOOKUP(AC317,[2]talla!$A:$B,2,FALSE)</f>
        <v>#N/A</v>
      </c>
      <c r="AE317" t="str">
        <f>VLOOKUP(AB317,[2]color!$B:$C,2,FALSE)</f>
        <v>11000_Rosa_11000-Rosa</v>
      </c>
      <c r="AF317" s="10" t="str">
        <f t="shared" si="33"/>
        <v>QD030034RSGD14R046ST-STONE</v>
      </c>
      <c r="AG317" s="10" t="str">
        <f t="shared" si="34"/>
        <v>QD030034RS-ROSA</v>
      </c>
    </row>
    <row r="318" spans="1:33" ht="16.5" customHeight="1" x14ac:dyDescent="0.25">
      <c r="A318" t="s">
        <v>38</v>
      </c>
      <c r="B318" t="s">
        <v>113</v>
      </c>
      <c r="C318" s="10" t="str">
        <f t="shared" si="28"/>
        <v>QD03</v>
      </c>
      <c r="D318" s="10" t="str">
        <f t="shared" si="29"/>
        <v>QD030034</v>
      </c>
      <c r="E318" t="s">
        <v>130</v>
      </c>
      <c r="F318" s="11" t="str">
        <f>CONCATENATE(E318,$D$4)</f>
        <v>QD030034RSGD14R046</v>
      </c>
      <c r="G318" s="10" t="str">
        <f t="shared" si="30"/>
        <v xml:space="preserve">BLUSA </v>
      </c>
      <c r="H318" s="10" t="str">
        <f>VLOOKUP(C318,[1]Hoja1!B:D,3,FALSE)</f>
        <v>Siéntete fresca y obtén un l look autentico con esta blusa, lucirás increíble . Puedes combinarla con tus Jeans favoritos para cualquier tipo de ocasión.</v>
      </c>
      <c r="J318" s="1" t="s">
        <v>2</v>
      </c>
      <c r="K318" t="str">
        <f>VLOOKUP(B318,[2]seo!$A:$B,2,FALSE)</f>
        <v>Blusas, bluzas, vlusas, vluzas, blusa, bluza, vluza, vlusa, camisas para mujer, camisas con botones, blusas con botones, blusa manga corta, blusa manga larga, blusa a cuadros, blusa lisa, blusa basica.</v>
      </c>
      <c r="L318" s="13">
        <v>44242</v>
      </c>
      <c r="Q318" s="14">
        <f>VLOOKUP(D318,[2]bbdd!$A:$O,15,FALSE)</f>
        <v>179.9</v>
      </c>
      <c r="S318" s="10" t="e">
        <f>VLOOKUP(F318,'[2]inventario '!$B:$E,4,FALSE)</f>
        <v>#N/A</v>
      </c>
      <c r="V318" s="10" t="str">
        <f>VLOOKUP(D318,[2]bbdd!$A:$C,3,FALSE)</f>
        <v>BLUSA</v>
      </c>
      <c r="AA318" t="str">
        <f t="shared" si="31"/>
        <v>RS</v>
      </c>
      <c r="AB318" t="str">
        <f>VLOOKUP(AA318,[2]color!$A:$B,2,FALSE)</f>
        <v>ROSA</v>
      </c>
      <c r="AC318" s="15" t="str">
        <f t="shared" si="32"/>
        <v>GD1</v>
      </c>
      <c r="AD318" t="e">
        <f>VLOOKUP(AC318,[2]talla!$A:$B,2,FALSE)</f>
        <v>#N/A</v>
      </c>
      <c r="AE318" t="str">
        <f>VLOOKUP(AB318,[2]color!$B:$C,2,FALSE)</f>
        <v>11000_Rosa_11000-Rosa</v>
      </c>
      <c r="AF318" s="10" t="str">
        <f t="shared" si="33"/>
        <v>QD030034RSGD14R046ST-STONE</v>
      </c>
      <c r="AG318" s="10" t="str">
        <f t="shared" si="34"/>
        <v>QD030034RS-ROSA</v>
      </c>
    </row>
    <row r="319" spans="1:33" ht="16.5" customHeight="1" x14ac:dyDescent="0.25">
      <c r="A319" t="s">
        <v>38</v>
      </c>
      <c r="B319" t="s">
        <v>113</v>
      </c>
      <c r="C319" s="10" t="str">
        <f t="shared" si="28"/>
        <v>QD03</v>
      </c>
      <c r="D319" s="10" t="str">
        <f t="shared" si="29"/>
        <v>QD030035</v>
      </c>
      <c r="E319" t="s">
        <v>131</v>
      </c>
      <c r="F319" s="11" t="str">
        <f>CONCATENATE(E319,$B$4)</f>
        <v>QD030035NRChamarras y Chalecos</v>
      </c>
      <c r="G319" s="10" t="str">
        <f t="shared" si="30"/>
        <v xml:space="preserve">BLUSA </v>
      </c>
      <c r="H319" s="10" t="str">
        <f>VLOOKUP(C319,[1]Hoja1!B:D,3,FALSE)</f>
        <v>Siéntete fresca y obtén un l look autentico con esta blusa, lucirás increíble . Puedes combinarla con tus Jeans favoritos para cualquier tipo de ocasión.</v>
      </c>
      <c r="J319" s="1" t="s">
        <v>2</v>
      </c>
      <c r="K319" t="str">
        <f>VLOOKUP(B319,[2]seo!$A:$B,2,FALSE)</f>
        <v>Blusas, bluzas, vlusas, vluzas, blusa, bluza, vluza, vlusa, camisas para mujer, camisas con botones, blusas con botones, blusa manga corta, blusa manga larga, blusa a cuadros, blusa lisa, blusa basica.</v>
      </c>
      <c r="L319" s="13">
        <v>44242</v>
      </c>
      <c r="Q319" s="14">
        <f>VLOOKUP(D319,[2]bbdd!$A:$O,15,FALSE)</f>
        <v>149.9</v>
      </c>
      <c r="S319" s="10" t="e">
        <f>VLOOKUP(F319,'[2]inventario '!$B:$E,4,FALSE)</f>
        <v>#N/A</v>
      </c>
      <c r="V319" s="10" t="str">
        <f>VLOOKUP(D319,[2]bbdd!$A:$C,3,FALSE)</f>
        <v>BLUSA</v>
      </c>
      <c r="AA319" t="str">
        <f t="shared" si="31"/>
        <v>NR</v>
      </c>
      <c r="AB319" t="str">
        <f>VLOOKUP(AA319,[2]color!$A:$B,2,FALSE)</f>
        <v>NARANJA</v>
      </c>
      <c r="AC319" s="15" t="str">
        <f t="shared" si="32"/>
        <v>Cha</v>
      </c>
      <c r="AD319" t="e">
        <f>VLOOKUP(AC319,[2]talla!$A:$B,2,FALSE)</f>
        <v>#N/A</v>
      </c>
      <c r="AE319" t="str">
        <f>VLOOKUP(AB319,[2]color!$B:$C,2,FALSE)</f>
        <v>11000_Naranja_11000-Naranja</v>
      </c>
      <c r="AF319" s="10" t="str">
        <f t="shared" si="33"/>
        <v>QD030035NRGD14R046ST-STONE</v>
      </c>
      <c r="AG319" s="10" t="str">
        <f t="shared" si="34"/>
        <v>QD030035NR-NARANJA</v>
      </c>
    </row>
    <row r="320" spans="1:33" ht="16.5" customHeight="1" x14ac:dyDescent="0.25">
      <c r="A320" t="s">
        <v>38</v>
      </c>
      <c r="B320" t="s">
        <v>113</v>
      </c>
      <c r="C320" s="10" t="str">
        <f t="shared" si="28"/>
        <v>QD03</v>
      </c>
      <c r="D320" s="10" t="str">
        <f t="shared" si="29"/>
        <v>QD030035</v>
      </c>
      <c r="E320" t="s">
        <v>131</v>
      </c>
      <c r="F320" s="11" t="str">
        <f>CONCATENATE(E320,$E$4)</f>
        <v>QD030035NRGD14R046ST</v>
      </c>
      <c r="G320" s="10" t="str">
        <f t="shared" si="30"/>
        <v xml:space="preserve">BLUSA </v>
      </c>
      <c r="H320" s="10" t="str">
        <f>VLOOKUP(C320,[1]Hoja1!B:D,3,FALSE)</f>
        <v>Siéntete fresca y obtén un l look autentico con esta blusa, lucirás increíble . Puedes combinarla con tus Jeans favoritos para cualquier tipo de ocasión.</v>
      </c>
      <c r="J320" s="1" t="s">
        <v>2</v>
      </c>
      <c r="K320" t="str">
        <f>VLOOKUP(B320,[2]seo!$A:$B,2,FALSE)</f>
        <v>Blusas, bluzas, vlusas, vluzas, blusa, bluza, vluza, vlusa, camisas para mujer, camisas con botones, blusas con botones, blusa manga corta, blusa manga larga, blusa a cuadros, blusa lisa, blusa basica.</v>
      </c>
      <c r="L320" s="13">
        <v>44242</v>
      </c>
      <c r="Q320" s="14">
        <f>VLOOKUP(D320,[2]bbdd!$A:$O,15,FALSE)</f>
        <v>149.9</v>
      </c>
      <c r="S320" s="10" t="e">
        <f>VLOOKUP(F320,'[2]inventario '!$B:$E,4,FALSE)</f>
        <v>#N/A</v>
      </c>
      <c r="V320" s="10" t="str">
        <f>VLOOKUP(D320,[2]bbdd!$A:$C,3,FALSE)</f>
        <v>BLUSA</v>
      </c>
      <c r="AA320" t="str">
        <f t="shared" si="31"/>
        <v>NR</v>
      </c>
      <c r="AB320" t="str">
        <f>VLOOKUP(AA320,[2]color!$A:$B,2,FALSE)</f>
        <v>NARANJA</v>
      </c>
      <c r="AC320" s="15" t="str">
        <f t="shared" si="32"/>
        <v>GD1</v>
      </c>
      <c r="AD320" t="e">
        <f>VLOOKUP(AC320,[2]talla!$A:$B,2,FALSE)</f>
        <v>#N/A</v>
      </c>
      <c r="AE320" t="str">
        <f>VLOOKUP(AB320,[2]color!$B:$C,2,FALSE)</f>
        <v>11000_Naranja_11000-Naranja</v>
      </c>
      <c r="AF320" s="10" t="str">
        <f t="shared" si="33"/>
        <v>QD030035NRGD14R046ST-STONE</v>
      </c>
      <c r="AG320" s="10" t="str">
        <f t="shared" si="34"/>
        <v>QD030035NR-NARANJA</v>
      </c>
    </row>
    <row r="321" spans="1:33" ht="16.5" customHeight="1" x14ac:dyDescent="0.25">
      <c r="A321" t="s">
        <v>38</v>
      </c>
      <c r="B321" t="s">
        <v>113</v>
      </c>
      <c r="C321" s="10" t="str">
        <f t="shared" si="28"/>
        <v>QD03</v>
      </c>
      <c r="D321" s="10" t="str">
        <f t="shared" si="29"/>
        <v>QD030035</v>
      </c>
      <c r="E321" t="s">
        <v>131</v>
      </c>
      <c r="F321" s="11" t="str">
        <f>CONCATENATE(E321,$D$4)</f>
        <v>QD030035NRGD14R046</v>
      </c>
      <c r="G321" s="10" t="str">
        <f t="shared" si="30"/>
        <v xml:space="preserve">BLUSA </v>
      </c>
      <c r="H321" s="10" t="str">
        <f>VLOOKUP(C321,[1]Hoja1!B:D,3,FALSE)</f>
        <v>Siéntete fresca y obtén un l look autentico con esta blusa, lucirás increíble . Puedes combinarla con tus Jeans favoritos para cualquier tipo de ocasión.</v>
      </c>
      <c r="J321" s="1" t="s">
        <v>2</v>
      </c>
      <c r="K321" t="str">
        <f>VLOOKUP(B321,[2]seo!$A:$B,2,FALSE)</f>
        <v>Blusas, bluzas, vlusas, vluzas, blusa, bluza, vluza, vlusa, camisas para mujer, camisas con botones, blusas con botones, blusa manga corta, blusa manga larga, blusa a cuadros, blusa lisa, blusa basica.</v>
      </c>
      <c r="L321" s="13">
        <v>44242</v>
      </c>
      <c r="Q321" s="14">
        <f>VLOOKUP(D321,[2]bbdd!$A:$O,15,FALSE)</f>
        <v>149.9</v>
      </c>
      <c r="S321" s="10" t="e">
        <f>VLOOKUP(F321,'[2]inventario '!$B:$E,4,FALSE)</f>
        <v>#N/A</v>
      </c>
      <c r="V321" s="10" t="str">
        <f>VLOOKUP(D321,[2]bbdd!$A:$C,3,FALSE)</f>
        <v>BLUSA</v>
      </c>
      <c r="AA321" t="str">
        <f t="shared" si="31"/>
        <v>NR</v>
      </c>
      <c r="AB321" t="str">
        <f>VLOOKUP(AA321,[2]color!$A:$B,2,FALSE)</f>
        <v>NARANJA</v>
      </c>
      <c r="AC321" s="15" t="str">
        <f t="shared" si="32"/>
        <v>GD1</v>
      </c>
      <c r="AD321" t="e">
        <f>VLOOKUP(AC321,[2]talla!$A:$B,2,FALSE)</f>
        <v>#N/A</v>
      </c>
      <c r="AE321" t="str">
        <f>VLOOKUP(AB321,[2]color!$B:$C,2,FALSE)</f>
        <v>11000_Naranja_11000-Naranja</v>
      </c>
      <c r="AF321" s="10" t="str">
        <f t="shared" si="33"/>
        <v>QD030035NRGD14R046ST-STONE</v>
      </c>
      <c r="AG321" s="10" t="str">
        <f t="shared" si="34"/>
        <v>QD030035NR-NARANJA</v>
      </c>
    </row>
    <row r="322" spans="1:33" ht="16.5" customHeight="1" x14ac:dyDescent="0.25">
      <c r="A322" t="s">
        <v>38</v>
      </c>
      <c r="B322" t="s">
        <v>113</v>
      </c>
      <c r="C322" s="10" t="str">
        <f t="shared" ref="C322:C385" si="35">MID(D322,1,4)</f>
        <v>QD03</v>
      </c>
      <c r="D322" s="10" t="str">
        <f t="shared" ref="D322:D385" si="36">MID(E322,1,8)</f>
        <v>QD030035</v>
      </c>
      <c r="E322" t="s">
        <v>132</v>
      </c>
      <c r="F322" s="11" t="str">
        <f>CONCATENATE(E322,$B$4)</f>
        <v>QD030035RSChamarras y Chalecos</v>
      </c>
      <c r="G322" s="10" t="str">
        <f t="shared" ref="G322:G385" si="37">CONCATENATE(V322," ",W322)</f>
        <v xml:space="preserve">BLUSA </v>
      </c>
      <c r="H322" s="10" t="str">
        <f>VLOOKUP(C322,[1]Hoja1!B:D,3,FALSE)</f>
        <v>Siéntete fresca y obtén un l look autentico con esta blusa, lucirás increíble . Puedes combinarla con tus Jeans favoritos para cualquier tipo de ocasión.</v>
      </c>
      <c r="J322" s="1" t="s">
        <v>2</v>
      </c>
      <c r="K322" t="str">
        <f>VLOOKUP(B322,[2]seo!$A:$B,2,FALSE)</f>
        <v>Blusas, bluzas, vlusas, vluzas, blusa, bluza, vluza, vlusa, camisas para mujer, camisas con botones, blusas con botones, blusa manga corta, blusa manga larga, blusa a cuadros, blusa lisa, blusa basica.</v>
      </c>
      <c r="L322" s="13">
        <v>44242</v>
      </c>
      <c r="Q322" s="14">
        <f>VLOOKUP(D322,[2]bbdd!$A:$O,15,FALSE)</f>
        <v>149.9</v>
      </c>
      <c r="S322" s="10" t="e">
        <f>VLOOKUP(F322,'[2]inventario '!$B:$E,4,FALSE)</f>
        <v>#N/A</v>
      </c>
      <c r="V322" s="10" t="str">
        <f>VLOOKUP(D322,[2]bbdd!$A:$C,3,FALSE)</f>
        <v>BLUSA</v>
      </c>
      <c r="AA322" t="str">
        <f t="shared" ref="AA322:AA385" si="38">MID(F322,9,2)</f>
        <v>RS</v>
      </c>
      <c r="AB322" t="str">
        <f>VLOOKUP(AA322,[2]color!$A:$B,2,FALSE)</f>
        <v>ROSA</v>
      </c>
      <c r="AC322" s="15" t="str">
        <f t="shared" ref="AC322:AC385" si="39">MID(F322,11,3)</f>
        <v>Cha</v>
      </c>
      <c r="AD322" t="e">
        <f>VLOOKUP(AC322,[2]talla!$A:$B,2,FALSE)</f>
        <v>#N/A</v>
      </c>
      <c r="AE322" t="str">
        <f>VLOOKUP(AB322,[2]color!$B:$C,2,FALSE)</f>
        <v>11000_Rosa_11000-Rosa</v>
      </c>
      <c r="AF322" s="10" t="str">
        <f t="shared" ref="AF322:AF385" si="40">CONCATENATE(E322,$AG$4)</f>
        <v>QD030035RSGD14R046ST-STONE</v>
      </c>
      <c r="AG322" s="10" t="str">
        <f t="shared" ref="AG322:AG385" si="41">CONCATENATE(E322,"-",AB322)</f>
        <v>QD030035RS-ROSA</v>
      </c>
    </row>
    <row r="323" spans="1:33" ht="16.5" customHeight="1" x14ac:dyDescent="0.25">
      <c r="A323" t="s">
        <v>38</v>
      </c>
      <c r="B323" t="s">
        <v>113</v>
      </c>
      <c r="C323" s="10" t="str">
        <f t="shared" si="35"/>
        <v>QD03</v>
      </c>
      <c r="D323" s="10" t="str">
        <f t="shared" si="36"/>
        <v>QD030035</v>
      </c>
      <c r="E323" t="s">
        <v>132</v>
      </c>
      <c r="F323" s="11" t="str">
        <f>CONCATENATE(E323,$E$4)</f>
        <v>QD030035RSGD14R046ST</v>
      </c>
      <c r="G323" s="10" t="str">
        <f t="shared" si="37"/>
        <v xml:space="preserve">BLUSA </v>
      </c>
      <c r="H323" s="10" t="str">
        <f>VLOOKUP(C323,[1]Hoja1!B:D,3,FALSE)</f>
        <v>Siéntete fresca y obtén un l look autentico con esta blusa, lucirás increíble . Puedes combinarla con tus Jeans favoritos para cualquier tipo de ocasión.</v>
      </c>
      <c r="J323" s="1" t="s">
        <v>2</v>
      </c>
      <c r="K323" t="str">
        <f>VLOOKUP(B323,[2]seo!$A:$B,2,FALSE)</f>
        <v>Blusas, bluzas, vlusas, vluzas, blusa, bluza, vluza, vlusa, camisas para mujer, camisas con botones, blusas con botones, blusa manga corta, blusa manga larga, blusa a cuadros, blusa lisa, blusa basica.</v>
      </c>
      <c r="L323" s="13">
        <v>44242</v>
      </c>
      <c r="Q323" s="14">
        <f>VLOOKUP(D323,[2]bbdd!$A:$O,15,FALSE)</f>
        <v>149.9</v>
      </c>
      <c r="S323" s="10" t="e">
        <f>VLOOKUP(F323,'[2]inventario '!$B:$E,4,FALSE)</f>
        <v>#N/A</v>
      </c>
      <c r="V323" s="10" t="str">
        <f>VLOOKUP(D323,[2]bbdd!$A:$C,3,FALSE)</f>
        <v>BLUSA</v>
      </c>
      <c r="AA323" t="str">
        <f t="shared" si="38"/>
        <v>RS</v>
      </c>
      <c r="AB323" t="str">
        <f>VLOOKUP(AA323,[2]color!$A:$B,2,FALSE)</f>
        <v>ROSA</v>
      </c>
      <c r="AC323" s="15" t="str">
        <f t="shared" si="39"/>
        <v>GD1</v>
      </c>
      <c r="AD323" t="e">
        <f>VLOOKUP(AC323,[2]talla!$A:$B,2,FALSE)</f>
        <v>#N/A</v>
      </c>
      <c r="AE323" t="str">
        <f>VLOOKUP(AB323,[2]color!$B:$C,2,FALSE)</f>
        <v>11000_Rosa_11000-Rosa</v>
      </c>
      <c r="AF323" s="10" t="str">
        <f t="shared" si="40"/>
        <v>QD030035RSGD14R046ST-STONE</v>
      </c>
      <c r="AG323" s="10" t="str">
        <f t="shared" si="41"/>
        <v>QD030035RS-ROSA</v>
      </c>
    </row>
    <row r="324" spans="1:33" ht="16.5" customHeight="1" x14ac:dyDescent="0.25">
      <c r="A324" t="s">
        <v>38</v>
      </c>
      <c r="B324" t="s">
        <v>113</v>
      </c>
      <c r="C324" s="10" t="str">
        <f t="shared" si="35"/>
        <v>QD03</v>
      </c>
      <c r="D324" s="10" t="str">
        <f t="shared" si="36"/>
        <v>QD030035</v>
      </c>
      <c r="E324" t="s">
        <v>132</v>
      </c>
      <c r="F324" s="11" t="str">
        <f>CONCATENATE(E324,$D$4)</f>
        <v>QD030035RSGD14R046</v>
      </c>
      <c r="G324" s="10" t="str">
        <f t="shared" si="37"/>
        <v xml:space="preserve">BLUSA </v>
      </c>
      <c r="H324" s="10" t="str">
        <f>VLOOKUP(C324,[1]Hoja1!B:D,3,FALSE)</f>
        <v>Siéntete fresca y obtén un l look autentico con esta blusa, lucirás increíble . Puedes combinarla con tus Jeans favoritos para cualquier tipo de ocasión.</v>
      </c>
      <c r="J324" s="1" t="s">
        <v>2</v>
      </c>
      <c r="K324" t="str">
        <f>VLOOKUP(B324,[2]seo!$A:$B,2,FALSE)</f>
        <v>Blusas, bluzas, vlusas, vluzas, blusa, bluza, vluza, vlusa, camisas para mujer, camisas con botones, blusas con botones, blusa manga corta, blusa manga larga, blusa a cuadros, blusa lisa, blusa basica.</v>
      </c>
      <c r="L324" s="13">
        <v>44242</v>
      </c>
      <c r="Q324" s="14">
        <f>VLOOKUP(D324,[2]bbdd!$A:$O,15,FALSE)</f>
        <v>149.9</v>
      </c>
      <c r="S324" s="10" t="e">
        <f>VLOOKUP(F324,'[2]inventario '!$B:$E,4,FALSE)</f>
        <v>#N/A</v>
      </c>
      <c r="V324" s="10" t="str">
        <f>VLOOKUP(D324,[2]bbdd!$A:$C,3,FALSE)</f>
        <v>BLUSA</v>
      </c>
      <c r="AA324" t="str">
        <f t="shared" si="38"/>
        <v>RS</v>
      </c>
      <c r="AB324" t="str">
        <f>VLOOKUP(AA324,[2]color!$A:$B,2,FALSE)</f>
        <v>ROSA</v>
      </c>
      <c r="AC324" s="15" t="str">
        <f t="shared" si="39"/>
        <v>GD1</v>
      </c>
      <c r="AD324" t="e">
        <f>VLOOKUP(AC324,[2]talla!$A:$B,2,FALSE)</f>
        <v>#N/A</v>
      </c>
      <c r="AE324" t="str">
        <f>VLOOKUP(AB324,[2]color!$B:$C,2,FALSE)</f>
        <v>11000_Rosa_11000-Rosa</v>
      </c>
      <c r="AF324" s="10" t="str">
        <f t="shared" si="40"/>
        <v>QD030035RSGD14R046ST-STONE</v>
      </c>
      <c r="AG324" s="10" t="str">
        <f t="shared" si="41"/>
        <v>QD030035RS-ROSA</v>
      </c>
    </row>
    <row r="325" spans="1:33" ht="16.5" customHeight="1" x14ac:dyDescent="0.25">
      <c r="A325" t="s">
        <v>38</v>
      </c>
      <c r="B325" t="s">
        <v>113</v>
      </c>
      <c r="C325" s="10" t="str">
        <f t="shared" si="35"/>
        <v>QD03</v>
      </c>
      <c r="D325" s="10" t="str">
        <f t="shared" si="36"/>
        <v>QD030036</v>
      </c>
      <c r="E325" t="s">
        <v>133</v>
      </c>
      <c r="F325" s="11" t="str">
        <f>CONCATENATE(E325,$B$4)</f>
        <v>QD030036BCChamarras y Chalecos</v>
      </c>
      <c r="G325" s="10" t="str">
        <f t="shared" si="37"/>
        <v xml:space="preserve">BLUSA </v>
      </c>
      <c r="H325" s="10" t="str">
        <f>VLOOKUP(C325,[1]Hoja1!B:D,3,FALSE)</f>
        <v>Siéntete fresca y obtén un l look autentico con esta blusa, lucirás increíble . Puedes combinarla con tus Jeans favoritos para cualquier tipo de ocasión.</v>
      </c>
      <c r="J325" s="1" t="s">
        <v>2</v>
      </c>
      <c r="K325" t="str">
        <f>VLOOKUP(B325,[2]seo!$A:$B,2,FALSE)</f>
        <v>Blusas, bluzas, vlusas, vluzas, blusa, bluza, vluza, vlusa, camisas para mujer, camisas con botones, blusas con botones, blusa manga corta, blusa manga larga, blusa a cuadros, blusa lisa, blusa basica.</v>
      </c>
      <c r="L325" s="13">
        <v>44242</v>
      </c>
      <c r="Q325" s="14">
        <f>VLOOKUP(D325,[2]bbdd!$A:$O,15,FALSE)</f>
        <v>199.9</v>
      </c>
      <c r="S325" s="10" t="e">
        <f>VLOOKUP(F325,'[2]inventario '!$B:$E,4,FALSE)</f>
        <v>#N/A</v>
      </c>
      <c r="V325" s="10" t="str">
        <f>VLOOKUP(D325,[2]bbdd!$A:$C,3,FALSE)</f>
        <v>BLUSA</v>
      </c>
      <c r="AA325" t="str">
        <f t="shared" si="38"/>
        <v>BC</v>
      </c>
      <c r="AB325" t="str">
        <f>VLOOKUP(AA325,[2]color!$A:$B,2,FALSE)</f>
        <v>BLANCO</v>
      </c>
      <c r="AC325" s="15" t="str">
        <f t="shared" si="39"/>
        <v>Cha</v>
      </c>
      <c r="AD325" t="e">
        <f>VLOOKUP(AC325,[2]talla!$A:$B,2,FALSE)</f>
        <v>#N/A</v>
      </c>
      <c r="AE325" t="str">
        <f>VLOOKUP(AB325,[2]color!$B:$C,2,FALSE)</f>
        <v>11000_Blanco_11000-Blanco</v>
      </c>
      <c r="AF325" s="10" t="str">
        <f t="shared" si="40"/>
        <v>QD030036BCGD14R046ST-STONE</v>
      </c>
      <c r="AG325" s="10" t="str">
        <f t="shared" si="41"/>
        <v>QD030036BC-BLANCO</v>
      </c>
    </row>
    <row r="326" spans="1:33" ht="16.5" customHeight="1" x14ac:dyDescent="0.25">
      <c r="A326" t="s">
        <v>38</v>
      </c>
      <c r="B326" t="s">
        <v>113</v>
      </c>
      <c r="C326" s="10" t="str">
        <f t="shared" si="35"/>
        <v>QD03</v>
      </c>
      <c r="D326" s="10" t="str">
        <f t="shared" si="36"/>
        <v>QD030036</v>
      </c>
      <c r="E326" t="s">
        <v>133</v>
      </c>
      <c r="F326" s="11" t="str">
        <f>CONCATENATE(E326,$E$4)</f>
        <v>QD030036BCGD14R046ST</v>
      </c>
      <c r="G326" s="10" t="str">
        <f t="shared" si="37"/>
        <v xml:space="preserve">BLUSA </v>
      </c>
      <c r="H326" s="10" t="str">
        <f>VLOOKUP(C326,[1]Hoja1!B:D,3,FALSE)</f>
        <v>Siéntete fresca y obtén un l look autentico con esta blusa, lucirás increíble . Puedes combinarla con tus Jeans favoritos para cualquier tipo de ocasión.</v>
      </c>
      <c r="J326" s="1" t="s">
        <v>2</v>
      </c>
      <c r="K326" t="str">
        <f>VLOOKUP(B326,[2]seo!$A:$B,2,FALSE)</f>
        <v>Blusas, bluzas, vlusas, vluzas, blusa, bluza, vluza, vlusa, camisas para mujer, camisas con botones, blusas con botones, blusa manga corta, blusa manga larga, blusa a cuadros, blusa lisa, blusa basica.</v>
      </c>
      <c r="L326" s="13">
        <v>44242</v>
      </c>
      <c r="Q326" s="14">
        <f>VLOOKUP(D326,[2]bbdd!$A:$O,15,FALSE)</f>
        <v>199.9</v>
      </c>
      <c r="S326" s="10" t="e">
        <f>VLOOKUP(F326,'[2]inventario '!$B:$E,4,FALSE)</f>
        <v>#N/A</v>
      </c>
      <c r="V326" s="10" t="str">
        <f>VLOOKUP(D326,[2]bbdd!$A:$C,3,FALSE)</f>
        <v>BLUSA</v>
      </c>
      <c r="AA326" t="str">
        <f t="shared" si="38"/>
        <v>BC</v>
      </c>
      <c r="AB326" t="str">
        <f>VLOOKUP(AA326,[2]color!$A:$B,2,FALSE)</f>
        <v>BLANCO</v>
      </c>
      <c r="AC326" s="15" t="str">
        <f t="shared" si="39"/>
        <v>GD1</v>
      </c>
      <c r="AD326" t="e">
        <f>VLOOKUP(AC326,[2]talla!$A:$B,2,FALSE)</f>
        <v>#N/A</v>
      </c>
      <c r="AE326" t="str">
        <f>VLOOKUP(AB326,[2]color!$B:$C,2,FALSE)</f>
        <v>11000_Blanco_11000-Blanco</v>
      </c>
      <c r="AF326" s="10" t="str">
        <f t="shared" si="40"/>
        <v>QD030036BCGD14R046ST-STONE</v>
      </c>
      <c r="AG326" s="10" t="str">
        <f t="shared" si="41"/>
        <v>QD030036BC-BLANCO</v>
      </c>
    </row>
    <row r="327" spans="1:33" ht="16.5" customHeight="1" x14ac:dyDescent="0.25">
      <c r="A327" t="s">
        <v>38</v>
      </c>
      <c r="B327" t="s">
        <v>113</v>
      </c>
      <c r="C327" s="10" t="str">
        <f t="shared" si="35"/>
        <v>QD03</v>
      </c>
      <c r="D327" s="10" t="str">
        <f t="shared" si="36"/>
        <v>QD030036</v>
      </c>
      <c r="E327" t="s">
        <v>133</v>
      </c>
      <c r="F327" s="11" t="str">
        <f>CONCATENATE(E327,$D$4)</f>
        <v>QD030036BCGD14R046</v>
      </c>
      <c r="G327" s="10" t="str">
        <f t="shared" si="37"/>
        <v xml:space="preserve">BLUSA </v>
      </c>
      <c r="H327" s="10" t="str">
        <f>VLOOKUP(C327,[1]Hoja1!B:D,3,FALSE)</f>
        <v>Siéntete fresca y obtén un l look autentico con esta blusa, lucirás increíble . Puedes combinarla con tus Jeans favoritos para cualquier tipo de ocasión.</v>
      </c>
      <c r="J327" s="1" t="s">
        <v>2</v>
      </c>
      <c r="K327" t="str">
        <f>VLOOKUP(B327,[2]seo!$A:$B,2,FALSE)</f>
        <v>Blusas, bluzas, vlusas, vluzas, blusa, bluza, vluza, vlusa, camisas para mujer, camisas con botones, blusas con botones, blusa manga corta, blusa manga larga, blusa a cuadros, blusa lisa, blusa basica.</v>
      </c>
      <c r="L327" s="13">
        <v>44242</v>
      </c>
      <c r="Q327" s="14">
        <f>VLOOKUP(D327,[2]bbdd!$A:$O,15,FALSE)</f>
        <v>199.9</v>
      </c>
      <c r="S327" s="10" t="e">
        <f>VLOOKUP(F327,'[2]inventario '!$B:$E,4,FALSE)</f>
        <v>#N/A</v>
      </c>
      <c r="V327" s="10" t="str">
        <f>VLOOKUP(D327,[2]bbdd!$A:$C,3,FALSE)</f>
        <v>BLUSA</v>
      </c>
      <c r="AA327" t="str">
        <f t="shared" si="38"/>
        <v>BC</v>
      </c>
      <c r="AB327" t="str">
        <f>VLOOKUP(AA327,[2]color!$A:$B,2,FALSE)</f>
        <v>BLANCO</v>
      </c>
      <c r="AC327" s="15" t="str">
        <f t="shared" si="39"/>
        <v>GD1</v>
      </c>
      <c r="AD327" t="e">
        <f>VLOOKUP(AC327,[2]talla!$A:$B,2,FALSE)</f>
        <v>#N/A</v>
      </c>
      <c r="AE327" t="str">
        <f>VLOOKUP(AB327,[2]color!$B:$C,2,FALSE)</f>
        <v>11000_Blanco_11000-Blanco</v>
      </c>
      <c r="AF327" s="10" t="str">
        <f t="shared" si="40"/>
        <v>QD030036BCGD14R046ST-STONE</v>
      </c>
      <c r="AG327" s="10" t="str">
        <f t="shared" si="41"/>
        <v>QD030036BC-BLANCO</v>
      </c>
    </row>
    <row r="328" spans="1:33" ht="16.5" customHeight="1" x14ac:dyDescent="0.25">
      <c r="A328" t="s">
        <v>38</v>
      </c>
      <c r="B328" t="s">
        <v>113</v>
      </c>
      <c r="C328" s="10" t="str">
        <f t="shared" si="35"/>
        <v>QD03</v>
      </c>
      <c r="D328" s="10" t="str">
        <f t="shared" si="36"/>
        <v>QD030036</v>
      </c>
      <c r="E328" t="s">
        <v>134</v>
      </c>
      <c r="F328" s="11" t="str">
        <f>CONCATENATE(E328,$B$4)</f>
        <v>QD030036MRChamarras y Chalecos</v>
      </c>
      <c r="G328" s="10" t="str">
        <f t="shared" si="37"/>
        <v xml:space="preserve">BLUSA </v>
      </c>
      <c r="H328" s="10" t="str">
        <f>VLOOKUP(C328,[1]Hoja1!B:D,3,FALSE)</f>
        <v>Siéntete fresca y obtén un l look autentico con esta blusa, lucirás increíble . Puedes combinarla con tus Jeans favoritos para cualquier tipo de ocasión.</v>
      </c>
      <c r="J328" s="1" t="s">
        <v>2</v>
      </c>
      <c r="K328" t="str">
        <f>VLOOKUP(B328,[2]seo!$A:$B,2,FALSE)</f>
        <v>Blusas, bluzas, vlusas, vluzas, blusa, bluza, vluza, vlusa, camisas para mujer, camisas con botones, blusas con botones, blusa manga corta, blusa manga larga, blusa a cuadros, blusa lisa, blusa basica.</v>
      </c>
      <c r="L328" s="13">
        <v>44242</v>
      </c>
      <c r="Q328" s="14">
        <f>VLOOKUP(D328,[2]bbdd!$A:$O,15,FALSE)</f>
        <v>199.9</v>
      </c>
      <c r="S328" s="10" t="e">
        <f>VLOOKUP(F328,'[2]inventario '!$B:$E,4,FALSE)</f>
        <v>#N/A</v>
      </c>
      <c r="V328" s="10" t="str">
        <f>VLOOKUP(D328,[2]bbdd!$A:$C,3,FALSE)</f>
        <v>BLUSA</v>
      </c>
      <c r="AA328" t="str">
        <f t="shared" si="38"/>
        <v>MR</v>
      </c>
      <c r="AB328" t="str">
        <f>VLOOKUP(AA328,[2]color!$A:$B,2,FALSE)</f>
        <v>MORADO</v>
      </c>
      <c r="AC328" s="15" t="str">
        <f t="shared" si="39"/>
        <v>Cha</v>
      </c>
      <c r="AD328" t="e">
        <f>VLOOKUP(AC328,[2]talla!$A:$B,2,FALSE)</f>
        <v>#N/A</v>
      </c>
      <c r="AE328" t="str">
        <f>VLOOKUP(AB328,[2]color!$B:$C,2,FALSE)</f>
        <v>11000_Violeta_11000-Violeta</v>
      </c>
      <c r="AF328" s="10" t="str">
        <f t="shared" si="40"/>
        <v>QD030036MRGD14R046ST-STONE</v>
      </c>
      <c r="AG328" s="10" t="str">
        <f t="shared" si="41"/>
        <v>QD030036MR-MORADO</v>
      </c>
    </row>
    <row r="329" spans="1:33" ht="16.5" customHeight="1" x14ac:dyDescent="0.25">
      <c r="A329" t="s">
        <v>38</v>
      </c>
      <c r="B329" t="s">
        <v>113</v>
      </c>
      <c r="C329" s="10" t="str">
        <f t="shared" si="35"/>
        <v>QD03</v>
      </c>
      <c r="D329" s="10" t="str">
        <f t="shared" si="36"/>
        <v>QD030036</v>
      </c>
      <c r="E329" t="s">
        <v>134</v>
      </c>
      <c r="F329" s="11" t="str">
        <f>CONCATENATE(E329,$E$4)</f>
        <v>QD030036MRGD14R046ST</v>
      </c>
      <c r="G329" s="10" t="str">
        <f t="shared" si="37"/>
        <v xml:space="preserve">BLUSA </v>
      </c>
      <c r="H329" s="10" t="str">
        <f>VLOOKUP(C329,[1]Hoja1!B:D,3,FALSE)</f>
        <v>Siéntete fresca y obtén un l look autentico con esta blusa, lucirás increíble . Puedes combinarla con tus Jeans favoritos para cualquier tipo de ocasión.</v>
      </c>
      <c r="J329" s="1" t="s">
        <v>2</v>
      </c>
      <c r="K329" t="str">
        <f>VLOOKUP(B329,[2]seo!$A:$B,2,FALSE)</f>
        <v>Blusas, bluzas, vlusas, vluzas, blusa, bluza, vluza, vlusa, camisas para mujer, camisas con botones, blusas con botones, blusa manga corta, blusa manga larga, blusa a cuadros, blusa lisa, blusa basica.</v>
      </c>
      <c r="L329" s="13">
        <v>44242</v>
      </c>
      <c r="Q329" s="14">
        <f>VLOOKUP(D329,[2]bbdd!$A:$O,15,FALSE)</f>
        <v>199.9</v>
      </c>
      <c r="S329" s="10" t="e">
        <f>VLOOKUP(F329,'[2]inventario '!$B:$E,4,FALSE)</f>
        <v>#N/A</v>
      </c>
      <c r="V329" s="10" t="str">
        <f>VLOOKUP(D329,[2]bbdd!$A:$C,3,FALSE)</f>
        <v>BLUSA</v>
      </c>
      <c r="AA329" t="str">
        <f t="shared" si="38"/>
        <v>MR</v>
      </c>
      <c r="AB329" t="str">
        <f>VLOOKUP(AA329,[2]color!$A:$B,2,FALSE)</f>
        <v>MORADO</v>
      </c>
      <c r="AC329" s="15" t="str">
        <f t="shared" si="39"/>
        <v>GD1</v>
      </c>
      <c r="AD329" t="e">
        <f>VLOOKUP(AC329,[2]talla!$A:$B,2,FALSE)</f>
        <v>#N/A</v>
      </c>
      <c r="AE329" t="str">
        <f>VLOOKUP(AB329,[2]color!$B:$C,2,FALSE)</f>
        <v>11000_Violeta_11000-Violeta</v>
      </c>
      <c r="AF329" s="10" t="str">
        <f t="shared" si="40"/>
        <v>QD030036MRGD14R046ST-STONE</v>
      </c>
      <c r="AG329" s="10" t="str">
        <f t="shared" si="41"/>
        <v>QD030036MR-MORADO</v>
      </c>
    </row>
    <row r="330" spans="1:33" ht="16.5" customHeight="1" x14ac:dyDescent="0.25">
      <c r="A330" t="s">
        <v>38</v>
      </c>
      <c r="B330" t="s">
        <v>113</v>
      </c>
      <c r="C330" s="10" t="str">
        <f t="shared" si="35"/>
        <v>QD03</v>
      </c>
      <c r="D330" s="10" t="str">
        <f t="shared" si="36"/>
        <v>QD030036</v>
      </c>
      <c r="E330" t="s">
        <v>134</v>
      </c>
      <c r="F330" s="11" t="str">
        <f>CONCATENATE(E330,$D$4)</f>
        <v>QD030036MRGD14R046</v>
      </c>
      <c r="G330" s="10" t="str">
        <f t="shared" si="37"/>
        <v xml:space="preserve">BLUSA </v>
      </c>
      <c r="H330" s="10" t="str">
        <f>VLOOKUP(C330,[1]Hoja1!B:D,3,FALSE)</f>
        <v>Siéntete fresca y obtén un l look autentico con esta blusa, lucirás increíble . Puedes combinarla con tus Jeans favoritos para cualquier tipo de ocasión.</v>
      </c>
      <c r="J330" s="1" t="s">
        <v>2</v>
      </c>
      <c r="K330" t="str">
        <f>VLOOKUP(B330,[2]seo!$A:$B,2,FALSE)</f>
        <v>Blusas, bluzas, vlusas, vluzas, blusa, bluza, vluza, vlusa, camisas para mujer, camisas con botones, blusas con botones, blusa manga corta, blusa manga larga, blusa a cuadros, blusa lisa, blusa basica.</v>
      </c>
      <c r="L330" s="13">
        <v>44242</v>
      </c>
      <c r="Q330" s="14">
        <f>VLOOKUP(D330,[2]bbdd!$A:$O,15,FALSE)</f>
        <v>199.9</v>
      </c>
      <c r="S330" s="10" t="e">
        <f>VLOOKUP(F330,'[2]inventario '!$B:$E,4,FALSE)</f>
        <v>#N/A</v>
      </c>
      <c r="V330" s="10" t="str">
        <f>VLOOKUP(D330,[2]bbdd!$A:$C,3,FALSE)</f>
        <v>BLUSA</v>
      </c>
      <c r="AA330" t="str">
        <f t="shared" si="38"/>
        <v>MR</v>
      </c>
      <c r="AB330" t="str">
        <f>VLOOKUP(AA330,[2]color!$A:$B,2,FALSE)</f>
        <v>MORADO</v>
      </c>
      <c r="AC330" s="15" t="str">
        <f t="shared" si="39"/>
        <v>GD1</v>
      </c>
      <c r="AD330" t="e">
        <f>VLOOKUP(AC330,[2]talla!$A:$B,2,FALSE)</f>
        <v>#N/A</v>
      </c>
      <c r="AE330" t="str">
        <f>VLOOKUP(AB330,[2]color!$B:$C,2,FALSE)</f>
        <v>11000_Violeta_11000-Violeta</v>
      </c>
      <c r="AF330" s="10" t="str">
        <f t="shared" si="40"/>
        <v>QD030036MRGD14R046ST-STONE</v>
      </c>
      <c r="AG330" s="10" t="str">
        <f t="shared" si="41"/>
        <v>QD030036MR-MORADO</v>
      </c>
    </row>
    <row r="331" spans="1:33" ht="16.5" customHeight="1" x14ac:dyDescent="0.25">
      <c r="A331" t="s">
        <v>38</v>
      </c>
      <c r="B331" t="s">
        <v>113</v>
      </c>
      <c r="C331" s="10" t="str">
        <f t="shared" si="35"/>
        <v>QD03</v>
      </c>
      <c r="D331" s="10" t="str">
        <f t="shared" si="36"/>
        <v>QD030036</v>
      </c>
      <c r="E331" t="s">
        <v>135</v>
      </c>
      <c r="F331" s="11" t="str">
        <f>CONCATENATE(E331,$B$4)</f>
        <v>QD030036NGChamarras y Chalecos</v>
      </c>
      <c r="G331" s="10" t="str">
        <f t="shared" si="37"/>
        <v xml:space="preserve">BLUSA </v>
      </c>
      <c r="H331" s="10" t="str">
        <f>VLOOKUP(C331,[1]Hoja1!B:D,3,FALSE)</f>
        <v>Siéntete fresca y obtén un l look autentico con esta blusa, lucirás increíble . Puedes combinarla con tus Jeans favoritos para cualquier tipo de ocasión.</v>
      </c>
      <c r="J331" s="1" t="s">
        <v>2</v>
      </c>
      <c r="K331" t="str">
        <f>VLOOKUP(B331,[2]seo!$A:$B,2,FALSE)</f>
        <v>Blusas, bluzas, vlusas, vluzas, blusa, bluza, vluza, vlusa, camisas para mujer, camisas con botones, blusas con botones, blusa manga corta, blusa manga larga, blusa a cuadros, blusa lisa, blusa basica.</v>
      </c>
      <c r="L331" s="13">
        <v>44242</v>
      </c>
      <c r="Q331" s="14">
        <f>VLOOKUP(D331,[2]bbdd!$A:$O,15,FALSE)</f>
        <v>199.9</v>
      </c>
      <c r="S331" s="10" t="e">
        <f>VLOOKUP(F331,'[2]inventario '!$B:$E,4,FALSE)</f>
        <v>#N/A</v>
      </c>
      <c r="V331" s="10" t="str">
        <f>VLOOKUP(D331,[2]bbdd!$A:$C,3,FALSE)</f>
        <v>BLUSA</v>
      </c>
      <c r="AA331" t="str">
        <f t="shared" si="38"/>
        <v>NG</v>
      </c>
      <c r="AB331" t="str">
        <f>VLOOKUP(AA331,[2]color!$A:$B,2,FALSE)</f>
        <v>NEGRO</v>
      </c>
      <c r="AC331" s="15" t="str">
        <f t="shared" si="39"/>
        <v>Cha</v>
      </c>
      <c r="AD331" t="e">
        <f>VLOOKUP(AC331,[2]talla!$A:$B,2,FALSE)</f>
        <v>#N/A</v>
      </c>
      <c r="AE331" t="str">
        <f>VLOOKUP(AB331,[2]color!$B:$C,2,FALSE)</f>
        <v>11000_Negro_11000-Negro</v>
      </c>
      <c r="AF331" s="10" t="str">
        <f t="shared" si="40"/>
        <v>QD030036NGGD14R046ST-STONE</v>
      </c>
      <c r="AG331" s="10" t="str">
        <f t="shared" si="41"/>
        <v>QD030036NG-NEGRO</v>
      </c>
    </row>
    <row r="332" spans="1:33" ht="16.5" customHeight="1" x14ac:dyDescent="0.25">
      <c r="A332" t="s">
        <v>38</v>
      </c>
      <c r="B332" t="s">
        <v>113</v>
      </c>
      <c r="C332" s="10" t="str">
        <f t="shared" si="35"/>
        <v>QD03</v>
      </c>
      <c r="D332" s="10" t="str">
        <f t="shared" si="36"/>
        <v>QD030036</v>
      </c>
      <c r="E332" t="s">
        <v>135</v>
      </c>
      <c r="F332" s="11" t="str">
        <f>CONCATENATE(E332,$E$4)</f>
        <v>QD030036NGGD14R046ST</v>
      </c>
      <c r="G332" s="10" t="str">
        <f t="shared" si="37"/>
        <v xml:space="preserve">BLUSA </v>
      </c>
      <c r="H332" s="10" t="str">
        <f>VLOOKUP(C332,[1]Hoja1!B:D,3,FALSE)</f>
        <v>Siéntete fresca y obtén un l look autentico con esta blusa, lucirás increíble . Puedes combinarla con tus Jeans favoritos para cualquier tipo de ocasión.</v>
      </c>
      <c r="J332" s="1" t="s">
        <v>2</v>
      </c>
      <c r="K332" t="str">
        <f>VLOOKUP(B332,[2]seo!$A:$B,2,FALSE)</f>
        <v>Blusas, bluzas, vlusas, vluzas, blusa, bluza, vluza, vlusa, camisas para mujer, camisas con botones, blusas con botones, blusa manga corta, blusa manga larga, blusa a cuadros, blusa lisa, blusa basica.</v>
      </c>
      <c r="L332" s="13">
        <v>44242</v>
      </c>
      <c r="Q332" s="14">
        <f>VLOOKUP(D332,[2]bbdd!$A:$O,15,FALSE)</f>
        <v>199.9</v>
      </c>
      <c r="S332" s="10" t="e">
        <f>VLOOKUP(F332,'[2]inventario '!$B:$E,4,FALSE)</f>
        <v>#N/A</v>
      </c>
      <c r="V332" s="10" t="str">
        <f>VLOOKUP(D332,[2]bbdd!$A:$C,3,FALSE)</f>
        <v>BLUSA</v>
      </c>
      <c r="AA332" t="str">
        <f t="shared" si="38"/>
        <v>NG</v>
      </c>
      <c r="AB332" t="str">
        <f>VLOOKUP(AA332,[2]color!$A:$B,2,FALSE)</f>
        <v>NEGRO</v>
      </c>
      <c r="AC332" s="15" t="str">
        <f t="shared" si="39"/>
        <v>GD1</v>
      </c>
      <c r="AD332" t="e">
        <f>VLOOKUP(AC332,[2]talla!$A:$B,2,FALSE)</f>
        <v>#N/A</v>
      </c>
      <c r="AE332" t="str">
        <f>VLOOKUP(AB332,[2]color!$B:$C,2,FALSE)</f>
        <v>11000_Negro_11000-Negro</v>
      </c>
      <c r="AF332" s="10" t="str">
        <f t="shared" si="40"/>
        <v>QD030036NGGD14R046ST-STONE</v>
      </c>
      <c r="AG332" s="10" t="str">
        <f t="shared" si="41"/>
        <v>QD030036NG-NEGRO</v>
      </c>
    </row>
    <row r="333" spans="1:33" ht="16.5" customHeight="1" x14ac:dyDescent="0.25">
      <c r="A333" t="s">
        <v>38</v>
      </c>
      <c r="B333" t="s">
        <v>113</v>
      </c>
      <c r="C333" s="10" t="str">
        <f t="shared" si="35"/>
        <v>QD03</v>
      </c>
      <c r="D333" s="10" t="str">
        <f t="shared" si="36"/>
        <v>QD030036</v>
      </c>
      <c r="E333" t="s">
        <v>135</v>
      </c>
      <c r="F333" s="11" t="str">
        <f>CONCATENATE(E333,$D$4)</f>
        <v>QD030036NGGD14R046</v>
      </c>
      <c r="G333" s="10" t="str">
        <f t="shared" si="37"/>
        <v xml:space="preserve">BLUSA </v>
      </c>
      <c r="H333" s="10" t="str">
        <f>VLOOKUP(C333,[1]Hoja1!B:D,3,FALSE)</f>
        <v>Siéntete fresca y obtén un l look autentico con esta blusa, lucirás increíble . Puedes combinarla con tus Jeans favoritos para cualquier tipo de ocasión.</v>
      </c>
      <c r="J333" s="1" t="s">
        <v>2</v>
      </c>
      <c r="K333" t="str">
        <f>VLOOKUP(B333,[2]seo!$A:$B,2,FALSE)</f>
        <v>Blusas, bluzas, vlusas, vluzas, blusa, bluza, vluza, vlusa, camisas para mujer, camisas con botones, blusas con botones, blusa manga corta, blusa manga larga, blusa a cuadros, blusa lisa, blusa basica.</v>
      </c>
      <c r="L333" s="13">
        <v>44242</v>
      </c>
      <c r="Q333" s="14">
        <f>VLOOKUP(D333,[2]bbdd!$A:$O,15,FALSE)</f>
        <v>199.9</v>
      </c>
      <c r="S333" s="10" t="e">
        <f>VLOOKUP(F333,'[2]inventario '!$B:$E,4,FALSE)</f>
        <v>#N/A</v>
      </c>
      <c r="V333" s="10" t="str">
        <f>VLOOKUP(D333,[2]bbdd!$A:$C,3,FALSE)</f>
        <v>BLUSA</v>
      </c>
      <c r="AA333" t="str">
        <f t="shared" si="38"/>
        <v>NG</v>
      </c>
      <c r="AB333" t="str">
        <f>VLOOKUP(AA333,[2]color!$A:$B,2,FALSE)</f>
        <v>NEGRO</v>
      </c>
      <c r="AC333" s="15" t="str">
        <f t="shared" si="39"/>
        <v>GD1</v>
      </c>
      <c r="AD333" t="e">
        <f>VLOOKUP(AC333,[2]talla!$A:$B,2,FALSE)</f>
        <v>#N/A</v>
      </c>
      <c r="AE333" t="str">
        <f>VLOOKUP(AB333,[2]color!$B:$C,2,FALSE)</f>
        <v>11000_Negro_11000-Negro</v>
      </c>
      <c r="AF333" s="10" t="str">
        <f t="shared" si="40"/>
        <v>QD030036NGGD14R046ST-STONE</v>
      </c>
      <c r="AG333" s="10" t="str">
        <f t="shared" si="41"/>
        <v>QD030036NG-NEGRO</v>
      </c>
    </row>
    <row r="334" spans="1:33" ht="16.5" customHeight="1" x14ac:dyDescent="0.25">
      <c r="A334" t="s">
        <v>38</v>
      </c>
      <c r="B334" t="s">
        <v>113</v>
      </c>
      <c r="C334" s="10" t="str">
        <f t="shared" si="35"/>
        <v>QD03</v>
      </c>
      <c r="D334" s="10" t="str">
        <f t="shared" si="36"/>
        <v>QD030038</v>
      </c>
      <c r="E334" t="s">
        <v>211</v>
      </c>
      <c r="F334" s="11" t="str">
        <f>CONCATENATE(E334,$B$4)</f>
        <v>QD030038BCChamarras y Chalecos</v>
      </c>
      <c r="G334" s="10" t="str">
        <f t="shared" si="37"/>
        <v xml:space="preserve">BLUSA </v>
      </c>
      <c r="H334" s="10" t="str">
        <f>VLOOKUP(C334,[1]Hoja1!B:D,3,FALSE)</f>
        <v>Siéntete fresca y obtén un l look autentico con esta blusa, lucirás increíble . Puedes combinarla con tus Jeans favoritos para cualquier tipo de ocasión.</v>
      </c>
      <c r="J334" s="1" t="s">
        <v>2</v>
      </c>
      <c r="K334" t="str">
        <f>VLOOKUP(B334,[2]seo!$A:$B,2,FALSE)</f>
        <v>Blusas, bluzas, vlusas, vluzas, blusa, bluza, vluza, vlusa, camisas para mujer, camisas con botones, blusas con botones, blusa manga corta, blusa manga larga, blusa a cuadros, blusa lisa, blusa basica.</v>
      </c>
      <c r="L334" s="13">
        <v>44242</v>
      </c>
      <c r="Q334" s="14">
        <f>VLOOKUP(D334,[2]bbdd!$A:$O,15,FALSE)</f>
        <v>249.9</v>
      </c>
      <c r="S334" s="10" t="e">
        <f>VLOOKUP(F334,'[2]inventario '!$B:$E,4,FALSE)</f>
        <v>#N/A</v>
      </c>
      <c r="V334" s="10" t="str">
        <f>VLOOKUP(D334,[2]bbdd!$A:$C,3,FALSE)</f>
        <v>BLUSA</v>
      </c>
      <c r="Y334">
        <f>VLOOKUP(D334,[2]bbdd!$A:$K,11,FALSE)</f>
        <v>0</v>
      </c>
      <c r="AA334" t="str">
        <f t="shared" si="38"/>
        <v>BC</v>
      </c>
      <c r="AB334" t="str">
        <f>VLOOKUP(AA334,[2]color!$A:$B,2,FALSE)</f>
        <v>BLANCO</v>
      </c>
      <c r="AC334" s="15" t="str">
        <f t="shared" si="39"/>
        <v>Cha</v>
      </c>
      <c r="AD334" t="e">
        <f>VLOOKUP(AC334,[2]talla!$A:$B,2,FALSE)</f>
        <v>#N/A</v>
      </c>
      <c r="AE334" t="str">
        <f>VLOOKUP(AB334,[2]color!$B:$C,2,FALSE)</f>
        <v>11000_Blanco_11000-Blanco</v>
      </c>
      <c r="AF334" s="10" t="str">
        <f t="shared" si="40"/>
        <v>QD030038BCGD14R046ST-STONE</v>
      </c>
      <c r="AG334" s="10" t="str">
        <f t="shared" si="41"/>
        <v>QD030038BC-BLANCO</v>
      </c>
    </row>
    <row r="335" spans="1:33" ht="16.5" customHeight="1" x14ac:dyDescent="0.25">
      <c r="A335" t="s">
        <v>38</v>
      </c>
      <c r="B335" t="s">
        <v>113</v>
      </c>
      <c r="C335" s="10" t="str">
        <f t="shared" si="35"/>
        <v>QD03</v>
      </c>
      <c r="D335" s="10" t="str">
        <f t="shared" si="36"/>
        <v>QD030038</v>
      </c>
      <c r="E335" t="s">
        <v>211</v>
      </c>
      <c r="F335" s="11" t="str">
        <f>CONCATENATE(E335,$E$4)</f>
        <v>QD030038BCGD14R046ST</v>
      </c>
      <c r="G335" s="10" t="str">
        <f t="shared" si="37"/>
        <v xml:space="preserve">BLUSA </v>
      </c>
      <c r="H335" s="10" t="str">
        <f>VLOOKUP(C335,[1]Hoja1!B:D,3,FALSE)</f>
        <v>Siéntete fresca y obtén un l look autentico con esta blusa, lucirás increíble . Puedes combinarla con tus Jeans favoritos para cualquier tipo de ocasión.</v>
      </c>
      <c r="J335" s="1" t="s">
        <v>2</v>
      </c>
      <c r="K335" t="str">
        <f>VLOOKUP(B335,[2]seo!$A:$B,2,FALSE)</f>
        <v>Blusas, bluzas, vlusas, vluzas, blusa, bluza, vluza, vlusa, camisas para mujer, camisas con botones, blusas con botones, blusa manga corta, blusa manga larga, blusa a cuadros, blusa lisa, blusa basica.</v>
      </c>
      <c r="L335" s="13">
        <v>44242</v>
      </c>
      <c r="Q335" s="14">
        <f>VLOOKUP(D335,[2]bbdd!$A:$O,15,FALSE)</f>
        <v>249.9</v>
      </c>
      <c r="S335" s="10" t="e">
        <f>VLOOKUP(F335,'[2]inventario '!$B:$E,4,FALSE)</f>
        <v>#N/A</v>
      </c>
      <c r="V335" s="10" t="str">
        <f>VLOOKUP(D335,[2]bbdd!$A:$C,3,FALSE)</f>
        <v>BLUSA</v>
      </c>
      <c r="Y335">
        <f>VLOOKUP(D335,[2]bbdd!$A:$K,11,FALSE)</f>
        <v>0</v>
      </c>
      <c r="AA335" t="str">
        <f t="shared" si="38"/>
        <v>BC</v>
      </c>
      <c r="AB335" t="str">
        <f>VLOOKUP(AA335,[2]color!$A:$B,2,FALSE)</f>
        <v>BLANCO</v>
      </c>
      <c r="AC335" s="15" t="str">
        <f t="shared" si="39"/>
        <v>GD1</v>
      </c>
      <c r="AD335" t="e">
        <f>VLOOKUP(AC335,[2]talla!$A:$B,2,FALSE)</f>
        <v>#N/A</v>
      </c>
      <c r="AE335" t="str">
        <f>VLOOKUP(AB335,[2]color!$B:$C,2,FALSE)</f>
        <v>11000_Blanco_11000-Blanco</v>
      </c>
      <c r="AF335" s="10" t="str">
        <f t="shared" si="40"/>
        <v>QD030038BCGD14R046ST-STONE</v>
      </c>
      <c r="AG335" s="10" t="str">
        <f t="shared" si="41"/>
        <v>QD030038BC-BLANCO</v>
      </c>
    </row>
    <row r="336" spans="1:33" ht="16.5" customHeight="1" x14ac:dyDescent="0.25">
      <c r="A336" t="s">
        <v>38</v>
      </c>
      <c r="B336" t="s">
        <v>113</v>
      </c>
      <c r="C336" s="10" t="str">
        <f t="shared" si="35"/>
        <v>QD03</v>
      </c>
      <c r="D336" s="10" t="str">
        <f t="shared" si="36"/>
        <v>QD030038</v>
      </c>
      <c r="E336" t="s">
        <v>211</v>
      </c>
      <c r="F336" s="11" t="str">
        <f>CONCATENATE(E336,$D$4)</f>
        <v>QD030038BCGD14R046</v>
      </c>
      <c r="G336" s="10" t="str">
        <f t="shared" si="37"/>
        <v xml:space="preserve">BLUSA </v>
      </c>
      <c r="H336" s="10" t="str">
        <f>VLOOKUP(C336,[1]Hoja1!B:D,3,FALSE)</f>
        <v>Siéntete fresca y obtén un l look autentico con esta blusa, lucirás increíble . Puedes combinarla con tus Jeans favoritos para cualquier tipo de ocasión.</v>
      </c>
      <c r="J336" s="1" t="s">
        <v>2</v>
      </c>
      <c r="K336" t="str">
        <f>VLOOKUP(B336,[2]seo!$A:$B,2,FALSE)</f>
        <v>Blusas, bluzas, vlusas, vluzas, blusa, bluza, vluza, vlusa, camisas para mujer, camisas con botones, blusas con botones, blusa manga corta, blusa manga larga, blusa a cuadros, blusa lisa, blusa basica.</v>
      </c>
      <c r="L336" s="13">
        <v>44242</v>
      </c>
      <c r="Q336" s="14">
        <f>VLOOKUP(D336,[2]bbdd!$A:$O,15,FALSE)</f>
        <v>249.9</v>
      </c>
      <c r="S336" s="10" t="e">
        <f>VLOOKUP(F336,'[2]inventario '!$B:$E,4,FALSE)</f>
        <v>#N/A</v>
      </c>
      <c r="V336" s="10" t="str">
        <f>VLOOKUP(D336,[2]bbdd!$A:$C,3,FALSE)</f>
        <v>BLUSA</v>
      </c>
      <c r="Y336">
        <f>VLOOKUP(D336,[2]bbdd!$A:$K,11,FALSE)</f>
        <v>0</v>
      </c>
      <c r="AA336" t="str">
        <f t="shared" si="38"/>
        <v>BC</v>
      </c>
      <c r="AB336" t="str">
        <f>VLOOKUP(AA336,[2]color!$A:$B,2,FALSE)</f>
        <v>BLANCO</v>
      </c>
      <c r="AC336" s="15" t="str">
        <f t="shared" si="39"/>
        <v>GD1</v>
      </c>
      <c r="AD336" t="e">
        <f>VLOOKUP(AC336,[2]talla!$A:$B,2,FALSE)</f>
        <v>#N/A</v>
      </c>
      <c r="AE336" t="str">
        <f>VLOOKUP(AB336,[2]color!$B:$C,2,FALSE)</f>
        <v>11000_Blanco_11000-Blanco</v>
      </c>
      <c r="AF336" s="10" t="str">
        <f t="shared" si="40"/>
        <v>QD030038BCGD14R046ST-STONE</v>
      </c>
      <c r="AG336" s="10" t="str">
        <f t="shared" si="41"/>
        <v>QD030038BC-BLANCO</v>
      </c>
    </row>
    <row r="337" spans="1:33" ht="16.5" customHeight="1" x14ac:dyDescent="0.25">
      <c r="A337" t="s">
        <v>38</v>
      </c>
      <c r="B337" t="s">
        <v>113</v>
      </c>
      <c r="C337" s="10" t="str">
        <f t="shared" si="35"/>
        <v>QD03</v>
      </c>
      <c r="D337" s="10" t="str">
        <f t="shared" si="36"/>
        <v>QD030038</v>
      </c>
      <c r="E337" t="s">
        <v>211</v>
      </c>
      <c r="F337" s="11" t="str">
        <f>CONCATENATE(E337,$F$4)</f>
        <v>QD030038BCGD14R046STGD14R046</v>
      </c>
      <c r="G337" s="10" t="str">
        <f t="shared" si="37"/>
        <v xml:space="preserve">BLUSA </v>
      </c>
      <c r="H337" s="10" t="str">
        <f>VLOOKUP(C337,[1]Hoja1!B:D,3,FALSE)</f>
        <v>Siéntete fresca y obtén un l look autentico con esta blusa, lucirás increíble . Puedes combinarla con tus Jeans favoritos para cualquier tipo de ocasión.</v>
      </c>
      <c r="J337" s="1" t="s">
        <v>2</v>
      </c>
      <c r="K337" t="str">
        <f>VLOOKUP(B337,[2]seo!$A:$B,2,FALSE)</f>
        <v>Blusas, bluzas, vlusas, vluzas, blusa, bluza, vluza, vlusa, camisas para mujer, camisas con botones, blusas con botones, blusa manga corta, blusa manga larga, blusa a cuadros, blusa lisa, blusa basica.</v>
      </c>
      <c r="L337" s="13">
        <v>44242</v>
      </c>
      <c r="Q337" s="14">
        <f>VLOOKUP(D337,[2]bbdd!$A:$O,15,FALSE)</f>
        <v>249.9</v>
      </c>
      <c r="S337" s="10" t="e">
        <f>VLOOKUP(F337,'[2]inventario '!$B:$E,4,FALSE)</f>
        <v>#N/A</v>
      </c>
      <c r="V337" s="10" t="str">
        <f>VLOOKUP(D337,[2]bbdd!$A:$C,3,FALSE)</f>
        <v>BLUSA</v>
      </c>
      <c r="Y337">
        <f>VLOOKUP(D337,[2]bbdd!$A:$K,11,FALSE)</f>
        <v>0</v>
      </c>
      <c r="AA337" t="str">
        <f t="shared" si="38"/>
        <v>BC</v>
      </c>
      <c r="AB337" t="str">
        <f>VLOOKUP(AA337,[2]color!$A:$B,2,FALSE)</f>
        <v>BLANCO</v>
      </c>
      <c r="AC337" s="15" t="str">
        <f t="shared" si="39"/>
        <v>GD1</v>
      </c>
      <c r="AD337" t="e">
        <f>VLOOKUP(AC337,[2]talla!$A:$B,2,FALSE)</f>
        <v>#N/A</v>
      </c>
      <c r="AE337" t="str">
        <f>VLOOKUP(AB337,[2]color!$B:$C,2,FALSE)</f>
        <v>11000_Blanco_11000-Blanco</v>
      </c>
      <c r="AF337" s="10" t="str">
        <f t="shared" si="40"/>
        <v>QD030038BCGD14R046ST-STONE</v>
      </c>
      <c r="AG337" s="10" t="str">
        <f t="shared" si="41"/>
        <v>QD030038BC-BLANCO</v>
      </c>
    </row>
    <row r="338" spans="1:33" ht="16.5" customHeight="1" x14ac:dyDescent="0.25">
      <c r="A338" t="s">
        <v>38</v>
      </c>
      <c r="B338" t="s">
        <v>113</v>
      </c>
      <c r="C338" s="10" t="str">
        <f t="shared" si="35"/>
        <v>QD03</v>
      </c>
      <c r="D338" s="10" t="str">
        <f t="shared" si="36"/>
        <v>QD030038</v>
      </c>
      <c r="E338" t="s">
        <v>212</v>
      </c>
      <c r="F338" s="11" t="str">
        <f>CONCATENATE(E338,$B$4)</f>
        <v>QD030038NGChamarras y Chalecos</v>
      </c>
      <c r="G338" s="10" t="str">
        <f t="shared" si="37"/>
        <v xml:space="preserve">BLUSA </v>
      </c>
      <c r="H338" s="10" t="str">
        <f>VLOOKUP(C338,[1]Hoja1!B:D,3,FALSE)</f>
        <v>Siéntete fresca y obtén un l look autentico con esta blusa, lucirás increíble . Puedes combinarla con tus Jeans favoritos para cualquier tipo de ocasión.</v>
      </c>
      <c r="J338" s="1" t="s">
        <v>2</v>
      </c>
      <c r="K338" t="str">
        <f>VLOOKUP(B338,[2]seo!$A:$B,2,FALSE)</f>
        <v>Blusas, bluzas, vlusas, vluzas, blusa, bluza, vluza, vlusa, camisas para mujer, camisas con botones, blusas con botones, blusa manga corta, blusa manga larga, blusa a cuadros, blusa lisa, blusa basica.</v>
      </c>
      <c r="L338" s="13">
        <v>44242</v>
      </c>
      <c r="Q338" s="14">
        <f>VLOOKUP(D338,[2]bbdd!$A:$O,15,FALSE)</f>
        <v>249.9</v>
      </c>
      <c r="S338" s="10" t="e">
        <f>VLOOKUP(F338,'[2]inventario '!$B:$E,4,FALSE)</f>
        <v>#N/A</v>
      </c>
      <c r="V338" s="10" t="str">
        <f>VLOOKUP(D338,[2]bbdd!$A:$C,3,FALSE)</f>
        <v>BLUSA</v>
      </c>
      <c r="Y338">
        <f>VLOOKUP(D338,[2]bbdd!$A:$K,11,FALSE)</f>
        <v>0</v>
      </c>
      <c r="AA338" t="str">
        <f t="shared" si="38"/>
        <v>NG</v>
      </c>
      <c r="AB338" t="str">
        <f>VLOOKUP(AA338,[2]color!$A:$B,2,FALSE)</f>
        <v>NEGRO</v>
      </c>
      <c r="AC338" s="15" t="str">
        <f t="shared" si="39"/>
        <v>Cha</v>
      </c>
      <c r="AD338" t="e">
        <f>VLOOKUP(AC338,[2]talla!$A:$B,2,FALSE)</f>
        <v>#N/A</v>
      </c>
      <c r="AE338" t="str">
        <f>VLOOKUP(AB338,[2]color!$B:$C,2,FALSE)</f>
        <v>11000_Negro_11000-Negro</v>
      </c>
      <c r="AF338" s="10" t="str">
        <f t="shared" si="40"/>
        <v>QD030038NGGD14R046ST-STONE</v>
      </c>
      <c r="AG338" s="10" t="str">
        <f t="shared" si="41"/>
        <v>QD030038NG-NEGRO</v>
      </c>
    </row>
    <row r="339" spans="1:33" ht="16.5" customHeight="1" x14ac:dyDescent="0.25">
      <c r="A339" t="s">
        <v>38</v>
      </c>
      <c r="B339" t="s">
        <v>113</v>
      </c>
      <c r="C339" s="10" t="str">
        <f t="shared" si="35"/>
        <v>QD03</v>
      </c>
      <c r="D339" s="10" t="str">
        <f t="shared" si="36"/>
        <v>QD030038</v>
      </c>
      <c r="E339" t="s">
        <v>212</v>
      </c>
      <c r="F339" s="11" t="str">
        <f>CONCATENATE(E339,$E$4)</f>
        <v>QD030038NGGD14R046ST</v>
      </c>
      <c r="G339" s="10" t="str">
        <f t="shared" si="37"/>
        <v xml:space="preserve">BLUSA </v>
      </c>
      <c r="H339" s="10" t="str">
        <f>VLOOKUP(C339,[1]Hoja1!B:D,3,FALSE)</f>
        <v>Siéntete fresca y obtén un l look autentico con esta blusa, lucirás increíble . Puedes combinarla con tus Jeans favoritos para cualquier tipo de ocasión.</v>
      </c>
      <c r="J339" s="1" t="s">
        <v>2</v>
      </c>
      <c r="K339" t="str">
        <f>VLOOKUP(B339,[2]seo!$A:$B,2,FALSE)</f>
        <v>Blusas, bluzas, vlusas, vluzas, blusa, bluza, vluza, vlusa, camisas para mujer, camisas con botones, blusas con botones, blusa manga corta, blusa manga larga, blusa a cuadros, blusa lisa, blusa basica.</v>
      </c>
      <c r="L339" s="13">
        <v>44242</v>
      </c>
      <c r="Q339" s="14">
        <f>VLOOKUP(D339,[2]bbdd!$A:$O,15,FALSE)</f>
        <v>249.9</v>
      </c>
      <c r="S339" s="10" t="e">
        <f>VLOOKUP(F339,'[2]inventario '!$B:$E,4,FALSE)</f>
        <v>#N/A</v>
      </c>
      <c r="V339" s="10" t="str">
        <f>VLOOKUP(D339,[2]bbdd!$A:$C,3,FALSE)</f>
        <v>BLUSA</v>
      </c>
      <c r="Y339">
        <f>VLOOKUP(D339,[2]bbdd!$A:$K,11,FALSE)</f>
        <v>0</v>
      </c>
      <c r="AA339" t="str">
        <f t="shared" si="38"/>
        <v>NG</v>
      </c>
      <c r="AB339" t="str">
        <f>VLOOKUP(AA339,[2]color!$A:$B,2,FALSE)</f>
        <v>NEGRO</v>
      </c>
      <c r="AC339" s="15" t="str">
        <f t="shared" si="39"/>
        <v>GD1</v>
      </c>
      <c r="AD339" t="e">
        <f>VLOOKUP(AC339,[2]talla!$A:$B,2,FALSE)</f>
        <v>#N/A</v>
      </c>
      <c r="AE339" t="str">
        <f>VLOOKUP(AB339,[2]color!$B:$C,2,FALSE)</f>
        <v>11000_Negro_11000-Negro</v>
      </c>
      <c r="AF339" s="10" t="str">
        <f t="shared" si="40"/>
        <v>QD030038NGGD14R046ST-STONE</v>
      </c>
      <c r="AG339" s="10" t="str">
        <f t="shared" si="41"/>
        <v>QD030038NG-NEGRO</v>
      </c>
    </row>
    <row r="340" spans="1:33" ht="16.5" customHeight="1" x14ac:dyDescent="0.25">
      <c r="A340" t="s">
        <v>38</v>
      </c>
      <c r="B340" t="s">
        <v>113</v>
      </c>
      <c r="C340" s="10" t="str">
        <f t="shared" si="35"/>
        <v>QD03</v>
      </c>
      <c r="D340" s="10" t="str">
        <f t="shared" si="36"/>
        <v>QD030038</v>
      </c>
      <c r="E340" t="s">
        <v>212</v>
      </c>
      <c r="F340" s="11" t="str">
        <f>CONCATENATE(E340,$D$4)</f>
        <v>QD030038NGGD14R046</v>
      </c>
      <c r="G340" s="10" t="str">
        <f t="shared" si="37"/>
        <v xml:space="preserve">BLUSA </v>
      </c>
      <c r="H340" s="10" t="str">
        <f>VLOOKUP(C340,[1]Hoja1!B:D,3,FALSE)</f>
        <v>Siéntete fresca y obtén un l look autentico con esta blusa, lucirás increíble . Puedes combinarla con tus Jeans favoritos para cualquier tipo de ocasión.</v>
      </c>
      <c r="J340" s="1" t="s">
        <v>2</v>
      </c>
      <c r="K340" t="str">
        <f>VLOOKUP(B340,[2]seo!$A:$B,2,FALSE)</f>
        <v>Blusas, bluzas, vlusas, vluzas, blusa, bluza, vluza, vlusa, camisas para mujer, camisas con botones, blusas con botones, blusa manga corta, blusa manga larga, blusa a cuadros, blusa lisa, blusa basica.</v>
      </c>
      <c r="L340" s="13">
        <v>44242</v>
      </c>
      <c r="Q340" s="14">
        <f>VLOOKUP(D340,[2]bbdd!$A:$O,15,FALSE)</f>
        <v>249.9</v>
      </c>
      <c r="S340" s="10" t="e">
        <f>VLOOKUP(F340,'[2]inventario '!$B:$E,4,FALSE)</f>
        <v>#N/A</v>
      </c>
      <c r="V340" s="10" t="str">
        <f>VLOOKUP(D340,[2]bbdd!$A:$C,3,FALSE)</f>
        <v>BLUSA</v>
      </c>
      <c r="Y340">
        <f>VLOOKUP(D340,[2]bbdd!$A:$K,11,FALSE)</f>
        <v>0</v>
      </c>
      <c r="AA340" t="str">
        <f t="shared" si="38"/>
        <v>NG</v>
      </c>
      <c r="AB340" t="str">
        <f>VLOOKUP(AA340,[2]color!$A:$B,2,FALSE)</f>
        <v>NEGRO</v>
      </c>
      <c r="AC340" s="15" t="str">
        <f t="shared" si="39"/>
        <v>GD1</v>
      </c>
      <c r="AD340" t="e">
        <f>VLOOKUP(AC340,[2]talla!$A:$B,2,FALSE)</f>
        <v>#N/A</v>
      </c>
      <c r="AE340" t="str">
        <f>VLOOKUP(AB340,[2]color!$B:$C,2,FALSE)</f>
        <v>11000_Negro_11000-Negro</v>
      </c>
      <c r="AF340" s="10" t="str">
        <f t="shared" si="40"/>
        <v>QD030038NGGD14R046ST-STONE</v>
      </c>
      <c r="AG340" s="10" t="str">
        <f t="shared" si="41"/>
        <v>QD030038NG-NEGRO</v>
      </c>
    </row>
    <row r="341" spans="1:33" ht="16.5" customHeight="1" x14ac:dyDescent="0.25">
      <c r="A341" t="s">
        <v>38</v>
      </c>
      <c r="B341" t="s">
        <v>113</v>
      </c>
      <c r="C341" s="10" t="str">
        <f t="shared" si="35"/>
        <v>QD03</v>
      </c>
      <c r="D341" s="10" t="str">
        <f t="shared" si="36"/>
        <v>QD030038</v>
      </c>
      <c r="E341" t="s">
        <v>212</v>
      </c>
      <c r="F341" s="11" t="str">
        <f>CONCATENATE(E341,$F$4)</f>
        <v>QD030038NGGD14R046STGD14R046</v>
      </c>
      <c r="G341" s="10" t="str">
        <f t="shared" si="37"/>
        <v xml:space="preserve">BLUSA </v>
      </c>
      <c r="H341" s="10" t="str">
        <f>VLOOKUP(C341,[1]Hoja1!B:D,3,FALSE)</f>
        <v>Siéntete fresca y obtén un l look autentico con esta blusa, lucirás increíble . Puedes combinarla con tus Jeans favoritos para cualquier tipo de ocasión.</v>
      </c>
      <c r="J341" s="1" t="s">
        <v>2</v>
      </c>
      <c r="K341" t="str">
        <f>VLOOKUP(B341,[2]seo!$A:$B,2,FALSE)</f>
        <v>Blusas, bluzas, vlusas, vluzas, blusa, bluza, vluza, vlusa, camisas para mujer, camisas con botones, blusas con botones, blusa manga corta, blusa manga larga, blusa a cuadros, blusa lisa, blusa basica.</v>
      </c>
      <c r="L341" s="13">
        <v>44242</v>
      </c>
      <c r="Q341" s="14">
        <f>VLOOKUP(D341,[2]bbdd!$A:$O,15,FALSE)</f>
        <v>249.9</v>
      </c>
      <c r="S341" s="10" t="e">
        <f>VLOOKUP(F341,'[2]inventario '!$B:$E,4,FALSE)</f>
        <v>#N/A</v>
      </c>
      <c r="V341" s="10" t="str">
        <f>VLOOKUP(D341,[2]bbdd!$A:$C,3,FALSE)</f>
        <v>BLUSA</v>
      </c>
      <c r="Y341">
        <f>VLOOKUP(D341,[2]bbdd!$A:$K,11,FALSE)</f>
        <v>0</v>
      </c>
      <c r="AA341" t="str">
        <f t="shared" si="38"/>
        <v>NG</v>
      </c>
      <c r="AB341" t="str">
        <f>VLOOKUP(AA341,[2]color!$A:$B,2,FALSE)</f>
        <v>NEGRO</v>
      </c>
      <c r="AC341" s="15" t="str">
        <f t="shared" si="39"/>
        <v>GD1</v>
      </c>
      <c r="AD341" t="e">
        <f>VLOOKUP(AC341,[2]talla!$A:$B,2,FALSE)</f>
        <v>#N/A</v>
      </c>
      <c r="AE341" t="str">
        <f>VLOOKUP(AB341,[2]color!$B:$C,2,FALSE)</f>
        <v>11000_Negro_11000-Negro</v>
      </c>
      <c r="AF341" s="10" t="str">
        <f t="shared" si="40"/>
        <v>QD030038NGGD14R046ST-STONE</v>
      </c>
      <c r="AG341" s="10" t="str">
        <f t="shared" si="41"/>
        <v>QD030038NG-NEGRO</v>
      </c>
    </row>
    <row r="342" spans="1:33" ht="16.5" customHeight="1" x14ac:dyDescent="0.25">
      <c r="A342" t="s">
        <v>38</v>
      </c>
      <c r="B342" t="s">
        <v>113</v>
      </c>
      <c r="C342" s="10" t="str">
        <f t="shared" si="35"/>
        <v>QD03</v>
      </c>
      <c r="D342" s="10" t="str">
        <f t="shared" si="36"/>
        <v>QD030038</v>
      </c>
      <c r="E342" t="s">
        <v>213</v>
      </c>
      <c r="F342" s="11" t="str">
        <f>CONCATENATE(E342,$B$4)</f>
        <v>QD030038NRChamarras y Chalecos</v>
      </c>
      <c r="G342" s="10" t="str">
        <f t="shared" si="37"/>
        <v xml:space="preserve">BLUSA </v>
      </c>
      <c r="H342" s="10" t="str">
        <f>VLOOKUP(C342,[1]Hoja1!B:D,3,FALSE)</f>
        <v>Siéntete fresca y obtén un l look autentico con esta blusa, lucirás increíble . Puedes combinarla con tus Jeans favoritos para cualquier tipo de ocasión.</v>
      </c>
      <c r="J342" s="1" t="s">
        <v>2</v>
      </c>
      <c r="K342" t="str">
        <f>VLOOKUP(B342,[2]seo!$A:$B,2,FALSE)</f>
        <v>Blusas, bluzas, vlusas, vluzas, blusa, bluza, vluza, vlusa, camisas para mujer, camisas con botones, blusas con botones, blusa manga corta, blusa manga larga, blusa a cuadros, blusa lisa, blusa basica.</v>
      </c>
      <c r="L342" s="13">
        <v>44242</v>
      </c>
      <c r="Q342" s="14">
        <f>VLOOKUP(D342,[2]bbdd!$A:$O,15,FALSE)</f>
        <v>249.9</v>
      </c>
      <c r="S342" s="10" t="e">
        <f>VLOOKUP(F342,'[2]inventario '!$B:$E,4,FALSE)</f>
        <v>#N/A</v>
      </c>
      <c r="V342" s="10" t="str">
        <f>VLOOKUP(D342,[2]bbdd!$A:$C,3,FALSE)</f>
        <v>BLUSA</v>
      </c>
      <c r="Y342">
        <f>VLOOKUP(D342,[2]bbdd!$A:$K,11,FALSE)</f>
        <v>0</v>
      </c>
      <c r="AA342" t="str">
        <f t="shared" si="38"/>
        <v>NR</v>
      </c>
      <c r="AB342" t="str">
        <f>VLOOKUP(AA342,[2]color!$A:$B,2,FALSE)</f>
        <v>NARANJA</v>
      </c>
      <c r="AC342" s="15" t="str">
        <f t="shared" si="39"/>
        <v>Cha</v>
      </c>
      <c r="AD342" t="e">
        <f>VLOOKUP(AC342,[2]talla!$A:$B,2,FALSE)</f>
        <v>#N/A</v>
      </c>
      <c r="AE342" t="str">
        <f>VLOOKUP(AB342,[2]color!$B:$C,2,FALSE)</f>
        <v>11000_Naranja_11000-Naranja</v>
      </c>
      <c r="AF342" s="10" t="str">
        <f t="shared" si="40"/>
        <v>QD030038NRGD14R046ST-STONE</v>
      </c>
      <c r="AG342" s="10" t="str">
        <f t="shared" si="41"/>
        <v>QD030038NR-NARANJA</v>
      </c>
    </row>
    <row r="343" spans="1:33" ht="16.5" customHeight="1" x14ac:dyDescent="0.25">
      <c r="A343" t="s">
        <v>38</v>
      </c>
      <c r="B343" t="s">
        <v>113</v>
      </c>
      <c r="C343" s="10" t="str">
        <f t="shared" si="35"/>
        <v>QD03</v>
      </c>
      <c r="D343" s="10" t="str">
        <f t="shared" si="36"/>
        <v>QD030038</v>
      </c>
      <c r="E343" t="s">
        <v>213</v>
      </c>
      <c r="F343" s="11" t="str">
        <f>CONCATENATE(E343,$E$4)</f>
        <v>QD030038NRGD14R046ST</v>
      </c>
      <c r="G343" s="10" t="str">
        <f t="shared" si="37"/>
        <v xml:space="preserve">BLUSA </v>
      </c>
      <c r="H343" s="10" t="str">
        <f>VLOOKUP(C343,[1]Hoja1!B:D,3,FALSE)</f>
        <v>Siéntete fresca y obtén un l look autentico con esta blusa, lucirás increíble . Puedes combinarla con tus Jeans favoritos para cualquier tipo de ocasión.</v>
      </c>
      <c r="J343" s="1" t="s">
        <v>2</v>
      </c>
      <c r="K343" t="str">
        <f>VLOOKUP(B343,[2]seo!$A:$B,2,FALSE)</f>
        <v>Blusas, bluzas, vlusas, vluzas, blusa, bluza, vluza, vlusa, camisas para mujer, camisas con botones, blusas con botones, blusa manga corta, blusa manga larga, blusa a cuadros, blusa lisa, blusa basica.</v>
      </c>
      <c r="L343" s="13">
        <v>44242</v>
      </c>
      <c r="Q343" s="14">
        <f>VLOOKUP(D343,[2]bbdd!$A:$O,15,FALSE)</f>
        <v>249.9</v>
      </c>
      <c r="S343" s="10" t="e">
        <f>VLOOKUP(F343,'[2]inventario '!$B:$E,4,FALSE)</f>
        <v>#N/A</v>
      </c>
      <c r="V343" s="10" t="str">
        <f>VLOOKUP(D343,[2]bbdd!$A:$C,3,FALSE)</f>
        <v>BLUSA</v>
      </c>
      <c r="Y343">
        <f>VLOOKUP(D343,[2]bbdd!$A:$K,11,FALSE)</f>
        <v>0</v>
      </c>
      <c r="AA343" t="str">
        <f t="shared" si="38"/>
        <v>NR</v>
      </c>
      <c r="AB343" t="str">
        <f>VLOOKUP(AA343,[2]color!$A:$B,2,FALSE)</f>
        <v>NARANJA</v>
      </c>
      <c r="AC343" s="15" t="str">
        <f t="shared" si="39"/>
        <v>GD1</v>
      </c>
      <c r="AD343" t="e">
        <f>VLOOKUP(AC343,[2]talla!$A:$B,2,FALSE)</f>
        <v>#N/A</v>
      </c>
      <c r="AE343" t="str">
        <f>VLOOKUP(AB343,[2]color!$B:$C,2,FALSE)</f>
        <v>11000_Naranja_11000-Naranja</v>
      </c>
      <c r="AF343" s="10" t="str">
        <f t="shared" si="40"/>
        <v>QD030038NRGD14R046ST-STONE</v>
      </c>
      <c r="AG343" s="10" t="str">
        <f t="shared" si="41"/>
        <v>QD030038NR-NARANJA</v>
      </c>
    </row>
    <row r="344" spans="1:33" ht="16.5" customHeight="1" x14ac:dyDescent="0.25">
      <c r="A344" t="s">
        <v>38</v>
      </c>
      <c r="B344" t="s">
        <v>113</v>
      </c>
      <c r="C344" s="10" t="str">
        <f t="shared" si="35"/>
        <v>QD03</v>
      </c>
      <c r="D344" s="10" t="str">
        <f t="shared" si="36"/>
        <v>QD030038</v>
      </c>
      <c r="E344" t="s">
        <v>213</v>
      </c>
      <c r="F344" s="11" t="str">
        <f>CONCATENATE(E344,$D$4)</f>
        <v>QD030038NRGD14R046</v>
      </c>
      <c r="G344" s="10" t="str">
        <f t="shared" si="37"/>
        <v xml:space="preserve">BLUSA </v>
      </c>
      <c r="H344" s="10" t="str">
        <f>VLOOKUP(C344,[1]Hoja1!B:D,3,FALSE)</f>
        <v>Siéntete fresca y obtén un l look autentico con esta blusa, lucirás increíble . Puedes combinarla con tus Jeans favoritos para cualquier tipo de ocasión.</v>
      </c>
      <c r="J344" s="1" t="s">
        <v>2</v>
      </c>
      <c r="K344" t="str">
        <f>VLOOKUP(B344,[2]seo!$A:$B,2,FALSE)</f>
        <v>Blusas, bluzas, vlusas, vluzas, blusa, bluza, vluza, vlusa, camisas para mujer, camisas con botones, blusas con botones, blusa manga corta, blusa manga larga, blusa a cuadros, blusa lisa, blusa basica.</v>
      </c>
      <c r="L344" s="13">
        <v>44242</v>
      </c>
      <c r="Q344" s="14">
        <f>VLOOKUP(D344,[2]bbdd!$A:$O,15,FALSE)</f>
        <v>249.9</v>
      </c>
      <c r="S344" s="10" t="e">
        <f>VLOOKUP(F344,'[2]inventario '!$B:$E,4,FALSE)</f>
        <v>#N/A</v>
      </c>
      <c r="V344" s="10" t="str">
        <f>VLOOKUP(D344,[2]bbdd!$A:$C,3,FALSE)</f>
        <v>BLUSA</v>
      </c>
      <c r="Y344">
        <f>VLOOKUP(D344,[2]bbdd!$A:$K,11,FALSE)</f>
        <v>0</v>
      </c>
      <c r="AA344" t="str">
        <f t="shared" si="38"/>
        <v>NR</v>
      </c>
      <c r="AB344" t="str">
        <f>VLOOKUP(AA344,[2]color!$A:$B,2,FALSE)</f>
        <v>NARANJA</v>
      </c>
      <c r="AC344" s="15" t="str">
        <f t="shared" si="39"/>
        <v>GD1</v>
      </c>
      <c r="AD344" t="e">
        <f>VLOOKUP(AC344,[2]talla!$A:$B,2,FALSE)</f>
        <v>#N/A</v>
      </c>
      <c r="AE344" t="str">
        <f>VLOOKUP(AB344,[2]color!$B:$C,2,FALSE)</f>
        <v>11000_Naranja_11000-Naranja</v>
      </c>
      <c r="AF344" s="10" t="str">
        <f t="shared" si="40"/>
        <v>QD030038NRGD14R046ST-STONE</v>
      </c>
      <c r="AG344" s="10" t="str">
        <f t="shared" si="41"/>
        <v>QD030038NR-NARANJA</v>
      </c>
    </row>
    <row r="345" spans="1:33" ht="16.5" customHeight="1" x14ac:dyDescent="0.25">
      <c r="A345" t="s">
        <v>38</v>
      </c>
      <c r="B345" t="s">
        <v>113</v>
      </c>
      <c r="C345" s="10" t="str">
        <f t="shared" si="35"/>
        <v>QD03</v>
      </c>
      <c r="D345" s="10" t="str">
        <f t="shared" si="36"/>
        <v>QD030038</v>
      </c>
      <c r="E345" t="s">
        <v>213</v>
      </c>
      <c r="F345" s="23" t="str">
        <f>CONCATENATE(E345,$F$4)</f>
        <v>QD030038NRGD14R046STGD14R046</v>
      </c>
      <c r="G345" s="10" t="str">
        <f t="shared" si="37"/>
        <v xml:space="preserve">BLUSA </v>
      </c>
      <c r="H345" s="10" t="str">
        <f>VLOOKUP(C345,[1]Hoja1!B:D,3,FALSE)</f>
        <v>Siéntete fresca y obtén un l look autentico con esta blusa, lucirás increíble . Puedes combinarla con tus Jeans favoritos para cualquier tipo de ocasión.</v>
      </c>
      <c r="J345" s="1" t="s">
        <v>2</v>
      </c>
      <c r="K345" t="str">
        <f>VLOOKUP(B345,[2]seo!$A:$B,2,FALSE)</f>
        <v>Blusas, bluzas, vlusas, vluzas, blusa, bluza, vluza, vlusa, camisas para mujer, camisas con botones, blusas con botones, blusa manga corta, blusa manga larga, blusa a cuadros, blusa lisa, blusa basica.</v>
      </c>
      <c r="L345" s="13">
        <v>44242</v>
      </c>
      <c r="Q345" s="14">
        <f>VLOOKUP(D345,[2]bbdd!$A:$O,15,FALSE)</f>
        <v>249.9</v>
      </c>
      <c r="S345" s="10" t="e">
        <f>VLOOKUP(F345,'[2]inventario '!$B:$E,4,FALSE)</f>
        <v>#N/A</v>
      </c>
      <c r="V345" s="10" t="str">
        <f>VLOOKUP(D345,[2]bbdd!$A:$C,3,FALSE)</f>
        <v>BLUSA</v>
      </c>
      <c r="Y345">
        <f>VLOOKUP(D345,[2]bbdd!$A:$K,11,FALSE)</f>
        <v>0</v>
      </c>
      <c r="AA345" t="str">
        <f t="shared" si="38"/>
        <v>NR</v>
      </c>
      <c r="AB345" t="str">
        <f>VLOOKUP(AA345,[2]color!$A:$B,2,FALSE)</f>
        <v>NARANJA</v>
      </c>
      <c r="AC345" s="15" t="str">
        <f t="shared" si="39"/>
        <v>GD1</v>
      </c>
      <c r="AD345" t="e">
        <f>VLOOKUP(AC345,[2]talla!$A:$B,2,FALSE)</f>
        <v>#N/A</v>
      </c>
      <c r="AE345" t="str">
        <f>VLOOKUP(AB345,[2]color!$B:$C,2,FALSE)</f>
        <v>11000_Naranja_11000-Naranja</v>
      </c>
      <c r="AF345" s="10" t="str">
        <f t="shared" si="40"/>
        <v>QD030038NRGD14R046ST-STONE</v>
      </c>
      <c r="AG345" s="10" t="str">
        <f t="shared" si="41"/>
        <v>QD030038NR-NARANJA</v>
      </c>
    </row>
    <row r="346" spans="1:33" ht="16.5" customHeight="1" x14ac:dyDescent="0.25">
      <c r="A346" t="s">
        <v>38</v>
      </c>
      <c r="B346" t="s">
        <v>113</v>
      </c>
      <c r="C346" s="10" t="str">
        <f t="shared" si="35"/>
        <v>QD03</v>
      </c>
      <c r="D346" s="10" t="str">
        <f t="shared" si="36"/>
        <v>QD030039</v>
      </c>
      <c r="E346" t="s">
        <v>214</v>
      </c>
      <c r="F346" s="11" t="str">
        <f>CONCATENATE(E346,$B$4)</f>
        <v>QD030039RSChamarras y Chalecos</v>
      </c>
      <c r="G346" s="10" t="str">
        <f t="shared" si="37"/>
        <v xml:space="preserve">BLUSA </v>
      </c>
      <c r="H346" s="10" t="str">
        <f>VLOOKUP(C346,[1]Hoja1!B:D,3,FALSE)</f>
        <v>Siéntete fresca y obtén un l look autentico con esta blusa, lucirás increíble . Puedes combinarla con tus Jeans favoritos para cualquier tipo de ocasión.</v>
      </c>
      <c r="J346" s="1" t="s">
        <v>2</v>
      </c>
      <c r="K346" t="str">
        <f>VLOOKUP(B346,[2]seo!$A:$B,2,FALSE)</f>
        <v>Blusas, bluzas, vlusas, vluzas, blusa, bluza, vluza, vlusa, camisas para mujer, camisas con botones, blusas con botones, blusa manga corta, blusa manga larga, blusa a cuadros, blusa lisa, blusa basica.</v>
      </c>
      <c r="L346" s="13">
        <v>44242</v>
      </c>
      <c r="Q346" s="14">
        <f>VLOOKUP(D346,[2]bbdd!$A:$O,15,FALSE)</f>
        <v>249.9</v>
      </c>
      <c r="S346" s="10" t="e">
        <f>VLOOKUP(F346,'[2]inventario '!$B:$E,4,FALSE)</f>
        <v>#N/A</v>
      </c>
      <c r="V346" s="10" t="str">
        <f>VLOOKUP(D346,[2]bbdd!$A:$C,3,FALSE)</f>
        <v>BLUSA</v>
      </c>
      <c r="Y346">
        <f>VLOOKUP(D346,[2]bbdd!$A:$K,11,FALSE)</f>
        <v>0</v>
      </c>
      <c r="AA346" t="str">
        <f t="shared" si="38"/>
        <v>RS</v>
      </c>
      <c r="AB346" t="str">
        <f>VLOOKUP(AA346,[2]color!$A:$B,2,FALSE)</f>
        <v>ROSA</v>
      </c>
      <c r="AC346" s="15" t="str">
        <f t="shared" si="39"/>
        <v>Cha</v>
      </c>
      <c r="AD346" t="e">
        <f>VLOOKUP(AC346,[2]talla!$A:$B,2,FALSE)</f>
        <v>#N/A</v>
      </c>
      <c r="AE346" t="str">
        <f>VLOOKUP(AB346,[2]color!$B:$C,2,FALSE)</f>
        <v>11000_Rosa_11000-Rosa</v>
      </c>
      <c r="AF346" s="10" t="str">
        <f t="shared" si="40"/>
        <v>QD030039RSGD14R046ST-STONE</v>
      </c>
      <c r="AG346" s="10" t="str">
        <f t="shared" si="41"/>
        <v>QD030039RS-ROSA</v>
      </c>
    </row>
    <row r="347" spans="1:33" ht="16.5" customHeight="1" x14ac:dyDescent="0.25">
      <c r="A347" t="s">
        <v>38</v>
      </c>
      <c r="B347" t="s">
        <v>113</v>
      </c>
      <c r="C347" s="10" t="str">
        <f t="shared" si="35"/>
        <v>QD03</v>
      </c>
      <c r="D347" s="10" t="str">
        <f t="shared" si="36"/>
        <v>QD030039</v>
      </c>
      <c r="E347" t="s">
        <v>214</v>
      </c>
      <c r="F347" s="11" t="str">
        <f>CONCATENATE(E347,$E$4)</f>
        <v>QD030039RSGD14R046ST</v>
      </c>
      <c r="G347" s="10" t="str">
        <f t="shared" si="37"/>
        <v xml:space="preserve">BLUSA </v>
      </c>
      <c r="H347" s="10" t="str">
        <f>VLOOKUP(C347,[1]Hoja1!B:D,3,FALSE)</f>
        <v>Siéntete fresca y obtén un l look autentico con esta blusa, lucirás increíble . Puedes combinarla con tus Jeans favoritos para cualquier tipo de ocasión.</v>
      </c>
      <c r="J347" s="1" t="s">
        <v>2</v>
      </c>
      <c r="K347" t="str">
        <f>VLOOKUP(B347,[2]seo!$A:$B,2,FALSE)</f>
        <v>Blusas, bluzas, vlusas, vluzas, blusa, bluza, vluza, vlusa, camisas para mujer, camisas con botones, blusas con botones, blusa manga corta, blusa manga larga, blusa a cuadros, blusa lisa, blusa basica.</v>
      </c>
      <c r="L347" s="13">
        <v>44242</v>
      </c>
      <c r="Q347" s="14">
        <f>VLOOKUP(D347,[2]bbdd!$A:$O,15,FALSE)</f>
        <v>249.9</v>
      </c>
      <c r="S347" s="10" t="e">
        <f>VLOOKUP(F347,'[2]inventario '!$B:$E,4,FALSE)</f>
        <v>#N/A</v>
      </c>
      <c r="V347" s="10" t="str">
        <f>VLOOKUP(D347,[2]bbdd!$A:$C,3,FALSE)</f>
        <v>BLUSA</v>
      </c>
      <c r="Y347">
        <f>VLOOKUP(D347,[2]bbdd!$A:$K,11,FALSE)</f>
        <v>0</v>
      </c>
      <c r="AA347" t="str">
        <f t="shared" si="38"/>
        <v>RS</v>
      </c>
      <c r="AB347" t="str">
        <f>VLOOKUP(AA347,[2]color!$A:$B,2,FALSE)</f>
        <v>ROSA</v>
      </c>
      <c r="AC347" s="15" t="str">
        <f t="shared" si="39"/>
        <v>GD1</v>
      </c>
      <c r="AD347" t="e">
        <f>VLOOKUP(AC347,[2]talla!$A:$B,2,FALSE)</f>
        <v>#N/A</v>
      </c>
      <c r="AE347" t="str">
        <f>VLOOKUP(AB347,[2]color!$B:$C,2,FALSE)</f>
        <v>11000_Rosa_11000-Rosa</v>
      </c>
      <c r="AF347" s="10" t="str">
        <f t="shared" si="40"/>
        <v>QD030039RSGD14R046ST-STONE</v>
      </c>
      <c r="AG347" s="10" t="str">
        <f t="shared" si="41"/>
        <v>QD030039RS-ROSA</v>
      </c>
    </row>
    <row r="348" spans="1:33" ht="16.5" customHeight="1" x14ac:dyDescent="0.25">
      <c r="A348" t="s">
        <v>38</v>
      </c>
      <c r="B348" t="s">
        <v>113</v>
      </c>
      <c r="C348" s="10" t="str">
        <f t="shared" si="35"/>
        <v>QD03</v>
      </c>
      <c r="D348" s="10" t="str">
        <f t="shared" si="36"/>
        <v>QD030039</v>
      </c>
      <c r="E348" t="s">
        <v>214</v>
      </c>
      <c r="F348" s="11" t="str">
        <f>CONCATENATE(E348,$D$4)</f>
        <v>QD030039RSGD14R046</v>
      </c>
      <c r="G348" s="10" t="str">
        <f t="shared" si="37"/>
        <v xml:space="preserve">BLUSA </v>
      </c>
      <c r="H348" s="10" t="str">
        <f>VLOOKUP(C348,[1]Hoja1!B:D,3,FALSE)</f>
        <v>Siéntete fresca y obtén un l look autentico con esta blusa, lucirás increíble . Puedes combinarla con tus Jeans favoritos para cualquier tipo de ocasión.</v>
      </c>
      <c r="J348" s="1" t="s">
        <v>2</v>
      </c>
      <c r="K348" t="str">
        <f>VLOOKUP(B348,[2]seo!$A:$B,2,FALSE)</f>
        <v>Blusas, bluzas, vlusas, vluzas, blusa, bluza, vluza, vlusa, camisas para mujer, camisas con botones, blusas con botones, blusa manga corta, blusa manga larga, blusa a cuadros, blusa lisa, blusa basica.</v>
      </c>
      <c r="L348" s="13">
        <v>44242</v>
      </c>
      <c r="Q348" s="14">
        <f>VLOOKUP(D348,[2]bbdd!$A:$O,15,FALSE)</f>
        <v>249.9</v>
      </c>
      <c r="S348" s="10" t="e">
        <f>VLOOKUP(F348,'[2]inventario '!$B:$E,4,FALSE)</f>
        <v>#N/A</v>
      </c>
      <c r="V348" s="10" t="str">
        <f>VLOOKUP(D348,[2]bbdd!$A:$C,3,FALSE)</f>
        <v>BLUSA</v>
      </c>
      <c r="Y348">
        <f>VLOOKUP(D348,[2]bbdd!$A:$K,11,FALSE)</f>
        <v>0</v>
      </c>
      <c r="AA348" t="str">
        <f t="shared" si="38"/>
        <v>RS</v>
      </c>
      <c r="AB348" t="str">
        <f>VLOOKUP(AA348,[2]color!$A:$B,2,FALSE)</f>
        <v>ROSA</v>
      </c>
      <c r="AC348" s="15" t="str">
        <f t="shared" si="39"/>
        <v>GD1</v>
      </c>
      <c r="AD348" t="e">
        <f>VLOOKUP(AC348,[2]talla!$A:$B,2,FALSE)</f>
        <v>#N/A</v>
      </c>
      <c r="AE348" t="str">
        <f>VLOOKUP(AB348,[2]color!$B:$C,2,FALSE)</f>
        <v>11000_Rosa_11000-Rosa</v>
      </c>
      <c r="AF348" s="10" t="str">
        <f t="shared" si="40"/>
        <v>QD030039RSGD14R046ST-STONE</v>
      </c>
      <c r="AG348" s="10" t="str">
        <f t="shared" si="41"/>
        <v>QD030039RS-ROSA</v>
      </c>
    </row>
    <row r="349" spans="1:33" ht="16.5" customHeight="1" x14ac:dyDescent="0.25">
      <c r="A349" t="s">
        <v>38</v>
      </c>
      <c r="B349" t="s">
        <v>113</v>
      </c>
      <c r="C349" s="10" t="str">
        <f t="shared" si="35"/>
        <v>QD03</v>
      </c>
      <c r="D349" s="10" t="str">
        <f t="shared" si="36"/>
        <v>QD030039</v>
      </c>
      <c r="E349" t="s">
        <v>214</v>
      </c>
      <c r="F349" s="23" t="str">
        <f>CONCATENATE(E349,$F$4)</f>
        <v>QD030039RSGD14R046STGD14R046</v>
      </c>
      <c r="G349" s="10" t="str">
        <f t="shared" si="37"/>
        <v xml:space="preserve">BLUSA </v>
      </c>
      <c r="H349" s="10" t="str">
        <f>VLOOKUP(C349,[1]Hoja1!B:D,3,FALSE)</f>
        <v>Siéntete fresca y obtén un l look autentico con esta blusa, lucirás increíble . Puedes combinarla con tus Jeans favoritos para cualquier tipo de ocasión.</v>
      </c>
      <c r="J349" s="1" t="s">
        <v>2</v>
      </c>
      <c r="K349" t="str">
        <f>VLOOKUP(B349,[2]seo!$A:$B,2,FALSE)</f>
        <v>Blusas, bluzas, vlusas, vluzas, blusa, bluza, vluza, vlusa, camisas para mujer, camisas con botones, blusas con botones, blusa manga corta, blusa manga larga, blusa a cuadros, blusa lisa, blusa basica.</v>
      </c>
      <c r="L349" s="13">
        <v>44242</v>
      </c>
      <c r="Q349" s="14">
        <f>VLOOKUP(D349,[2]bbdd!$A:$O,15,FALSE)</f>
        <v>249.9</v>
      </c>
      <c r="S349" s="10" t="e">
        <f>VLOOKUP(F349,'[2]inventario '!$B:$E,4,FALSE)</f>
        <v>#N/A</v>
      </c>
      <c r="V349" s="10" t="str">
        <f>VLOOKUP(D349,[2]bbdd!$A:$C,3,FALSE)</f>
        <v>BLUSA</v>
      </c>
      <c r="Y349">
        <f>VLOOKUP(D349,[2]bbdd!$A:$K,11,FALSE)</f>
        <v>0</v>
      </c>
      <c r="AA349" t="str">
        <f t="shared" si="38"/>
        <v>RS</v>
      </c>
      <c r="AB349" t="str">
        <f>VLOOKUP(AA349,[2]color!$A:$B,2,FALSE)</f>
        <v>ROSA</v>
      </c>
      <c r="AC349" s="15" t="str">
        <f t="shared" si="39"/>
        <v>GD1</v>
      </c>
      <c r="AD349" t="e">
        <f>VLOOKUP(AC349,[2]talla!$A:$B,2,FALSE)</f>
        <v>#N/A</v>
      </c>
      <c r="AE349" t="str">
        <f>VLOOKUP(AB349,[2]color!$B:$C,2,FALSE)</f>
        <v>11000_Rosa_11000-Rosa</v>
      </c>
      <c r="AF349" s="10" t="str">
        <f t="shared" si="40"/>
        <v>QD030039RSGD14R046ST-STONE</v>
      </c>
      <c r="AG349" s="10" t="str">
        <f t="shared" si="41"/>
        <v>QD030039RS-ROSA</v>
      </c>
    </row>
    <row r="350" spans="1:33" ht="16.5" customHeight="1" x14ac:dyDescent="0.25">
      <c r="A350" t="s">
        <v>38</v>
      </c>
      <c r="B350" t="s">
        <v>113</v>
      </c>
      <c r="C350" s="10" t="str">
        <f t="shared" si="35"/>
        <v>QD03</v>
      </c>
      <c r="D350" s="10" t="str">
        <f t="shared" si="36"/>
        <v>QD030040</v>
      </c>
      <c r="E350" t="s">
        <v>215</v>
      </c>
      <c r="F350" s="11" t="str">
        <f>CONCATENATE(E350,$B$4)</f>
        <v>QD030040AMChamarras y Chalecos</v>
      </c>
      <c r="G350" s="10" t="str">
        <f t="shared" si="37"/>
        <v xml:space="preserve">BLUSA </v>
      </c>
      <c r="H350" s="10" t="str">
        <f>VLOOKUP(C350,[1]Hoja1!B:D,3,FALSE)</f>
        <v>Siéntete fresca y obtén un l look autentico con esta blusa, lucirás increíble . Puedes combinarla con tus Jeans favoritos para cualquier tipo de ocasión.</v>
      </c>
      <c r="J350" s="1" t="s">
        <v>2</v>
      </c>
      <c r="K350" t="str">
        <f>VLOOKUP(B350,[2]seo!$A:$B,2,FALSE)</f>
        <v>Blusas, bluzas, vlusas, vluzas, blusa, bluza, vluza, vlusa, camisas para mujer, camisas con botones, blusas con botones, blusa manga corta, blusa manga larga, blusa a cuadros, blusa lisa, blusa basica.</v>
      </c>
      <c r="L350" s="13">
        <v>44242</v>
      </c>
      <c r="Q350" s="14">
        <f>VLOOKUP(D350,[2]bbdd!$A:$O,15,FALSE)</f>
        <v>249.9</v>
      </c>
      <c r="S350" s="10" t="e">
        <f>VLOOKUP(F350,'[2]inventario '!$B:$E,4,FALSE)</f>
        <v>#N/A</v>
      </c>
      <c r="V350" s="10" t="str">
        <f>VLOOKUP(D350,[2]bbdd!$A:$C,3,FALSE)</f>
        <v>BLUSA</v>
      </c>
      <c r="Y350">
        <f>VLOOKUP(D350,[2]bbdd!$A:$K,11,FALSE)</f>
        <v>0</v>
      </c>
      <c r="AA350" t="str">
        <f t="shared" si="38"/>
        <v>AM</v>
      </c>
      <c r="AB350" t="str">
        <f>VLOOKUP(AA350,[2]color!$A:$B,2,FALSE)</f>
        <v>AZUL MARINO</v>
      </c>
      <c r="AC350" s="15" t="str">
        <f t="shared" si="39"/>
        <v>Cha</v>
      </c>
      <c r="AD350" t="e">
        <f>VLOOKUP(AC350,[2]talla!$A:$B,2,FALSE)</f>
        <v>#N/A</v>
      </c>
      <c r="AE350" t="str">
        <f>VLOOKUP(AB350,[2]color!$B:$C,2,FALSE)</f>
        <v>11000_Azul marino_11000-AzulMarino</v>
      </c>
      <c r="AF350" s="10" t="str">
        <f t="shared" si="40"/>
        <v>QD030040AMGD14R046ST-STONE</v>
      </c>
      <c r="AG350" s="10" t="str">
        <f t="shared" si="41"/>
        <v>QD030040AM-AZUL MARINO</v>
      </c>
    </row>
    <row r="351" spans="1:33" ht="16.5" customHeight="1" x14ac:dyDescent="0.25">
      <c r="A351" t="s">
        <v>38</v>
      </c>
      <c r="B351" t="s">
        <v>113</v>
      </c>
      <c r="C351" s="10" t="str">
        <f t="shared" si="35"/>
        <v>QD03</v>
      </c>
      <c r="D351" s="10" t="str">
        <f t="shared" si="36"/>
        <v>QD030040</v>
      </c>
      <c r="E351" t="s">
        <v>215</v>
      </c>
      <c r="F351" s="11" t="str">
        <f>CONCATENATE(E351,$E$4)</f>
        <v>QD030040AMGD14R046ST</v>
      </c>
      <c r="G351" s="10" t="str">
        <f t="shared" si="37"/>
        <v xml:space="preserve">BLUSA </v>
      </c>
      <c r="H351" s="10" t="str">
        <f>VLOOKUP(C351,[1]Hoja1!B:D,3,FALSE)</f>
        <v>Siéntete fresca y obtén un l look autentico con esta blusa, lucirás increíble . Puedes combinarla con tus Jeans favoritos para cualquier tipo de ocasión.</v>
      </c>
      <c r="J351" s="1" t="s">
        <v>2</v>
      </c>
      <c r="K351" t="str">
        <f>VLOOKUP(B351,[2]seo!$A:$B,2,FALSE)</f>
        <v>Blusas, bluzas, vlusas, vluzas, blusa, bluza, vluza, vlusa, camisas para mujer, camisas con botones, blusas con botones, blusa manga corta, blusa manga larga, blusa a cuadros, blusa lisa, blusa basica.</v>
      </c>
      <c r="L351" s="13">
        <v>44242</v>
      </c>
      <c r="Q351" s="14">
        <f>VLOOKUP(D351,[2]bbdd!$A:$O,15,FALSE)</f>
        <v>249.9</v>
      </c>
      <c r="S351" s="10" t="e">
        <f>VLOOKUP(F351,'[2]inventario '!$B:$E,4,FALSE)</f>
        <v>#N/A</v>
      </c>
      <c r="V351" s="10" t="str">
        <f>VLOOKUP(D351,[2]bbdd!$A:$C,3,FALSE)</f>
        <v>BLUSA</v>
      </c>
      <c r="Y351">
        <f>VLOOKUP(D351,[2]bbdd!$A:$K,11,FALSE)</f>
        <v>0</v>
      </c>
      <c r="AA351" t="str">
        <f t="shared" si="38"/>
        <v>AM</v>
      </c>
      <c r="AB351" t="str">
        <f>VLOOKUP(AA351,[2]color!$A:$B,2,FALSE)</f>
        <v>AZUL MARINO</v>
      </c>
      <c r="AC351" s="15" t="str">
        <f t="shared" si="39"/>
        <v>GD1</v>
      </c>
      <c r="AD351" t="e">
        <f>VLOOKUP(AC351,[2]talla!$A:$B,2,FALSE)</f>
        <v>#N/A</v>
      </c>
      <c r="AE351" t="str">
        <f>VLOOKUP(AB351,[2]color!$B:$C,2,FALSE)</f>
        <v>11000_Azul marino_11000-AzulMarino</v>
      </c>
      <c r="AF351" s="10" t="str">
        <f t="shared" si="40"/>
        <v>QD030040AMGD14R046ST-STONE</v>
      </c>
      <c r="AG351" s="10" t="str">
        <f t="shared" si="41"/>
        <v>QD030040AM-AZUL MARINO</v>
      </c>
    </row>
    <row r="352" spans="1:33" ht="16.5" customHeight="1" x14ac:dyDescent="0.25">
      <c r="A352" t="s">
        <v>38</v>
      </c>
      <c r="B352" t="s">
        <v>113</v>
      </c>
      <c r="C352" s="10" t="str">
        <f t="shared" si="35"/>
        <v>QD03</v>
      </c>
      <c r="D352" s="10" t="str">
        <f t="shared" si="36"/>
        <v>QD030040</v>
      </c>
      <c r="E352" t="s">
        <v>215</v>
      </c>
      <c r="F352" s="11" t="str">
        <f>CONCATENATE(E352,$D$4)</f>
        <v>QD030040AMGD14R046</v>
      </c>
      <c r="G352" s="10" t="str">
        <f t="shared" si="37"/>
        <v xml:space="preserve">BLUSA </v>
      </c>
      <c r="H352" s="10" t="str">
        <f>VLOOKUP(C352,[1]Hoja1!B:D,3,FALSE)</f>
        <v>Siéntete fresca y obtén un l look autentico con esta blusa, lucirás increíble . Puedes combinarla con tus Jeans favoritos para cualquier tipo de ocasión.</v>
      </c>
      <c r="J352" s="1" t="s">
        <v>2</v>
      </c>
      <c r="K352" t="str">
        <f>VLOOKUP(B352,[2]seo!$A:$B,2,FALSE)</f>
        <v>Blusas, bluzas, vlusas, vluzas, blusa, bluza, vluza, vlusa, camisas para mujer, camisas con botones, blusas con botones, blusa manga corta, blusa manga larga, blusa a cuadros, blusa lisa, blusa basica.</v>
      </c>
      <c r="L352" s="13">
        <v>44242</v>
      </c>
      <c r="Q352" s="14">
        <f>VLOOKUP(D352,[2]bbdd!$A:$O,15,FALSE)</f>
        <v>249.9</v>
      </c>
      <c r="S352" s="10" t="e">
        <f>VLOOKUP(F352,'[2]inventario '!$B:$E,4,FALSE)</f>
        <v>#N/A</v>
      </c>
      <c r="V352" s="10" t="str">
        <f>VLOOKUP(D352,[2]bbdd!$A:$C,3,FALSE)</f>
        <v>BLUSA</v>
      </c>
      <c r="Y352">
        <f>VLOOKUP(D352,[2]bbdd!$A:$K,11,FALSE)</f>
        <v>0</v>
      </c>
      <c r="AA352" t="str">
        <f t="shared" si="38"/>
        <v>AM</v>
      </c>
      <c r="AB352" t="str">
        <f>VLOOKUP(AA352,[2]color!$A:$B,2,FALSE)</f>
        <v>AZUL MARINO</v>
      </c>
      <c r="AC352" s="15" t="str">
        <f t="shared" si="39"/>
        <v>GD1</v>
      </c>
      <c r="AD352" t="e">
        <f>VLOOKUP(AC352,[2]talla!$A:$B,2,FALSE)</f>
        <v>#N/A</v>
      </c>
      <c r="AE352" t="str">
        <f>VLOOKUP(AB352,[2]color!$B:$C,2,FALSE)</f>
        <v>11000_Azul marino_11000-AzulMarino</v>
      </c>
      <c r="AF352" s="10" t="str">
        <f t="shared" si="40"/>
        <v>QD030040AMGD14R046ST-STONE</v>
      </c>
      <c r="AG352" s="10" t="str">
        <f t="shared" si="41"/>
        <v>QD030040AM-AZUL MARINO</v>
      </c>
    </row>
    <row r="353" spans="1:33" ht="16.5" customHeight="1" x14ac:dyDescent="0.25">
      <c r="A353" t="s">
        <v>38</v>
      </c>
      <c r="B353" t="s">
        <v>113</v>
      </c>
      <c r="C353" s="10" t="str">
        <f t="shared" si="35"/>
        <v>QD03</v>
      </c>
      <c r="D353" s="10" t="str">
        <f t="shared" si="36"/>
        <v>QD030040</v>
      </c>
      <c r="E353" t="s">
        <v>215</v>
      </c>
      <c r="F353" s="23" t="str">
        <f>CONCATENATE(E353,$F$4)</f>
        <v>QD030040AMGD14R046STGD14R046</v>
      </c>
      <c r="G353" s="10" t="str">
        <f t="shared" si="37"/>
        <v xml:space="preserve">BLUSA </v>
      </c>
      <c r="H353" s="10" t="str">
        <f>VLOOKUP(C353,[1]Hoja1!B:D,3,FALSE)</f>
        <v>Siéntete fresca y obtén un l look autentico con esta blusa, lucirás increíble . Puedes combinarla con tus Jeans favoritos para cualquier tipo de ocasión.</v>
      </c>
      <c r="J353" s="1" t="s">
        <v>2</v>
      </c>
      <c r="K353" t="str">
        <f>VLOOKUP(B353,[2]seo!$A:$B,2,FALSE)</f>
        <v>Blusas, bluzas, vlusas, vluzas, blusa, bluza, vluza, vlusa, camisas para mujer, camisas con botones, blusas con botones, blusa manga corta, blusa manga larga, blusa a cuadros, blusa lisa, blusa basica.</v>
      </c>
      <c r="L353" s="13">
        <v>44242</v>
      </c>
      <c r="Q353" s="14">
        <f>VLOOKUP(D353,[2]bbdd!$A:$O,15,FALSE)</f>
        <v>249.9</v>
      </c>
      <c r="S353" s="10" t="e">
        <f>VLOOKUP(F353,'[2]inventario '!$B:$E,4,FALSE)</f>
        <v>#N/A</v>
      </c>
      <c r="V353" s="10" t="str">
        <f>VLOOKUP(D353,[2]bbdd!$A:$C,3,FALSE)</f>
        <v>BLUSA</v>
      </c>
      <c r="Y353">
        <f>VLOOKUP(D353,[2]bbdd!$A:$K,11,FALSE)</f>
        <v>0</v>
      </c>
      <c r="AA353" t="str">
        <f t="shared" si="38"/>
        <v>AM</v>
      </c>
      <c r="AB353" t="str">
        <f>VLOOKUP(AA353,[2]color!$A:$B,2,FALSE)</f>
        <v>AZUL MARINO</v>
      </c>
      <c r="AC353" s="15" t="str">
        <f t="shared" si="39"/>
        <v>GD1</v>
      </c>
      <c r="AD353" t="e">
        <f>VLOOKUP(AC353,[2]talla!$A:$B,2,FALSE)</f>
        <v>#N/A</v>
      </c>
      <c r="AE353" t="str">
        <f>VLOOKUP(AB353,[2]color!$B:$C,2,FALSE)</f>
        <v>11000_Azul marino_11000-AzulMarino</v>
      </c>
      <c r="AF353" s="10" t="str">
        <f t="shared" si="40"/>
        <v>QD030040AMGD14R046ST-STONE</v>
      </c>
      <c r="AG353" s="10" t="str">
        <f t="shared" si="41"/>
        <v>QD030040AM-AZUL MARINO</v>
      </c>
    </row>
    <row r="354" spans="1:33" ht="16.5" customHeight="1" x14ac:dyDescent="0.25">
      <c r="A354" t="s">
        <v>38</v>
      </c>
      <c r="B354" t="s">
        <v>113</v>
      </c>
      <c r="C354" s="10" t="str">
        <f t="shared" si="35"/>
        <v>QD03</v>
      </c>
      <c r="D354" s="10" t="str">
        <f t="shared" si="36"/>
        <v>QD030040</v>
      </c>
      <c r="E354" t="s">
        <v>216</v>
      </c>
      <c r="F354" s="11" t="str">
        <f>CONCATENATE(E354,$B$4)</f>
        <v>QD030040BCChamarras y Chalecos</v>
      </c>
      <c r="G354" s="10" t="str">
        <f t="shared" si="37"/>
        <v xml:space="preserve">BLUSA </v>
      </c>
      <c r="H354" s="10" t="str">
        <f>VLOOKUP(C354,[1]Hoja1!B:D,3,FALSE)</f>
        <v>Siéntete fresca y obtén un l look autentico con esta blusa, lucirás increíble . Puedes combinarla con tus Jeans favoritos para cualquier tipo de ocasión.</v>
      </c>
      <c r="J354" s="1" t="s">
        <v>2</v>
      </c>
      <c r="K354" t="str">
        <f>VLOOKUP(B354,[2]seo!$A:$B,2,FALSE)</f>
        <v>Blusas, bluzas, vlusas, vluzas, blusa, bluza, vluza, vlusa, camisas para mujer, camisas con botones, blusas con botones, blusa manga corta, blusa manga larga, blusa a cuadros, blusa lisa, blusa basica.</v>
      </c>
      <c r="L354" s="13">
        <v>44242</v>
      </c>
      <c r="Q354" s="14">
        <f>VLOOKUP(D354,[2]bbdd!$A:$O,15,FALSE)</f>
        <v>249.9</v>
      </c>
      <c r="S354" s="10" t="e">
        <f>VLOOKUP(F354,'[2]inventario '!$B:$E,4,FALSE)</f>
        <v>#N/A</v>
      </c>
      <c r="V354" s="10" t="str">
        <f>VLOOKUP(D354,[2]bbdd!$A:$C,3,FALSE)</f>
        <v>BLUSA</v>
      </c>
      <c r="Y354">
        <f>VLOOKUP(D354,[2]bbdd!$A:$K,11,FALSE)</f>
        <v>0</v>
      </c>
      <c r="AA354" t="str">
        <f t="shared" si="38"/>
        <v>BC</v>
      </c>
      <c r="AB354" t="str">
        <f>VLOOKUP(AA354,[2]color!$A:$B,2,FALSE)</f>
        <v>BLANCO</v>
      </c>
      <c r="AC354" s="15" t="str">
        <f t="shared" si="39"/>
        <v>Cha</v>
      </c>
      <c r="AD354" t="e">
        <f>VLOOKUP(AC354,[2]talla!$A:$B,2,FALSE)</f>
        <v>#N/A</v>
      </c>
      <c r="AE354" t="str">
        <f>VLOOKUP(AB354,[2]color!$B:$C,2,FALSE)</f>
        <v>11000_Blanco_11000-Blanco</v>
      </c>
      <c r="AF354" s="10" t="str">
        <f t="shared" si="40"/>
        <v>QD030040BCGD14R046ST-STONE</v>
      </c>
      <c r="AG354" s="10" t="str">
        <f t="shared" si="41"/>
        <v>QD030040BC-BLANCO</v>
      </c>
    </row>
    <row r="355" spans="1:33" ht="16.5" customHeight="1" x14ac:dyDescent="0.25">
      <c r="A355" t="s">
        <v>38</v>
      </c>
      <c r="B355" t="s">
        <v>113</v>
      </c>
      <c r="C355" s="10" t="str">
        <f t="shared" si="35"/>
        <v>QD03</v>
      </c>
      <c r="D355" s="10" t="str">
        <f t="shared" si="36"/>
        <v>QD030040</v>
      </c>
      <c r="E355" t="s">
        <v>216</v>
      </c>
      <c r="F355" s="11" t="str">
        <f>CONCATENATE(E355,$E$4)</f>
        <v>QD030040BCGD14R046ST</v>
      </c>
      <c r="G355" s="10" t="str">
        <f t="shared" si="37"/>
        <v xml:space="preserve">BLUSA </v>
      </c>
      <c r="H355" s="10" t="str">
        <f>VLOOKUP(C355,[1]Hoja1!B:D,3,FALSE)</f>
        <v>Siéntete fresca y obtén un l look autentico con esta blusa, lucirás increíble . Puedes combinarla con tus Jeans favoritos para cualquier tipo de ocasión.</v>
      </c>
      <c r="J355" s="1" t="s">
        <v>2</v>
      </c>
      <c r="K355" t="str">
        <f>VLOOKUP(B355,[2]seo!$A:$B,2,FALSE)</f>
        <v>Blusas, bluzas, vlusas, vluzas, blusa, bluza, vluza, vlusa, camisas para mujer, camisas con botones, blusas con botones, blusa manga corta, blusa manga larga, blusa a cuadros, blusa lisa, blusa basica.</v>
      </c>
      <c r="L355" s="13">
        <v>44242</v>
      </c>
      <c r="Q355" s="14">
        <f>VLOOKUP(D355,[2]bbdd!$A:$O,15,FALSE)</f>
        <v>249.9</v>
      </c>
      <c r="S355" s="10" t="e">
        <f>VLOOKUP(F355,'[2]inventario '!$B:$E,4,FALSE)</f>
        <v>#N/A</v>
      </c>
      <c r="V355" s="10" t="str">
        <f>VLOOKUP(D355,[2]bbdd!$A:$C,3,FALSE)</f>
        <v>BLUSA</v>
      </c>
      <c r="Y355">
        <f>VLOOKUP(D355,[2]bbdd!$A:$K,11,FALSE)</f>
        <v>0</v>
      </c>
      <c r="AA355" t="str">
        <f t="shared" si="38"/>
        <v>BC</v>
      </c>
      <c r="AB355" t="str">
        <f>VLOOKUP(AA355,[2]color!$A:$B,2,FALSE)</f>
        <v>BLANCO</v>
      </c>
      <c r="AC355" s="15" t="str">
        <f t="shared" si="39"/>
        <v>GD1</v>
      </c>
      <c r="AD355" t="e">
        <f>VLOOKUP(AC355,[2]talla!$A:$B,2,FALSE)</f>
        <v>#N/A</v>
      </c>
      <c r="AE355" t="str">
        <f>VLOOKUP(AB355,[2]color!$B:$C,2,FALSE)</f>
        <v>11000_Blanco_11000-Blanco</v>
      </c>
      <c r="AF355" s="10" t="str">
        <f t="shared" si="40"/>
        <v>QD030040BCGD14R046ST-STONE</v>
      </c>
      <c r="AG355" s="10" t="str">
        <f t="shared" si="41"/>
        <v>QD030040BC-BLANCO</v>
      </c>
    </row>
    <row r="356" spans="1:33" ht="16.5" customHeight="1" x14ac:dyDescent="0.25">
      <c r="A356" t="s">
        <v>38</v>
      </c>
      <c r="B356" t="s">
        <v>113</v>
      </c>
      <c r="C356" s="10" t="str">
        <f t="shared" si="35"/>
        <v>QD03</v>
      </c>
      <c r="D356" s="10" t="str">
        <f t="shared" si="36"/>
        <v>QD030040</v>
      </c>
      <c r="E356" t="s">
        <v>216</v>
      </c>
      <c r="F356" s="11" t="str">
        <f>CONCATENATE(E356,$D$4)</f>
        <v>QD030040BCGD14R046</v>
      </c>
      <c r="G356" s="10" t="str">
        <f t="shared" si="37"/>
        <v xml:space="preserve">BLUSA </v>
      </c>
      <c r="H356" s="10" t="str">
        <f>VLOOKUP(C356,[1]Hoja1!B:D,3,FALSE)</f>
        <v>Siéntete fresca y obtén un l look autentico con esta blusa, lucirás increíble . Puedes combinarla con tus Jeans favoritos para cualquier tipo de ocasión.</v>
      </c>
      <c r="J356" s="1" t="s">
        <v>2</v>
      </c>
      <c r="K356" t="str">
        <f>VLOOKUP(B356,[2]seo!$A:$B,2,FALSE)</f>
        <v>Blusas, bluzas, vlusas, vluzas, blusa, bluza, vluza, vlusa, camisas para mujer, camisas con botones, blusas con botones, blusa manga corta, blusa manga larga, blusa a cuadros, blusa lisa, blusa basica.</v>
      </c>
      <c r="L356" s="13">
        <v>44242</v>
      </c>
      <c r="Q356" s="14">
        <f>VLOOKUP(D356,[2]bbdd!$A:$O,15,FALSE)</f>
        <v>249.9</v>
      </c>
      <c r="S356" s="10" t="e">
        <f>VLOOKUP(F356,'[2]inventario '!$B:$E,4,FALSE)</f>
        <v>#N/A</v>
      </c>
      <c r="V356" s="10" t="str">
        <f>VLOOKUP(D356,[2]bbdd!$A:$C,3,FALSE)</f>
        <v>BLUSA</v>
      </c>
      <c r="Y356">
        <f>VLOOKUP(D356,[2]bbdd!$A:$K,11,FALSE)</f>
        <v>0</v>
      </c>
      <c r="AA356" t="str">
        <f t="shared" si="38"/>
        <v>BC</v>
      </c>
      <c r="AB356" t="str">
        <f>VLOOKUP(AA356,[2]color!$A:$B,2,FALSE)</f>
        <v>BLANCO</v>
      </c>
      <c r="AC356" s="15" t="str">
        <f t="shared" si="39"/>
        <v>GD1</v>
      </c>
      <c r="AD356" t="e">
        <f>VLOOKUP(AC356,[2]talla!$A:$B,2,FALSE)</f>
        <v>#N/A</v>
      </c>
      <c r="AE356" t="str">
        <f>VLOOKUP(AB356,[2]color!$B:$C,2,FALSE)</f>
        <v>11000_Blanco_11000-Blanco</v>
      </c>
      <c r="AF356" s="10" t="str">
        <f t="shared" si="40"/>
        <v>QD030040BCGD14R046ST-STONE</v>
      </c>
      <c r="AG356" s="10" t="str">
        <f t="shared" si="41"/>
        <v>QD030040BC-BLANCO</v>
      </c>
    </row>
    <row r="357" spans="1:33" ht="16.5" customHeight="1" x14ac:dyDescent="0.25">
      <c r="A357" t="s">
        <v>38</v>
      </c>
      <c r="B357" t="s">
        <v>113</v>
      </c>
      <c r="C357" s="10" t="str">
        <f t="shared" si="35"/>
        <v>QD03</v>
      </c>
      <c r="D357" s="10" t="str">
        <f t="shared" si="36"/>
        <v>QD030040</v>
      </c>
      <c r="E357" t="s">
        <v>216</v>
      </c>
      <c r="F357" s="23" t="str">
        <f>CONCATENATE(E357,$F$4)</f>
        <v>QD030040BCGD14R046STGD14R046</v>
      </c>
      <c r="G357" s="10" t="str">
        <f t="shared" si="37"/>
        <v xml:space="preserve">BLUSA </v>
      </c>
      <c r="H357" s="10" t="str">
        <f>VLOOKUP(C357,[1]Hoja1!B:D,3,FALSE)</f>
        <v>Siéntete fresca y obtén un l look autentico con esta blusa, lucirás increíble . Puedes combinarla con tus Jeans favoritos para cualquier tipo de ocasión.</v>
      </c>
      <c r="J357" s="1" t="s">
        <v>2</v>
      </c>
      <c r="K357" t="str">
        <f>VLOOKUP(B357,[2]seo!$A:$B,2,FALSE)</f>
        <v>Blusas, bluzas, vlusas, vluzas, blusa, bluza, vluza, vlusa, camisas para mujer, camisas con botones, blusas con botones, blusa manga corta, blusa manga larga, blusa a cuadros, blusa lisa, blusa basica.</v>
      </c>
      <c r="L357" s="13">
        <v>44242</v>
      </c>
      <c r="Q357" s="14">
        <f>VLOOKUP(D357,[2]bbdd!$A:$O,15,FALSE)</f>
        <v>249.9</v>
      </c>
      <c r="S357" s="10" t="e">
        <f>VLOOKUP(F357,'[2]inventario '!$B:$E,4,FALSE)</f>
        <v>#N/A</v>
      </c>
      <c r="V357" s="10" t="str">
        <f>VLOOKUP(D357,[2]bbdd!$A:$C,3,FALSE)</f>
        <v>BLUSA</v>
      </c>
      <c r="Y357">
        <f>VLOOKUP(D357,[2]bbdd!$A:$K,11,FALSE)</f>
        <v>0</v>
      </c>
      <c r="AA357" t="str">
        <f t="shared" si="38"/>
        <v>BC</v>
      </c>
      <c r="AB357" t="str">
        <f>VLOOKUP(AA357,[2]color!$A:$B,2,FALSE)</f>
        <v>BLANCO</v>
      </c>
      <c r="AC357" s="15" t="str">
        <f t="shared" si="39"/>
        <v>GD1</v>
      </c>
      <c r="AD357" t="e">
        <f>VLOOKUP(AC357,[2]talla!$A:$B,2,FALSE)</f>
        <v>#N/A</v>
      </c>
      <c r="AE357" t="str">
        <f>VLOOKUP(AB357,[2]color!$B:$C,2,FALSE)</f>
        <v>11000_Blanco_11000-Blanco</v>
      </c>
      <c r="AF357" s="10" t="str">
        <f t="shared" si="40"/>
        <v>QD030040BCGD14R046ST-STONE</v>
      </c>
      <c r="AG357" s="10" t="str">
        <f t="shared" si="41"/>
        <v>QD030040BC-BLANCO</v>
      </c>
    </row>
    <row r="358" spans="1:33" ht="16.5" customHeight="1" x14ac:dyDescent="0.25">
      <c r="A358" t="s">
        <v>38</v>
      </c>
      <c r="B358" t="s">
        <v>113</v>
      </c>
      <c r="C358" s="10" t="str">
        <f t="shared" si="35"/>
        <v>QD03</v>
      </c>
      <c r="D358" s="10" t="str">
        <f t="shared" si="36"/>
        <v>QD030040</v>
      </c>
      <c r="E358" t="s">
        <v>217</v>
      </c>
      <c r="F358" s="11" t="str">
        <f>CONCATENATE(E358,$B$4)</f>
        <v>QD030040MZChamarras y Chalecos</v>
      </c>
      <c r="G358" s="10" t="str">
        <f t="shared" si="37"/>
        <v xml:space="preserve">BLUSA </v>
      </c>
      <c r="H358" s="10" t="str">
        <f>VLOOKUP(C358,[1]Hoja1!B:D,3,FALSE)</f>
        <v>Siéntete fresca y obtén un l look autentico con esta blusa, lucirás increíble . Puedes combinarla con tus Jeans favoritos para cualquier tipo de ocasión.</v>
      </c>
      <c r="J358" s="1" t="s">
        <v>2</v>
      </c>
      <c r="K358" t="str">
        <f>VLOOKUP(B358,[2]seo!$A:$B,2,FALSE)</f>
        <v>Blusas, bluzas, vlusas, vluzas, blusa, bluza, vluza, vlusa, camisas para mujer, camisas con botones, blusas con botones, blusa manga corta, blusa manga larga, blusa a cuadros, blusa lisa, blusa basica.</v>
      </c>
      <c r="L358" s="13">
        <v>44242</v>
      </c>
      <c r="Q358" s="14">
        <f>VLOOKUP(D358,[2]bbdd!$A:$O,15,FALSE)</f>
        <v>249.9</v>
      </c>
      <c r="S358" s="10" t="e">
        <f>VLOOKUP(F358,'[2]inventario '!$B:$E,4,FALSE)</f>
        <v>#N/A</v>
      </c>
      <c r="V358" s="10" t="str">
        <f>VLOOKUP(D358,[2]bbdd!$A:$C,3,FALSE)</f>
        <v>BLUSA</v>
      </c>
      <c r="Y358">
        <f>VLOOKUP(D358,[2]bbdd!$A:$K,11,FALSE)</f>
        <v>0</v>
      </c>
      <c r="AA358" t="str">
        <f t="shared" si="38"/>
        <v>MZ</v>
      </c>
      <c r="AB358" t="str">
        <f>VLOOKUP(AA358,[2]color!$A:$B,2,FALSE)</f>
        <v>MOSTAZA</v>
      </c>
      <c r="AC358" s="15" t="str">
        <f t="shared" si="39"/>
        <v>Cha</v>
      </c>
      <c r="AD358" t="e">
        <f>VLOOKUP(AC358,[2]talla!$A:$B,2,FALSE)</f>
        <v>#N/A</v>
      </c>
      <c r="AE358" t="str">
        <f>VLOOKUP(AB358,[2]color!$B:$C,2,FALSE)</f>
        <v>11000_Amarillo_11000-Amarillo</v>
      </c>
      <c r="AF358" s="10" t="str">
        <f t="shared" si="40"/>
        <v>QD030040MZGD14R046ST-STONE</v>
      </c>
      <c r="AG358" s="10" t="str">
        <f t="shared" si="41"/>
        <v>QD030040MZ-MOSTAZA</v>
      </c>
    </row>
    <row r="359" spans="1:33" ht="16.5" customHeight="1" x14ac:dyDescent="0.25">
      <c r="A359" t="s">
        <v>38</v>
      </c>
      <c r="B359" t="s">
        <v>113</v>
      </c>
      <c r="C359" s="10" t="str">
        <f t="shared" si="35"/>
        <v>QD03</v>
      </c>
      <c r="D359" s="10" t="str">
        <f t="shared" si="36"/>
        <v>QD030040</v>
      </c>
      <c r="E359" t="s">
        <v>217</v>
      </c>
      <c r="F359" s="11" t="str">
        <f>CONCATENATE(E359,$E$4)</f>
        <v>QD030040MZGD14R046ST</v>
      </c>
      <c r="G359" s="10" t="str">
        <f t="shared" si="37"/>
        <v xml:space="preserve">BLUSA </v>
      </c>
      <c r="H359" s="10" t="str">
        <f>VLOOKUP(C359,[1]Hoja1!B:D,3,FALSE)</f>
        <v>Siéntete fresca y obtén un l look autentico con esta blusa, lucirás increíble . Puedes combinarla con tus Jeans favoritos para cualquier tipo de ocasión.</v>
      </c>
      <c r="J359" s="1" t="s">
        <v>2</v>
      </c>
      <c r="K359" t="str">
        <f>VLOOKUP(B359,[2]seo!$A:$B,2,FALSE)</f>
        <v>Blusas, bluzas, vlusas, vluzas, blusa, bluza, vluza, vlusa, camisas para mujer, camisas con botones, blusas con botones, blusa manga corta, blusa manga larga, blusa a cuadros, blusa lisa, blusa basica.</v>
      </c>
      <c r="L359" s="13">
        <v>44242</v>
      </c>
      <c r="Q359" s="14">
        <f>VLOOKUP(D359,[2]bbdd!$A:$O,15,FALSE)</f>
        <v>249.9</v>
      </c>
      <c r="S359" s="10" t="e">
        <f>VLOOKUP(F359,'[2]inventario '!$B:$E,4,FALSE)</f>
        <v>#N/A</v>
      </c>
      <c r="V359" s="10" t="str">
        <f>VLOOKUP(D359,[2]bbdd!$A:$C,3,FALSE)</f>
        <v>BLUSA</v>
      </c>
      <c r="Y359">
        <f>VLOOKUP(D359,[2]bbdd!$A:$K,11,FALSE)</f>
        <v>0</v>
      </c>
      <c r="AA359" t="str">
        <f t="shared" si="38"/>
        <v>MZ</v>
      </c>
      <c r="AB359" t="str">
        <f>VLOOKUP(AA359,[2]color!$A:$B,2,FALSE)</f>
        <v>MOSTAZA</v>
      </c>
      <c r="AC359" s="15" t="str">
        <f t="shared" si="39"/>
        <v>GD1</v>
      </c>
      <c r="AD359" t="e">
        <f>VLOOKUP(AC359,[2]talla!$A:$B,2,FALSE)</f>
        <v>#N/A</v>
      </c>
      <c r="AE359" t="str">
        <f>VLOOKUP(AB359,[2]color!$B:$C,2,FALSE)</f>
        <v>11000_Amarillo_11000-Amarillo</v>
      </c>
      <c r="AF359" s="10" t="str">
        <f t="shared" si="40"/>
        <v>QD030040MZGD14R046ST-STONE</v>
      </c>
      <c r="AG359" s="10" t="str">
        <f t="shared" si="41"/>
        <v>QD030040MZ-MOSTAZA</v>
      </c>
    </row>
    <row r="360" spans="1:33" ht="16.5" customHeight="1" x14ac:dyDescent="0.25">
      <c r="A360" t="s">
        <v>38</v>
      </c>
      <c r="B360" t="s">
        <v>113</v>
      </c>
      <c r="C360" s="10" t="str">
        <f t="shared" si="35"/>
        <v>QD03</v>
      </c>
      <c r="D360" s="10" t="str">
        <f t="shared" si="36"/>
        <v>QD030040</v>
      </c>
      <c r="E360" t="s">
        <v>217</v>
      </c>
      <c r="F360" s="11" t="str">
        <f>CONCATENATE(E360,$D$4)</f>
        <v>QD030040MZGD14R046</v>
      </c>
      <c r="G360" s="10" t="str">
        <f t="shared" si="37"/>
        <v xml:space="preserve">BLUSA </v>
      </c>
      <c r="H360" s="10" t="str">
        <f>VLOOKUP(C360,[1]Hoja1!B:D,3,FALSE)</f>
        <v>Siéntete fresca y obtén un l look autentico con esta blusa, lucirás increíble . Puedes combinarla con tus Jeans favoritos para cualquier tipo de ocasión.</v>
      </c>
      <c r="J360" s="1" t="s">
        <v>2</v>
      </c>
      <c r="K360" t="str">
        <f>VLOOKUP(B360,[2]seo!$A:$B,2,FALSE)</f>
        <v>Blusas, bluzas, vlusas, vluzas, blusa, bluza, vluza, vlusa, camisas para mujer, camisas con botones, blusas con botones, blusa manga corta, blusa manga larga, blusa a cuadros, blusa lisa, blusa basica.</v>
      </c>
      <c r="L360" s="13">
        <v>44242</v>
      </c>
      <c r="Q360" s="14">
        <f>VLOOKUP(D360,[2]bbdd!$A:$O,15,FALSE)</f>
        <v>249.9</v>
      </c>
      <c r="S360" s="10" t="e">
        <f>VLOOKUP(F360,'[2]inventario '!$B:$E,4,FALSE)</f>
        <v>#N/A</v>
      </c>
      <c r="V360" s="10" t="str">
        <f>VLOOKUP(D360,[2]bbdd!$A:$C,3,FALSE)</f>
        <v>BLUSA</v>
      </c>
      <c r="Y360">
        <f>VLOOKUP(D360,[2]bbdd!$A:$K,11,FALSE)</f>
        <v>0</v>
      </c>
      <c r="AA360" t="str">
        <f t="shared" si="38"/>
        <v>MZ</v>
      </c>
      <c r="AB360" t="str">
        <f>VLOOKUP(AA360,[2]color!$A:$B,2,FALSE)</f>
        <v>MOSTAZA</v>
      </c>
      <c r="AC360" s="15" t="str">
        <f t="shared" si="39"/>
        <v>GD1</v>
      </c>
      <c r="AD360" t="e">
        <f>VLOOKUP(AC360,[2]talla!$A:$B,2,FALSE)</f>
        <v>#N/A</v>
      </c>
      <c r="AE360" t="str">
        <f>VLOOKUP(AB360,[2]color!$B:$C,2,FALSE)</f>
        <v>11000_Amarillo_11000-Amarillo</v>
      </c>
      <c r="AF360" s="10" t="str">
        <f t="shared" si="40"/>
        <v>QD030040MZGD14R046ST-STONE</v>
      </c>
      <c r="AG360" s="10" t="str">
        <f t="shared" si="41"/>
        <v>QD030040MZ-MOSTAZA</v>
      </c>
    </row>
    <row r="361" spans="1:33" ht="16.5" customHeight="1" x14ac:dyDescent="0.25">
      <c r="A361" t="s">
        <v>38</v>
      </c>
      <c r="B361" t="s">
        <v>113</v>
      </c>
      <c r="C361" s="10" t="str">
        <f t="shared" si="35"/>
        <v>QD03</v>
      </c>
      <c r="D361" s="10" t="str">
        <f t="shared" si="36"/>
        <v>QD030040</v>
      </c>
      <c r="E361" t="s">
        <v>217</v>
      </c>
      <c r="F361" s="23" t="str">
        <f>CONCATENATE(E361,$F$4)</f>
        <v>QD030040MZGD14R046STGD14R046</v>
      </c>
      <c r="G361" s="10" t="str">
        <f t="shared" si="37"/>
        <v xml:space="preserve">BLUSA </v>
      </c>
      <c r="H361" s="10" t="str">
        <f>VLOOKUP(C361,[1]Hoja1!B:D,3,FALSE)</f>
        <v>Siéntete fresca y obtén un l look autentico con esta blusa, lucirás increíble . Puedes combinarla con tus Jeans favoritos para cualquier tipo de ocasión.</v>
      </c>
      <c r="J361" s="1" t="s">
        <v>2</v>
      </c>
      <c r="K361" t="str">
        <f>VLOOKUP(B361,[2]seo!$A:$B,2,FALSE)</f>
        <v>Blusas, bluzas, vlusas, vluzas, blusa, bluza, vluza, vlusa, camisas para mujer, camisas con botones, blusas con botones, blusa manga corta, blusa manga larga, blusa a cuadros, blusa lisa, blusa basica.</v>
      </c>
      <c r="L361" s="13">
        <v>44242</v>
      </c>
      <c r="Q361" s="14">
        <f>VLOOKUP(D361,[2]bbdd!$A:$O,15,FALSE)</f>
        <v>249.9</v>
      </c>
      <c r="S361" s="10" t="e">
        <f>VLOOKUP(F361,'[2]inventario '!$B:$E,4,FALSE)</f>
        <v>#N/A</v>
      </c>
      <c r="V361" s="10" t="str">
        <f>VLOOKUP(D361,[2]bbdd!$A:$C,3,FALSE)</f>
        <v>BLUSA</v>
      </c>
      <c r="Y361">
        <f>VLOOKUP(D361,[2]bbdd!$A:$K,11,FALSE)</f>
        <v>0</v>
      </c>
      <c r="AA361" t="str">
        <f t="shared" si="38"/>
        <v>MZ</v>
      </c>
      <c r="AB361" t="str">
        <f>VLOOKUP(AA361,[2]color!$A:$B,2,FALSE)</f>
        <v>MOSTAZA</v>
      </c>
      <c r="AC361" s="15" t="str">
        <f t="shared" si="39"/>
        <v>GD1</v>
      </c>
      <c r="AD361" t="e">
        <f>VLOOKUP(AC361,[2]talla!$A:$B,2,FALSE)</f>
        <v>#N/A</v>
      </c>
      <c r="AE361" t="str">
        <f>VLOOKUP(AB361,[2]color!$B:$C,2,FALSE)</f>
        <v>11000_Amarillo_11000-Amarillo</v>
      </c>
      <c r="AF361" s="10" t="str">
        <f t="shared" si="40"/>
        <v>QD030040MZGD14R046ST-STONE</v>
      </c>
      <c r="AG361" s="10" t="str">
        <f t="shared" si="41"/>
        <v>QD030040MZ-MOSTAZA</v>
      </c>
    </row>
    <row r="362" spans="1:33" ht="16.5" customHeight="1" x14ac:dyDescent="0.25">
      <c r="A362" t="s">
        <v>38</v>
      </c>
      <c r="B362" t="s">
        <v>113</v>
      </c>
      <c r="C362" s="10" t="str">
        <f t="shared" si="35"/>
        <v>QD03</v>
      </c>
      <c r="D362" s="10" t="str">
        <f t="shared" si="36"/>
        <v>QD030040</v>
      </c>
      <c r="E362" t="s">
        <v>218</v>
      </c>
      <c r="F362" s="11" t="str">
        <f>CONCATENATE(E362,$B$4)</f>
        <v>QD030040NGChamarras y Chalecos</v>
      </c>
      <c r="G362" s="10" t="str">
        <f t="shared" si="37"/>
        <v xml:space="preserve">BLUSA </v>
      </c>
      <c r="H362" s="10" t="str">
        <f>VLOOKUP(C362,[1]Hoja1!B:D,3,FALSE)</f>
        <v>Siéntete fresca y obtén un l look autentico con esta blusa, lucirás increíble . Puedes combinarla con tus Jeans favoritos para cualquier tipo de ocasión.</v>
      </c>
      <c r="J362" s="1" t="s">
        <v>2</v>
      </c>
      <c r="K362" t="str">
        <f>VLOOKUP(B362,[2]seo!$A:$B,2,FALSE)</f>
        <v>Blusas, bluzas, vlusas, vluzas, blusa, bluza, vluza, vlusa, camisas para mujer, camisas con botones, blusas con botones, blusa manga corta, blusa manga larga, blusa a cuadros, blusa lisa, blusa basica.</v>
      </c>
      <c r="L362" s="13">
        <v>44242</v>
      </c>
      <c r="Q362" s="14">
        <f>VLOOKUP(D362,[2]bbdd!$A:$O,15,FALSE)</f>
        <v>249.9</v>
      </c>
      <c r="S362" s="10" t="e">
        <f>VLOOKUP(F362,'[2]inventario '!$B:$E,4,FALSE)</f>
        <v>#N/A</v>
      </c>
      <c r="V362" s="10" t="str">
        <f>VLOOKUP(D362,[2]bbdd!$A:$C,3,FALSE)</f>
        <v>BLUSA</v>
      </c>
      <c r="Y362">
        <f>VLOOKUP(D362,[2]bbdd!$A:$K,11,FALSE)</f>
        <v>0</v>
      </c>
      <c r="AA362" t="str">
        <f t="shared" si="38"/>
        <v>NG</v>
      </c>
      <c r="AB362" t="str">
        <f>VLOOKUP(AA362,[2]color!$A:$B,2,FALSE)</f>
        <v>NEGRO</v>
      </c>
      <c r="AC362" s="15" t="str">
        <f t="shared" si="39"/>
        <v>Cha</v>
      </c>
      <c r="AD362" t="e">
        <f>VLOOKUP(AC362,[2]talla!$A:$B,2,FALSE)</f>
        <v>#N/A</v>
      </c>
      <c r="AE362" t="str">
        <f>VLOOKUP(AB362,[2]color!$B:$C,2,FALSE)</f>
        <v>11000_Negro_11000-Negro</v>
      </c>
      <c r="AF362" s="10" t="str">
        <f t="shared" si="40"/>
        <v>QD030040NGGD14R046ST-STONE</v>
      </c>
      <c r="AG362" s="10" t="str">
        <f t="shared" si="41"/>
        <v>QD030040NG-NEGRO</v>
      </c>
    </row>
    <row r="363" spans="1:33" ht="16.5" customHeight="1" x14ac:dyDescent="0.25">
      <c r="A363" t="s">
        <v>38</v>
      </c>
      <c r="B363" t="s">
        <v>113</v>
      </c>
      <c r="C363" s="10" t="str">
        <f t="shared" si="35"/>
        <v>QD03</v>
      </c>
      <c r="D363" s="10" t="str">
        <f t="shared" si="36"/>
        <v>QD030040</v>
      </c>
      <c r="E363" t="s">
        <v>218</v>
      </c>
      <c r="F363" s="11" t="str">
        <f>CONCATENATE(E363,$E$4)</f>
        <v>QD030040NGGD14R046ST</v>
      </c>
      <c r="G363" s="10" t="str">
        <f t="shared" si="37"/>
        <v xml:space="preserve">BLUSA </v>
      </c>
      <c r="H363" s="10" t="str">
        <f>VLOOKUP(C363,[1]Hoja1!B:D,3,FALSE)</f>
        <v>Siéntete fresca y obtén un l look autentico con esta blusa, lucirás increíble . Puedes combinarla con tus Jeans favoritos para cualquier tipo de ocasión.</v>
      </c>
      <c r="J363" s="1" t="s">
        <v>2</v>
      </c>
      <c r="K363" t="str">
        <f>VLOOKUP(B363,[2]seo!$A:$B,2,FALSE)</f>
        <v>Blusas, bluzas, vlusas, vluzas, blusa, bluza, vluza, vlusa, camisas para mujer, camisas con botones, blusas con botones, blusa manga corta, blusa manga larga, blusa a cuadros, blusa lisa, blusa basica.</v>
      </c>
      <c r="L363" s="13">
        <v>44242</v>
      </c>
      <c r="Q363" s="14">
        <f>VLOOKUP(D363,[2]bbdd!$A:$O,15,FALSE)</f>
        <v>249.9</v>
      </c>
      <c r="S363" s="10" t="e">
        <f>VLOOKUP(F363,'[2]inventario '!$B:$E,4,FALSE)</f>
        <v>#N/A</v>
      </c>
      <c r="V363" s="10" t="str">
        <f>VLOOKUP(D363,[2]bbdd!$A:$C,3,FALSE)</f>
        <v>BLUSA</v>
      </c>
      <c r="Y363">
        <f>VLOOKUP(D363,[2]bbdd!$A:$K,11,FALSE)</f>
        <v>0</v>
      </c>
      <c r="AA363" t="str">
        <f t="shared" si="38"/>
        <v>NG</v>
      </c>
      <c r="AB363" t="str">
        <f>VLOOKUP(AA363,[2]color!$A:$B,2,FALSE)</f>
        <v>NEGRO</v>
      </c>
      <c r="AC363" s="15" t="str">
        <f t="shared" si="39"/>
        <v>GD1</v>
      </c>
      <c r="AD363" t="e">
        <f>VLOOKUP(AC363,[2]talla!$A:$B,2,FALSE)</f>
        <v>#N/A</v>
      </c>
      <c r="AE363" t="str">
        <f>VLOOKUP(AB363,[2]color!$B:$C,2,FALSE)</f>
        <v>11000_Negro_11000-Negro</v>
      </c>
      <c r="AF363" s="10" t="str">
        <f t="shared" si="40"/>
        <v>QD030040NGGD14R046ST-STONE</v>
      </c>
      <c r="AG363" s="10" t="str">
        <f t="shared" si="41"/>
        <v>QD030040NG-NEGRO</v>
      </c>
    </row>
    <row r="364" spans="1:33" ht="16.5" customHeight="1" x14ac:dyDescent="0.25">
      <c r="A364" t="s">
        <v>38</v>
      </c>
      <c r="B364" t="s">
        <v>113</v>
      </c>
      <c r="C364" s="10" t="str">
        <f t="shared" si="35"/>
        <v>QD03</v>
      </c>
      <c r="D364" s="10" t="str">
        <f t="shared" si="36"/>
        <v>QD030040</v>
      </c>
      <c r="E364" t="s">
        <v>218</v>
      </c>
      <c r="F364" s="11" t="str">
        <f>CONCATENATE(E364,$D$4)</f>
        <v>QD030040NGGD14R046</v>
      </c>
      <c r="G364" s="10" t="str">
        <f t="shared" si="37"/>
        <v xml:space="preserve">BLUSA </v>
      </c>
      <c r="H364" s="10" t="str">
        <f>VLOOKUP(C364,[1]Hoja1!B:D,3,FALSE)</f>
        <v>Siéntete fresca y obtén un l look autentico con esta blusa, lucirás increíble . Puedes combinarla con tus Jeans favoritos para cualquier tipo de ocasión.</v>
      </c>
      <c r="J364" s="1" t="s">
        <v>2</v>
      </c>
      <c r="K364" t="str">
        <f>VLOOKUP(B364,[2]seo!$A:$B,2,FALSE)</f>
        <v>Blusas, bluzas, vlusas, vluzas, blusa, bluza, vluza, vlusa, camisas para mujer, camisas con botones, blusas con botones, blusa manga corta, blusa manga larga, blusa a cuadros, blusa lisa, blusa basica.</v>
      </c>
      <c r="L364" s="13">
        <v>44242</v>
      </c>
      <c r="Q364" s="14">
        <f>VLOOKUP(D364,[2]bbdd!$A:$O,15,FALSE)</f>
        <v>249.9</v>
      </c>
      <c r="S364" s="10" t="e">
        <f>VLOOKUP(F364,'[2]inventario '!$B:$E,4,FALSE)</f>
        <v>#N/A</v>
      </c>
      <c r="V364" s="10" t="str">
        <f>VLOOKUP(D364,[2]bbdd!$A:$C,3,FALSE)</f>
        <v>BLUSA</v>
      </c>
      <c r="Y364">
        <f>VLOOKUP(D364,[2]bbdd!$A:$K,11,FALSE)</f>
        <v>0</v>
      </c>
      <c r="AA364" t="str">
        <f t="shared" si="38"/>
        <v>NG</v>
      </c>
      <c r="AB364" t="str">
        <f>VLOOKUP(AA364,[2]color!$A:$B,2,FALSE)</f>
        <v>NEGRO</v>
      </c>
      <c r="AC364" s="15" t="str">
        <f t="shared" si="39"/>
        <v>GD1</v>
      </c>
      <c r="AD364" t="e">
        <f>VLOOKUP(AC364,[2]talla!$A:$B,2,FALSE)</f>
        <v>#N/A</v>
      </c>
      <c r="AE364" t="str">
        <f>VLOOKUP(AB364,[2]color!$B:$C,2,FALSE)</f>
        <v>11000_Negro_11000-Negro</v>
      </c>
      <c r="AF364" s="10" t="str">
        <f t="shared" si="40"/>
        <v>QD030040NGGD14R046ST-STONE</v>
      </c>
      <c r="AG364" s="10" t="str">
        <f t="shared" si="41"/>
        <v>QD030040NG-NEGRO</v>
      </c>
    </row>
    <row r="365" spans="1:33" ht="16.5" customHeight="1" x14ac:dyDescent="0.25">
      <c r="A365" t="s">
        <v>38</v>
      </c>
      <c r="B365" t="s">
        <v>113</v>
      </c>
      <c r="C365" s="10" t="str">
        <f t="shared" si="35"/>
        <v>QD03</v>
      </c>
      <c r="D365" s="10" t="str">
        <f t="shared" si="36"/>
        <v>QD030040</v>
      </c>
      <c r="E365" t="s">
        <v>218</v>
      </c>
      <c r="F365" s="11" t="str">
        <f>CONCATENATE(E365,$F$4)</f>
        <v>QD030040NGGD14R046STGD14R046</v>
      </c>
      <c r="G365" s="10" t="str">
        <f t="shared" si="37"/>
        <v xml:space="preserve">BLUSA </v>
      </c>
      <c r="H365" t="str">
        <f>VLOOKUP(C365,[1]Hoja1!B:D,3,FALSE)</f>
        <v>Siéntete fresca y obtén un l look autentico con esta blusa, lucirás increíble . Puedes combinarla con tus Jeans favoritos para cualquier tipo de ocasión.</v>
      </c>
      <c r="J365" s="1" t="s">
        <v>2</v>
      </c>
      <c r="K365" t="str">
        <f>VLOOKUP(B365,[2]seo!$A:$B,2,FALSE)</f>
        <v>Blusas, bluzas, vlusas, vluzas, blusa, bluza, vluza, vlusa, camisas para mujer, camisas con botones, blusas con botones, blusa manga corta, blusa manga larga, blusa a cuadros, blusa lisa, blusa basica.</v>
      </c>
      <c r="L365" s="13">
        <v>44242</v>
      </c>
      <c r="Q365" s="14">
        <f>VLOOKUP(D365,[2]bbdd!$A:$O,15,FALSE)</f>
        <v>249.9</v>
      </c>
      <c r="S365" s="10" t="e">
        <f>VLOOKUP(F365,'[2]inventario '!$B:$E,4,FALSE)</f>
        <v>#N/A</v>
      </c>
      <c r="V365" s="10" t="str">
        <f>VLOOKUP(D365,[2]bbdd!$A:$C,3,FALSE)</f>
        <v>BLUSA</v>
      </c>
      <c r="Y365">
        <f>VLOOKUP(D365,[2]bbdd!$A:$K,11,FALSE)</f>
        <v>0</v>
      </c>
      <c r="AA365" t="str">
        <f t="shared" si="38"/>
        <v>NG</v>
      </c>
      <c r="AB365" t="str">
        <f>VLOOKUP(AA365,[2]color!$A:$B,2,FALSE)</f>
        <v>NEGRO</v>
      </c>
      <c r="AC365" s="15" t="str">
        <f t="shared" si="39"/>
        <v>GD1</v>
      </c>
      <c r="AD365" t="e">
        <f>VLOOKUP(AC365,[2]talla!$A:$B,2,FALSE)</f>
        <v>#N/A</v>
      </c>
      <c r="AE365" t="str">
        <f>VLOOKUP(AB365,[2]color!$B:$C,2,FALSE)</f>
        <v>11000_Negro_11000-Negro</v>
      </c>
      <c r="AF365" s="10" t="str">
        <f t="shared" si="40"/>
        <v>QD030040NGGD14R046ST-STONE</v>
      </c>
      <c r="AG365" s="10" t="str">
        <f t="shared" si="41"/>
        <v>QD030040NG-NEGRO</v>
      </c>
    </row>
    <row r="366" spans="1:33" ht="16.5" customHeight="1" x14ac:dyDescent="0.25">
      <c r="A366" t="s">
        <v>38</v>
      </c>
      <c r="B366" t="s">
        <v>113</v>
      </c>
      <c r="C366" s="10" t="str">
        <f t="shared" si="35"/>
        <v>QD03</v>
      </c>
      <c r="D366" s="10" t="str">
        <f t="shared" si="36"/>
        <v>QD030040</v>
      </c>
      <c r="E366" t="s">
        <v>219</v>
      </c>
      <c r="F366" s="11" t="str">
        <f>CONCATENATE(E366,$B$4)</f>
        <v>QD030040NRChamarras y Chalecos</v>
      </c>
      <c r="G366" s="10" t="str">
        <f t="shared" si="37"/>
        <v xml:space="preserve">BLUSA </v>
      </c>
      <c r="H366" t="str">
        <f>VLOOKUP(C366,[1]Hoja1!B:D,3,FALSE)</f>
        <v>Siéntete fresca y obtén un l look autentico con esta blusa, lucirás increíble . Puedes combinarla con tus Jeans favoritos para cualquier tipo de ocasión.</v>
      </c>
      <c r="J366" s="1" t="s">
        <v>2</v>
      </c>
      <c r="K366" t="str">
        <f>VLOOKUP(B366,[2]seo!$A:$B,2,FALSE)</f>
        <v>Blusas, bluzas, vlusas, vluzas, blusa, bluza, vluza, vlusa, camisas para mujer, camisas con botones, blusas con botones, blusa manga corta, blusa manga larga, blusa a cuadros, blusa lisa, blusa basica.</v>
      </c>
      <c r="L366" s="13">
        <v>44242</v>
      </c>
      <c r="Q366" s="14">
        <f>VLOOKUP(D366,[2]bbdd!$A:$O,15,FALSE)</f>
        <v>249.9</v>
      </c>
      <c r="S366" s="10" t="e">
        <f>VLOOKUP(F366,'[2]inventario '!$B:$E,4,FALSE)</f>
        <v>#N/A</v>
      </c>
      <c r="V366" s="10" t="str">
        <f>VLOOKUP(D366,[2]bbdd!$A:$C,3,FALSE)</f>
        <v>BLUSA</v>
      </c>
      <c r="Y366">
        <f>VLOOKUP(D366,[2]bbdd!$A:$K,11,FALSE)</f>
        <v>0</v>
      </c>
      <c r="AA366" t="str">
        <f t="shared" si="38"/>
        <v>NR</v>
      </c>
      <c r="AB366" t="str">
        <f>VLOOKUP(AA366,[2]color!$A:$B,2,FALSE)</f>
        <v>NARANJA</v>
      </c>
      <c r="AC366" s="15" t="str">
        <f t="shared" si="39"/>
        <v>Cha</v>
      </c>
      <c r="AD366" t="e">
        <f>VLOOKUP(AC366,[2]talla!$A:$B,2,FALSE)</f>
        <v>#N/A</v>
      </c>
      <c r="AE366" t="str">
        <f>VLOOKUP(AB366,[2]color!$B:$C,2,FALSE)</f>
        <v>11000_Naranja_11000-Naranja</v>
      </c>
      <c r="AF366" s="10" t="str">
        <f t="shared" si="40"/>
        <v>QD030040NRGD14R046ST-STONE</v>
      </c>
      <c r="AG366" s="10" t="str">
        <f t="shared" si="41"/>
        <v>QD030040NR-NARANJA</v>
      </c>
    </row>
    <row r="367" spans="1:33" ht="16.5" customHeight="1" x14ac:dyDescent="0.25">
      <c r="A367" t="s">
        <v>38</v>
      </c>
      <c r="B367" t="s">
        <v>113</v>
      </c>
      <c r="C367" s="10" t="str">
        <f t="shared" si="35"/>
        <v>QD03</v>
      </c>
      <c r="D367" s="10" t="str">
        <f t="shared" si="36"/>
        <v>QD030040</v>
      </c>
      <c r="E367" t="s">
        <v>219</v>
      </c>
      <c r="F367" s="11" t="str">
        <f>CONCATENATE(E367,$E$4)</f>
        <v>QD030040NRGD14R046ST</v>
      </c>
      <c r="G367" s="10" t="str">
        <f t="shared" si="37"/>
        <v xml:space="preserve">BLUSA </v>
      </c>
      <c r="H367" t="str">
        <f>VLOOKUP(C367,[1]Hoja1!B:D,3,FALSE)</f>
        <v>Siéntete fresca y obtén un l look autentico con esta blusa, lucirás increíble . Puedes combinarla con tus Jeans favoritos para cualquier tipo de ocasión.</v>
      </c>
      <c r="J367" s="1" t="s">
        <v>2</v>
      </c>
      <c r="K367" t="str">
        <f>VLOOKUP(B367,[2]seo!$A:$B,2,FALSE)</f>
        <v>Blusas, bluzas, vlusas, vluzas, blusa, bluza, vluza, vlusa, camisas para mujer, camisas con botones, blusas con botones, blusa manga corta, blusa manga larga, blusa a cuadros, blusa lisa, blusa basica.</v>
      </c>
      <c r="L367" s="13">
        <v>44242</v>
      </c>
      <c r="Q367" s="14">
        <f>VLOOKUP(D367,[2]bbdd!$A:$O,15,FALSE)</f>
        <v>249.9</v>
      </c>
      <c r="S367" s="10" t="e">
        <f>VLOOKUP(F367,'[2]inventario '!$B:$E,4,FALSE)</f>
        <v>#N/A</v>
      </c>
      <c r="V367" s="10" t="str">
        <f>VLOOKUP(D367,[2]bbdd!$A:$C,3,FALSE)</f>
        <v>BLUSA</v>
      </c>
      <c r="Y367">
        <f>VLOOKUP(D367,[2]bbdd!$A:$K,11,FALSE)</f>
        <v>0</v>
      </c>
      <c r="AA367" t="str">
        <f t="shared" si="38"/>
        <v>NR</v>
      </c>
      <c r="AB367" t="str">
        <f>VLOOKUP(AA367,[2]color!$A:$B,2,FALSE)</f>
        <v>NARANJA</v>
      </c>
      <c r="AC367" s="15" t="str">
        <f t="shared" si="39"/>
        <v>GD1</v>
      </c>
      <c r="AD367" t="e">
        <f>VLOOKUP(AC367,[2]talla!$A:$B,2,FALSE)</f>
        <v>#N/A</v>
      </c>
      <c r="AE367" t="str">
        <f>VLOOKUP(AB367,[2]color!$B:$C,2,FALSE)</f>
        <v>11000_Naranja_11000-Naranja</v>
      </c>
      <c r="AF367" s="10" t="str">
        <f t="shared" si="40"/>
        <v>QD030040NRGD14R046ST-STONE</v>
      </c>
      <c r="AG367" s="10" t="str">
        <f t="shared" si="41"/>
        <v>QD030040NR-NARANJA</v>
      </c>
    </row>
    <row r="368" spans="1:33" ht="16.5" customHeight="1" x14ac:dyDescent="0.25">
      <c r="A368" t="s">
        <v>38</v>
      </c>
      <c r="B368" t="s">
        <v>113</v>
      </c>
      <c r="C368" s="10" t="str">
        <f t="shared" si="35"/>
        <v>QD03</v>
      </c>
      <c r="D368" s="10" t="str">
        <f t="shared" si="36"/>
        <v>QD030040</v>
      </c>
      <c r="E368" t="s">
        <v>219</v>
      </c>
      <c r="F368" s="11" t="str">
        <f>CONCATENATE(E368,$D$4)</f>
        <v>QD030040NRGD14R046</v>
      </c>
      <c r="G368" s="10" t="str">
        <f t="shared" si="37"/>
        <v xml:space="preserve">BLUSA </v>
      </c>
      <c r="H368" t="str">
        <f>VLOOKUP(C368,[1]Hoja1!B:D,3,FALSE)</f>
        <v>Siéntete fresca y obtén un l look autentico con esta blusa, lucirás increíble . Puedes combinarla con tus Jeans favoritos para cualquier tipo de ocasión.</v>
      </c>
      <c r="J368" s="1" t="s">
        <v>2</v>
      </c>
      <c r="K368" t="str">
        <f>VLOOKUP(B368,[2]seo!$A:$B,2,FALSE)</f>
        <v>Blusas, bluzas, vlusas, vluzas, blusa, bluza, vluza, vlusa, camisas para mujer, camisas con botones, blusas con botones, blusa manga corta, blusa manga larga, blusa a cuadros, blusa lisa, blusa basica.</v>
      </c>
      <c r="L368" s="13">
        <v>44242</v>
      </c>
      <c r="Q368" s="14">
        <f>VLOOKUP(D368,[2]bbdd!$A:$O,15,FALSE)</f>
        <v>249.9</v>
      </c>
      <c r="S368" s="10" t="e">
        <f>VLOOKUP(F368,'[2]inventario '!$B:$E,4,FALSE)</f>
        <v>#N/A</v>
      </c>
      <c r="V368" s="10" t="str">
        <f>VLOOKUP(D368,[2]bbdd!$A:$C,3,FALSE)</f>
        <v>BLUSA</v>
      </c>
      <c r="Y368">
        <f>VLOOKUP(D368,[2]bbdd!$A:$K,11,FALSE)</f>
        <v>0</v>
      </c>
      <c r="AA368" t="str">
        <f t="shared" si="38"/>
        <v>NR</v>
      </c>
      <c r="AB368" t="str">
        <f>VLOOKUP(AA368,[2]color!$A:$B,2,FALSE)</f>
        <v>NARANJA</v>
      </c>
      <c r="AC368" s="15" t="str">
        <f t="shared" si="39"/>
        <v>GD1</v>
      </c>
      <c r="AD368" t="e">
        <f>VLOOKUP(AC368,[2]talla!$A:$B,2,FALSE)</f>
        <v>#N/A</v>
      </c>
      <c r="AE368" t="str">
        <f>VLOOKUP(AB368,[2]color!$B:$C,2,FALSE)</f>
        <v>11000_Naranja_11000-Naranja</v>
      </c>
      <c r="AF368" s="10" t="str">
        <f t="shared" si="40"/>
        <v>QD030040NRGD14R046ST-STONE</v>
      </c>
      <c r="AG368" s="10" t="str">
        <f t="shared" si="41"/>
        <v>QD030040NR-NARANJA</v>
      </c>
    </row>
    <row r="369" spans="1:33" ht="16.5" customHeight="1" x14ac:dyDescent="0.25">
      <c r="A369" s="9" t="s">
        <v>38</v>
      </c>
      <c r="B369" s="10" t="s">
        <v>113</v>
      </c>
      <c r="C369" s="10" t="str">
        <f t="shared" si="35"/>
        <v>QD03</v>
      </c>
      <c r="D369" s="10" t="str">
        <f t="shared" si="36"/>
        <v>QD030040</v>
      </c>
      <c r="E369" s="10" t="s">
        <v>219</v>
      </c>
      <c r="F369" s="30" t="str">
        <f>CONCATENATE(E369,$F$4)</f>
        <v>QD030040NRGD14R046STGD14R046</v>
      </c>
      <c r="G369" s="10" t="str">
        <f t="shared" si="37"/>
        <v xml:space="preserve">BLUSA </v>
      </c>
      <c r="H369" s="10" t="str">
        <f>VLOOKUP(C369,[1]Hoja1!B:D,3,FALSE)</f>
        <v>Siéntete fresca y obtén un l look autentico con esta blusa, lucirás increíble . Puedes combinarla con tus Jeans favoritos para cualquier tipo de ocasión.</v>
      </c>
      <c r="I369" s="10"/>
      <c r="J369" s="12" t="s">
        <v>2</v>
      </c>
      <c r="K369" s="10" t="str">
        <f>VLOOKUP(B369,[2]seo!$A:$B,2,FALSE)</f>
        <v>Blusas, bluzas, vlusas, vluzas, blusa, bluza, vluza, vlusa, camisas para mujer, camisas con botones, blusas con botones, blusa manga corta, blusa manga larga, blusa a cuadros, blusa lisa, blusa basica.</v>
      </c>
      <c r="L369" s="13">
        <v>44242</v>
      </c>
      <c r="M369" s="10"/>
      <c r="N369" s="10"/>
      <c r="O369" s="10"/>
      <c r="P369" s="10"/>
      <c r="Q369" s="14">
        <f>VLOOKUP(D369,[2]bbdd!$A:$O,15,FALSE)</f>
        <v>249.9</v>
      </c>
      <c r="R369" s="10"/>
      <c r="S369" s="10" t="e">
        <f>VLOOKUP(F369,'[2]inventario '!$B:$E,4,FALSE)</f>
        <v>#N/A</v>
      </c>
      <c r="T369" s="10"/>
      <c r="U369" s="10"/>
      <c r="V369" s="10" t="str">
        <f>VLOOKUP(D369,[2]bbdd!$A:$C,3,FALSE)</f>
        <v>BLUSA</v>
      </c>
      <c r="W369" s="10"/>
      <c r="X369" s="10"/>
      <c r="Y369" s="10">
        <f>VLOOKUP(D369,[2]bbdd!$A:$K,11,FALSE)</f>
        <v>0</v>
      </c>
      <c r="Z369" s="10"/>
      <c r="AA369" s="10" t="str">
        <f t="shared" si="38"/>
        <v>NR</v>
      </c>
      <c r="AB369" s="10" t="str">
        <f>VLOOKUP(AA369,[2]color!$A:$B,2,FALSE)</f>
        <v>NARANJA</v>
      </c>
      <c r="AC369" s="15" t="str">
        <f t="shared" si="39"/>
        <v>GD1</v>
      </c>
      <c r="AD369" s="10" t="e">
        <f>VLOOKUP(AC369,[2]talla!$A:$B,2,FALSE)</f>
        <v>#N/A</v>
      </c>
      <c r="AE369" s="10" t="str">
        <f>VLOOKUP(AB369,[2]color!$B:$C,2,FALSE)</f>
        <v>11000_Naranja_11000-Naranja</v>
      </c>
      <c r="AF369" s="10" t="str">
        <f t="shared" si="40"/>
        <v>QD030040NRGD14R046ST-STONE</v>
      </c>
      <c r="AG369" s="10" t="str">
        <f t="shared" si="41"/>
        <v>QD030040NR-NARANJA</v>
      </c>
    </row>
    <row r="370" spans="1:33" ht="16.5" customHeight="1" x14ac:dyDescent="0.25">
      <c r="A370" s="21" t="s">
        <v>38</v>
      </c>
      <c r="B370" t="s">
        <v>113</v>
      </c>
      <c r="C370" s="10" t="str">
        <f t="shared" si="35"/>
        <v>QD03</v>
      </c>
      <c r="D370" s="10" t="str">
        <f t="shared" si="36"/>
        <v>QD030040</v>
      </c>
      <c r="E370" t="s">
        <v>220</v>
      </c>
      <c r="F370" s="11" t="str">
        <f>CONCATENATE(E370,$B$4)</f>
        <v>QD030040RSChamarras y Chalecos</v>
      </c>
      <c r="G370" s="10" t="str">
        <f t="shared" si="37"/>
        <v xml:space="preserve">BLUSA </v>
      </c>
      <c r="H370" s="10" t="str">
        <f>VLOOKUP(C370,[1]Hoja1!B:D,3,FALSE)</f>
        <v>Siéntete fresca y obtén un l look autentico con esta blusa, lucirás increíble . Puedes combinarla con tus Jeans favoritos para cualquier tipo de ocasión.</v>
      </c>
      <c r="J370" s="1" t="s">
        <v>2</v>
      </c>
      <c r="K370" t="str">
        <f>VLOOKUP(B370,[2]seo!$A:$B,2,FALSE)</f>
        <v>Blusas, bluzas, vlusas, vluzas, blusa, bluza, vluza, vlusa, camisas para mujer, camisas con botones, blusas con botones, blusa manga corta, blusa manga larga, blusa a cuadros, blusa lisa, blusa basica.</v>
      </c>
      <c r="L370" s="13">
        <v>44242</v>
      </c>
      <c r="Q370" s="14">
        <f>VLOOKUP(D370,[2]bbdd!$A:$O,15,FALSE)</f>
        <v>249.9</v>
      </c>
      <c r="S370" s="10" t="e">
        <f>VLOOKUP(F370,'[2]inventario '!$B:$E,4,FALSE)</f>
        <v>#N/A</v>
      </c>
      <c r="V370" s="10" t="str">
        <f>VLOOKUP(D370,[2]bbdd!$A:$C,3,FALSE)</f>
        <v>BLUSA</v>
      </c>
      <c r="Y370">
        <f>VLOOKUP(D370,[2]bbdd!$A:$K,11,FALSE)</f>
        <v>0</v>
      </c>
      <c r="AA370" t="str">
        <f t="shared" si="38"/>
        <v>RS</v>
      </c>
      <c r="AB370" t="str">
        <f>VLOOKUP(AA370,[2]color!$A:$B,2,FALSE)</f>
        <v>ROSA</v>
      </c>
      <c r="AC370" s="15" t="str">
        <f t="shared" si="39"/>
        <v>Cha</v>
      </c>
      <c r="AD370" t="e">
        <f>VLOOKUP(AC370,[2]talla!$A:$B,2,FALSE)</f>
        <v>#N/A</v>
      </c>
      <c r="AE370" t="str">
        <f>VLOOKUP(AB370,[2]color!$B:$C,2,FALSE)</f>
        <v>11000_Rosa_11000-Rosa</v>
      </c>
      <c r="AF370" s="10" t="str">
        <f t="shared" si="40"/>
        <v>QD030040RSGD14R046ST-STONE</v>
      </c>
      <c r="AG370" s="10" t="str">
        <f t="shared" si="41"/>
        <v>QD030040RS-ROSA</v>
      </c>
    </row>
    <row r="371" spans="1:33" ht="16.5" customHeight="1" x14ac:dyDescent="0.25">
      <c r="A371" s="21" t="s">
        <v>38</v>
      </c>
      <c r="B371" t="s">
        <v>113</v>
      </c>
      <c r="C371" s="10" t="str">
        <f t="shared" si="35"/>
        <v>QD03</v>
      </c>
      <c r="D371" s="10" t="str">
        <f t="shared" si="36"/>
        <v>QD030040</v>
      </c>
      <c r="E371" t="s">
        <v>220</v>
      </c>
      <c r="F371" s="11" t="str">
        <f>CONCATENATE(E371,$E$4)</f>
        <v>QD030040RSGD14R046ST</v>
      </c>
      <c r="G371" s="10" t="str">
        <f t="shared" si="37"/>
        <v xml:space="preserve">BLUSA </v>
      </c>
      <c r="H371" s="10" t="str">
        <f>VLOOKUP(C371,[1]Hoja1!B:D,3,FALSE)</f>
        <v>Siéntete fresca y obtén un l look autentico con esta blusa, lucirás increíble . Puedes combinarla con tus Jeans favoritos para cualquier tipo de ocasión.</v>
      </c>
      <c r="J371" s="1" t="s">
        <v>2</v>
      </c>
      <c r="K371" t="str">
        <f>VLOOKUP(B371,[2]seo!$A:$B,2,FALSE)</f>
        <v>Blusas, bluzas, vlusas, vluzas, blusa, bluza, vluza, vlusa, camisas para mujer, camisas con botones, blusas con botones, blusa manga corta, blusa manga larga, blusa a cuadros, blusa lisa, blusa basica.</v>
      </c>
      <c r="L371" s="13">
        <v>44242</v>
      </c>
      <c r="Q371" s="14">
        <f>VLOOKUP(D371,[2]bbdd!$A:$O,15,FALSE)</f>
        <v>249.9</v>
      </c>
      <c r="S371" s="10" t="e">
        <f>VLOOKUP(F371,'[2]inventario '!$B:$E,4,FALSE)</f>
        <v>#N/A</v>
      </c>
      <c r="V371" s="10" t="str">
        <f>VLOOKUP(D371,[2]bbdd!$A:$C,3,FALSE)</f>
        <v>BLUSA</v>
      </c>
      <c r="Y371">
        <f>VLOOKUP(D371,[2]bbdd!$A:$K,11,FALSE)</f>
        <v>0</v>
      </c>
      <c r="AA371" t="str">
        <f t="shared" si="38"/>
        <v>RS</v>
      </c>
      <c r="AB371" t="str">
        <f>VLOOKUP(AA371,[2]color!$A:$B,2,FALSE)</f>
        <v>ROSA</v>
      </c>
      <c r="AC371" s="15" t="str">
        <f t="shared" si="39"/>
        <v>GD1</v>
      </c>
      <c r="AD371" t="e">
        <f>VLOOKUP(AC371,[2]talla!$A:$B,2,FALSE)</f>
        <v>#N/A</v>
      </c>
      <c r="AE371" t="str">
        <f>VLOOKUP(AB371,[2]color!$B:$C,2,FALSE)</f>
        <v>11000_Rosa_11000-Rosa</v>
      </c>
      <c r="AF371" s="10" t="str">
        <f t="shared" si="40"/>
        <v>QD030040RSGD14R046ST-STONE</v>
      </c>
      <c r="AG371" s="10" t="str">
        <f t="shared" si="41"/>
        <v>QD030040RS-ROSA</v>
      </c>
    </row>
    <row r="372" spans="1:33" ht="16.5" customHeight="1" x14ac:dyDescent="0.25">
      <c r="A372" s="21" t="s">
        <v>38</v>
      </c>
      <c r="B372" t="s">
        <v>113</v>
      </c>
      <c r="C372" s="10" t="str">
        <f t="shared" si="35"/>
        <v>QD03</v>
      </c>
      <c r="D372" s="10" t="str">
        <f t="shared" si="36"/>
        <v>QD030040</v>
      </c>
      <c r="E372" t="s">
        <v>220</v>
      </c>
      <c r="F372" s="11" t="str">
        <f>CONCATENATE(E372,$D$4)</f>
        <v>QD030040RSGD14R046</v>
      </c>
      <c r="G372" s="10" t="str">
        <f t="shared" si="37"/>
        <v xml:space="preserve">BLUSA </v>
      </c>
      <c r="H372" s="10" t="str">
        <f>VLOOKUP(C372,[1]Hoja1!B:D,3,FALSE)</f>
        <v>Siéntete fresca y obtén un l look autentico con esta blusa, lucirás increíble . Puedes combinarla con tus Jeans favoritos para cualquier tipo de ocasión.</v>
      </c>
      <c r="J372" s="1" t="s">
        <v>2</v>
      </c>
      <c r="K372" t="str">
        <f>VLOOKUP(B372,[2]seo!$A:$B,2,FALSE)</f>
        <v>Blusas, bluzas, vlusas, vluzas, blusa, bluza, vluza, vlusa, camisas para mujer, camisas con botones, blusas con botones, blusa manga corta, blusa manga larga, blusa a cuadros, blusa lisa, blusa basica.</v>
      </c>
      <c r="L372" s="13">
        <v>44242</v>
      </c>
      <c r="Q372" s="14">
        <f>VLOOKUP(D372,[2]bbdd!$A:$O,15,FALSE)</f>
        <v>249.9</v>
      </c>
      <c r="S372" s="10" t="e">
        <f>VLOOKUP(F372,'[2]inventario '!$B:$E,4,FALSE)</f>
        <v>#N/A</v>
      </c>
      <c r="V372" s="10" t="str">
        <f>VLOOKUP(D372,[2]bbdd!$A:$C,3,FALSE)</f>
        <v>BLUSA</v>
      </c>
      <c r="Y372">
        <f>VLOOKUP(D372,[2]bbdd!$A:$K,11,FALSE)</f>
        <v>0</v>
      </c>
      <c r="AA372" t="str">
        <f t="shared" si="38"/>
        <v>RS</v>
      </c>
      <c r="AB372" t="str">
        <f>VLOOKUP(AA372,[2]color!$A:$B,2,FALSE)</f>
        <v>ROSA</v>
      </c>
      <c r="AC372" s="15" t="str">
        <f t="shared" si="39"/>
        <v>GD1</v>
      </c>
      <c r="AD372" t="e">
        <f>VLOOKUP(AC372,[2]talla!$A:$B,2,FALSE)</f>
        <v>#N/A</v>
      </c>
      <c r="AE372" t="str">
        <f>VLOOKUP(AB372,[2]color!$B:$C,2,FALSE)</f>
        <v>11000_Rosa_11000-Rosa</v>
      </c>
      <c r="AF372" s="10" t="str">
        <f t="shared" si="40"/>
        <v>QD030040RSGD14R046ST-STONE</v>
      </c>
      <c r="AG372" s="10" t="str">
        <f t="shared" si="41"/>
        <v>QD030040RS-ROSA</v>
      </c>
    </row>
    <row r="373" spans="1:33" ht="16.5" customHeight="1" x14ac:dyDescent="0.25">
      <c r="A373" s="21" t="s">
        <v>38</v>
      </c>
      <c r="B373" t="s">
        <v>113</v>
      </c>
      <c r="C373" s="10" t="str">
        <f t="shared" si="35"/>
        <v>QD03</v>
      </c>
      <c r="D373" s="10" t="str">
        <f t="shared" si="36"/>
        <v>QD030040</v>
      </c>
      <c r="E373" t="s">
        <v>220</v>
      </c>
      <c r="F373" s="11" t="str">
        <f>CONCATENATE(E373,$F$4)</f>
        <v>QD030040RSGD14R046STGD14R046</v>
      </c>
      <c r="G373" s="10" t="str">
        <f t="shared" si="37"/>
        <v xml:space="preserve">BLUSA </v>
      </c>
      <c r="H373" s="10" t="str">
        <f>VLOOKUP(C373,[1]Hoja1!B:D,3,FALSE)</f>
        <v>Siéntete fresca y obtén un l look autentico con esta blusa, lucirás increíble . Puedes combinarla con tus Jeans favoritos para cualquier tipo de ocasión.</v>
      </c>
      <c r="J373" s="1" t="s">
        <v>2</v>
      </c>
      <c r="K373" t="str">
        <f>VLOOKUP(B373,[2]seo!$A:$B,2,FALSE)</f>
        <v>Blusas, bluzas, vlusas, vluzas, blusa, bluza, vluza, vlusa, camisas para mujer, camisas con botones, blusas con botones, blusa manga corta, blusa manga larga, blusa a cuadros, blusa lisa, blusa basica.</v>
      </c>
      <c r="L373" s="13">
        <v>44242</v>
      </c>
      <c r="Q373" s="14">
        <f>VLOOKUP(D373,[2]bbdd!$A:$O,15,FALSE)</f>
        <v>249.9</v>
      </c>
      <c r="S373" s="10" t="e">
        <f>VLOOKUP(F373,'[2]inventario '!$B:$E,4,FALSE)</f>
        <v>#N/A</v>
      </c>
      <c r="V373" s="10" t="str">
        <f>VLOOKUP(D373,[2]bbdd!$A:$C,3,FALSE)</f>
        <v>BLUSA</v>
      </c>
      <c r="Y373">
        <f>VLOOKUP(D373,[2]bbdd!$A:$K,11,FALSE)</f>
        <v>0</v>
      </c>
      <c r="AA373" t="str">
        <f t="shared" si="38"/>
        <v>RS</v>
      </c>
      <c r="AB373" t="str">
        <f>VLOOKUP(AA373,[2]color!$A:$B,2,FALSE)</f>
        <v>ROSA</v>
      </c>
      <c r="AC373" s="15" t="str">
        <f t="shared" si="39"/>
        <v>GD1</v>
      </c>
      <c r="AD373" t="e">
        <f>VLOOKUP(AC373,[2]talla!$A:$B,2,FALSE)</f>
        <v>#N/A</v>
      </c>
      <c r="AE373" t="str">
        <f>VLOOKUP(AB373,[2]color!$B:$C,2,FALSE)</f>
        <v>11000_Rosa_11000-Rosa</v>
      </c>
      <c r="AF373" s="10" t="str">
        <f t="shared" si="40"/>
        <v>QD030040RSGD14R046ST-STONE</v>
      </c>
      <c r="AG373" s="10" t="str">
        <f t="shared" si="41"/>
        <v>QD030040RS-ROSA</v>
      </c>
    </row>
    <row r="374" spans="1:33" ht="16.5" customHeight="1" x14ac:dyDescent="0.25">
      <c r="A374" s="22" t="s">
        <v>38</v>
      </c>
      <c r="B374" s="24" t="s">
        <v>113</v>
      </c>
      <c r="C374" s="10" t="str">
        <f t="shared" si="35"/>
        <v>QD03</v>
      </c>
      <c r="D374" s="27" t="str">
        <f t="shared" si="36"/>
        <v>QD030044</v>
      </c>
      <c r="E374" s="24" t="s">
        <v>136</v>
      </c>
      <c r="F374" s="23" t="str">
        <f>CONCATENATE(E374,$B$4)</f>
        <v>QD030044AOChamarras y Chalecos</v>
      </c>
      <c r="G374" s="27" t="str">
        <f t="shared" si="37"/>
        <v xml:space="preserve">BLUSA </v>
      </c>
      <c r="H374" s="10" t="str">
        <f>VLOOKUP(C374,[1]Hoja1!B:D,3,FALSE)</f>
        <v>Siéntete fresca y obtén un l look autentico con esta blusa, lucirás increíble . Puedes combinarla con tus Jeans favoritos para cualquier tipo de ocasión.</v>
      </c>
      <c r="I374" s="24"/>
      <c r="J374" s="25" t="s">
        <v>2</v>
      </c>
      <c r="K374" s="24" t="str">
        <f>VLOOKUP(B374,[2]seo!$A:$B,2,FALSE)</f>
        <v>Blusas, bluzas, vlusas, vluzas, blusa, bluza, vluza, vlusa, camisas para mujer, camisas con botones, blusas con botones, blusa manga corta, blusa manga larga, blusa a cuadros, blusa lisa, blusa basica.</v>
      </c>
      <c r="L374" s="13">
        <v>44242</v>
      </c>
      <c r="M374" s="24"/>
      <c r="N374" s="24"/>
      <c r="O374" s="24"/>
      <c r="P374" s="24"/>
      <c r="Q374" s="26">
        <f>VLOOKUP(D374,[2]bbdd!$A:$O,15,FALSE)</f>
        <v>199.9</v>
      </c>
      <c r="R374" s="24"/>
      <c r="S374" s="27" t="e">
        <f>VLOOKUP(F374,'[2]inventario '!$B:$E,4,FALSE)</f>
        <v>#N/A</v>
      </c>
      <c r="T374" s="24"/>
      <c r="U374" s="24"/>
      <c r="V374" s="27" t="str">
        <f>VLOOKUP(D374,[2]bbdd!$A:$C,3,FALSE)</f>
        <v>BLUSA</v>
      </c>
      <c r="W374" s="24"/>
      <c r="X374" s="24"/>
      <c r="Y374" s="24"/>
      <c r="Z374" s="24"/>
      <c r="AA374" s="24" t="str">
        <f t="shared" si="38"/>
        <v>AO</v>
      </c>
      <c r="AB374" s="24" t="str">
        <f>VLOOKUP(AA374,[2]color!$A:$B,2,FALSE)</f>
        <v>AMARILLO</v>
      </c>
      <c r="AC374" s="28" t="str">
        <f t="shared" si="39"/>
        <v>Cha</v>
      </c>
      <c r="AD374" s="24" t="e">
        <f>VLOOKUP(AC374,[2]talla!$A:$B,2,FALSE)</f>
        <v>#N/A</v>
      </c>
      <c r="AE374" s="24" t="str">
        <f>VLOOKUP(AB374,[2]color!$B:$C,2,FALSE)</f>
        <v>11000_Amarillo_11000-Amarillo</v>
      </c>
      <c r="AF374" s="10" t="str">
        <f t="shared" si="40"/>
        <v>QD030044AOGD14R046ST-STONE</v>
      </c>
      <c r="AG374" s="10" t="str">
        <f t="shared" si="41"/>
        <v>QD030044AO-AMARILLO</v>
      </c>
    </row>
    <row r="375" spans="1:33" ht="16.5" customHeight="1" x14ac:dyDescent="0.25">
      <c r="A375" t="s">
        <v>38</v>
      </c>
      <c r="B375" t="s">
        <v>113</v>
      </c>
      <c r="C375" s="10" t="str">
        <f t="shared" si="35"/>
        <v>QD03</v>
      </c>
      <c r="D375" t="str">
        <f t="shared" si="36"/>
        <v>QD030044</v>
      </c>
      <c r="E375" t="s">
        <v>136</v>
      </c>
      <c r="F375" s="11" t="str">
        <f>CONCATENATE(E375,$E$4)</f>
        <v>QD030044AOGD14R046ST</v>
      </c>
      <c r="G375" t="str">
        <f t="shared" si="37"/>
        <v xml:space="preserve">BLUSA </v>
      </c>
      <c r="H375" t="str">
        <f>VLOOKUP(C375,[1]Hoja1!B:D,3,FALSE)</f>
        <v>Siéntete fresca y obtén un l look autentico con esta blusa, lucirás increíble . Puedes combinarla con tus Jeans favoritos para cualquier tipo de ocasión.</v>
      </c>
      <c r="J375" s="1" t="s">
        <v>2</v>
      </c>
      <c r="K375" t="str">
        <f>VLOOKUP(B375,[2]seo!$A:$B,2,FALSE)</f>
        <v>Blusas, bluzas, vlusas, vluzas, blusa, bluza, vluza, vlusa, camisas para mujer, camisas con botones, blusas con botones, blusa manga corta, blusa manga larga, blusa a cuadros, blusa lisa, blusa basica.</v>
      </c>
      <c r="L375" s="13">
        <v>44242</v>
      </c>
      <c r="Q375" s="29">
        <f>VLOOKUP(D375,[2]bbdd!$A:$O,15,FALSE)</f>
        <v>199.9</v>
      </c>
      <c r="S375" t="e">
        <f>VLOOKUP(F375,'[2]inventario '!$B:$E,4,FALSE)</f>
        <v>#N/A</v>
      </c>
      <c r="V375" t="str">
        <f>VLOOKUP(D375,[2]bbdd!$A:$C,3,FALSE)</f>
        <v>BLUSA</v>
      </c>
      <c r="AA375" t="str">
        <f t="shared" si="38"/>
        <v>AO</v>
      </c>
      <c r="AB375" t="str">
        <f>VLOOKUP(AA375,[2]color!$A:$B,2,FALSE)</f>
        <v>AMARILLO</v>
      </c>
      <c r="AC375" s="2" t="str">
        <f t="shared" si="39"/>
        <v>GD1</v>
      </c>
      <c r="AD375" t="e">
        <f>VLOOKUP(AC375,[2]talla!$A:$B,2,FALSE)</f>
        <v>#N/A</v>
      </c>
      <c r="AE375" t="str">
        <f>VLOOKUP(AB375,[2]color!$B:$C,2,FALSE)</f>
        <v>11000_Amarillo_11000-Amarillo</v>
      </c>
      <c r="AF375" s="10" t="str">
        <f t="shared" si="40"/>
        <v>QD030044AOGD14R046ST-STONE</v>
      </c>
      <c r="AG375" s="10" t="str">
        <f t="shared" si="41"/>
        <v>QD030044AO-AMARILLO</v>
      </c>
    </row>
    <row r="376" spans="1:33" ht="16.5" customHeight="1" x14ac:dyDescent="0.25">
      <c r="A376" t="s">
        <v>38</v>
      </c>
      <c r="B376" t="s">
        <v>113</v>
      </c>
      <c r="C376" s="10" t="str">
        <f t="shared" si="35"/>
        <v>QD03</v>
      </c>
      <c r="D376" s="10" t="str">
        <f t="shared" si="36"/>
        <v>QD030044</v>
      </c>
      <c r="E376" t="s">
        <v>136</v>
      </c>
      <c r="F376" s="11" t="str">
        <f>CONCATENATE(E376,$D$4)</f>
        <v>QD030044AOGD14R046</v>
      </c>
      <c r="G376" s="10" t="str">
        <f t="shared" si="37"/>
        <v xml:space="preserve">BLUSA </v>
      </c>
      <c r="H376" t="str">
        <f>VLOOKUP(C376,[1]Hoja1!B:D,3,FALSE)</f>
        <v>Siéntete fresca y obtén un l look autentico con esta blusa, lucirás increíble . Puedes combinarla con tus Jeans favoritos para cualquier tipo de ocasión.</v>
      </c>
      <c r="J376" s="1" t="s">
        <v>2</v>
      </c>
      <c r="K376" t="str">
        <f>VLOOKUP(B376,[2]seo!$A:$B,2,FALSE)</f>
        <v>Blusas, bluzas, vlusas, vluzas, blusa, bluza, vluza, vlusa, camisas para mujer, camisas con botones, blusas con botones, blusa manga corta, blusa manga larga, blusa a cuadros, blusa lisa, blusa basica.</v>
      </c>
      <c r="L376" s="13">
        <v>44242</v>
      </c>
      <c r="Q376" s="14">
        <f>VLOOKUP(D376,[2]bbdd!$A:$O,15,FALSE)</f>
        <v>199.9</v>
      </c>
      <c r="S376" s="10" t="e">
        <f>VLOOKUP(F376,'[2]inventario '!$B:$E,4,FALSE)</f>
        <v>#N/A</v>
      </c>
      <c r="V376" s="10" t="str">
        <f>VLOOKUP(D376,[2]bbdd!$A:$C,3,FALSE)</f>
        <v>BLUSA</v>
      </c>
      <c r="AA376" t="str">
        <f t="shared" si="38"/>
        <v>AO</v>
      </c>
      <c r="AB376" t="str">
        <f>VLOOKUP(AA376,[2]color!$A:$B,2,FALSE)</f>
        <v>AMARILLO</v>
      </c>
      <c r="AC376" s="15" t="str">
        <f t="shared" si="39"/>
        <v>GD1</v>
      </c>
      <c r="AD376" t="e">
        <f>VLOOKUP(AC376,[2]talla!$A:$B,2,FALSE)</f>
        <v>#N/A</v>
      </c>
      <c r="AE376" t="str">
        <f>VLOOKUP(AB376,[2]color!$B:$C,2,FALSE)</f>
        <v>11000_Amarillo_11000-Amarillo</v>
      </c>
      <c r="AF376" s="10" t="str">
        <f t="shared" si="40"/>
        <v>QD030044AOGD14R046ST-STONE</v>
      </c>
      <c r="AG376" s="10" t="str">
        <f t="shared" si="41"/>
        <v>QD030044AO-AMARILLO</v>
      </c>
    </row>
    <row r="377" spans="1:33" ht="16.5" customHeight="1" x14ac:dyDescent="0.25">
      <c r="A377" t="s">
        <v>38</v>
      </c>
      <c r="B377" t="s">
        <v>113</v>
      </c>
      <c r="C377" s="10" t="str">
        <f t="shared" si="35"/>
        <v>QD03</v>
      </c>
      <c r="D377" s="10" t="str">
        <f t="shared" si="36"/>
        <v>QD030044</v>
      </c>
      <c r="E377" t="s">
        <v>137</v>
      </c>
      <c r="F377" s="11" t="str">
        <f>CONCATENATE(E377,$B$4)</f>
        <v>QD030044NCChamarras y Chalecos</v>
      </c>
      <c r="G377" s="10" t="str">
        <f t="shared" si="37"/>
        <v xml:space="preserve">BLUSA </v>
      </c>
      <c r="H377" t="str">
        <f>VLOOKUP(C377,[1]Hoja1!B:D,3,FALSE)</f>
        <v>Siéntete fresca y obtén un l look autentico con esta blusa, lucirás increíble . Puedes combinarla con tus Jeans favoritos para cualquier tipo de ocasión.</v>
      </c>
      <c r="J377" s="1" t="s">
        <v>2</v>
      </c>
      <c r="K377" t="str">
        <f>VLOOKUP(B377,[2]seo!$A:$B,2,FALSE)</f>
        <v>Blusas, bluzas, vlusas, vluzas, blusa, bluza, vluza, vlusa, camisas para mujer, camisas con botones, blusas con botones, blusa manga corta, blusa manga larga, blusa a cuadros, blusa lisa, blusa basica.</v>
      </c>
      <c r="L377" s="13">
        <v>44242</v>
      </c>
      <c r="Q377" s="14">
        <f>VLOOKUP(D377,[2]bbdd!$A:$O,15,FALSE)</f>
        <v>199.9</v>
      </c>
      <c r="S377" s="10" t="e">
        <f>VLOOKUP(F377,'[2]inventario '!$B:$E,4,FALSE)</f>
        <v>#N/A</v>
      </c>
      <c r="V377" s="10" t="str">
        <f>VLOOKUP(D377,[2]bbdd!$A:$C,3,FALSE)</f>
        <v>BLUSA</v>
      </c>
      <c r="AA377" t="str">
        <f t="shared" si="38"/>
        <v>NC</v>
      </c>
      <c r="AB377" t="str">
        <f>VLOOKUP(AA377,[2]color!$A:$B,2,FALSE)</f>
        <v>ROSA</v>
      </c>
      <c r="AC377" s="15" t="str">
        <f t="shared" si="39"/>
        <v>Cha</v>
      </c>
      <c r="AD377" t="e">
        <f>VLOOKUP(AC377,[2]talla!$A:$B,2,FALSE)</f>
        <v>#N/A</v>
      </c>
      <c r="AE377" t="str">
        <f>VLOOKUP(AB377,[2]color!$B:$C,2,FALSE)</f>
        <v>11000_Rosa_11000-Rosa</v>
      </c>
      <c r="AF377" s="10" t="str">
        <f t="shared" si="40"/>
        <v>QD030044NCGD14R046ST-STONE</v>
      </c>
      <c r="AG377" s="10" t="str">
        <f t="shared" si="41"/>
        <v>QD030044NC-ROSA</v>
      </c>
    </row>
    <row r="378" spans="1:33" ht="16.5" customHeight="1" x14ac:dyDescent="0.25">
      <c r="A378" t="s">
        <v>38</v>
      </c>
      <c r="B378" t="s">
        <v>113</v>
      </c>
      <c r="C378" s="10" t="str">
        <f t="shared" si="35"/>
        <v>QD03</v>
      </c>
      <c r="D378" s="10" t="str">
        <f t="shared" si="36"/>
        <v>QD030044</v>
      </c>
      <c r="E378" t="s">
        <v>137</v>
      </c>
      <c r="F378" s="11" t="str">
        <f>CONCATENATE(E378,$E$4)</f>
        <v>QD030044NCGD14R046ST</v>
      </c>
      <c r="G378" s="10" t="str">
        <f t="shared" si="37"/>
        <v xml:space="preserve">BLUSA </v>
      </c>
      <c r="H378" t="str">
        <f>VLOOKUP(C378,[1]Hoja1!B:D,3,FALSE)</f>
        <v>Siéntete fresca y obtén un l look autentico con esta blusa, lucirás increíble . Puedes combinarla con tus Jeans favoritos para cualquier tipo de ocasión.</v>
      </c>
      <c r="J378" s="1" t="s">
        <v>2</v>
      </c>
      <c r="K378" t="str">
        <f>VLOOKUP(B378,[2]seo!$A:$B,2,FALSE)</f>
        <v>Blusas, bluzas, vlusas, vluzas, blusa, bluza, vluza, vlusa, camisas para mujer, camisas con botones, blusas con botones, blusa manga corta, blusa manga larga, blusa a cuadros, blusa lisa, blusa basica.</v>
      </c>
      <c r="L378" s="13">
        <v>44242</v>
      </c>
      <c r="Q378" s="14">
        <f>VLOOKUP(D378,[2]bbdd!$A:$O,15,FALSE)</f>
        <v>199.9</v>
      </c>
      <c r="S378" s="10" t="e">
        <f>VLOOKUP(F378,'[2]inventario '!$B:$E,4,FALSE)</f>
        <v>#N/A</v>
      </c>
      <c r="V378" s="10" t="str">
        <f>VLOOKUP(D378,[2]bbdd!$A:$C,3,FALSE)</f>
        <v>BLUSA</v>
      </c>
      <c r="AA378" t="str">
        <f t="shared" si="38"/>
        <v>NC</v>
      </c>
      <c r="AB378" t="str">
        <f>VLOOKUP(AA378,[2]color!$A:$B,2,FALSE)</f>
        <v>ROSA</v>
      </c>
      <c r="AC378" s="15" t="str">
        <f t="shared" si="39"/>
        <v>GD1</v>
      </c>
      <c r="AD378" t="e">
        <f>VLOOKUP(AC378,[2]talla!$A:$B,2,FALSE)</f>
        <v>#N/A</v>
      </c>
      <c r="AE378" t="str">
        <f>VLOOKUP(AB378,[2]color!$B:$C,2,FALSE)</f>
        <v>11000_Rosa_11000-Rosa</v>
      </c>
      <c r="AF378" s="10" t="str">
        <f t="shared" si="40"/>
        <v>QD030044NCGD14R046ST-STONE</v>
      </c>
      <c r="AG378" s="10" t="str">
        <f t="shared" si="41"/>
        <v>QD030044NC-ROSA</v>
      </c>
    </row>
    <row r="379" spans="1:33" ht="16.5" customHeight="1" x14ac:dyDescent="0.25">
      <c r="A379" t="s">
        <v>38</v>
      </c>
      <c r="B379" t="s">
        <v>113</v>
      </c>
      <c r="C379" s="10" t="str">
        <f t="shared" si="35"/>
        <v>QD03</v>
      </c>
      <c r="D379" s="10" t="str">
        <f t="shared" si="36"/>
        <v>QD030044</v>
      </c>
      <c r="E379" t="s">
        <v>137</v>
      </c>
      <c r="F379" s="11" t="str">
        <f>CONCATENATE(E379,$D$4)</f>
        <v>QD030044NCGD14R046</v>
      </c>
      <c r="G379" s="10" t="str">
        <f t="shared" si="37"/>
        <v xml:space="preserve">BLUSA </v>
      </c>
      <c r="H379" t="str">
        <f>VLOOKUP(C379,[1]Hoja1!B:D,3,FALSE)</f>
        <v>Siéntete fresca y obtén un l look autentico con esta blusa, lucirás increíble . Puedes combinarla con tus Jeans favoritos para cualquier tipo de ocasión.</v>
      </c>
      <c r="J379" s="1" t="s">
        <v>2</v>
      </c>
      <c r="K379" t="str">
        <f>VLOOKUP(B379,[2]seo!$A:$B,2,FALSE)</f>
        <v>Blusas, bluzas, vlusas, vluzas, blusa, bluza, vluza, vlusa, camisas para mujer, camisas con botones, blusas con botones, blusa manga corta, blusa manga larga, blusa a cuadros, blusa lisa, blusa basica.</v>
      </c>
      <c r="L379" s="13">
        <v>44242</v>
      </c>
      <c r="Q379" s="14">
        <f>VLOOKUP(D379,[2]bbdd!$A:$O,15,FALSE)</f>
        <v>199.9</v>
      </c>
      <c r="S379" s="10" t="e">
        <f>VLOOKUP(F379,'[2]inventario '!$B:$E,4,FALSE)</f>
        <v>#N/A</v>
      </c>
      <c r="V379" s="10" t="str">
        <f>VLOOKUP(D379,[2]bbdd!$A:$C,3,FALSE)</f>
        <v>BLUSA</v>
      </c>
      <c r="AA379" t="str">
        <f t="shared" si="38"/>
        <v>NC</v>
      </c>
      <c r="AB379" t="str">
        <f>VLOOKUP(AA379,[2]color!$A:$B,2,FALSE)</f>
        <v>ROSA</v>
      </c>
      <c r="AC379" s="15" t="str">
        <f t="shared" si="39"/>
        <v>GD1</v>
      </c>
      <c r="AD379" t="e">
        <f>VLOOKUP(AC379,[2]talla!$A:$B,2,FALSE)</f>
        <v>#N/A</v>
      </c>
      <c r="AE379" t="str">
        <f>VLOOKUP(AB379,[2]color!$B:$C,2,FALSE)</f>
        <v>11000_Rosa_11000-Rosa</v>
      </c>
      <c r="AF379" s="10" t="str">
        <f t="shared" si="40"/>
        <v>QD030044NCGD14R046ST-STONE</v>
      </c>
      <c r="AG379" s="10" t="str">
        <f t="shared" si="41"/>
        <v>QD030044NC-ROSA</v>
      </c>
    </row>
    <row r="380" spans="1:33" ht="16.5" customHeight="1" x14ac:dyDescent="0.25">
      <c r="A380" t="s">
        <v>38</v>
      </c>
      <c r="B380" t="s">
        <v>113</v>
      </c>
      <c r="C380" s="10" t="str">
        <f t="shared" si="35"/>
        <v>QD03</v>
      </c>
      <c r="D380" s="10" t="str">
        <f t="shared" si="36"/>
        <v>QD030045</v>
      </c>
      <c r="E380" t="s">
        <v>138</v>
      </c>
      <c r="F380" s="11" t="str">
        <f>CONCATENATE(E380,$B$4)</f>
        <v>QD030045BCChamarras y Chalecos</v>
      </c>
      <c r="G380" s="10" t="str">
        <f t="shared" si="37"/>
        <v xml:space="preserve">BLUSA </v>
      </c>
      <c r="H380" t="str">
        <f>VLOOKUP(C380,[1]Hoja1!B:D,3,FALSE)</f>
        <v>Siéntete fresca y obtén un l look autentico con esta blusa, lucirás increíble . Puedes combinarla con tus Jeans favoritos para cualquier tipo de ocasión.</v>
      </c>
      <c r="J380" s="1" t="s">
        <v>2</v>
      </c>
      <c r="K380" t="str">
        <f>VLOOKUP(B380,[2]seo!$A:$B,2,FALSE)</f>
        <v>Blusas, bluzas, vlusas, vluzas, blusa, bluza, vluza, vlusa, camisas para mujer, camisas con botones, blusas con botones, blusa manga corta, blusa manga larga, blusa a cuadros, blusa lisa, blusa basica.</v>
      </c>
      <c r="L380" s="13">
        <v>44242</v>
      </c>
      <c r="Q380" s="14">
        <f>VLOOKUP(D380,[2]bbdd!$A:$O,15,FALSE)</f>
        <v>199.9</v>
      </c>
      <c r="S380" s="10" t="e">
        <f>VLOOKUP(F380,'[2]inventario '!$B:$E,4,FALSE)</f>
        <v>#N/A</v>
      </c>
      <c r="V380" s="10" t="str">
        <f>VLOOKUP(D380,[2]bbdd!$A:$C,3,FALSE)</f>
        <v>BLUSA</v>
      </c>
      <c r="AA380" t="str">
        <f t="shared" si="38"/>
        <v>BC</v>
      </c>
      <c r="AB380" t="str">
        <f>VLOOKUP(AA380,[2]color!$A:$B,2,FALSE)</f>
        <v>BLANCO</v>
      </c>
      <c r="AC380" s="15" t="str">
        <f t="shared" si="39"/>
        <v>Cha</v>
      </c>
      <c r="AD380" t="e">
        <f>VLOOKUP(AC380,[2]talla!$A:$B,2,FALSE)</f>
        <v>#N/A</v>
      </c>
      <c r="AE380" t="str">
        <f>VLOOKUP(AB380,[2]color!$B:$C,2,FALSE)</f>
        <v>11000_Blanco_11000-Blanco</v>
      </c>
      <c r="AF380" s="10" t="str">
        <f t="shared" si="40"/>
        <v>QD030045BCGD14R046ST-STONE</v>
      </c>
      <c r="AG380" s="10" t="str">
        <f t="shared" si="41"/>
        <v>QD030045BC-BLANCO</v>
      </c>
    </row>
    <row r="381" spans="1:33" ht="16.5" customHeight="1" x14ac:dyDescent="0.25">
      <c r="A381" t="s">
        <v>38</v>
      </c>
      <c r="B381" t="s">
        <v>113</v>
      </c>
      <c r="C381" s="10" t="str">
        <f t="shared" si="35"/>
        <v>QD03</v>
      </c>
      <c r="D381" s="10" t="str">
        <f t="shared" si="36"/>
        <v>QD030045</v>
      </c>
      <c r="E381" t="s">
        <v>138</v>
      </c>
      <c r="F381" s="11" t="str">
        <f>CONCATENATE(E381,$E$4)</f>
        <v>QD030045BCGD14R046ST</v>
      </c>
      <c r="G381" s="10" t="str">
        <f t="shared" si="37"/>
        <v xml:space="preserve">BLUSA </v>
      </c>
      <c r="H381" s="10" t="str">
        <f>VLOOKUP(C381,[1]Hoja1!B:D,3,FALSE)</f>
        <v>Siéntete fresca y obtén un l look autentico con esta blusa, lucirás increíble . Puedes combinarla con tus Jeans favoritos para cualquier tipo de ocasión.</v>
      </c>
      <c r="J381" s="1" t="s">
        <v>2</v>
      </c>
      <c r="K381" t="str">
        <f>VLOOKUP(B381,[2]seo!$A:$B,2,FALSE)</f>
        <v>Blusas, bluzas, vlusas, vluzas, blusa, bluza, vluza, vlusa, camisas para mujer, camisas con botones, blusas con botones, blusa manga corta, blusa manga larga, blusa a cuadros, blusa lisa, blusa basica.</v>
      </c>
      <c r="L381" s="13">
        <v>44242</v>
      </c>
      <c r="Q381" s="14">
        <f>VLOOKUP(D381,[2]bbdd!$A:$O,15,FALSE)</f>
        <v>199.9</v>
      </c>
      <c r="S381" s="10" t="e">
        <f>VLOOKUP(F381,'[2]inventario '!$B:$E,4,FALSE)</f>
        <v>#N/A</v>
      </c>
      <c r="V381" s="10" t="str">
        <f>VLOOKUP(D381,[2]bbdd!$A:$C,3,FALSE)</f>
        <v>BLUSA</v>
      </c>
      <c r="AA381" t="str">
        <f t="shared" si="38"/>
        <v>BC</v>
      </c>
      <c r="AB381" t="str">
        <f>VLOOKUP(AA381,[2]color!$A:$B,2,FALSE)</f>
        <v>BLANCO</v>
      </c>
      <c r="AC381" s="15" t="str">
        <f t="shared" si="39"/>
        <v>GD1</v>
      </c>
      <c r="AD381" t="e">
        <f>VLOOKUP(AC381,[2]talla!$A:$B,2,FALSE)</f>
        <v>#N/A</v>
      </c>
      <c r="AE381" t="str">
        <f>VLOOKUP(AB381,[2]color!$B:$C,2,FALSE)</f>
        <v>11000_Blanco_11000-Blanco</v>
      </c>
      <c r="AF381" s="10" t="str">
        <f t="shared" si="40"/>
        <v>QD030045BCGD14R046ST-STONE</v>
      </c>
      <c r="AG381" s="10" t="str">
        <f t="shared" si="41"/>
        <v>QD030045BC-BLANCO</v>
      </c>
    </row>
    <row r="382" spans="1:33" ht="16.5" customHeight="1" x14ac:dyDescent="0.25">
      <c r="A382" t="s">
        <v>38</v>
      </c>
      <c r="B382" t="s">
        <v>113</v>
      </c>
      <c r="C382" s="10" t="str">
        <f t="shared" si="35"/>
        <v>QD03</v>
      </c>
      <c r="D382" s="10" t="str">
        <f t="shared" si="36"/>
        <v>QD030045</v>
      </c>
      <c r="E382" t="s">
        <v>138</v>
      </c>
      <c r="F382" s="11" t="str">
        <f>CONCATENATE(E382,$D$4)</f>
        <v>QD030045BCGD14R046</v>
      </c>
      <c r="G382" s="10" t="str">
        <f t="shared" si="37"/>
        <v xml:space="preserve">BLUSA </v>
      </c>
      <c r="H382" s="10" t="str">
        <f>VLOOKUP(C382,[1]Hoja1!B:D,3,FALSE)</f>
        <v>Siéntete fresca y obtén un l look autentico con esta blusa, lucirás increíble . Puedes combinarla con tus Jeans favoritos para cualquier tipo de ocasión.</v>
      </c>
      <c r="J382" s="1" t="s">
        <v>2</v>
      </c>
      <c r="K382" t="str">
        <f>VLOOKUP(B382,[2]seo!$A:$B,2,FALSE)</f>
        <v>Blusas, bluzas, vlusas, vluzas, blusa, bluza, vluza, vlusa, camisas para mujer, camisas con botones, blusas con botones, blusa manga corta, blusa manga larga, blusa a cuadros, blusa lisa, blusa basica.</v>
      </c>
      <c r="L382" s="13">
        <v>44242</v>
      </c>
      <c r="Q382" s="14">
        <f>VLOOKUP(D382,[2]bbdd!$A:$O,15,FALSE)</f>
        <v>199.9</v>
      </c>
      <c r="S382" s="10" t="e">
        <f>VLOOKUP(F382,'[2]inventario '!$B:$E,4,FALSE)</f>
        <v>#N/A</v>
      </c>
      <c r="V382" s="10" t="str">
        <f>VLOOKUP(D382,[2]bbdd!$A:$C,3,FALSE)</f>
        <v>BLUSA</v>
      </c>
      <c r="AA382" t="str">
        <f t="shared" si="38"/>
        <v>BC</v>
      </c>
      <c r="AB382" t="str">
        <f>VLOOKUP(AA382,[2]color!$A:$B,2,FALSE)</f>
        <v>BLANCO</v>
      </c>
      <c r="AC382" s="15" t="str">
        <f t="shared" si="39"/>
        <v>GD1</v>
      </c>
      <c r="AD382" t="e">
        <f>VLOOKUP(AC382,[2]talla!$A:$B,2,FALSE)</f>
        <v>#N/A</v>
      </c>
      <c r="AE382" t="str">
        <f>VLOOKUP(AB382,[2]color!$B:$C,2,FALSE)</f>
        <v>11000_Blanco_11000-Blanco</v>
      </c>
      <c r="AF382" s="10" t="str">
        <f t="shared" si="40"/>
        <v>QD030045BCGD14R046ST-STONE</v>
      </c>
      <c r="AG382" s="10" t="str">
        <f t="shared" si="41"/>
        <v>QD030045BC-BLANCO</v>
      </c>
    </row>
    <row r="383" spans="1:33" ht="16.5" customHeight="1" x14ac:dyDescent="0.25">
      <c r="A383" t="s">
        <v>38</v>
      </c>
      <c r="B383" t="s">
        <v>113</v>
      </c>
      <c r="C383" s="10" t="str">
        <f t="shared" si="35"/>
        <v>QD03</v>
      </c>
      <c r="D383" s="10" t="str">
        <f t="shared" si="36"/>
        <v>QD030046</v>
      </c>
      <c r="E383" t="s">
        <v>139</v>
      </c>
      <c r="F383" s="11" t="str">
        <f>CONCATENATE(E383,$B$4)</f>
        <v>QD030046BCChamarras y Chalecos</v>
      </c>
      <c r="G383" s="10" t="str">
        <f t="shared" si="37"/>
        <v xml:space="preserve">BLUSA </v>
      </c>
      <c r="H383" s="10" t="str">
        <f>VLOOKUP(C383,[1]Hoja1!B:D,3,FALSE)</f>
        <v>Siéntete fresca y obtén un l look autentico con esta blusa, lucirás increíble . Puedes combinarla con tus Jeans favoritos para cualquier tipo de ocasión.</v>
      </c>
      <c r="J383" s="1" t="s">
        <v>2</v>
      </c>
      <c r="K383" t="str">
        <f>VLOOKUP(B383,[2]seo!$A:$B,2,FALSE)</f>
        <v>Blusas, bluzas, vlusas, vluzas, blusa, bluza, vluza, vlusa, camisas para mujer, camisas con botones, blusas con botones, blusa manga corta, blusa manga larga, blusa a cuadros, blusa lisa, blusa basica.</v>
      </c>
      <c r="L383" s="13">
        <v>44242</v>
      </c>
      <c r="Q383" s="14">
        <f>VLOOKUP(D383,[2]bbdd!$A:$O,15,FALSE)</f>
        <v>199.9</v>
      </c>
      <c r="S383" s="10" t="e">
        <f>VLOOKUP(F383,'[2]inventario '!$B:$E,4,FALSE)</f>
        <v>#N/A</v>
      </c>
      <c r="V383" s="10" t="str">
        <f>VLOOKUP(D383,[2]bbdd!$A:$C,3,FALSE)</f>
        <v>BLUSA</v>
      </c>
      <c r="AA383" t="str">
        <f t="shared" si="38"/>
        <v>BC</v>
      </c>
      <c r="AB383" t="str">
        <f>VLOOKUP(AA383,[2]color!$A:$B,2,FALSE)</f>
        <v>BLANCO</v>
      </c>
      <c r="AC383" s="15" t="str">
        <f t="shared" si="39"/>
        <v>Cha</v>
      </c>
      <c r="AD383" t="e">
        <f>VLOOKUP(AC383,[2]talla!$A:$B,2,FALSE)</f>
        <v>#N/A</v>
      </c>
      <c r="AE383" t="str">
        <f>VLOOKUP(AB383,[2]color!$B:$C,2,FALSE)</f>
        <v>11000_Blanco_11000-Blanco</v>
      </c>
      <c r="AF383" s="10" t="str">
        <f t="shared" si="40"/>
        <v>QD030046BCGD14R046ST-STONE</v>
      </c>
      <c r="AG383" s="10" t="str">
        <f t="shared" si="41"/>
        <v>QD030046BC-BLANCO</v>
      </c>
    </row>
    <row r="384" spans="1:33" ht="16.5" customHeight="1" x14ac:dyDescent="0.25">
      <c r="A384" t="s">
        <v>38</v>
      </c>
      <c r="B384" t="s">
        <v>113</v>
      </c>
      <c r="C384" s="10" t="str">
        <f t="shared" si="35"/>
        <v>QD03</v>
      </c>
      <c r="D384" s="10" t="str">
        <f t="shared" si="36"/>
        <v>QD030046</v>
      </c>
      <c r="E384" t="s">
        <v>139</v>
      </c>
      <c r="F384" s="11" t="str">
        <f>CONCATENATE(E384,$E$4)</f>
        <v>QD030046BCGD14R046ST</v>
      </c>
      <c r="G384" s="10" t="str">
        <f t="shared" si="37"/>
        <v xml:space="preserve">BLUSA </v>
      </c>
      <c r="H384" s="10" t="str">
        <f>VLOOKUP(C384,[1]Hoja1!B:D,3,FALSE)</f>
        <v>Siéntete fresca y obtén un l look autentico con esta blusa, lucirás increíble . Puedes combinarla con tus Jeans favoritos para cualquier tipo de ocasión.</v>
      </c>
      <c r="J384" s="1" t="s">
        <v>2</v>
      </c>
      <c r="K384" t="str">
        <f>VLOOKUP(B384,[2]seo!$A:$B,2,FALSE)</f>
        <v>Blusas, bluzas, vlusas, vluzas, blusa, bluza, vluza, vlusa, camisas para mujer, camisas con botones, blusas con botones, blusa manga corta, blusa manga larga, blusa a cuadros, blusa lisa, blusa basica.</v>
      </c>
      <c r="L384" s="13">
        <v>44242</v>
      </c>
      <c r="Q384" s="14">
        <f>VLOOKUP(D384,[2]bbdd!$A:$O,15,FALSE)</f>
        <v>199.9</v>
      </c>
      <c r="S384" s="10" t="e">
        <f>VLOOKUP(F384,'[2]inventario '!$B:$E,4,FALSE)</f>
        <v>#N/A</v>
      </c>
      <c r="V384" s="10" t="str">
        <f>VLOOKUP(D384,[2]bbdd!$A:$C,3,FALSE)</f>
        <v>BLUSA</v>
      </c>
      <c r="AA384" t="str">
        <f t="shared" si="38"/>
        <v>BC</v>
      </c>
      <c r="AB384" t="str">
        <f>VLOOKUP(AA384,[2]color!$A:$B,2,FALSE)</f>
        <v>BLANCO</v>
      </c>
      <c r="AC384" s="15" t="str">
        <f t="shared" si="39"/>
        <v>GD1</v>
      </c>
      <c r="AD384" t="e">
        <f>VLOOKUP(AC384,[2]talla!$A:$B,2,FALSE)</f>
        <v>#N/A</v>
      </c>
      <c r="AE384" t="str">
        <f>VLOOKUP(AB384,[2]color!$B:$C,2,FALSE)</f>
        <v>11000_Blanco_11000-Blanco</v>
      </c>
      <c r="AF384" s="10" t="str">
        <f t="shared" si="40"/>
        <v>QD030046BCGD14R046ST-STONE</v>
      </c>
      <c r="AG384" s="10" t="str">
        <f t="shared" si="41"/>
        <v>QD030046BC-BLANCO</v>
      </c>
    </row>
    <row r="385" spans="1:33" ht="16.5" customHeight="1" x14ac:dyDescent="0.25">
      <c r="A385" t="s">
        <v>38</v>
      </c>
      <c r="B385" t="s">
        <v>113</v>
      </c>
      <c r="C385" s="10" t="str">
        <f t="shared" si="35"/>
        <v>QD03</v>
      </c>
      <c r="D385" s="10" t="str">
        <f t="shared" si="36"/>
        <v>QD030046</v>
      </c>
      <c r="E385" t="s">
        <v>139</v>
      </c>
      <c r="F385" s="11" t="str">
        <f>CONCATENATE(E385,$D$4)</f>
        <v>QD030046BCGD14R046</v>
      </c>
      <c r="G385" s="10" t="str">
        <f t="shared" si="37"/>
        <v xml:space="preserve">BLUSA </v>
      </c>
      <c r="H385" s="10" t="str">
        <f>VLOOKUP(C385,[1]Hoja1!B:D,3,FALSE)</f>
        <v>Siéntete fresca y obtén un l look autentico con esta blusa, lucirás increíble . Puedes combinarla con tus Jeans favoritos para cualquier tipo de ocasión.</v>
      </c>
      <c r="J385" s="1" t="s">
        <v>2</v>
      </c>
      <c r="K385" t="str">
        <f>VLOOKUP(B385,[2]seo!$A:$B,2,FALSE)</f>
        <v>Blusas, bluzas, vlusas, vluzas, blusa, bluza, vluza, vlusa, camisas para mujer, camisas con botones, blusas con botones, blusa manga corta, blusa manga larga, blusa a cuadros, blusa lisa, blusa basica.</v>
      </c>
      <c r="L385" s="13">
        <v>44242</v>
      </c>
      <c r="Q385" s="14">
        <f>VLOOKUP(D385,[2]bbdd!$A:$O,15,FALSE)</f>
        <v>199.9</v>
      </c>
      <c r="S385" s="10" t="e">
        <f>VLOOKUP(F385,'[2]inventario '!$B:$E,4,FALSE)</f>
        <v>#N/A</v>
      </c>
      <c r="V385" s="10" t="str">
        <f>VLOOKUP(D385,[2]bbdd!$A:$C,3,FALSE)</f>
        <v>BLUSA</v>
      </c>
      <c r="AA385" t="str">
        <f t="shared" si="38"/>
        <v>BC</v>
      </c>
      <c r="AB385" t="str">
        <f>VLOOKUP(AA385,[2]color!$A:$B,2,FALSE)</f>
        <v>BLANCO</v>
      </c>
      <c r="AC385" s="15" t="str">
        <f t="shared" si="39"/>
        <v>GD1</v>
      </c>
      <c r="AD385" t="e">
        <f>VLOOKUP(AC385,[2]talla!$A:$B,2,FALSE)</f>
        <v>#N/A</v>
      </c>
      <c r="AE385" t="str">
        <f>VLOOKUP(AB385,[2]color!$B:$C,2,FALSE)</f>
        <v>11000_Blanco_11000-Blanco</v>
      </c>
      <c r="AF385" s="10" t="str">
        <f t="shared" si="40"/>
        <v>QD030046BCGD14R046ST-STONE</v>
      </c>
      <c r="AG385" s="10" t="str">
        <f t="shared" si="41"/>
        <v>QD030046BC-BLANCO</v>
      </c>
    </row>
    <row r="386" spans="1:33" ht="16.5" customHeight="1" x14ac:dyDescent="0.25">
      <c r="A386" t="s">
        <v>38</v>
      </c>
      <c r="B386" t="s">
        <v>1</v>
      </c>
      <c r="C386" s="10" t="str">
        <f t="shared" ref="C386:C449" si="42">MID(D386,1,4)</f>
        <v>QD13</v>
      </c>
      <c r="D386" s="10" t="str">
        <f t="shared" ref="D386:D449" si="43">MID(E386,1,8)</f>
        <v>QD130007</v>
      </c>
      <c r="E386" t="s">
        <v>140</v>
      </c>
      <c r="F386" s="11" t="str">
        <f>CONCATENATE(E386,$B$4)</f>
        <v>QD130007SVChamarras y Chalecos</v>
      </c>
      <c r="G386" s="10" t="str">
        <f t="shared" ref="G386:G449" si="44">CONCATENATE(V386," ",W386)</f>
        <v xml:space="preserve">CHALECO </v>
      </c>
      <c r="H386" s="10" t="str">
        <f>VLOOKUP(C386,[1]Hoja1!B:D,3,FALSE)</f>
        <v xml:space="preserve">Chaleco, ideal para un estilo mas fresco ideal para todo tipo de ocasión, ligero y cómodo </v>
      </c>
      <c r="J386" s="1" t="s">
        <v>2</v>
      </c>
      <c r="K386" t="str">
        <f>VLOOKUP(B386,[2]seo!$A:$B,2,FALSE)</f>
        <v>chamarras, chamarraz, abrigos, abrigo, avrigo, avrigos, abrigoz, avrigoz, chalecos, chalekos, chalecoz, chalekoz, saco, zaco, sacos, zacos</v>
      </c>
      <c r="L386" s="13">
        <v>44242</v>
      </c>
      <c r="Q386" s="14">
        <f>VLOOKUP(D386,[2]bbdd!$A:$O,15,FALSE)</f>
        <v>399.9</v>
      </c>
      <c r="S386" s="10" t="e">
        <f>VLOOKUP(F386,'[2]inventario '!$B:$E,4,FALSE)</f>
        <v>#N/A</v>
      </c>
      <c r="V386" s="10" t="str">
        <f>VLOOKUP(D386,[2]bbdd!$A:$C,3,FALSE)</f>
        <v>CHALECO</v>
      </c>
      <c r="AA386" t="str">
        <f t="shared" ref="AA386:AA449" si="45">MID(F386,9,2)</f>
        <v>SV</v>
      </c>
      <c r="AB386" t="str">
        <f>VLOOKUP(AA386,[2]color!$A:$B,2,FALSE)</f>
        <v>SUAVIZADO</v>
      </c>
      <c r="AC386" s="15" t="str">
        <f t="shared" ref="AC386:AC427" si="46">MID(F386,11,3)</f>
        <v>Cha</v>
      </c>
      <c r="AD386" t="e">
        <f>VLOOKUP(AC386,[2]talla!$A:$B,2,FALSE)</f>
        <v>#N/A</v>
      </c>
      <c r="AE386" t="str">
        <f>VLOOKUP(AB386,[2]color!$B:$C,2,FALSE)</f>
        <v>11000_Azul_11000-Azul</v>
      </c>
      <c r="AF386" s="10" t="str">
        <f t="shared" ref="AF386:AF449" si="47">CONCATENATE(E386,$AG$4)</f>
        <v>QD130007SVGD14R046ST-STONE</v>
      </c>
      <c r="AG386" s="10" t="str">
        <f t="shared" ref="AG386:AG449" si="48">CONCATENATE(E386,"-",AB386)</f>
        <v>QD130007SV-SUAVIZADO</v>
      </c>
    </row>
    <row r="387" spans="1:33" ht="16.5" customHeight="1" x14ac:dyDescent="0.25">
      <c r="A387" t="s">
        <v>38</v>
      </c>
      <c r="B387" t="s">
        <v>1</v>
      </c>
      <c r="C387" s="10" t="str">
        <f t="shared" si="42"/>
        <v>QD13</v>
      </c>
      <c r="D387" s="10" t="str">
        <f t="shared" si="43"/>
        <v>QD130007</v>
      </c>
      <c r="E387" t="s">
        <v>140</v>
      </c>
      <c r="F387" s="11" t="str">
        <f>CONCATENATE(E387,$E$4)</f>
        <v>QD130007SVGD14R046ST</v>
      </c>
      <c r="G387" s="10" t="str">
        <f t="shared" si="44"/>
        <v xml:space="preserve">CHALECO </v>
      </c>
      <c r="H387" s="10" t="str">
        <f>VLOOKUP(C387,[1]Hoja1!B:D,3,FALSE)</f>
        <v xml:space="preserve">Chaleco, ideal para un estilo mas fresco ideal para todo tipo de ocasión, ligero y cómodo </v>
      </c>
      <c r="J387" s="1" t="s">
        <v>2</v>
      </c>
      <c r="K387" t="str">
        <f>VLOOKUP(B387,[2]seo!$A:$B,2,FALSE)</f>
        <v>chamarras, chamarraz, abrigos, abrigo, avrigo, avrigos, abrigoz, avrigoz, chalecos, chalekos, chalecoz, chalekoz, saco, zaco, sacos, zacos</v>
      </c>
      <c r="L387" s="13">
        <v>44242</v>
      </c>
      <c r="Q387" s="14">
        <f>VLOOKUP(D387,[2]bbdd!$A:$O,15,FALSE)</f>
        <v>399.9</v>
      </c>
      <c r="S387" s="10" t="e">
        <f>VLOOKUP(F387,'[2]inventario '!$B:$E,4,FALSE)</f>
        <v>#N/A</v>
      </c>
      <c r="V387" s="10" t="str">
        <f>VLOOKUP(D387,[2]bbdd!$A:$C,3,FALSE)</f>
        <v>CHALECO</v>
      </c>
      <c r="AA387" t="str">
        <f t="shared" si="45"/>
        <v>SV</v>
      </c>
      <c r="AB387" t="str">
        <f>VLOOKUP(AA387,[2]color!$A:$B,2,FALSE)</f>
        <v>SUAVIZADO</v>
      </c>
      <c r="AC387" s="15" t="str">
        <f t="shared" si="46"/>
        <v>GD1</v>
      </c>
      <c r="AD387" t="e">
        <f>VLOOKUP(AC387,[2]talla!$A:$B,2,FALSE)</f>
        <v>#N/A</v>
      </c>
      <c r="AE387" t="str">
        <f>VLOOKUP(AB387,[2]color!$B:$C,2,FALSE)</f>
        <v>11000_Azul_11000-Azul</v>
      </c>
      <c r="AF387" s="10" t="str">
        <f t="shared" si="47"/>
        <v>QD130007SVGD14R046ST-STONE</v>
      </c>
      <c r="AG387" s="10" t="str">
        <f t="shared" si="48"/>
        <v>QD130007SV-SUAVIZADO</v>
      </c>
    </row>
    <row r="388" spans="1:33" ht="16.5" customHeight="1" x14ac:dyDescent="0.25">
      <c r="A388" t="s">
        <v>38</v>
      </c>
      <c r="B388" t="s">
        <v>1</v>
      </c>
      <c r="C388" s="10" t="str">
        <f t="shared" si="42"/>
        <v>QD13</v>
      </c>
      <c r="D388" s="10" t="str">
        <f t="shared" si="43"/>
        <v>QD130007</v>
      </c>
      <c r="E388" t="s">
        <v>140</v>
      </c>
      <c r="F388" s="11" t="str">
        <f>CONCATENATE(E388,$D$4)</f>
        <v>QD130007SVGD14R046</v>
      </c>
      <c r="G388" s="10" t="str">
        <f t="shared" si="44"/>
        <v xml:space="preserve">CHALECO </v>
      </c>
      <c r="H388" s="10" t="str">
        <f>VLOOKUP(C388,[1]Hoja1!B:D,3,FALSE)</f>
        <v xml:space="preserve">Chaleco, ideal para un estilo mas fresco ideal para todo tipo de ocasión, ligero y cómodo </v>
      </c>
      <c r="J388" s="1" t="s">
        <v>2</v>
      </c>
      <c r="K388" t="str">
        <f>VLOOKUP(B388,[2]seo!$A:$B,2,FALSE)</f>
        <v>chamarras, chamarraz, abrigos, abrigo, avrigo, avrigos, abrigoz, avrigoz, chalecos, chalekos, chalecoz, chalekoz, saco, zaco, sacos, zacos</v>
      </c>
      <c r="L388" s="13">
        <v>44242</v>
      </c>
      <c r="Q388" s="14">
        <f>VLOOKUP(D388,[2]bbdd!$A:$O,15,FALSE)</f>
        <v>399.9</v>
      </c>
      <c r="S388" s="10" t="e">
        <f>VLOOKUP(F388,'[2]inventario '!$B:$E,4,FALSE)</f>
        <v>#N/A</v>
      </c>
      <c r="V388" s="10" t="str">
        <f>VLOOKUP(D388,[2]bbdd!$A:$C,3,FALSE)</f>
        <v>CHALECO</v>
      </c>
      <c r="AA388" t="str">
        <f t="shared" si="45"/>
        <v>SV</v>
      </c>
      <c r="AB388" t="str">
        <f>VLOOKUP(AA388,[2]color!$A:$B,2,FALSE)</f>
        <v>SUAVIZADO</v>
      </c>
      <c r="AC388" s="15" t="str">
        <f t="shared" si="46"/>
        <v>GD1</v>
      </c>
      <c r="AD388" t="e">
        <f>VLOOKUP(AC388,[2]talla!$A:$B,2,FALSE)</f>
        <v>#N/A</v>
      </c>
      <c r="AE388" t="str">
        <f>VLOOKUP(AB388,[2]color!$B:$C,2,FALSE)</f>
        <v>11000_Azul_11000-Azul</v>
      </c>
      <c r="AF388" s="10" t="str">
        <f t="shared" si="47"/>
        <v>QD130007SVGD14R046ST-STONE</v>
      </c>
      <c r="AG388" s="10" t="str">
        <f t="shared" si="48"/>
        <v>QD130007SV-SUAVIZADO</v>
      </c>
    </row>
    <row r="389" spans="1:33" ht="16.5" customHeight="1" x14ac:dyDescent="0.25">
      <c r="A389" t="s">
        <v>38</v>
      </c>
      <c r="B389" t="s">
        <v>1</v>
      </c>
      <c r="C389" s="10" t="str">
        <f t="shared" si="42"/>
        <v>QD13</v>
      </c>
      <c r="D389" s="10" t="str">
        <f t="shared" si="43"/>
        <v>QD130007</v>
      </c>
      <c r="E389" t="s">
        <v>140</v>
      </c>
      <c r="F389" s="11" t="str">
        <f>CONCATENATE(E389,$F$4)</f>
        <v>QD130007SVGD14R046STGD14R046</v>
      </c>
      <c r="G389" s="10" t="str">
        <f t="shared" si="44"/>
        <v xml:space="preserve">CHALECO </v>
      </c>
      <c r="H389" s="10" t="str">
        <f>VLOOKUP(C389,[1]Hoja1!B:D,3,FALSE)</f>
        <v xml:space="preserve">Chaleco, ideal para un estilo mas fresco ideal para todo tipo de ocasión, ligero y cómodo </v>
      </c>
      <c r="J389" s="1" t="s">
        <v>2</v>
      </c>
      <c r="K389" t="str">
        <f>VLOOKUP(B389,[2]seo!$A:$B,2,FALSE)</f>
        <v>chamarras, chamarraz, abrigos, abrigo, avrigo, avrigos, abrigoz, avrigoz, chalecos, chalekos, chalecoz, chalekoz, saco, zaco, sacos, zacos</v>
      </c>
      <c r="L389" s="13">
        <v>44242</v>
      </c>
      <c r="Q389" s="14">
        <f>VLOOKUP(D389,[2]bbdd!$A:$O,15,FALSE)</f>
        <v>399.9</v>
      </c>
      <c r="S389" s="10" t="e">
        <f>VLOOKUP(F389,'[2]inventario '!$B:$E,4,FALSE)</f>
        <v>#N/A</v>
      </c>
      <c r="V389" s="10" t="str">
        <f>VLOOKUP(D389,[2]bbdd!$A:$C,3,FALSE)</f>
        <v>CHALECO</v>
      </c>
      <c r="AA389" t="str">
        <f t="shared" si="45"/>
        <v>SV</v>
      </c>
      <c r="AB389" t="str">
        <f>VLOOKUP(AA389,[2]color!$A:$B,2,FALSE)</f>
        <v>SUAVIZADO</v>
      </c>
      <c r="AC389" s="15" t="str">
        <f t="shared" si="46"/>
        <v>GD1</v>
      </c>
      <c r="AD389" t="e">
        <f>VLOOKUP(AC389,[2]talla!$A:$B,2,FALSE)</f>
        <v>#N/A</v>
      </c>
      <c r="AE389" t="str">
        <f>VLOOKUP(AB389,[2]color!$B:$C,2,FALSE)</f>
        <v>11000_Azul_11000-Azul</v>
      </c>
      <c r="AF389" s="10" t="str">
        <f t="shared" si="47"/>
        <v>QD130007SVGD14R046ST-STONE</v>
      </c>
      <c r="AG389" s="10" t="str">
        <f t="shared" si="48"/>
        <v>QD130007SV-SUAVIZADO</v>
      </c>
    </row>
    <row r="390" spans="1:33" ht="16.5" customHeight="1" x14ac:dyDescent="0.25">
      <c r="A390" t="s">
        <v>38</v>
      </c>
      <c r="B390" t="s">
        <v>1</v>
      </c>
      <c r="C390" s="10" t="str">
        <f t="shared" si="42"/>
        <v>QD14</v>
      </c>
      <c r="D390" s="10" t="str">
        <f t="shared" si="43"/>
        <v>QD140051</v>
      </c>
      <c r="E390" t="s">
        <v>141</v>
      </c>
      <c r="F390" s="23" t="str">
        <f>CONCATENATE(E390,$B$4)</f>
        <v>QD140051BLChamarras y Chalecos</v>
      </c>
      <c r="G390" s="10" t="str">
        <f t="shared" si="44"/>
        <v>CHAMARRA CUELLO V</v>
      </c>
      <c r="H390" s="10" t="str">
        <f>VLOOKUP(C390,[1]Hoja1!B:D,3,FALSE)</f>
        <v>Chamarra para toda ocasión, te dará una personalidad única! Que el clima no te agarre por sorpresa! Nada mejor que estar preparado y con estilo.</v>
      </c>
      <c r="J390" s="1" t="s">
        <v>2</v>
      </c>
      <c r="K390" t="str">
        <f>VLOOKUP(B390,[2]seo!$A:$B,2,FALSE)</f>
        <v>chamarras, chamarraz, abrigos, abrigo, avrigo, avrigos, abrigoz, avrigoz, chalecos, chalekos, chalecoz, chalekoz, saco, zaco, sacos, zacos</v>
      </c>
      <c r="L390" s="13">
        <v>44242</v>
      </c>
      <c r="Q390" s="14">
        <f>VLOOKUP(D390,[2]bbdd!$A:$O,15,FALSE)</f>
        <v>649.9</v>
      </c>
      <c r="S390" s="10" t="e">
        <f>VLOOKUP(F390,'[2]inventario '!$B:$E,4,FALSE)</f>
        <v>#N/A</v>
      </c>
      <c r="V390" s="10" t="str">
        <f>VLOOKUP(D390,[2]bbdd!$A:$C,3,FALSE)</f>
        <v>CHAMARRA</v>
      </c>
      <c r="W390" t="str">
        <f>VLOOKUP(D390,[2]bbdd!$A:$H,8,FALSE)</f>
        <v>CUELLO V</v>
      </c>
      <c r="Y390" t="str">
        <f>VLOOKUP(D390,[2]bbdd!$A:$K,11,FALSE)</f>
        <v>MEZCLILLA</v>
      </c>
      <c r="AA390" t="str">
        <f t="shared" si="45"/>
        <v>BL</v>
      </c>
      <c r="AB390" t="str">
        <f>VLOOKUP(AA390,[2]color!$A:$B,2,FALSE)</f>
        <v>BLEACH</v>
      </c>
      <c r="AC390" s="15" t="str">
        <f t="shared" si="46"/>
        <v>Cha</v>
      </c>
      <c r="AD390" t="e">
        <f>VLOOKUP(AC390,[2]talla!$A:$B,2,FALSE)</f>
        <v>#N/A</v>
      </c>
      <c r="AE390" t="str">
        <f>VLOOKUP(AB390,[2]color!$B:$C,2,FALSE)</f>
        <v>11000_Azul_11000-Azul</v>
      </c>
      <c r="AF390" s="10" t="str">
        <f t="shared" si="47"/>
        <v>QD140051BLGD14R046ST-STONE</v>
      </c>
      <c r="AG390" s="10" t="str">
        <f t="shared" si="48"/>
        <v>QD140051BL-BLEACH</v>
      </c>
    </row>
    <row r="391" spans="1:33" ht="16.5" customHeight="1" x14ac:dyDescent="0.25">
      <c r="A391" t="s">
        <v>38</v>
      </c>
      <c r="B391" t="s">
        <v>1</v>
      </c>
      <c r="C391" s="10" t="str">
        <f t="shared" si="42"/>
        <v>QD14</v>
      </c>
      <c r="D391" s="10" t="str">
        <f t="shared" si="43"/>
        <v>QD140051</v>
      </c>
      <c r="E391" t="s">
        <v>141</v>
      </c>
      <c r="F391" s="11" t="str">
        <f>CONCATENATE(E391,$E$4)</f>
        <v>QD140051BLGD14R046ST</v>
      </c>
      <c r="G391" s="10" t="str">
        <f t="shared" si="44"/>
        <v>CHAMARRA CUELLO V</v>
      </c>
      <c r="H391" t="str">
        <f>VLOOKUP(C391,[1]Hoja1!B:D,3,FALSE)</f>
        <v>Chamarra para toda ocasión, te dará una personalidad única! Que el clima no te agarre por sorpresa! Nada mejor que estar preparado y con estilo.</v>
      </c>
      <c r="J391" s="1" t="s">
        <v>2</v>
      </c>
      <c r="K391" t="str">
        <f>VLOOKUP(B391,[2]seo!$A:$B,2,FALSE)</f>
        <v>chamarras, chamarraz, abrigos, abrigo, avrigo, avrigos, abrigoz, avrigoz, chalecos, chalekos, chalecoz, chalekoz, saco, zaco, sacos, zacos</v>
      </c>
      <c r="L391" s="13">
        <v>44242</v>
      </c>
      <c r="Q391" s="14">
        <f>VLOOKUP(D391,[2]bbdd!$A:$O,15,FALSE)</f>
        <v>649.9</v>
      </c>
      <c r="S391" s="10" t="e">
        <f>VLOOKUP(F391,'[2]inventario '!$B:$E,4,FALSE)</f>
        <v>#N/A</v>
      </c>
      <c r="V391" s="10" t="str">
        <f>VLOOKUP(D391,[2]bbdd!$A:$C,3,FALSE)</f>
        <v>CHAMARRA</v>
      </c>
      <c r="W391" t="str">
        <f>VLOOKUP(D391,[2]bbdd!$A:$H,8,FALSE)</f>
        <v>CUELLO V</v>
      </c>
      <c r="Y391" t="str">
        <f>VLOOKUP(D391,[2]bbdd!$A:$K,11,FALSE)</f>
        <v>MEZCLILLA</v>
      </c>
      <c r="AA391" t="str">
        <f t="shared" si="45"/>
        <v>BL</v>
      </c>
      <c r="AB391" t="str">
        <f>VLOOKUP(AA391,[2]color!$A:$B,2,FALSE)</f>
        <v>BLEACH</v>
      </c>
      <c r="AC391" s="15" t="str">
        <f t="shared" si="46"/>
        <v>GD1</v>
      </c>
      <c r="AD391" t="e">
        <f>VLOOKUP(AC391,[2]talla!$A:$B,2,FALSE)</f>
        <v>#N/A</v>
      </c>
      <c r="AE391" t="str">
        <f>VLOOKUP(AB391,[2]color!$B:$C,2,FALSE)</f>
        <v>11000_Azul_11000-Azul</v>
      </c>
      <c r="AF391" s="10" t="str">
        <f t="shared" si="47"/>
        <v>QD140051BLGD14R046ST-STONE</v>
      </c>
      <c r="AG391" s="10" t="str">
        <f t="shared" si="48"/>
        <v>QD140051BL-BLEACH</v>
      </c>
    </row>
    <row r="392" spans="1:33" ht="16.5" customHeight="1" x14ac:dyDescent="0.25">
      <c r="A392" t="s">
        <v>38</v>
      </c>
      <c r="B392" t="s">
        <v>1</v>
      </c>
      <c r="C392" s="10" t="str">
        <f t="shared" si="42"/>
        <v>QD14</v>
      </c>
      <c r="D392" s="10" t="str">
        <f t="shared" si="43"/>
        <v>QD140051</v>
      </c>
      <c r="E392" t="s">
        <v>141</v>
      </c>
      <c r="F392" s="11" t="str">
        <f>CONCATENATE(E392,$D$4)</f>
        <v>QD140051BLGD14R046</v>
      </c>
      <c r="G392" s="10" t="str">
        <f t="shared" si="44"/>
        <v>CHAMARRA CUELLO V</v>
      </c>
      <c r="H392" t="str">
        <f>VLOOKUP(C392,[1]Hoja1!B:D,3,FALSE)</f>
        <v>Chamarra para toda ocasión, te dará una personalidad única! Que el clima no te agarre por sorpresa! Nada mejor que estar preparado y con estilo.</v>
      </c>
      <c r="J392" s="1" t="s">
        <v>2</v>
      </c>
      <c r="K392" t="str">
        <f>VLOOKUP(B392,[2]seo!$A:$B,2,FALSE)</f>
        <v>chamarras, chamarraz, abrigos, abrigo, avrigo, avrigos, abrigoz, avrigoz, chalecos, chalekos, chalecoz, chalekoz, saco, zaco, sacos, zacos</v>
      </c>
      <c r="L392" s="13">
        <v>44242</v>
      </c>
      <c r="Q392" s="14">
        <f>VLOOKUP(D392,[2]bbdd!$A:$O,15,FALSE)</f>
        <v>649.9</v>
      </c>
      <c r="S392" s="10" t="e">
        <f>VLOOKUP(F392,'[2]inventario '!$B:$E,4,FALSE)</f>
        <v>#N/A</v>
      </c>
      <c r="V392" s="10" t="str">
        <f>VLOOKUP(D392,[2]bbdd!$A:$C,3,FALSE)</f>
        <v>CHAMARRA</v>
      </c>
      <c r="W392" t="str">
        <f>VLOOKUP(D392,[2]bbdd!$A:$H,8,FALSE)</f>
        <v>CUELLO V</v>
      </c>
      <c r="Y392" t="str">
        <f>VLOOKUP(D392,[2]bbdd!$A:$K,11,FALSE)</f>
        <v>MEZCLILLA</v>
      </c>
      <c r="AA392" t="str">
        <f t="shared" si="45"/>
        <v>BL</v>
      </c>
      <c r="AB392" t="str">
        <f>VLOOKUP(AA392,[2]color!$A:$B,2,FALSE)</f>
        <v>BLEACH</v>
      </c>
      <c r="AC392" s="15" t="str">
        <f t="shared" si="46"/>
        <v>GD1</v>
      </c>
      <c r="AD392" t="e">
        <f>VLOOKUP(AC392,[2]talla!$A:$B,2,FALSE)</f>
        <v>#N/A</v>
      </c>
      <c r="AE392" t="str">
        <f>VLOOKUP(AB392,[2]color!$B:$C,2,FALSE)</f>
        <v>11000_Azul_11000-Azul</v>
      </c>
      <c r="AF392" s="10" t="str">
        <f t="shared" si="47"/>
        <v>QD140051BLGD14R046ST-STONE</v>
      </c>
      <c r="AG392" s="10" t="str">
        <f t="shared" si="48"/>
        <v>QD140051BL-BLEACH</v>
      </c>
    </row>
    <row r="393" spans="1:33" ht="16.5" customHeight="1" x14ac:dyDescent="0.25">
      <c r="A393" t="s">
        <v>38</v>
      </c>
      <c r="B393" t="s">
        <v>1</v>
      </c>
      <c r="C393" s="10" t="str">
        <f t="shared" si="42"/>
        <v>QD14</v>
      </c>
      <c r="D393" s="10" t="str">
        <f t="shared" si="43"/>
        <v>QD140051</v>
      </c>
      <c r="E393" t="s">
        <v>141</v>
      </c>
      <c r="F393" s="11" t="str">
        <f>CONCATENATE(E393,$F$4)</f>
        <v>QD140051BLGD14R046STGD14R046</v>
      </c>
      <c r="G393" s="10" t="str">
        <f t="shared" si="44"/>
        <v>CHAMARRA CUELLO V</v>
      </c>
      <c r="H393" t="str">
        <f>VLOOKUP(C393,[1]Hoja1!B:D,3,FALSE)</f>
        <v>Chamarra para toda ocasión, te dará una personalidad única! Que el clima no te agarre por sorpresa! Nada mejor que estar preparado y con estilo.</v>
      </c>
      <c r="J393" s="1" t="s">
        <v>2</v>
      </c>
      <c r="K393" t="str">
        <f>VLOOKUP(B393,[2]seo!$A:$B,2,FALSE)</f>
        <v>chamarras, chamarraz, abrigos, abrigo, avrigo, avrigos, abrigoz, avrigoz, chalecos, chalekos, chalecoz, chalekoz, saco, zaco, sacos, zacos</v>
      </c>
      <c r="L393" s="13">
        <v>44242</v>
      </c>
      <c r="Q393" s="14">
        <f>VLOOKUP(D393,[2]bbdd!$A:$O,15,FALSE)</f>
        <v>649.9</v>
      </c>
      <c r="S393" s="10" t="e">
        <f>VLOOKUP(F393,'[2]inventario '!$B:$E,4,FALSE)</f>
        <v>#N/A</v>
      </c>
      <c r="V393" s="10" t="str">
        <f>VLOOKUP(D393,[2]bbdd!$A:$C,3,FALSE)</f>
        <v>CHAMARRA</v>
      </c>
      <c r="W393" t="str">
        <f>VLOOKUP(D393,[2]bbdd!$A:$H,8,FALSE)</f>
        <v>CUELLO V</v>
      </c>
      <c r="Y393" t="str">
        <f>VLOOKUP(D393,[2]bbdd!$A:$K,11,FALSE)</f>
        <v>MEZCLILLA</v>
      </c>
      <c r="AA393" t="str">
        <f t="shared" si="45"/>
        <v>BL</v>
      </c>
      <c r="AB393" t="str">
        <f>VLOOKUP(AA393,[2]color!$A:$B,2,FALSE)</f>
        <v>BLEACH</v>
      </c>
      <c r="AC393" s="15" t="str">
        <f t="shared" si="46"/>
        <v>GD1</v>
      </c>
      <c r="AD393" t="e">
        <f>VLOOKUP(AC393,[2]talla!$A:$B,2,FALSE)</f>
        <v>#N/A</v>
      </c>
      <c r="AE393" t="str">
        <f>VLOOKUP(AB393,[2]color!$B:$C,2,FALSE)</f>
        <v>11000_Azul_11000-Azul</v>
      </c>
      <c r="AF393" s="10" t="str">
        <f t="shared" si="47"/>
        <v>QD140051BLGD14R046ST-STONE</v>
      </c>
      <c r="AG393" s="10" t="str">
        <f t="shared" si="48"/>
        <v>QD140051BL-BLEACH</v>
      </c>
    </row>
    <row r="394" spans="1:33" ht="16.5" customHeight="1" x14ac:dyDescent="0.25">
      <c r="A394" t="s">
        <v>38</v>
      </c>
      <c r="B394" t="s">
        <v>1</v>
      </c>
      <c r="C394" s="10" t="str">
        <f t="shared" si="42"/>
        <v>QD14</v>
      </c>
      <c r="D394" s="10" t="str">
        <f t="shared" si="43"/>
        <v>QD140051</v>
      </c>
      <c r="E394" t="s">
        <v>142</v>
      </c>
      <c r="F394" s="23" t="str">
        <f>CONCATENATE(E394,$B$4)</f>
        <v>QD140051SVChamarras y Chalecos</v>
      </c>
      <c r="G394" s="10" t="str">
        <f t="shared" si="44"/>
        <v>CHAMARRA CUELLO V</v>
      </c>
      <c r="H394" t="str">
        <f>VLOOKUP(C394,[1]Hoja1!B:D,3,FALSE)</f>
        <v>Chamarra para toda ocasión, te dará una personalidad única! Que el clima no te agarre por sorpresa! Nada mejor que estar preparado y con estilo.</v>
      </c>
      <c r="J394" s="1" t="s">
        <v>2</v>
      </c>
      <c r="K394" t="str">
        <f>VLOOKUP(B394,[2]seo!$A:$B,2,FALSE)</f>
        <v>chamarras, chamarraz, abrigos, abrigo, avrigo, avrigos, abrigoz, avrigoz, chalecos, chalekos, chalecoz, chalekoz, saco, zaco, sacos, zacos</v>
      </c>
      <c r="L394" s="13">
        <v>44242</v>
      </c>
      <c r="Q394" s="14">
        <f>VLOOKUP(D394,[2]bbdd!$A:$O,15,FALSE)</f>
        <v>649.9</v>
      </c>
      <c r="S394" s="10" t="e">
        <f>VLOOKUP(F394,'[2]inventario '!$B:$E,4,FALSE)</f>
        <v>#N/A</v>
      </c>
      <c r="V394" s="10" t="str">
        <f>VLOOKUP(D394,[2]bbdd!$A:$C,3,FALSE)</f>
        <v>CHAMARRA</v>
      </c>
      <c r="W394" t="str">
        <f>VLOOKUP(D394,[2]bbdd!$A:$H,8,FALSE)</f>
        <v>CUELLO V</v>
      </c>
      <c r="Y394" t="str">
        <f>VLOOKUP(D394,[2]bbdd!$A:$K,11,FALSE)</f>
        <v>MEZCLILLA</v>
      </c>
      <c r="AA394" t="str">
        <f t="shared" si="45"/>
        <v>SV</v>
      </c>
      <c r="AB394" t="str">
        <f>VLOOKUP(AA394,[2]color!$A:$B,2,FALSE)</f>
        <v>SUAVIZADO</v>
      </c>
      <c r="AC394" s="15" t="str">
        <f t="shared" si="46"/>
        <v>Cha</v>
      </c>
      <c r="AD394" t="e">
        <f>VLOOKUP(AC394,[2]talla!$A:$B,2,FALSE)</f>
        <v>#N/A</v>
      </c>
      <c r="AE394" t="str">
        <f>VLOOKUP(AB394,[2]color!$B:$C,2,FALSE)</f>
        <v>11000_Azul_11000-Azul</v>
      </c>
      <c r="AF394" s="10" t="str">
        <f t="shared" si="47"/>
        <v>QD140051SVGD14R046ST-STONE</v>
      </c>
      <c r="AG394" s="10" t="str">
        <f t="shared" si="48"/>
        <v>QD140051SV-SUAVIZADO</v>
      </c>
    </row>
    <row r="395" spans="1:33" ht="16.5" customHeight="1" x14ac:dyDescent="0.25">
      <c r="A395" t="s">
        <v>38</v>
      </c>
      <c r="B395" t="s">
        <v>1</v>
      </c>
      <c r="C395" s="10" t="str">
        <f t="shared" si="42"/>
        <v>QD14</v>
      </c>
      <c r="D395" s="10" t="str">
        <f t="shared" si="43"/>
        <v>QD140051</v>
      </c>
      <c r="E395" t="s">
        <v>142</v>
      </c>
      <c r="F395" s="11" t="str">
        <f>CONCATENATE(E395,$E$4)</f>
        <v>QD140051SVGD14R046ST</v>
      </c>
      <c r="G395" s="10" t="str">
        <f t="shared" si="44"/>
        <v>CHAMARRA CUELLO V</v>
      </c>
      <c r="H395" t="str">
        <f>VLOOKUP(C395,[1]Hoja1!B:D,3,FALSE)</f>
        <v>Chamarra para toda ocasión, te dará una personalidad única! Que el clima no te agarre por sorpresa! Nada mejor que estar preparado y con estilo.</v>
      </c>
      <c r="J395" s="1" t="s">
        <v>2</v>
      </c>
      <c r="K395" t="str">
        <f>VLOOKUP(B395,[2]seo!$A:$B,2,FALSE)</f>
        <v>chamarras, chamarraz, abrigos, abrigo, avrigo, avrigos, abrigoz, avrigoz, chalecos, chalekos, chalecoz, chalekoz, saco, zaco, sacos, zacos</v>
      </c>
      <c r="L395" s="13">
        <v>44242</v>
      </c>
      <c r="Q395" s="14">
        <f>VLOOKUP(D395,[2]bbdd!$A:$O,15,FALSE)</f>
        <v>649.9</v>
      </c>
      <c r="S395" s="10" t="e">
        <f>VLOOKUP(F395,'[2]inventario '!$B:$E,4,FALSE)</f>
        <v>#N/A</v>
      </c>
      <c r="V395" s="10" t="str">
        <f>VLOOKUP(D395,[2]bbdd!$A:$C,3,FALSE)</f>
        <v>CHAMARRA</v>
      </c>
      <c r="W395" t="str">
        <f>VLOOKUP(D395,[2]bbdd!$A:$H,8,FALSE)</f>
        <v>CUELLO V</v>
      </c>
      <c r="Y395" t="str">
        <f>VLOOKUP(D395,[2]bbdd!$A:$K,11,FALSE)</f>
        <v>MEZCLILLA</v>
      </c>
      <c r="AA395" t="str">
        <f t="shared" si="45"/>
        <v>SV</v>
      </c>
      <c r="AB395" t="str">
        <f>VLOOKUP(AA395,[2]color!$A:$B,2,FALSE)</f>
        <v>SUAVIZADO</v>
      </c>
      <c r="AC395" s="15" t="str">
        <f t="shared" si="46"/>
        <v>GD1</v>
      </c>
      <c r="AD395" t="e">
        <f>VLOOKUP(AC395,[2]talla!$A:$B,2,FALSE)</f>
        <v>#N/A</v>
      </c>
      <c r="AE395" t="str">
        <f>VLOOKUP(AB395,[2]color!$B:$C,2,FALSE)</f>
        <v>11000_Azul_11000-Azul</v>
      </c>
      <c r="AF395" s="10" t="str">
        <f t="shared" si="47"/>
        <v>QD140051SVGD14R046ST-STONE</v>
      </c>
      <c r="AG395" s="10" t="str">
        <f t="shared" si="48"/>
        <v>QD140051SV-SUAVIZADO</v>
      </c>
    </row>
    <row r="396" spans="1:33" ht="16.5" customHeight="1" x14ac:dyDescent="0.25">
      <c r="A396" t="s">
        <v>38</v>
      </c>
      <c r="B396" t="s">
        <v>1</v>
      </c>
      <c r="C396" s="10" t="str">
        <f t="shared" si="42"/>
        <v>QD14</v>
      </c>
      <c r="D396" s="10" t="str">
        <f t="shared" si="43"/>
        <v>QD140051</v>
      </c>
      <c r="E396" t="s">
        <v>142</v>
      </c>
      <c r="F396" s="11" t="str">
        <f>CONCATENATE(E396,$D$4)</f>
        <v>QD140051SVGD14R046</v>
      </c>
      <c r="G396" s="10" t="str">
        <f t="shared" si="44"/>
        <v>CHAMARRA CUELLO V</v>
      </c>
      <c r="H396" t="str">
        <f>VLOOKUP(C396,[1]Hoja1!B:D,3,FALSE)</f>
        <v>Chamarra para toda ocasión, te dará una personalidad única! Que el clima no te agarre por sorpresa! Nada mejor que estar preparado y con estilo.</v>
      </c>
      <c r="J396" s="1" t="s">
        <v>2</v>
      </c>
      <c r="K396" t="str">
        <f>VLOOKUP(B396,[2]seo!$A:$B,2,FALSE)</f>
        <v>chamarras, chamarraz, abrigos, abrigo, avrigo, avrigos, abrigoz, avrigoz, chalecos, chalekos, chalecoz, chalekoz, saco, zaco, sacos, zacos</v>
      </c>
      <c r="L396" s="13">
        <v>44242</v>
      </c>
      <c r="Q396" s="14">
        <f>VLOOKUP(D396,[2]bbdd!$A:$O,15,FALSE)</f>
        <v>649.9</v>
      </c>
      <c r="S396" s="10" t="e">
        <f>VLOOKUP(F396,'[2]inventario '!$B:$E,4,FALSE)</f>
        <v>#N/A</v>
      </c>
      <c r="V396" s="10" t="str">
        <f>VLOOKUP(D396,[2]bbdd!$A:$C,3,FALSE)</f>
        <v>CHAMARRA</v>
      </c>
      <c r="W396" t="str">
        <f>VLOOKUP(D396,[2]bbdd!$A:$H,8,FALSE)</f>
        <v>CUELLO V</v>
      </c>
      <c r="Y396" t="str">
        <f>VLOOKUP(D396,[2]bbdd!$A:$K,11,FALSE)</f>
        <v>MEZCLILLA</v>
      </c>
      <c r="AA396" t="str">
        <f t="shared" si="45"/>
        <v>SV</v>
      </c>
      <c r="AB396" t="str">
        <f>VLOOKUP(AA396,[2]color!$A:$B,2,FALSE)</f>
        <v>SUAVIZADO</v>
      </c>
      <c r="AC396" s="15" t="str">
        <f t="shared" si="46"/>
        <v>GD1</v>
      </c>
      <c r="AD396" t="e">
        <f>VLOOKUP(AC396,[2]talla!$A:$B,2,FALSE)</f>
        <v>#N/A</v>
      </c>
      <c r="AE396" t="str">
        <f>VLOOKUP(AB396,[2]color!$B:$C,2,FALSE)</f>
        <v>11000_Azul_11000-Azul</v>
      </c>
      <c r="AF396" s="10" t="str">
        <f t="shared" si="47"/>
        <v>QD140051SVGD14R046ST-STONE</v>
      </c>
      <c r="AG396" s="10" t="str">
        <f t="shared" si="48"/>
        <v>QD140051SV-SUAVIZADO</v>
      </c>
    </row>
    <row r="397" spans="1:33" ht="16.5" customHeight="1" x14ac:dyDescent="0.25">
      <c r="A397" t="s">
        <v>38</v>
      </c>
      <c r="B397" t="s">
        <v>1</v>
      </c>
      <c r="C397" s="10" t="str">
        <f t="shared" si="42"/>
        <v>QD14</v>
      </c>
      <c r="D397" s="10" t="str">
        <f t="shared" si="43"/>
        <v>QD140051</v>
      </c>
      <c r="E397" t="s">
        <v>142</v>
      </c>
      <c r="F397" s="11" t="str">
        <f>CONCATENATE(E397,$F$4)</f>
        <v>QD140051SVGD14R046STGD14R046</v>
      </c>
      <c r="G397" s="10" t="str">
        <f t="shared" si="44"/>
        <v>CHAMARRA CUELLO V</v>
      </c>
      <c r="H397" t="str">
        <f>VLOOKUP(C397,[1]Hoja1!B:D,3,FALSE)</f>
        <v>Chamarra para toda ocasión, te dará una personalidad única! Que el clima no te agarre por sorpresa! Nada mejor que estar preparado y con estilo.</v>
      </c>
      <c r="J397" s="1" t="s">
        <v>2</v>
      </c>
      <c r="K397" t="str">
        <f>VLOOKUP(B397,[2]seo!$A:$B,2,FALSE)</f>
        <v>chamarras, chamarraz, abrigos, abrigo, avrigo, avrigos, abrigoz, avrigoz, chalecos, chalekos, chalecoz, chalekoz, saco, zaco, sacos, zacos</v>
      </c>
      <c r="L397" s="13">
        <v>44242</v>
      </c>
      <c r="Q397" s="14">
        <f>VLOOKUP(D397,[2]bbdd!$A:$O,15,FALSE)</f>
        <v>649.9</v>
      </c>
      <c r="S397" s="10" t="e">
        <f>VLOOKUP(F397,'[2]inventario '!$B:$E,4,FALSE)</f>
        <v>#N/A</v>
      </c>
      <c r="V397" s="10" t="str">
        <f>VLOOKUP(D397,[2]bbdd!$A:$C,3,FALSE)</f>
        <v>CHAMARRA</v>
      </c>
      <c r="W397" t="str">
        <f>VLOOKUP(D397,[2]bbdd!$A:$H,8,FALSE)</f>
        <v>CUELLO V</v>
      </c>
      <c r="Y397" t="str">
        <f>VLOOKUP(D397,[2]bbdd!$A:$K,11,FALSE)</f>
        <v>MEZCLILLA</v>
      </c>
      <c r="AA397" t="str">
        <f t="shared" si="45"/>
        <v>SV</v>
      </c>
      <c r="AB397" t="str">
        <f>VLOOKUP(AA397,[2]color!$A:$B,2,FALSE)</f>
        <v>SUAVIZADO</v>
      </c>
      <c r="AC397" s="15" t="str">
        <f t="shared" si="46"/>
        <v>GD1</v>
      </c>
      <c r="AD397" t="e">
        <f>VLOOKUP(AC397,[2]talla!$A:$B,2,FALSE)</f>
        <v>#N/A</v>
      </c>
      <c r="AE397" t="str">
        <f>VLOOKUP(AB397,[2]color!$B:$C,2,FALSE)</f>
        <v>11000_Azul_11000-Azul</v>
      </c>
      <c r="AF397" s="10" t="str">
        <f t="shared" si="47"/>
        <v>QD140051SVGD14R046ST-STONE</v>
      </c>
      <c r="AG397" s="10" t="str">
        <f t="shared" si="48"/>
        <v>QD140051SV-SUAVIZADO</v>
      </c>
    </row>
    <row r="398" spans="1:33" ht="16.5" customHeight="1" x14ac:dyDescent="0.25">
      <c r="A398" t="s">
        <v>38</v>
      </c>
      <c r="B398" t="s">
        <v>1</v>
      </c>
      <c r="C398" s="10" t="str">
        <f t="shared" si="42"/>
        <v>QD14</v>
      </c>
      <c r="D398" s="10" t="str">
        <f t="shared" si="43"/>
        <v>QD140065</v>
      </c>
      <c r="E398" t="s">
        <v>143</v>
      </c>
      <c r="F398" s="23" t="str">
        <f>CONCATENATE(E398,$B$4)</f>
        <v>QD140065AZChamarras y Chalecos</v>
      </c>
      <c r="G398" s="10" t="str">
        <f t="shared" si="44"/>
        <v xml:space="preserve">CHAMARRA </v>
      </c>
      <c r="H398" t="str">
        <f>VLOOKUP(C398,[1]Hoja1!B:D,3,FALSE)</f>
        <v>Chamarra para toda ocasión, te dará una personalidad única! Que el clima no te agarre por sorpresa! Nada mejor que estar preparado y con estilo.</v>
      </c>
      <c r="J398" s="1" t="s">
        <v>2</v>
      </c>
      <c r="K398" t="str">
        <f>VLOOKUP(B398,[2]seo!$A:$B,2,FALSE)</f>
        <v>chamarras, chamarraz, abrigos, abrigo, avrigo, avrigos, abrigoz, avrigoz, chalecos, chalekos, chalecoz, chalekoz, saco, zaco, sacos, zacos</v>
      </c>
      <c r="L398" s="13">
        <v>44242</v>
      </c>
      <c r="Q398" s="14">
        <f>VLOOKUP(D398,[2]bbdd!$A:$O,15,FALSE)</f>
        <v>799.9</v>
      </c>
      <c r="S398" s="10" t="e">
        <f>VLOOKUP(F398,'[2]inventario '!$B:$E,4,FALSE)</f>
        <v>#N/A</v>
      </c>
      <c r="V398" s="10" t="str">
        <f>VLOOKUP(D398,[2]bbdd!$A:$C,3,FALSE)</f>
        <v>CHAMARRA</v>
      </c>
      <c r="AA398" t="str">
        <f t="shared" si="45"/>
        <v>AZ</v>
      </c>
      <c r="AB398" t="str">
        <f>VLOOKUP(AA398,[2]color!$A:$B,2,FALSE)</f>
        <v>AZUL</v>
      </c>
      <c r="AC398" s="15" t="str">
        <f t="shared" si="46"/>
        <v>Cha</v>
      </c>
      <c r="AD398" t="e">
        <f>VLOOKUP(AC398,[2]talla!$A:$B,2,FALSE)</f>
        <v>#N/A</v>
      </c>
      <c r="AE398" t="str">
        <f>VLOOKUP(AB398,[2]color!$B:$C,2,FALSE)</f>
        <v>11000_Azul_11000-Azul</v>
      </c>
      <c r="AF398" s="10" t="str">
        <f t="shared" si="47"/>
        <v>QD140065AZGD14R046ST-STONE</v>
      </c>
      <c r="AG398" s="10" t="str">
        <f t="shared" si="48"/>
        <v>QD140065AZ-AZUL</v>
      </c>
    </row>
    <row r="399" spans="1:33" ht="16.5" customHeight="1" x14ac:dyDescent="0.25">
      <c r="A399" t="s">
        <v>38</v>
      </c>
      <c r="B399" t="s">
        <v>1</v>
      </c>
      <c r="C399" s="10" t="str">
        <f t="shared" si="42"/>
        <v>QD14</v>
      </c>
      <c r="D399" s="10" t="str">
        <f t="shared" si="43"/>
        <v>QD140065</v>
      </c>
      <c r="E399" t="s">
        <v>143</v>
      </c>
      <c r="F399" s="11" t="str">
        <f>CONCATENATE(E399,$E$4)</f>
        <v>QD140065AZGD14R046ST</v>
      </c>
      <c r="G399" s="10" t="str">
        <f t="shared" si="44"/>
        <v xml:space="preserve">CHAMARRA </v>
      </c>
      <c r="H399" t="str">
        <f>VLOOKUP(C399,[1]Hoja1!B:D,3,FALSE)</f>
        <v>Chamarra para toda ocasión, te dará una personalidad única! Que el clima no te agarre por sorpresa! Nada mejor que estar preparado y con estilo.</v>
      </c>
      <c r="J399" s="1" t="s">
        <v>2</v>
      </c>
      <c r="K399" t="str">
        <f>VLOOKUP(B399,[2]seo!$A:$B,2,FALSE)</f>
        <v>chamarras, chamarraz, abrigos, abrigo, avrigo, avrigos, abrigoz, avrigoz, chalecos, chalekos, chalecoz, chalekoz, saco, zaco, sacos, zacos</v>
      </c>
      <c r="L399" s="13">
        <v>44242</v>
      </c>
      <c r="Q399" s="14">
        <f>VLOOKUP(D399,[2]bbdd!$A:$O,15,FALSE)</f>
        <v>799.9</v>
      </c>
      <c r="S399" s="10" t="e">
        <f>VLOOKUP(F399,'[2]inventario '!$B:$E,4,FALSE)</f>
        <v>#N/A</v>
      </c>
      <c r="V399" s="10" t="str">
        <f>VLOOKUP(D399,[2]bbdd!$A:$C,3,FALSE)</f>
        <v>CHAMARRA</v>
      </c>
      <c r="AA399" t="str">
        <f t="shared" si="45"/>
        <v>AZ</v>
      </c>
      <c r="AB399" t="str">
        <f>VLOOKUP(AA399,[2]color!$A:$B,2,FALSE)</f>
        <v>AZUL</v>
      </c>
      <c r="AC399" s="15" t="str">
        <f t="shared" si="46"/>
        <v>GD1</v>
      </c>
      <c r="AD399" t="e">
        <f>VLOOKUP(AC399,[2]talla!$A:$B,2,FALSE)</f>
        <v>#N/A</v>
      </c>
      <c r="AE399" t="str">
        <f>VLOOKUP(AB399,[2]color!$B:$C,2,FALSE)</f>
        <v>11000_Azul_11000-Azul</v>
      </c>
      <c r="AF399" s="10" t="str">
        <f t="shared" si="47"/>
        <v>QD140065AZGD14R046ST-STONE</v>
      </c>
      <c r="AG399" s="10" t="str">
        <f t="shared" si="48"/>
        <v>QD140065AZ-AZUL</v>
      </c>
    </row>
    <row r="400" spans="1:33" ht="16.5" customHeight="1" x14ac:dyDescent="0.25">
      <c r="A400" t="s">
        <v>38</v>
      </c>
      <c r="B400" t="s">
        <v>1</v>
      </c>
      <c r="C400" s="10" t="str">
        <f t="shared" si="42"/>
        <v>QD14</v>
      </c>
      <c r="D400" s="10" t="str">
        <f t="shared" si="43"/>
        <v>QD140065</v>
      </c>
      <c r="E400" t="s">
        <v>143</v>
      </c>
      <c r="F400" s="11" t="str">
        <f>CONCATENATE(E400,$D$4)</f>
        <v>QD140065AZGD14R046</v>
      </c>
      <c r="G400" s="10" t="str">
        <f t="shared" si="44"/>
        <v xml:space="preserve">CHAMARRA </v>
      </c>
      <c r="H400" t="str">
        <f>VLOOKUP(C400,[1]Hoja1!B:D,3,FALSE)</f>
        <v>Chamarra para toda ocasión, te dará una personalidad única! Que el clima no te agarre por sorpresa! Nada mejor que estar preparado y con estilo.</v>
      </c>
      <c r="J400" s="1" t="s">
        <v>2</v>
      </c>
      <c r="K400" t="str">
        <f>VLOOKUP(B400,[2]seo!$A:$B,2,FALSE)</f>
        <v>chamarras, chamarraz, abrigos, abrigo, avrigo, avrigos, abrigoz, avrigoz, chalecos, chalekos, chalecoz, chalekoz, saco, zaco, sacos, zacos</v>
      </c>
      <c r="L400" s="13">
        <v>44242</v>
      </c>
      <c r="Q400" s="14">
        <f>VLOOKUP(D400,[2]bbdd!$A:$O,15,FALSE)</f>
        <v>799.9</v>
      </c>
      <c r="S400" s="10" t="e">
        <f>VLOOKUP(F400,'[2]inventario '!$B:$E,4,FALSE)</f>
        <v>#N/A</v>
      </c>
      <c r="V400" s="10" t="str">
        <f>VLOOKUP(D400,[2]bbdd!$A:$C,3,FALSE)</f>
        <v>CHAMARRA</v>
      </c>
      <c r="AA400" t="str">
        <f t="shared" si="45"/>
        <v>AZ</v>
      </c>
      <c r="AB400" t="str">
        <f>VLOOKUP(AA400,[2]color!$A:$B,2,FALSE)</f>
        <v>AZUL</v>
      </c>
      <c r="AC400" s="15" t="str">
        <f t="shared" si="46"/>
        <v>GD1</v>
      </c>
      <c r="AD400" t="e">
        <f>VLOOKUP(AC400,[2]talla!$A:$B,2,FALSE)</f>
        <v>#N/A</v>
      </c>
      <c r="AE400" t="str">
        <f>VLOOKUP(AB400,[2]color!$B:$C,2,FALSE)</f>
        <v>11000_Azul_11000-Azul</v>
      </c>
      <c r="AF400" s="10" t="str">
        <f t="shared" si="47"/>
        <v>QD140065AZGD14R046ST-STONE</v>
      </c>
      <c r="AG400" s="10" t="str">
        <f t="shared" si="48"/>
        <v>QD140065AZ-AZUL</v>
      </c>
    </row>
    <row r="401" spans="1:33" ht="16.5" customHeight="1" x14ac:dyDescent="0.25">
      <c r="A401" t="s">
        <v>38</v>
      </c>
      <c r="B401" t="s">
        <v>1</v>
      </c>
      <c r="C401" s="10" t="str">
        <f t="shared" si="42"/>
        <v>QD14</v>
      </c>
      <c r="D401" s="10" t="str">
        <f t="shared" si="43"/>
        <v>QD140065</v>
      </c>
      <c r="E401" t="s">
        <v>143</v>
      </c>
      <c r="F401" s="11" t="str">
        <f>CONCATENATE(E401,$F$4)</f>
        <v>QD140065AZGD14R046STGD14R046</v>
      </c>
      <c r="G401" s="10" t="str">
        <f t="shared" si="44"/>
        <v xml:space="preserve">CHAMARRA </v>
      </c>
      <c r="H401" t="str">
        <f>VLOOKUP(C401,[1]Hoja1!B:D,3,FALSE)</f>
        <v>Chamarra para toda ocasión, te dará una personalidad única! Que el clima no te agarre por sorpresa! Nada mejor que estar preparado y con estilo.</v>
      </c>
      <c r="J401" s="1" t="s">
        <v>2</v>
      </c>
      <c r="K401" t="str">
        <f>VLOOKUP(B401,[2]seo!$A:$B,2,FALSE)</f>
        <v>chamarras, chamarraz, abrigos, abrigo, avrigo, avrigos, abrigoz, avrigoz, chalecos, chalekos, chalecoz, chalekoz, saco, zaco, sacos, zacos</v>
      </c>
      <c r="L401" s="13">
        <v>44242</v>
      </c>
      <c r="Q401" s="14">
        <f>VLOOKUP(D401,[2]bbdd!$A:$O,15,FALSE)</f>
        <v>799.9</v>
      </c>
      <c r="S401" s="10" t="e">
        <f>VLOOKUP(F401,'[2]inventario '!$B:$E,4,FALSE)</f>
        <v>#N/A</v>
      </c>
      <c r="V401" s="10" t="str">
        <f>VLOOKUP(D401,[2]bbdd!$A:$C,3,FALSE)</f>
        <v>CHAMARRA</v>
      </c>
      <c r="AA401" t="str">
        <f t="shared" si="45"/>
        <v>AZ</v>
      </c>
      <c r="AB401" t="str">
        <f>VLOOKUP(AA401,[2]color!$A:$B,2,FALSE)</f>
        <v>AZUL</v>
      </c>
      <c r="AC401" s="15" t="str">
        <f t="shared" si="46"/>
        <v>GD1</v>
      </c>
      <c r="AD401" t="e">
        <f>VLOOKUP(AC401,[2]talla!$A:$B,2,FALSE)</f>
        <v>#N/A</v>
      </c>
      <c r="AE401" t="str">
        <f>VLOOKUP(AB401,[2]color!$B:$C,2,FALSE)</f>
        <v>11000_Azul_11000-Azul</v>
      </c>
      <c r="AF401" s="10" t="str">
        <f t="shared" si="47"/>
        <v>QD140065AZGD14R046ST-STONE</v>
      </c>
      <c r="AG401" s="10" t="str">
        <f t="shared" si="48"/>
        <v>QD140065AZ-AZUL</v>
      </c>
    </row>
    <row r="402" spans="1:33" ht="16.5" customHeight="1" x14ac:dyDescent="0.25">
      <c r="A402" t="s">
        <v>38</v>
      </c>
      <c r="B402" t="s">
        <v>1</v>
      </c>
      <c r="C402" s="10" t="str">
        <f t="shared" si="42"/>
        <v>QD14</v>
      </c>
      <c r="D402" s="10" t="str">
        <f t="shared" si="43"/>
        <v>QD140065</v>
      </c>
      <c r="E402" t="s">
        <v>144</v>
      </c>
      <c r="F402" s="23" t="str">
        <f>CONCATENATE(E402,$B$4)</f>
        <v>QD140065NGChamarras y Chalecos</v>
      </c>
      <c r="G402" s="10" t="str">
        <f t="shared" si="44"/>
        <v xml:space="preserve">CHAMARRA </v>
      </c>
      <c r="H402" t="str">
        <f>VLOOKUP(C402,[1]Hoja1!B:D,3,FALSE)</f>
        <v>Chamarra para toda ocasión, te dará una personalidad única! Que el clima no te agarre por sorpresa! Nada mejor que estar preparado y con estilo.</v>
      </c>
      <c r="J402" s="1" t="s">
        <v>2</v>
      </c>
      <c r="K402" t="str">
        <f>VLOOKUP(B402,[2]seo!$A:$B,2,FALSE)</f>
        <v>chamarras, chamarraz, abrigos, abrigo, avrigo, avrigos, abrigoz, avrigoz, chalecos, chalekos, chalecoz, chalekoz, saco, zaco, sacos, zacos</v>
      </c>
      <c r="L402" s="13">
        <v>44242</v>
      </c>
      <c r="Q402" s="14">
        <f>VLOOKUP(D402,[2]bbdd!$A:$O,15,FALSE)</f>
        <v>799.9</v>
      </c>
      <c r="S402" s="10" t="e">
        <f>VLOOKUP(F402,'[2]inventario '!$B:$E,4,FALSE)</f>
        <v>#N/A</v>
      </c>
      <c r="V402" s="10" t="str">
        <f>VLOOKUP(D402,[2]bbdd!$A:$C,3,FALSE)</f>
        <v>CHAMARRA</v>
      </c>
      <c r="AA402" t="str">
        <f t="shared" si="45"/>
        <v>NG</v>
      </c>
      <c r="AB402" t="str">
        <f>VLOOKUP(AA402,[2]color!$A:$B,2,FALSE)</f>
        <v>NEGRO</v>
      </c>
      <c r="AC402" s="15" t="str">
        <f t="shared" si="46"/>
        <v>Cha</v>
      </c>
      <c r="AD402" t="e">
        <f>VLOOKUP(AC402,[2]talla!$A:$B,2,FALSE)</f>
        <v>#N/A</v>
      </c>
      <c r="AE402" t="str">
        <f>VLOOKUP(AB402,[2]color!$B:$C,2,FALSE)</f>
        <v>11000_Negro_11000-Negro</v>
      </c>
      <c r="AF402" s="10" t="str">
        <f t="shared" si="47"/>
        <v>QD140065NGGD14R046ST-STONE</v>
      </c>
      <c r="AG402" s="10" t="str">
        <f t="shared" si="48"/>
        <v>QD140065NG-NEGRO</v>
      </c>
    </row>
    <row r="403" spans="1:33" ht="16.5" customHeight="1" x14ac:dyDescent="0.25">
      <c r="A403" t="s">
        <v>38</v>
      </c>
      <c r="B403" t="s">
        <v>1</v>
      </c>
      <c r="C403" s="10" t="str">
        <f t="shared" si="42"/>
        <v>QD14</v>
      </c>
      <c r="D403" s="10" t="str">
        <f t="shared" si="43"/>
        <v>QD140065</v>
      </c>
      <c r="E403" t="s">
        <v>144</v>
      </c>
      <c r="F403" s="11" t="str">
        <f>CONCATENATE(E403,$E$4)</f>
        <v>QD140065NGGD14R046ST</v>
      </c>
      <c r="G403" s="10" t="str">
        <f t="shared" si="44"/>
        <v xml:space="preserve">CHAMARRA </v>
      </c>
      <c r="H403" t="str">
        <f>VLOOKUP(C403,[1]Hoja1!B:D,3,FALSE)</f>
        <v>Chamarra para toda ocasión, te dará una personalidad única! Que el clima no te agarre por sorpresa! Nada mejor que estar preparado y con estilo.</v>
      </c>
      <c r="J403" s="1" t="s">
        <v>2</v>
      </c>
      <c r="K403" t="str">
        <f>VLOOKUP(B403,[2]seo!$A:$B,2,FALSE)</f>
        <v>chamarras, chamarraz, abrigos, abrigo, avrigo, avrigos, abrigoz, avrigoz, chalecos, chalekos, chalecoz, chalekoz, saco, zaco, sacos, zacos</v>
      </c>
      <c r="L403" s="13">
        <v>44242</v>
      </c>
      <c r="Q403" s="14">
        <f>VLOOKUP(D403,[2]bbdd!$A:$O,15,FALSE)</f>
        <v>799.9</v>
      </c>
      <c r="S403" s="10" t="e">
        <f>VLOOKUP(F403,'[2]inventario '!$B:$E,4,FALSE)</f>
        <v>#N/A</v>
      </c>
      <c r="V403" s="10" t="str">
        <f>VLOOKUP(D403,[2]bbdd!$A:$C,3,FALSE)</f>
        <v>CHAMARRA</v>
      </c>
      <c r="AA403" t="str">
        <f t="shared" si="45"/>
        <v>NG</v>
      </c>
      <c r="AB403" t="str">
        <f>VLOOKUP(AA403,[2]color!$A:$B,2,FALSE)</f>
        <v>NEGRO</v>
      </c>
      <c r="AC403" s="15" t="str">
        <f t="shared" si="46"/>
        <v>GD1</v>
      </c>
      <c r="AD403" t="e">
        <f>VLOOKUP(AC403,[2]talla!$A:$B,2,FALSE)</f>
        <v>#N/A</v>
      </c>
      <c r="AE403" t="str">
        <f>VLOOKUP(AB403,[2]color!$B:$C,2,FALSE)</f>
        <v>11000_Negro_11000-Negro</v>
      </c>
      <c r="AF403" s="10" t="str">
        <f t="shared" si="47"/>
        <v>QD140065NGGD14R046ST-STONE</v>
      </c>
      <c r="AG403" s="10" t="str">
        <f t="shared" si="48"/>
        <v>QD140065NG-NEGRO</v>
      </c>
    </row>
    <row r="404" spans="1:33" ht="16.5" customHeight="1" x14ac:dyDescent="0.25">
      <c r="A404" t="s">
        <v>38</v>
      </c>
      <c r="B404" t="s">
        <v>1</v>
      </c>
      <c r="C404" s="10" t="str">
        <f t="shared" si="42"/>
        <v>QD14</v>
      </c>
      <c r="D404" s="10" t="str">
        <f t="shared" si="43"/>
        <v>QD140065</v>
      </c>
      <c r="E404" t="s">
        <v>144</v>
      </c>
      <c r="F404" s="11" t="str">
        <f>CONCATENATE(E404,$D$4)</f>
        <v>QD140065NGGD14R046</v>
      </c>
      <c r="G404" s="10" t="str">
        <f t="shared" si="44"/>
        <v xml:space="preserve">CHAMARRA </v>
      </c>
      <c r="H404" t="str">
        <f>VLOOKUP(C404,[1]Hoja1!B:D,3,FALSE)</f>
        <v>Chamarra para toda ocasión, te dará una personalidad única! Que el clima no te agarre por sorpresa! Nada mejor que estar preparado y con estilo.</v>
      </c>
      <c r="J404" s="1" t="s">
        <v>2</v>
      </c>
      <c r="K404" t="str">
        <f>VLOOKUP(B404,[2]seo!$A:$B,2,FALSE)</f>
        <v>chamarras, chamarraz, abrigos, abrigo, avrigo, avrigos, abrigoz, avrigoz, chalecos, chalekos, chalecoz, chalekoz, saco, zaco, sacos, zacos</v>
      </c>
      <c r="L404" s="13">
        <v>44242</v>
      </c>
      <c r="Q404" s="14">
        <f>VLOOKUP(D404,[2]bbdd!$A:$O,15,FALSE)</f>
        <v>799.9</v>
      </c>
      <c r="S404" s="10" t="e">
        <f>VLOOKUP(F404,'[2]inventario '!$B:$E,4,FALSE)</f>
        <v>#N/A</v>
      </c>
      <c r="V404" s="10" t="str">
        <f>VLOOKUP(D404,[2]bbdd!$A:$C,3,FALSE)</f>
        <v>CHAMARRA</v>
      </c>
      <c r="AA404" t="str">
        <f t="shared" si="45"/>
        <v>NG</v>
      </c>
      <c r="AB404" t="str">
        <f>VLOOKUP(AA404,[2]color!$A:$B,2,FALSE)</f>
        <v>NEGRO</v>
      </c>
      <c r="AC404" s="15" t="str">
        <f t="shared" si="46"/>
        <v>GD1</v>
      </c>
      <c r="AD404" t="e">
        <f>VLOOKUP(AC404,[2]talla!$A:$B,2,FALSE)</f>
        <v>#N/A</v>
      </c>
      <c r="AE404" t="str">
        <f>VLOOKUP(AB404,[2]color!$B:$C,2,FALSE)</f>
        <v>11000_Negro_11000-Negro</v>
      </c>
      <c r="AF404" s="10" t="str">
        <f t="shared" si="47"/>
        <v>QD140065NGGD14R046ST-STONE</v>
      </c>
      <c r="AG404" s="10" t="str">
        <f t="shared" si="48"/>
        <v>QD140065NG-NEGRO</v>
      </c>
    </row>
    <row r="405" spans="1:33" ht="16.5" customHeight="1" x14ac:dyDescent="0.25">
      <c r="A405" t="s">
        <v>38</v>
      </c>
      <c r="B405" t="s">
        <v>1</v>
      </c>
      <c r="C405" s="10" t="str">
        <f t="shared" si="42"/>
        <v>QD14</v>
      </c>
      <c r="D405" s="10" t="str">
        <f t="shared" si="43"/>
        <v>QD140065</v>
      </c>
      <c r="E405" t="s">
        <v>144</v>
      </c>
      <c r="F405" s="11" t="str">
        <f>CONCATENATE(E405,$F$4)</f>
        <v>QD140065NGGD14R046STGD14R046</v>
      </c>
      <c r="G405" s="10" t="str">
        <f t="shared" si="44"/>
        <v xml:space="preserve">CHAMARRA </v>
      </c>
      <c r="H405" t="str">
        <f>VLOOKUP(C405,[1]Hoja1!B:D,3,FALSE)</f>
        <v>Chamarra para toda ocasión, te dará una personalidad única! Que el clima no te agarre por sorpresa! Nada mejor que estar preparado y con estilo.</v>
      </c>
      <c r="J405" s="1" t="s">
        <v>2</v>
      </c>
      <c r="K405" t="str">
        <f>VLOOKUP(B405,[2]seo!$A:$B,2,FALSE)</f>
        <v>chamarras, chamarraz, abrigos, abrigo, avrigo, avrigos, abrigoz, avrigoz, chalecos, chalekos, chalecoz, chalekoz, saco, zaco, sacos, zacos</v>
      </c>
      <c r="L405" s="13">
        <v>44242</v>
      </c>
      <c r="Q405" s="14">
        <f>VLOOKUP(D405,[2]bbdd!$A:$O,15,FALSE)</f>
        <v>799.9</v>
      </c>
      <c r="S405" s="10" t="e">
        <f>VLOOKUP(F405,'[2]inventario '!$B:$E,4,FALSE)</f>
        <v>#N/A</v>
      </c>
      <c r="V405" s="10" t="str">
        <f>VLOOKUP(D405,[2]bbdd!$A:$C,3,FALSE)</f>
        <v>CHAMARRA</v>
      </c>
      <c r="AA405" t="str">
        <f t="shared" si="45"/>
        <v>NG</v>
      </c>
      <c r="AB405" t="str">
        <f>VLOOKUP(AA405,[2]color!$A:$B,2,FALSE)</f>
        <v>NEGRO</v>
      </c>
      <c r="AC405" s="15" t="str">
        <f t="shared" si="46"/>
        <v>GD1</v>
      </c>
      <c r="AD405" t="e">
        <f>VLOOKUP(AC405,[2]talla!$A:$B,2,FALSE)</f>
        <v>#N/A</v>
      </c>
      <c r="AE405" t="str">
        <f>VLOOKUP(AB405,[2]color!$B:$C,2,FALSE)</f>
        <v>11000_Negro_11000-Negro</v>
      </c>
      <c r="AF405" s="10" t="str">
        <f t="shared" si="47"/>
        <v>QD140065NGGD14R046ST-STONE</v>
      </c>
      <c r="AG405" s="10" t="str">
        <f t="shared" si="48"/>
        <v>QD140065NG-NEGRO</v>
      </c>
    </row>
    <row r="406" spans="1:33" ht="16.5" customHeight="1" x14ac:dyDescent="0.25">
      <c r="A406" t="s">
        <v>38</v>
      </c>
      <c r="B406" t="s">
        <v>1</v>
      </c>
      <c r="C406" s="10" t="str">
        <f t="shared" si="42"/>
        <v>QD14</v>
      </c>
      <c r="D406" s="10" t="str">
        <f t="shared" si="43"/>
        <v>QD14A875</v>
      </c>
      <c r="E406" t="s">
        <v>207</v>
      </c>
      <c r="F406" s="23" t="str">
        <f>CONCATENATE(E406,$B$4)</f>
        <v>QD14A875NRChamarras y Chalecos</v>
      </c>
      <c r="G406" s="10" t="str">
        <f t="shared" si="44"/>
        <v>CHAMARRA CAPUCHA</v>
      </c>
      <c r="H406" t="str">
        <f>VLOOKUP(C406,[1]Hoja1!B:D,3,FALSE)</f>
        <v>Chamarra para toda ocasión, te dará una personalidad única! Que el clima no te agarre por sorpresa! Nada mejor que estar preparado y con estilo.</v>
      </c>
      <c r="J406" s="1" t="s">
        <v>2</v>
      </c>
      <c r="K406" t="str">
        <f>VLOOKUP(B406,[2]seo!$A:$B,2,FALSE)</f>
        <v>chamarras, chamarraz, abrigos, abrigo, avrigo, avrigos, abrigoz, avrigoz, chalecos, chalekos, chalecoz, chalekoz, saco, zaco, sacos, zacos</v>
      </c>
      <c r="L406" s="13">
        <v>44242</v>
      </c>
      <c r="Q406" s="14">
        <f>VLOOKUP(D406,[2]bbdd!$A:$O,15,FALSE)</f>
        <v>749.9</v>
      </c>
      <c r="S406" s="10" t="e">
        <f>VLOOKUP(F406,'[2]inventario '!$B:$E,4,FALSE)</f>
        <v>#N/A</v>
      </c>
      <c r="V406" s="10" t="str">
        <f>VLOOKUP(D406,[2]bbdd!$A:$C,3,FALSE)</f>
        <v>CHAMARRA</v>
      </c>
      <c r="W406" t="str">
        <f>VLOOKUP(D406,[2]bbdd!$A:$H,8,FALSE)</f>
        <v>CAPUCHA</v>
      </c>
      <c r="Y406" t="str">
        <f>VLOOKUP(D406,[2]bbdd!$A:$K,11,FALSE)</f>
        <v>NYLON</v>
      </c>
      <c r="AA406" t="str">
        <f t="shared" si="45"/>
        <v>NR</v>
      </c>
      <c r="AB406" t="str">
        <f>VLOOKUP(AA406,[2]color!$A:$B,2,FALSE)</f>
        <v>NARANJA</v>
      </c>
      <c r="AC406" s="15" t="str">
        <f t="shared" si="46"/>
        <v>Cha</v>
      </c>
      <c r="AD406" t="e">
        <f>VLOOKUP(AC406,[2]talla!$A:$B,2,FALSE)</f>
        <v>#N/A</v>
      </c>
      <c r="AE406" t="str">
        <f>VLOOKUP(AB406,[2]color!$B:$C,2,FALSE)</f>
        <v>11000_Naranja_11000-Naranja</v>
      </c>
      <c r="AF406" s="10" t="str">
        <f t="shared" si="47"/>
        <v>QD14A875NRGD14R046ST-STONE</v>
      </c>
      <c r="AG406" s="10" t="str">
        <f t="shared" si="48"/>
        <v>QD14A875NR-NARANJA</v>
      </c>
    </row>
    <row r="407" spans="1:33" ht="16.5" customHeight="1" x14ac:dyDescent="0.25">
      <c r="A407" t="s">
        <v>38</v>
      </c>
      <c r="B407" t="s">
        <v>1</v>
      </c>
      <c r="C407" s="10" t="str">
        <f t="shared" si="42"/>
        <v>QD14</v>
      </c>
      <c r="D407" s="10" t="str">
        <f t="shared" si="43"/>
        <v>QD14A875</v>
      </c>
      <c r="E407" t="s">
        <v>207</v>
      </c>
      <c r="F407" s="11" t="str">
        <f>CONCATENATE(E407,$E$4)</f>
        <v>QD14A875NRGD14R046ST</v>
      </c>
      <c r="G407" s="10" t="str">
        <f t="shared" si="44"/>
        <v>CHAMARRA CAPUCHA</v>
      </c>
      <c r="H407" t="str">
        <f>VLOOKUP(C407,[1]Hoja1!B:D,3,FALSE)</f>
        <v>Chamarra para toda ocasión, te dará una personalidad única! Que el clima no te agarre por sorpresa! Nada mejor que estar preparado y con estilo.</v>
      </c>
      <c r="J407" s="1" t="s">
        <v>2</v>
      </c>
      <c r="K407" t="str">
        <f>VLOOKUP(B407,[2]seo!$A:$B,2,FALSE)</f>
        <v>chamarras, chamarraz, abrigos, abrigo, avrigo, avrigos, abrigoz, avrigoz, chalecos, chalekos, chalecoz, chalekoz, saco, zaco, sacos, zacos</v>
      </c>
      <c r="L407" s="13">
        <v>44242</v>
      </c>
      <c r="Q407" s="14">
        <f>VLOOKUP(D407,[2]bbdd!$A:$O,15,FALSE)</f>
        <v>749.9</v>
      </c>
      <c r="S407" s="10" t="e">
        <f>VLOOKUP(F407,'[2]inventario '!$B:$E,4,FALSE)</f>
        <v>#N/A</v>
      </c>
      <c r="V407" s="10" t="str">
        <f>VLOOKUP(D407,[2]bbdd!$A:$C,3,FALSE)</f>
        <v>CHAMARRA</v>
      </c>
      <c r="W407" t="str">
        <f>VLOOKUP(D407,[2]bbdd!$A:$H,8,FALSE)</f>
        <v>CAPUCHA</v>
      </c>
      <c r="Y407" t="str">
        <f>VLOOKUP(D407,[2]bbdd!$A:$K,11,FALSE)</f>
        <v>NYLON</v>
      </c>
      <c r="AA407" t="str">
        <f t="shared" si="45"/>
        <v>NR</v>
      </c>
      <c r="AB407" t="str">
        <f>VLOOKUP(AA407,[2]color!$A:$B,2,FALSE)</f>
        <v>NARANJA</v>
      </c>
      <c r="AC407" s="15" t="str">
        <f t="shared" si="46"/>
        <v>GD1</v>
      </c>
      <c r="AD407" t="e">
        <f>VLOOKUP(AC407,[2]talla!$A:$B,2,FALSE)</f>
        <v>#N/A</v>
      </c>
      <c r="AE407" t="str">
        <f>VLOOKUP(AB407,[2]color!$B:$C,2,FALSE)</f>
        <v>11000_Naranja_11000-Naranja</v>
      </c>
      <c r="AF407" s="10" t="str">
        <f t="shared" si="47"/>
        <v>QD14A875NRGD14R046ST-STONE</v>
      </c>
      <c r="AG407" s="10" t="str">
        <f t="shared" si="48"/>
        <v>QD14A875NR-NARANJA</v>
      </c>
    </row>
    <row r="408" spans="1:33" ht="16.5" customHeight="1" x14ac:dyDescent="0.25">
      <c r="A408" t="s">
        <v>38</v>
      </c>
      <c r="B408" t="s">
        <v>1</v>
      </c>
      <c r="C408" s="10" t="str">
        <f t="shared" si="42"/>
        <v>QD14</v>
      </c>
      <c r="D408" s="10" t="str">
        <f t="shared" si="43"/>
        <v>QD14A875</v>
      </c>
      <c r="E408" t="s">
        <v>207</v>
      </c>
      <c r="F408" s="11" t="str">
        <f>CONCATENATE(E408,$D$4)</f>
        <v>QD14A875NRGD14R046</v>
      </c>
      <c r="G408" s="10" t="str">
        <f t="shared" si="44"/>
        <v>CHAMARRA CAPUCHA</v>
      </c>
      <c r="H408" t="str">
        <f>VLOOKUP(C408,[1]Hoja1!B:D,3,FALSE)</f>
        <v>Chamarra para toda ocasión, te dará una personalidad única! Que el clima no te agarre por sorpresa! Nada mejor que estar preparado y con estilo.</v>
      </c>
      <c r="J408" s="1" t="s">
        <v>2</v>
      </c>
      <c r="K408" t="str">
        <f>VLOOKUP(B408,[2]seo!$A:$B,2,FALSE)</f>
        <v>chamarras, chamarraz, abrigos, abrigo, avrigo, avrigos, abrigoz, avrigoz, chalecos, chalekos, chalecoz, chalekoz, saco, zaco, sacos, zacos</v>
      </c>
      <c r="L408" s="13">
        <v>44242</v>
      </c>
      <c r="Q408" s="14">
        <f>VLOOKUP(D408,[2]bbdd!$A:$O,15,FALSE)</f>
        <v>749.9</v>
      </c>
      <c r="S408" s="10" t="e">
        <f>VLOOKUP(F408,'[2]inventario '!$B:$E,4,FALSE)</f>
        <v>#N/A</v>
      </c>
      <c r="V408" s="10" t="str">
        <f>VLOOKUP(D408,[2]bbdd!$A:$C,3,FALSE)</f>
        <v>CHAMARRA</v>
      </c>
      <c r="W408" t="str">
        <f>VLOOKUP(D408,[2]bbdd!$A:$H,8,FALSE)</f>
        <v>CAPUCHA</v>
      </c>
      <c r="Y408" t="str">
        <f>VLOOKUP(D408,[2]bbdd!$A:$K,11,FALSE)</f>
        <v>NYLON</v>
      </c>
      <c r="AA408" t="str">
        <f t="shared" si="45"/>
        <v>NR</v>
      </c>
      <c r="AB408" t="str">
        <f>VLOOKUP(AA408,[2]color!$A:$B,2,FALSE)</f>
        <v>NARANJA</v>
      </c>
      <c r="AC408" s="15" t="str">
        <f t="shared" si="46"/>
        <v>GD1</v>
      </c>
      <c r="AD408" t="e">
        <f>VLOOKUP(AC408,[2]talla!$A:$B,2,FALSE)</f>
        <v>#N/A</v>
      </c>
      <c r="AE408" t="str">
        <f>VLOOKUP(AB408,[2]color!$B:$C,2,FALSE)</f>
        <v>11000_Naranja_11000-Naranja</v>
      </c>
      <c r="AF408" s="10" t="str">
        <f t="shared" si="47"/>
        <v>QD14A875NRGD14R046ST-STONE</v>
      </c>
      <c r="AG408" s="10" t="str">
        <f t="shared" si="48"/>
        <v>QD14A875NR-NARANJA</v>
      </c>
    </row>
    <row r="409" spans="1:33" ht="16.5" customHeight="1" x14ac:dyDescent="0.25">
      <c r="A409" t="s">
        <v>38</v>
      </c>
      <c r="B409" t="s">
        <v>1</v>
      </c>
      <c r="C409" s="10" t="str">
        <f t="shared" si="42"/>
        <v>QD14</v>
      </c>
      <c r="D409" s="10" t="str">
        <f t="shared" si="43"/>
        <v>QD14A875</v>
      </c>
      <c r="E409" t="s">
        <v>208</v>
      </c>
      <c r="F409" s="11" t="str">
        <f>CONCATENATE(E409,$B$4)</f>
        <v>QD14A875RSChamarras y Chalecos</v>
      </c>
      <c r="G409" s="10" t="str">
        <f t="shared" si="44"/>
        <v>CHAMARRA CAPUCHA</v>
      </c>
      <c r="H409" t="str">
        <f>VLOOKUP(C409,[1]Hoja1!B:D,3,FALSE)</f>
        <v>Chamarra para toda ocasión, te dará una personalidad única! Que el clima no te agarre por sorpresa! Nada mejor que estar preparado y con estilo.</v>
      </c>
      <c r="J409" s="1" t="s">
        <v>2</v>
      </c>
      <c r="K409" t="str">
        <f>VLOOKUP(B409,[2]seo!$A:$B,2,FALSE)</f>
        <v>chamarras, chamarraz, abrigos, abrigo, avrigo, avrigos, abrigoz, avrigoz, chalecos, chalekos, chalecoz, chalekoz, saco, zaco, sacos, zacos</v>
      </c>
      <c r="L409" s="13">
        <v>44242</v>
      </c>
      <c r="Q409" s="14">
        <f>VLOOKUP(D409,[2]bbdd!$A:$O,15,FALSE)</f>
        <v>749.9</v>
      </c>
      <c r="S409" s="10" t="e">
        <f>VLOOKUP(F409,'[2]inventario '!$B:$E,4,FALSE)</f>
        <v>#N/A</v>
      </c>
      <c r="V409" s="10" t="str">
        <f>VLOOKUP(D409,[2]bbdd!$A:$C,3,FALSE)</f>
        <v>CHAMARRA</v>
      </c>
      <c r="W409" t="str">
        <f>VLOOKUP(D409,[2]bbdd!$A:$H,8,FALSE)</f>
        <v>CAPUCHA</v>
      </c>
      <c r="Y409" t="str">
        <f>VLOOKUP(D409,[2]bbdd!$A:$K,11,FALSE)</f>
        <v>NYLON</v>
      </c>
      <c r="AA409" t="str">
        <f t="shared" si="45"/>
        <v>RS</v>
      </c>
      <c r="AB409" t="str">
        <f>VLOOKUP(AA409,[2]color!$A:$B,2,FALSE)</f>
        <v>ROSA</v>
      </c>
      <c r="AC409" s="15" t="str">
        <f t="shared" si="46"/>
        <v>Cha</v>
      </c>
      <c r="AD409" t="e">
        <f>VLOOKUP(AC409,[2]talla!$A:$B,2,FALSE)</f>
        <v>#N/A</v>
      </c>
      <c r="AE409" t="str">
        <f>VLOOKUP(AB409,[2]color!$B:$C,2,FALSE)</f>
        <v>11000_Rosa_11000-Rosa</v>
      </c>
      <c r="AF409" s="10" t="str">
        <f t="shared" si="47"/>
        <v>QD14A875RSGD14R046ST-STONE</v>
      </c>
      <c r="AG409" s="10" t="str">
        <f t="shared" si="48"/>
        <v>QD14A875RS-ROSA</v>
      </c>
    </row>
    <row r="410" spans="1:33" ht="16.5" customHeight="1" x14ac:dyDescent="0.25">
      <c r="A410" t="s">
        <v>38</v>
      </c>
      <c r="B410" t="s">
        <v>1</v>
      </c>
      <c r="C410" s="10" t="str">
        <f t="shared" si="42"/>
        <v>QD14</v>
      </c>
      <c r="D410" s="10" t="str">
        <f t="shared" si="43"/>
        <v>QD14A875</v>
      </c>
      <c r="E410" t="s">
        <v>208</v>
      </c>
      <c r="F410" s="23" t="str">
        <f>CONCATENATE(E410,$E$4)</f>
        <v>QD14A875RSGD14R046ST</v>
      </c>
      <c r="G410" s="10" t="str">
        <f t="shared" si="44"/>
        <v>CHAMARRA CAPUCHA</v>
      </c>
      <c r="H410" t="str">
        <f>VLOOKUP(C410,[1]Hoja1!B:D,3,FALSE)</f>
        <v>Chamarra para toda ocasión, te dará una personalidad única! Que el clima no te agarre por sorpresa! Nada mejor que estar preparado y con estilo.</v>
      </c>
      <c r="J410" s="1" t="s">
        <v>2</v>
      </c>
      <c r="K410" t="str">
        <f>VLOOKUP(B410,[2]seo!$A:$B,2,FALSE)</f>
        <v>chamarras, chamarraz, abrigos, abrigo, avrigo, avrigos, abrigoz, avrigoz, chalecos, chalekos, chalecoz, chalekoz, saco, zaco, sacos, zacos</v>
      </c>
      <c r="L410" s="13">
        <v>44242</v>
      </c>
      <c r="Q410" s="14">
        <f>VLOOKUP(D410,[2]bbdd!$A:$O,15,FALSE)</f>
        <v>749.9</v>
      </c>
      <c r="S410" s="10" t="e">
        <f>VLOOKUP(F410,'[2]inventario '!$B:$E,4,FALSE)</f>
        <v>#N/A</v>
      </c>
      <c r="V410" s="10" t="str">
        <f>VLOOKUP(D410,[2]bbdd!$A:$C,3,FALSE)</f>
        <v>CHAMARRA</v>
      </c>
      <c r="W410" t="str">
        <f>VLOOKUP(D410,[2]bbdd!$A:$H,8,FALSE)</f>
        <v>CAPUCHA</v>
      </c>
      <c r="Y410" t="str">
        <f>VLOOKUP(D410,[2]bbdd!$A:$K,11,FALSE)</f>
        <v>NYLON</v>
      </c>
      <c r="AA410" t="str">
        <f t="shared" si="45"/>
        <v>RS</v>
      </c>
      <c r="AB410" t="str">
        <f>VLOOKUP(AA410,[2]color!$A:$B,2,FALSE)</f>
        <v>ROSA</v>
      </c>
      <c r="AC410" s="15" t="str">
        <f t="shared" si="46"/>
        <v>GD1</v>
      </c>
      <c r="AD410" t="e">
        <f>VLOOKUP(AC410,[2]talla!$A:$B,2,FALSE)</f>
        <v>#N/A</v>
      </c>
      <c r="AE410" t="str">
        <f>VLOOKUP(AB410,[2]color!$B:$C,2,FALSE)</f>
        <v>11000_Rosa_11000-Rosa</v>
      </c>
      <c r="AF410" s="10" t="str">
        <f t="shared" si="47"/>
        <v>QD14A875RSGD14R046ST-STONE</v>
      </c>
      <c r="AG410" s="10" t="str">
        <f t="shared" si="48"/>
        <v>QD14A875RS-ROSA</v>
      </c>
    </row>
    <row r="411" spans="1:33" ht="16.5" customHeight="1" x14ac:dyDescent="0.25">
      <c r="A411" t="s">
        <v>38</v>
      </c>
      <c r="B411" t="s">
        <v>1</v>
      </c>
      <c r="C411" s="10" t="str">
        <f t="shared" si="42"/>
        <v>QD14</v>
      </c>
      <c r="D411" s="10" t="str">
        <f t="shared" si="43"/>
        <v>QD14A875</v>
      </c>
      <c r="E411" t="s">
        <v>208</v>
      </c>
      <c r="F411" s="11" t="str">
        <f>CONCATENATE(E411,$D$4)</f>
        <v>QD14A875RSGD14R046</v>
      </c>
      <c r="G411" s="10" t="str">
        <f t="shared" si="44"/>
        <v>CHAMARRA CAPUCHA</v>
      </c>
      <c r="H411" t="str">
        <f>VLOOKUP(C411,[1]Hoja1!B:D,3,FALSE)</f>
        <v>Chamarra para toda ocasión, te dará una personalidad única! Que el clima no te agarre por sorpresa! Nada mejor que estar preparado y con estilo.</v>
      </c>
      <c r="J411" s="1" t="s">
        <v>2</v>
      </c>
      <c r="K411" t="str">
        <f>VLOOKUP(B411,[2]seo!$A:$B,2,FALSE)</f>
        <v>chamarras, chamarraz, abrigos, abrigo, avrigo, avrigos, abrigoz, avrigoz, chalecos, chalekos, chalecoz, chalekoz, saco, zaco, sacos, zacos</v>
      </c>
      <c r="L411" s="13">
        <v>44242</v>
      </c>
      <c r="Q411" s="14">
        <f>VLOOKUP(D411,[2]bbdd!$A:$O,15,FALSE)</f>
        <v>749.9</v>
      </c>
      <c r="S411" s="10" t="e">
        <f>VLOOKUP(F411,'[2]inventario '!$B:$E,4,FALSE)</f>
        <v>#N/A</v>
      </c>
      <c r="V411" s="10" t="str">
        <f>VLOOKUP(D411,[2]bbdd!$A:$C,3,FALSE)</f>
        <v>CHAMARRA</v>
      </c>
      <c r="W411" t="str">
        <f>VLOOKUP(D411,[2]bbdd!$A:$H,8,FALSE)</f>
        <v>CAPUCHA</v>
      </c>
      <c r="Y411" t="str">
        <f>VLOOKUP(D411,[2]bbdd!$A:$K,11,FALSE)</f>
        <v>NYLON</v>
      </c>
      <c r="AA411" t="str">
        <f t="shared" si="45"/>
        <v>RS</v>
      </c>
      <c r="AB411" t="str">
        <f>VLOOKUP(AA411,[2]color!$A:$B,2,FALSE)</f>
        <v>ROSA</v>
      </c>
      <c r="AC411" s="15" t="str">
        <f t="shared" si="46"/>
        <v>GD1</v>
      </c>
      <c r="AD411" t="e">
        <f>VLOOKUP(AC411,[2]talla!$A:$B,2,FALSE)</f>
        <v>#N/A</v>
      </c>
      <c r="AE411" t="str">
        <f>VLOOKUP(AB411,[2]color!$B:$C,2,FALSE)</f>
        <v>11000_Rosa_11000-Rosa</v>
      </c>
      <c r="AF411" s="10" t="str">
        <f t="shared" si="47"/>
        <v>QD14A875RSGD14R046ST-STONE</v>
      </c>
      <c r="AG411" s="10" t="str">
        <f t="shared" si="48"/>
        <v>QD14A875RS-ROSA</v>
      </c>
    </row>
    <row r="412" spans="1:33" ht="16.5" customHeight="1" x14ac:dyDescent="0.25">
      <c r="A412" t="s">
        <v>38</v>
      </c>
      <c r="B412" t="s">
        <v>1</v>
      </c>
      <c r="C412" s="10" t="str">
        <f t="shared" si="42"/>
        <v>QD14</v>
      </c>
      <c r="D412" s="10" t="str">
        <f t="shared" si="43"/>
        <v>QD14A875</v>
      </c>
      <c r="E412" t="s">
        <v>208</v>
      </c>
      <c r="F412" s="11" t="str">
        <f>CONCATENATE(E412,$F$4)</f>
        <v>QD14A875RSGD14R046STGD14R046</v>
      </c>
      <c r="G412" s="10" t="str">
        <f t="shared" si="44"/>
        <v>CHAMARRA CAPUCHA</v>
      </c>
      <c r="H412" t="str">
        <f>VLOOKUP(C412,[1]Hoja1!B:D,3,FALSE)</f>
        <v>Chamarra para toda ocasión, te dará una personalidad única! Que el clima no te agarre por sorpresa! Nada mejor que estar preparado y con estilo.</v>
      </c>
      <c r="J412" s="1" t="s">
        <v>2</v>
      </c>
      <c r="K412" t="str">
        <f>VLOOKUP(B412,[2]seo!$A:$B,2,FALSE)</f>
        <v>chamarras, chamarraz, abrigos, abrigo, avrigo, avrigos, abrigoz, avrigoz, chalecos, chalekos, chalecoz, chalekoz, saco, zaco, sacos, zacos</v>
      </c>
      <c r="L412" s="13">
        <v>44242</v>
      </c>
      <c r="Q412" s="14">
        <f>VLOOKUP(D412,[2]bbdd!$A:$O,15,FALSE)</f>
        <v>749.9</v>
      </c>
      <c r="S412" s="10" t="e">
        <f>VLOOKUP(F412,'[2]inventario '!$B:$E,4,FALSE)</f>
        <v>#N/A</v>
      </c>
      <c r="V412" s="10" t="str">
        <f>VLOOKUP(D412,[2]bbdd!$A:$C,3,FALSE)</f>
        <v>CHAMARRA</v>
      </c>
      <c r="W412" t="str">
        <f>VLOOKUP(D412,[2]bbdd!$A:$H,8,FALSE)</f>
        <v>CAPUCHA</v>
      </c>
      <c r="Y412" t="str">
        <f>VLOOKUP(D412,[2]bbdd!$A:$K,11,FALSE)</f>
        <v>NYLON</v>
      </c>
      <c r="AA412" t="str">
        <f t="shared" si="45"/>
        <v>RS</v>
      </c>
      <c r="AB412" t="str">
        <f>VLOOKUP(AA412,[2]color!$A:$B,2,FALSE)</f>
        <v>ROSA</v>
      </c>
      <c r="AC412" s="15" t="str">
        <f t="shared" si="46"/>
        <v>GD1</v>
      </c>
      <c r="AD412" t="e">
        <f>VLOOKUP(AC412,[2]talla!$A:$B,2,FALSE)</f>
        <v>#N/A</v>
      </c>
      <c r="AE412" t="str">
        <f>VLOOKUP(AB412,[2]color!$B:$C,2,FALSE)</f>
        <v>11000_Rosa_11000-Rosa</v>
      </c>
      <c r="AF412" s="10" t="str">
        <f t="shared" si="47"/>
        <v>QD14A875RSGD14R046ST-STONE</v>
      </c>
      <c r="AG412" s="10" t="str">
        <f t="shared" si="48"/>
        <v>QD14A875RS-ROSA</v>
      </c>
    </row>
    <row r="413" spans="1:33" ht="16.5" customHeight="1" x14ac:dyDescent="0.25">
      <c r="A413" t="s">
        <v>38</v>
      </c>
      <c r="B413" t="s">
        <v>1</v>
      </c>
      <c r="C413" s="10" t="str">
        <f t="shared" si="42"/>
        <v>QD14</v>
      </c>
      <c r="D413" s="10" t="str">
        <f t="shared" si="43"/>
        <v>QD14A879</v>
      </c>
      <c r="E413" t="s">
        <v>209</v>
      </c>
      <c r="F413" s="11" t="str">
        <f>CONCATENATE(E413,$B$4)</f>
        <v>QD14A879NRChamarras y Chalecos</v>
      </c>
      <c r="G413" s="10" t="str">
        <f t="shared" si="44"/>
        <v>CHAMARRA CAPUCHA</v>
      </c>
      <c r="H413" t="str">
        <f>VLOOKUP(D413,[2]descripciones!$A:$B,2,FALSE)</f>
        <v>Chamarra capitonada con cuello de leopardo. 100% Poliéster</v>
      </c>
      <c r="J413" s="1" t="s">
        <v>2</v>
      </c>
      <c r="K413" t="str">
        <f>VLOOKUP(B413,[2]seo!$A:$B,2,FALSE)</f>
        <v>chamarras, chamarraz, abrigos, abrigo, avrigo, avrigos, abrigoz, avrigoz, chalecos, chalekos, chalecoz, chalekoz, saco, zaco, sacos, zacos</v>
      </c>
      <c r="L413" s="13">
        <v>44242</v>
      </c>
      <c r="Q413" s="14">
        <f>VLOOKUP(D413,[2]bbdd!$A:$O,15,FALSE)</f>
        <v>799.9</v>
      </c>
      <c r="S413" s="10" t="e">
        <f>VLOOKUP(F413,'[2]inventario '!$B:$E,4,FALSE)</f>
        <v>#N/A</v>
      </c>
      <c r="V413" s="10" t="str">
        <f>VLOOKUP(D413,[2]bbdd!$A:$C,3,FALSE)</f>
        <v>CHAMARRA</v>
      </c>
      <c r="W413" t="str">
        <f>VLOOKUP(D413,[2]bbdd!$A:$H,8,FALSE)</f>
        <v>CAPUCHA</v>
      </c>
      <c r="Y413" t="str">
        <f>VLOOKUP(D413,[2]bbdd!$A:$K,11,FALSE)</f>
        <v>NYLON</v>
      </c>
      <c r="AA413" t="str">
        <f t="shared" si="45"/>
        <v>NR</v>
      </c>
      <c r="AB413" t="str">
        <f>VLOOKUP(AA413,[2]color!$A:$B,2,FALSE)</f>
        <v>NARANJA</v>
      </c>
      <c r="AC413" s="15" t="str">
        <f t="shared" si="46"/>
        <v>Cha</v>
      </c>
      <c r="AD413" t="e">
        <f>VLOOKUP(AC413,[2]talla!$A:$B,2,FALSE)</f>
        <v>#N/A</v>
      </c>
      <c r="AE413" t="str">
        <f>VLOOKUP(AB413,[2]color!$B:$C,2,FALSE)</f>
        <v>11000_Naranja_11000-Naranja</v>
      </c>
      <c r="AF413" s="10" t="str">
        <f t="shared" si="47"/>
        <v>QD14A879NRGD14R046ST-STONE</v>
      </c>
      <c r="AG413" s="10" t="str">
        <f t="shared" si="48"/>
        <v>QD14A879NR-NARANJA</v>
      </c>
    </row>
    <row r="414" spans="1:33" ht="16.5" customHeight="1" x14ac:dyDescent="0.25">
      <c r="A414" t="s">
        <v>38</v>
      </c>
      <c r="B414" t="s">
        <v>1</v>
      </c>
      <c r="C414" s="10" t="str">
        <f t="shared" si="42"/>
        <v>QD14</v>
      </c>
      <c r="D414" s="10" t="str">
        <f t="shared" si="43"/>
        <v>QD14A879</v>
      </c>
      <c r="E414" t="s">
        <v>209</v>
      </c>
      <c r="F414" s="23" t="str">
        <f>CONCATENATE(E414,$E$4)</f>
        <v>QD14A879NRGD14R046ST</v>
      </c>
      <c r="G414" s="10" t="str">
        <f t="shared" si="44"/>
        <v>CHAMARRA CAPUCHA</v>
      </c>
      <c r="H414" t="str">
        <f>VLOOKUP(D414,[2]descripciones!$A:$B,2,FALSE)</f>
        <v>Chamarra capitonada con cuello de leopardo. 100% Poliéster</v>
      </c>
      <c r="J414" s="1" t="s">
        <v>2</v>
      </c>
      <c r="K414" t="str">
        <f>VLOOKUP(B414,[2]seo!$A:$B,2,FALSE)</f>
        <v>chamarras, chamarraz, abrigos, abrigo, avrigo, avrigos, abrigoz, avrigoz, chalecos, chalekos, chalecoz, chalekoz, saco, zaco, sacos, zacos</v>
      </c>
      <c r="L414" s="13">
        <v>44242</v>
      </c>
      <c r="Q414" s="14">
        <f>VLOOKUP(D414,[2]bbdd!$A:$O,15,FALSE)</f>
        <v>799.9</v>
      </c>
      <c r="S414" s="10" t="e">
        <f>VLOOKUP(F414,'[2]inventario '!$B:$E,4,FALSE)</f>
        <v>#N/A</v>
      </c>
      <c r="V414" s="10" t="str">
        <f>VLOOKUP(D414,[2]bbdd!$A:$C,3,FALSE)</f>
        <v>CHAMARRA</v>
      </c>
      <c r="W414" t="str">
        <f>VLOOKUP(D414,[2]bbdd!$A:$H,8,FALSE)</f>
        <v>CAPUCHA</v>
      </c>
      <c r="Y414" t="str">
        <f>VLOOKUP(D414,[2]bbdd!$A:$K,11,FALSE)</f>
        <v>NYLON</v>
      </c>
      <c r="AA414" t="str">
        <f t="shared" si="45"/>
        <v>NR</v>
      </c>
      <c r="AB414" t="str">
        <f>VLOOKUP(AA414,[2]color!$A:$B,2,FALSE)</f>
        <v>NARANJA</v>
      </c>
      <c r="AC414" s="15" t="str">
        <f t="shared" si="46"/>
        <v>GD1</v>
      </c>
      <c r="AD414" t="e">
        <f>VLOOKUP(AC414,[2]talla!$A:$B,2,FALSE)</f>
        <v>#N/A</v>
      </c>
      <c r="AE414" t="str">
        <f>VLOOKUP(AB414,[2]color!$B:$C,2,FALSE)</f>
        <v>11000_Naranja_11000-Naranja</v>
      </c>
      <c r="AF414" s="10" t="str">
        <f t="shared" si="47"/>
        <v>QD14A879NRGD14R046ST-STONE</v>
      </c>
      <c r="AG414" s="10" t="str">
        <f t="shared" si="48"/>
        <v>QD14A879NR-NARANJA</v>
      </c>
    </row>
    <row r="415" spans="1:33" ht="16.5" customHeight="1" x14ac:dyDescent="0.25">
      <c r="A415" t="s">
        <v>38</v>
      </c>
      <c r="B415" t="s">
        <v>1</v>
      </c>
      <c r="C415" s="10" t="str">
        <f t="shared" si="42"/>
        <v>QD14</v>
      </c>
      <c r="D415" s="10" t="str">
        <f t="shared" si="43"/>
        <v>QD14A879</v>
      </c>
      <c r="E415" t="s">
        <v>209</v>
      </c>
      <c r="F415" s="11" t="str">
        <f>CONCATENATE(E415,$D$4)</f>
        <v>QD14A879NRGD14R046</v>
      </c>
      <c r="G415" s="10" t="str">
        <f t="shared" si="44"/>
        <v>CHAMARRA CAPUCHA</v>
      </c>
      <c r="H415" s="10" t="str">
        <f>VLOOKUP(D415,[2]descripciones!$A:$B,2,FALSE)</f>
        <v>Chamarra capitonada con cuello de leopardo. 100% Poliéster</v>
      </c>
      <c r="J415" s="1" t="s">
        <v>2</v>
      </c>
      <c r="K415" t="str">
        <f>VLOOKUP(B415,[2]seo!$A:$B,2,FALSE)</f>
        <v>chamarras, chamarraz, abrigos, abrigo, avrigo, avrigos, abrigoz, avrigoz, chalecos, chalekos, chalecoz, chalekoz, saco, zaco, sacos, zacos</v>
      </c>
      <c r="L415" s="13">
        <v>44242</v>
      </c>
      <c r="Q415" s="14">
        <f>VLOOKUP(D415,[2]bbdd!$A:$O,15,FALSE)</f>
        <v>799.9</v>
      </c>
      <c r="S415" s="10" t="e">
        <f>VLOOKUP(F415,'[2]inventario '!$B:$E,4,FALSE)</f>
        <v>#N/A</v>
      </c>
      <c r="V415" s="10" t="str">
        <f>VLOOKUP(D415,[2]bbdd!$A:$C,3,FALSE)</f>
        <v>CHAMARRA</v>
      </c>
      <c r="W415" t="str">
        <f>VLOOKUP(D415,[2]bbdd!$A:$H,8,FALSE)</f>
        <v>CAPUCHA</v>
      </c>
      <c r="Y415" t="str">
        <f>VLOOKUP(D415,[2]bbdd!$A:$K,11,FALSE)</f>
        <v>NYLON</v>
      </c>
      <c r="AA415" t="str">
        <f t="shared" si="45"/>
        <v>NR</v>
      </c>
      <c r="AB415" t="str">
        <f>VLOOKUP(AA415,[2]color!$A:$B,2,FALSE)</f>
        <v>NARANJA</v>
      </c>
      <c r="AC415" s="15" t="str">
        <f t="shared" si="46"/>
        <v>GD1</v>
      </c>
      <c r="AD415" t="e">
        <f>VLOOKUP(AC415,[2]talla!$A:$B,2,FALSE)</f>
        <v>#N/A</v>
      </c>
      <c r="AE415" t="str">
        <f>VLOOKUP(AB415,[2]color!$B:$C,2,FALSE)</f>
        <v>11000_Naranja_11000-Naranja</v>
      </c>
      <c r="AF415" s="10" t="str">
        <f t="shared" si="47"/>
        <v>QD14A879NRGD14R046ST-STONE</v>
      </c>
      <c r="AG415" s="10" t="str">
        <f t="shared" si="48"/>
        <v>QD14A879NR-NARANJA</v>
      </c>
    </row>
    <row r="416" spans="1:33" ht="16.5" customHeight="1" x14ac:dyDescent="0.25">
      <c r="A416" t="s">
        <v>38</v>
      </c>
      <c r="B416" t="s">
        <v>1</v>
      </c>
      <c r="C416" s="10" t="str">
        <f t="shared" si="42"/>
        <v>QD14</v>
      </c>
      <c r="D416" s="10" t="str">
        <f t="shared" si="43"/>
        <v>QD14A879</v>
      </c>
      <c r="E416" t="s">
        <v>209</v>
      </c>
      <c r="F416" s="11" t="str">
        <f>CONCATENATE(E416,$F$4)</f>
        <v>QD14A879NRGD14R046STGD14R046</v>
      </c>
      <c r="G416" s="10" t="str">
        <f t="shared" si="44"/>
        <v>CHAMARRA CAPUCHA</v>
      </c>
      <c r="H416" s="10" t="str">
        <f>VLOOKUP(D416,[2]descripciones!$A:$B,2,FALSE)</f>
        <v>Chamarra capitonada con cuello de leopardo. 100% Poliéster</v>
      </c>
      <c r="J416" s="1" t="s">
        <v>2</v>
      </c>
      <c r="K416" t="str">
        <f>VLOOKUP(B416,[2]seo!$A:$B,2,FALSE)</f>
        <v>chamarras, chamarraz, abrigos, abrigo, avrigo, avrigos, abrigoz, avrigoz, chalecos, chalekos, chalecoz, chalekoz, saco, zaco, sacos, zacos</v>
      </c>
      <c r="L416" s="13">
        <v>44242</v>
      </c>
      <c r="Q416" s="14">
        <f>VLOOKUP(D416,[2]bbdd!$A:$O,15,FALSE)</f>
        <v>799.9</v>
      </c>
      <c r="S416" s="10" t="e">
        <f>VLOOKUP(F416,'[2]inventario '!$B:$E,4,FALSE)</f>
        <v>#N/A</v>
      </c>
      <c r="V416" s="10" t="str">
        <f>VLOOKUP(D416,[2]bbdd!$A:$C,3,FALSE)</f>
        <v>CHAMARRA</v>
      </c>
      <c r="W416" t="str">
        <f>VLOOKUP(D416,[2]bbdd!$A:$H,8,FALSE)</f>
        <v>CAPUCHA</v>
      </c>
      <c r="Y416" t="str">
        <f>VLOOKUP(D416,[2]bbdd!$A:$K,11,FALSE)</f>
        <v>NYLON</v>
      </c>
      <c r="AA416" t="str">
        <f t="shared" si="45"/>
        <v>NR</v>
      </c>
      <c r="AB416" t="str">
        <f>VLOOKUP(AA416,[2]color!$A:$B,2,FALSE)</f>
        <v>NARANJA</v>
      </c>
      <c r="AC416" s="15" t="str">
        <f t="shared" si="46"/>
        <v>GD1</v>
      </c>
      <c r="AD416" t="e">
        <f>VLOOKUP(AC416,[2]talla!$A:$B,2,FALSE)</f>
        <v>#N/A</v>
      </c>
      <c r="AE416" t="str">
        <f>VLOOKUP(AB416,[2]color!$B:$C,2,FALSE)</f>
        <v>11000_Naranja_11000-Naranja</v>
      </c>
      <c r="AF416" s="10" t="str">
        <f t="shared" si="47"/>
        <v>QD14A879NRGD14R046ST-STONE</v>
      </c>
      <c r="AG416" s="10" t="str">
        <f t="shared" si="48"/>
        <v>QD14A879NR-NARANJA</v>
      </c>
    </row>
    <row r="417" spans="1:33" ht="16.5" customHeight="1" x14ac:dyDescent="0.25">
      <c r="A417" t="s">
        <v>38</v>
      </c>
      <c r="B417" t="s">
        <v>1</v>
      </c>
      <c r="C417" s="10" t="str">
        <f t="shared" si="42"/>
        <v>QD14</v>
      </c>
      <c r="D417" s="10" t="str">
        <f t="shared" si="43"/>
        <v>QD14A889</v>
      </c>
      <c r="E417" t="s">
        <v>210</v>
      </c>
      <c r="F417" s="11" t="str">
        <f>CONCATENATE(E417,$B$4)</f>
        <v>QD14A889AMChamarras y Chalecos</v>
      </c>
      <c r="G417" s="10" t="str">
        <f t="shared" si="44"/>
        <v>CHAMARRA CAPUCHA</v>
      </c>
      <c r="H417" s="10" t="str">
        <f>VLOOKUP(C417,[1]Hoja1!B:D,3,FALSE)</f>
        <v>Chamarra para toda ocasión, te dará una personalidad única! Que el clima no te agarre por sorpresa! Nada mejor que estar preparado y con estilo.</v>
      </c>
      <c r="J417" s="1" t="s">
        <v>2</v>
      </c>
      <c r="K417" t="str">
        <f>VLOOKUP(B417,[2]seo!$A:$B,2,FALSE)</f>
        <v>chamarras, chamarraz, abrigos, abrigo, avrigo, avrigos, abrigoz, avrigoz, chalecos, chalekos, chalecoz, chalekoz, saco, zaco, sacos, zacos</v>
      </c>
      <c r="L417" s="13">
        <v>44242</v>
      </c>
      <c r="Q417" s="14">
        <f>VLOOKUP(D417,[2]bbdd!$A:$O,15,FALSE)</f>
        <v>799.9</v>
      </c>
      <c r="S417" s="10" t="e">
        <f>VLOOKUP(F417,'[2]inventario '!$B:$E,4,FALSE)</f>
        <v>#N/A</v>
      </c>
      <c r="V417" s="10" t="str">
        <f>VLOOKUP(D417,[2]bbdd!$A:$C,3,FALSE)</f>
        <v>CHAMARRA</v>
      </c>
      <c r="W417" t="str">
        <f>VLOOKUP(D417,[2]bbdd!$A:$H,8,FALSE)</f>
        <v>CAPUCHA</v>
      </c>
      <c r="Y417" t="str">
        <f>VLOOKUP(D417,[2]bbdd!$A:$K,11,FALSE)</f>
        <v>NYLON</v>
      </c>
      <c r="AA417" t="str">
        <f t="shared" si="45"/>
        <v>AM</v>
      </c>
      <c r="AB417" t="str">
        <f>VLOOKUP(AA417,[2]color!$A:$B,2,FALSE)</f>
        <v>AZUL MARINO</v>
      </c>
      <c r="AC417" s="15" t="str">
        <f t="shared" si="46"/>
        <v>Cha</v>
      </c>
      <c r="AD417" t="e">
        <f>VLOOKUP(AC417,[2]talla!$A:$B,2,FALSE)</f>
        <v>#N/A</v>
      </c>
      <c r="AE417" t="str">
        <f>VLOOKUP(AB417,[2]color!$B:$C,2,FALSE)</f>
        <v>11000_Azul marino_11000-AzulMarino</v>
      </c>
      <c r="AF417" s="10" t="str">
        <f t="shared" si="47"/>
        <v>QD14A889AMGD14R046ST-STONE</v>
      </c>
      <c r="AG417" s="10" t="str">
        <f t="shared" si="48"/>
        <v>QD14A889AM-AZUL MARINO</v>
      </c>
    </row>
    <row r="418" spans="1:33" ht="16.5" customHeight="1" x14ac:dyDescent="0.25">
      <c r="A418" t="s">
        <v>38</v>
      </c>
      <c r="B418" t="s">
        <v>1</v>
      </c>
      <c r="C418" s="10" t="str">
        <f t="shared" si="42"/>
        <v>QD14</v>
      </c>
      <c r="D418" s="10" t="str">
        <f t="shared" si="43"/>
        <v>QD14A889</v>
      </c>
      <c r="E418" t="s">
        <v>210</v>
      </c>
      <c r="F418" s="11" t="str">
        <f>CONCATENATE(E418,$E$4)</f>
        <v>QD14A889AMGD14R046ST</v>
      </c>
      <c r="G418" s="10" t="str">
        <f t="shared" si="44"/>
        <v>CHAMARRA CAPUCHA</v>
      </c>
      <c r="H418" s="10" t="str">
        <f>VLOOKUP(C418,[1]Hoja1!B:D,3,FALSE)</f>
        <v>Chamarra para toda ocasión, te dará una personalidad única! Que el clima no te agarre por sorpresa! Nada mejor que estar preparado y con estilo.</v>
      </c>
      <c r="J418" s="1" t="s">
        <v>2</v>
      </c>
      <c r="K418" t="str">
        <f>VLOOKUP(B418,[2]seo!$A:$B,2,FALSE)</f>
        <v>chamarras, chamarraz, abrigos, abrigo, avrigo, avrigos, abrigoz, avrigoz, chalecos, chalekos, chalecoz, chalekoz, saco, zaco, sacos, zacos</v>
      </c>
      <c r="L418" s="13">
        <v>44242</v>
      </c>
      <c r="Q418" s="14">
        <f>VLOOKUP(D418,[2]bbdd!$A:$O,15,FALSE)</f>
        <v>799.9</v>
      </c>
      <c r="S418" s="10" t="e">
        <f>VLOOKUP(F418,'[2]inventario '!$B:$E,4,FALSE)</f>
        <v>#N/A</v>
      </c>
      <c r="V418" s="10" t="str">
        <f>VLOOKUP(D418,[2]bbdd!$A:$C,3,FALSE)</f>
        <v>CHAMARRA</v>
      </c>
      <c r="W418" t="str">
        <f>VLOOKUP(D418,[2]bbdd!$A:$H,8,FALSE)</f>
        <v>CAPUCHA</v>
      </c>
      <c r="Y418" t="str">
        <f>VLOOKUP(D418,[2]bbdd!$A:$K,11,FALSE)</f>
        <v>NYLON</v>
      </c>
      <c r="AA418" t="str">
        <f t="shared" si="45"/>
        <v>AM</v>
      </c>
      <c r="AB418" t="str">
        <f>VLOOKUP(AA418,[2]color!$A:$B,2,FALSE)</f>
        <v>AZUL MARINO</v>
      </c>
      <c r="AC418" s="15" t="str">
        <f t="shared" si="46"/>
        <v>GD1</v>
      </c>
      <c r="AD418" t="e">
        <f>VLOOKUP(AC418,[2]talla!$A:$B,2,FALSE)</f>
        <v>#N/A</v>
      </c>
      <c r="AE418" t="str">
        <f>VLOOKUP(AB418,[2]color!$B:$C,2,FALSE)</f>
        <v>11000_Azul marino_11000-AzulMarino</v>
      </c>
      <c r="AF418" s="10" t="str">
        <f t="shared" si="47"/>
        <v>QD14A889AMGD14R046ST-STONE</v>
      </c>
      <c r="AG418" s="10" t="str">
        <f t="shared" si="48"/>
        <v>QD14A889AM-AZUL MARINO</v>
      </c>
    </row>
    <row r="419" spans="1:33" ht="16.5" customHeight="1" x14ac:dyDescent="0.25">
      <c r="A419" t="s">
        <v>38</v>
      </c>
      <c r="B419" t="s">
        <v>1</v>
      </c>
      <c r="C419" s="10" t="str">
        <f t="shared" si="42"/>
        <v>QD14</v>
      </c>
      <c r="D419" s="10" t="str">
        <f t="shared" si="43"/>
        <v>QD14A889</v>
      </c>
      <c r="E419" t="s">
        <v>210</v>
      </c>
      <c r="F419" s="11" t="str">
        <f>CONCATENATE(E419,$D$4)</f>
        <v>QD14A889AMGD14R046</v>
      </c>
      <c r="G419" s="10" t="str">
        <f t="shared" si="44"/>
        <v>CHAMARRA CAPUCHA</v>
      </c>
      <c r="H419" s="10" t="str">
        <f>VLOOKUP(C419,[1]Hoja1!B:D,3,FALSE)</f>
        <v>Chamarra para toda ocasión, te dará una personalidad única! Que el clima no te agarre por sorpresa! Nada mejor que estar preparado y con estilo.</v>
      </c>
      <c r="J419" s="1" t="s">
        <v>2</v>
      </c>
      <c r="K419" t="str">
        <f>VLOOKUP(B419,[2]seo!$A:$B,2,FALSE)</f>
        <v>chamarras, chamarraz, abrigos, abrigo, avrigo, avrigos, abrigoz, avrigoz, chalecos, chalekos, chalecoz, chalekoz, saco, zaco, sacos, zacos</v>
      </c>
      <c r="L419" s="13">
        <v>44242</v>
      </c>
      <c r="Q419" s="14">
        <f>VLOOKUP(D419,[2]bbdd!$A:$O,15,FALSE)</f>
        <v>799.9</v>
      </c>
      <c r="S419" s="10" t="e">
        <f>VLOOKUP(F419,'[2]inventario '!$B:$E,4,FALSE)</f>
        <v>#N/A</v>
      </c>
      <c r="V419" s="10" t="str">
        <f>VLOOKUP(D419,[2]bbdd!$A:$C,3,FALSE)</f>
        <v>CHAMARRA</v>
      </c>
      <c r="W419" t="str">
        <f>VLOOKUP(D419,[2]bbdd!$A:$H,8,FALSE)</f>
        <v>CAPUCHA</v>
      </c>
      <c r="Y419" t="str">
        <f>VLOOKUP(D419,[2]bbdd!$A:$K,11,FALSE)</f>
        <v>NYLON</v>
      </c>
      <c r="AA419" t="str">
        <f t="shared" si="45"/>
        <v>AM</v>
      </c>
      <c r="AB419" t="str">
        <f>VLOOKUP(AA419,[2]color!$A:$B,2,FALSE)</f>
        <v>AZUL MARINO</v>
      </c>
      <c r="AC419" s="15" t="str">
        <f t="shared" si="46"/>
        <v>GD1</v>
      </c>
      <c r="AD419" t="e">
        <f>VLOOKUP(AC419,[2]talla!$A:$B,2,FALSE)</f>
        <v>#N/A</v>
      </c>
      <c r="AE419" t="str">
        <f>VLOOKUP(AB419,[2]color!$B:$C,2,FALSE)</f>
        <v>11000_Azul marino_11000-AzulMarino</v>
      </c>
      <c r="AF419" s="10" t="str">
        <f t="shared" si="47"/>
        <v>QD14A889AMGD14R046ST-STONE</v>
      </c>
      <c r="AG419" s="10" t="str">
        <f t="shared" si="48"/>
        <v>QD14A889AM-AZUL MARINO</v>
      </c>
    </row>
    <row r="420" spans="1:33" ht="16.5" customHeight="1" x14ac:dyDescent="0.25">
      <c r="A420" t="s">
        <v>38</v>
      </c>
      <c r="B420" t="s">
        <v>1</v>
      </c>
      <c r="C420" s="10" t="str">
        <f t="shared" si="42"/>
        <v>QD14</v>
      </c>
      <c r="D420" s="10" t="str">
        <f t="shared" si="43"/>
        <v>QD14A889</v>
      </c>
      <c r="E420" t="s">
        <v>210</v>
      </c>
      <c r="F420" s="11" t="str">
        <f>CONCATENATE(E420,$F$4)</f>
        <v>QD14A889AMGD14R046STGD14R046</v>
      </c>
      <c r="G420" s="10" t="str">
        <f t="shared" si="44"/>
        <v>CHAMARRA CAPUCHA</v>
      </c>
      <c r="H420" s="10" t="str">
        <f>VLOOKUP(C420,[1]Hoja1!B:D,3,FALSE)</f>
        <v>Chamarra para toda ocasión, te dará una personalidad única! Que el clima no te agarre por sorpresa! Nada mejor que estar preparado y con estilo.</v>
      </c>
      <c r="J420" s="1" t="s">
        <v>2</v>
      </c>
      <c r="K420" t="str">
        <f>VLOOKUP(B420,[2]seo!$A:$B,2,FALSE)</f>
        <v>chamarras, chamarraz, abrigos, abrigo, avrigo, avrigos, abrigoz, avrigoz, chalecos, chalekos, chalecoz, chalekoz, saco, zaco, sacos, zacos</v>
      </c>
      <c r="L420" s="13">
        <v>44242</v>
      </c>
      <c r="Q420" s="14">
        <f>VLOOKUP(D420,[2]bbdd!$A:$O,15,FALSE)</f>
        <v>799.9</v>
      </c>
      <c r="S420" s="10" t="e">
        <f>VLOOKUP(F420,'[2]inventario '!$B:$E,4,FALSE)</f>
        <v>#N/A</v>
      </c>
      <c r="V420" s="10" t="str">
        <f>VLOOKUP(D420,[2]bbdd!$A:$C,3,FALSE)</f>
        <v>CHAMARRA</v>
      </c>
      <c r="W420" t="str">
        <f>VLOOKUP(D420,[2]bbdd!$A:$H,8,FALSE)</f>
        <v>CAPUCHA</v>
      </c>
      <c r="Y420" t="str">
        <f>VLOOKUP(D420,[2]bbdd!$A:$K,11,FALSE)</f>
        <v>NYLON</v>
      </c>
      <c r="AA420" t="str">
        <f t="shared" si="45"/>
        <v>AM</v>
      </c>
      <c r="AB420" t="str">
        <f>VLOOKUP(AA420,[2]color!$A:$B,2,FALSE)</f>
        <v>AZUL MARINO</v>
      </c>
      <c r="AC420" s="15" t="str">
        <f t="shared" si="46"/>
        <v>GD1</v>
      </c>
      <c r="AD420" t="e">
        <f>VLOOKUP(AC420,[2]talla!$A:$B,2,FALSE)</f>
        <v>#N/A</v>
      </c>
      <c r="AE420" t="str">
        <f>VLOOKUP(AB420,[2]color!$B:$C,2,FALSE)</f>
        <v>11000_Azul marino_11000-AzulMarino</v>
      </c>
      <c r="AF420" s="10" t="str">
        <f t="shared" si="47"/>
        <v>QD14A889AMGD14R046ST-STONE</v>
      </c>
      <c r="AG420" s="10" t="str">
        <f t="shared" si="48"/>
        <v>QD14A889AM-AZUL MARINO</v>
      </c>
    </row>
    <row r="421" spans="1:33" ht="16.5" customHeight="1" x14ac:dyDescent="0.25">
      <c r="A421" t="s">
        <v>38</v>
      </c>
      <c r="B421" t="s">
        <v>1</v>
      </c>
      <c r="C421" s="10" t="str">
        <f t="shared" si="42"/>
        <v>QD14</v>
      </c>
      <c r="D421" s="10" t="str">
        <f t="shared" si="43"/>
        <v>QD14A945</v>
      </c>
      <c r="E421" t="s">
        <v>145</v>
      </c>
      <c r="F421" s="11" t="str">
        <f>CONCATENATE(E421,$B$4)</f>
        <v>QD14A945BLChamarras y Chalecos</v>
      </c>
      <c r="G421" s="10" t="str">
        <f t="shared" si="44"/>
        <v xml:space="preserve">CHAMARRA </v>
      </c>
      <c r="H421" s="10" t="str">
        <f>VLOOKUP(C421,[1]Hoja1!B:D,3,FALSE)</f>
        <v>Chamarra para toda ocasión, te dará una personalidad única! Que el clima no te agarre por sorpresa! Nada mejor que estar preparado y con estilo.</v>
      </c>
      <c r="J421" s="1" t="s">
        <v>2</v>
      </c>
      <c r="K421" t="str">
        <f>VLOOKUP(B421,[2]seo!$A:$B,2,FALSE)</f>
        <v>chamarras, chamarraz, abrigos, abrigo, avrigo, avrigos, abrigoz, avrigoz, chalecos, chalekos, chalecoz, chalekoz, saco, zaco, sacos, zacos</v>
      </c>
      <c r="L421" s="13">
        <v>44242</v>
      </c>
      <c r="Q421" s="14">
        <f>VLOOKUP(D421,[2]bbdd!$A:$O,15,FALSE)</f>
        <v>399.9</v>
      </c>
      <c r="S421" s="10" t="e">
        <f>VLOOKUP(F421,'[2]inventario '!$B:$E,4,FALSE)</f>
        <v>#N/A</v>
      </c>
      <c r="V421" s="10" t="str">
        <f>VLOOKUP(D421,[2]bbdd!$A:$C,3,FALSE)</f>
        <v>CHAMARRA</v>
      </c>
      <c r="AA421" t="str">
        <f t="shared" si="45"/>
        <v>BL</v>
      </c>
      <c r="AB421" t="str">
        <f>VLOOKUP(AA421,[2]color!$A:$B,2,FALSE)</f>
        <v>BLEACH</v>
      </c>
      <c r="AC421" s="15" t="str">
        <f t="shared" si="46"/>
        <v>Cha</v>
      </c>
      <c r="AD421" t="e">
        <f>VLOOKUP(AC421,[2]talla!$A:$B,2,FALSE)</f>
        <v>#N/A</v>
      </c>
      <c r="AE421" t="str">
        <f>VLOOKUP(AB421,[2]color!$B:$C,2,FALSE)</f>
        <v>11000_Azul_11000-Azul</v>
      </c>
      <c r="AF421" s="10" t="str">
        <f t="shared" si="47"/>
        <v>QD14A945BLGD14R046ST-STONE</v>
      </c>
      <c r="AG421" s="10" t="str">
        <f t="shared" si="48"/>
        <v>QD14A945BL-BLEACH</v>
      </c>
    </row>
    <row r="422" spans="1:33" ht="16.5" customHeight="1" x14ac:dyDescent="0.25">
      <c r="A422" t="s">
        <v>38</v>
      </c>
      <c r="B422" t="s">
        <v>1</v>
      </c>
      <c r="C422" s="10" t="str">
        <f t="shared" si="42"/>
        <v>QD14</v>
      </c>
      <c r="D422" s="10" t="str">
        <f t="shared" si="43"/>
        <v>QD14A945</v>
      </c>
      <c r="E422" t="s">
        <v>145</v>
      </c>
      <c r="F422" s="11" t="str">
        <f>CONCATENATE(E422,$E$4)</f>
        <v>QD14A945BLGD14R046ST</v>
      </c>
      <c r="G422" s="10" t="str">
        <f t="shared" si="44"/>
        <v xml:space="preserve">CHAMARRA </v>
      </c>
      <c r="H422" s="10" t="str">
        <f>VLOOKUP(C422,[1]Hoja1!B:D,3,FALSE)</f>
        <v>Chamarra para toda ocasión, te dará una personalidad única! Que el clima no te agarre por sorpresa! Nada mejor que estar preparado y con estilo.</v>
      </c>
      <c r="J422" s="1" t="s">
        <v>2</v>
      </c>
      <c r="K422" t="str">
        <f>VLOOKUP(B422,[2]seo!$A:$B,2,FALSE)</f>
        <v>chamarras, chamarraz, abrigos, abrigo, avrigo, avrigos, abrigoz, avrigoz, chalecos, chalekos, chalecoz, chalekoz, saco, zaco, sacos, zacos</v>
      </c>
      <c r="L422" s="13">
        <v>44242</v>
      </c>
      <c r="Q422" s="14">
        <f>VLOOKUP(D422,[2]bbdd!$A:$O,15,FALSE)</f>
        <v>399.9</v>
      </c>
      <c r="S422" s="10" t="e">
        <f>VLOOKUP(F422,'[2]inventario '!$B:$E,4,FALSE)</f>
        <v>#N/A</v>
      </c>
      <c r="V422" s="10" t="str">
        <f>VLOOKUP(D422,[2]bbdd!$A:$C,3,FALSE)</f>
        <v>CHAMARRA</v>
      </c>
      <c r="AA422" t="str">
        <f t="shared" si="45"/>
        <v>BL</v>
      </c>
      <c r="AB422" t="str">
        <f>VLOOKUP(AA422,[2]color!$A:$B,2,FALSE)</f>
        <v>BLEACH</v>
      </c>
      <c r="AC422" s="15" t="str">
        <f t="shared" si="46"/>
        <v>GD1</v>
      </c>
      <c r="AD422" t="e">
        <f>VLOOKUP(AC422,[2]talla!$A:$B,2,FALSE)</f>
        <v>#N/A</v>
      </c>
      <c r="AE422" t="str">
        <f>VLOOKUP(AB422,[2]color!$B:$C,2,FALSE)</f>
        <v>11000_Azul_11000-Azul</v>
      </c>
      <c r="AF422" s="10" t="str">
        <f t="shared" si="47"/>
        <v>QD14A945BLGD14R046ST-STONE</v>
      </c>
      <c r="AG422" s="10" t="str">
        <f t="shared" si="48"/>
        <v>QD14A945BL-BLEACH</v>
      </c>
    </row>
    <row r="423" spans="1:33" ht="16.5" customHeight="1" x14ac:dyDescent="0.25">
      <c r="A423" t="s">
        <v>38</v>
      </c>
      <c r="B423" t="s">
        <v>1</v>
      </c>
      <c r="C423" s="10" t="str">
        <f t="shared" si="42"/>
        <v>QD14</v>
      </c>
      <c r="D423" s="10" t="str">
        <f t="shared" si="43"/>
        <v>QD14A945</v>
      </c>
      <c r="E423" t="s">
        <v>145</v>
      </c>
      <c r="F423" s="11" t="str">
        <f>CONCATENATE(E423,$D$4)</f>
        <v>QD14A945BLGD14R046</v>
      </c>
      <c r="G423" s="10" t="str">
        <f t="shared" si="44"/>
        <v xml:space="preserve">CHAMARRA </v>
      </c>
      <c r="H423" s="10" t="str">
        <f>VLOOKUP(C423,[1]Hoja1!B:D,3,FALSE)</f>
        <v>Chamarra para toda ocasión, te dará una personalidad única! Que el clima no te agarre por sorpresa! Nada mejor que estar preparado y con estilo.</v>
      </c>
      <c r="J423" s="1" t="s">
        <v>2</v>
      </c>
      <c r="K423" t="str">
        <f>VLOOKUP(B423,[2]seo!$A:$B,2,FALSE)</f>
        <v>chamarras, chamarraz, abrigos, abrigo, avrigo, avrigos, abrigoz, avrigoz, chalecos, chalekos, chalecoz, chalekoz, saco, zaco, sacos, zacos</v>
      </c>
      <c r="L423" s="13">
        <v>44242</v>
      </c>
      <c r="Q423" s="14">
        <f>VLOOKUP(D423,[2]bbdd!$A:$O,15,FALSE)</f>
        <v>399.9</v>
      </c>
      <c r="S423" s="10" t="e">
        <f>VLOOKUP(F423,'[2]inventario '!$B:$E,4,FALSE)</f>
        <v>#N/A</v>
      </c>
      <c r="V423" s="10" t="str">
        <f>VLOOKUP(D423,[2]bbdd!$A:$C,3,FALSE)</f>
        <v>CHAMARRA</v>
      </c>
      <c r="AA423" t="str">
        <f t="shared" si="45"/>
        <v>BL</v>
      </c>
      <c r="AB423" t="str">
        <f>VLOOKUP(AA423,[2]color!$A:$B,2,FALSE)</f>
        <v>BLEACH</v>
      </c>
      <c r="AC423" s="15" t="str">
        <f t="shared" si="46"/>
        <v>GD1</v>
      </c>
      <c r="AD423" t="e">
        <f>VLOOKUP(AC423,[2]talla!$A:$B,2,FALSE)</f>
        <v>#N/A</v>
      </c>
      <c r="AE423" t="str">
        <f>VLOOKUP(AB423,[2]color!$B:$C,2,FALSE)</f>
        <v>11000_Azul_11000-Azul</v>
      </c>
      <c r="AF423" s="10" t="str">
        <f t="shared" si="47"/>
        <v>QD14A945BLGD14R046ST-STONE</v>
      </c>
      <c r="AG423" s="10" t="str">
        <f t="shared" si="48"/>
        <v>QD14A945BL-BLEACH</v>
      </c>
    </row>
    <row r="424" spans="1:33" ht="16.5" customHeight="1" x14ac:dyDescent="0.25">
      <c r="A424" t="s">
        <v>38</v>
      </c>
      <c r="B424" t="s">
        <v>146</v>
      </c>
      <c r="C424" s="10" t="str">
        <f t="shared" si="42"/>
        <v>QD15</v>
      </c>
      <c r="D424" s="10" t="str">
        <f t="shared" si="43"/>
        <v>QD150002</v>
      </c>
      <c r="E424" t="s">
        <v>147</v>
      </c>
      <c r="F424" s="11" t="str">
        <f>CONCATENATE(E424,$B$4)</f>
        <v>QD150002NGChamarras y Chalecos</v>
      </c>
      <c r="G424" s="10" t="str">
        <f t="shared" si="44"/>
        <v xml:space="preserve">FALDA </v>
      </c>
      <c r="H424" t="str">
        <f>VLOOKUP(D424,[2]descripciones!$A:$B,2,FALSE)</f>
        <v>Falda efecto piel con cinturón. Cremallera metálica, bolsas funcionales. 100% Poliuretano</v>
      </c>
      <c r="J424" s="1" t="s">
        <v>2</v>
      </c>
      <c r="K424" t="str">
        <f>VLOOKUP(B424,[2]seo!$A:$B,2,FALSE)</f>
        <v>vestido, vestidos, bestidos, bestido, falda, faldas, faldaz, skirt</v>
      </c>
      <c r="L424" s="13">
        <v>44242</v>
      </c>
      <c r="Q424" s="14">
        <f>VLOOKUP(D424,[2]bbdd!$A:$O,15,FALSE)</f>
        <v>299.89999999999998</v>
      </c>
      <c r="S424" s="10" t="e">
        <f>VLOOKUP(F424,'[2]inventario '!$B:$E,4,FALSE)</f>
        <v>#N/A</v>
      </c>
      <c r="V424" s="10" t="str">
        <f>VLOOKUP(D424,[2]bbdd!$A:$C,3,FALSE)</f>
        <v>FALDA</v>
      </c>
      <c r="AA424" t="str">
        <f t="shared" si="45"/>
        <v>NG</v>
      </c>
      <c r="AB424" t="str">
        <f>VLOOKUP(AA424,[2]color!$A:$B,2,FALSE)</f>
        <v>NEGRO</v>
      </c>
      <c r="AC424" s="15" t="str">
        <f t="shared" si="46"/>
        <v>Cha</v>
      </c>
      <c r="AD424" t="e">
        <f>VLOOKUP(AC424,[2]talla!$A:$B,2,FALSE)</f>
        <v>#N/A</v>
      </c>
      <c r="AE424" t="str">
        <f>VLOOKUP(AB424,[2]color!$B:$C,2,FALSE)</f>
        <v>11000_Negro_11000-Negro</v>
      </c>
      <c r="AF424" s="10" t="str">
        <f t="shared" si="47"/>
        <v>QD150002NGGD14R046ST-STONE</v>
      </c>
      <c r="AG424" s="10" t="str">
        <f t="shared" si="48"/>
        <v>QD150002NG-NEGRO</v>
      </c>
    </row>
    <row r="425" spans="1:33" ht="16.5" customHeight="1" x14ac:dyDescent="0.25">
      <c r="A425" t="s">
        <v>38</v>
      </c>
      <c r="B425" t="s">
        <v>146</v>
      </c>
      <c r="C425" s="10" t="str">
        <f t="shared" si="42"/>
        <v>QD15</v>
      </c>
      <c r="D425" s="10" t="str">
        <f t="shared" si="43"/>
        <v>QD150002</v>
      </c>
      <c r="E425" t="s">
        <v>147</v>
      </c>
      <c r="F425" s="11" t="str">
        <f>CONCATENATE(E425,$E$4)</f>
        <v>QD150002NGGD14R046ST</v>
      </c>
      <c r="G425" s="10" t="str">
        <f t="shared" si="44"/>
        <v xml:space="preserve">FALDA </v>
      </c>
      <c r="H425" t="str">
        <f>VLOOKUP(D425,[2]descripciones!$A:$B,2,FALSE)</f>
        <v>Falda efecto piel con cinturón. Cremallera metálica, bolsas funcionales. 100% Poliuretano</v>
      </c>
      <c r="J425" s="1" t="s">
        <v>2</v>
      </c>
      <c r="K425" t="str">
        <f>VLOOKUP(B425,[2]seo!$A:$B,2,FALSE)</f>
        <v>vestido, vestidos, bestidos, bestido, falda, faldas, faldaz, skirt</v>
      </c>
      <c r="L425" s="13">
        <v>44242</v>
      </c>
      <c r="Q425" s="14">
        <f>VLOOKUP(D425,[2]bbdd!$A:$O,15,FALSE)</f>
        <v>299.89999999999998</v>
      </c>
      <c r="S425" s="10" t="e">
        <f>VLOOKUP(F425,'[2]inventario '!$B:$E,4,FALSE)</f>
        <v>#N/A</v>
      </c>
      <c r="V425" s="10" t="str">
        <f>VLOOKUP(D425,[2]bbdd!$A:$C,3,FALSE)</f>
        <v>FALDA</v>
      </c>
      <c r="AA425" t="str">
        <f t="shared" si="45"/>
        <v>NG</v>
      </c>
      <c r="AB425" t="str">
        <f>VLOOKUP(AA425,[2]color!$A:$B,2,FALSE)</f>
        <v>NEGRO</v>
      </c>
      <c r="AC425" s="15" t="str">
        <f t="shared" si="46"/>
        <v>GD1</v>
      </c>
      <c r="AD425" t="e">
        <f>VLOOKUP(AC425,[2]talla!$A:$B,2,FALSE)</f>
        <v>#N/A</v>
      </c>
      <c r="AE425" t="str">
        <f>VLOOKUP(AB425,[2]color!$B:$C,2,FALSE)</f>
        <v>11000_Negro_11000-Negro</v>
      </c>
      <c r="AF425" s="10" t="str">
        <f t="shared" si="47"/>
        <v>QD150002NGGD14R046ST-STONE</v>
      </c>
      <c r="AG425" s="10" t="str">
        <f t="shared" si="48"/>
        <v>QD150002NG-NEGRO</v>
      </c>
    </row>
    <row r="426" spans="1:33" ht="16.5" customHeight="1" x14ac:dyDescent="0.25">
      <c r="A426" t="s">
        <v>38</v>
      </c>
      <c r="B426" t="s">
        <v>146</v>
      </c>
      <c r="C426" s="10" t="str">
        <f t="shared" si="42"/>
        <v>QD15</v>
      </c>
      <c r="D426" s="10" t="str">
        <f t="shared" si="43"/>
        <v>QD150002</v>
      </c>
      <c r="E426" t="s">
        <v>147</v>
      </c>
      <c r="F426" s="11" t="str">
        <f>CONCATENATE(E426,$D$4)</f>
        <v>QD150002NGGD14R046</v>
      </c>
      <c r="G426" s="10" t="str">
        <f t="shared" si="44"/>
        <v xml:space="preserve">FALDA </v>
      </c>
      <c r="H426" t="str">
        <f>VLOOKUP(D426,[2]descripciones!$A:$B,2,FALSE)</f>
        <v>Falda efecto piel con cinturón. Cremallera metálica, bolsas funcionales. 100% Poliuretano</v>
      </c>
      <c r="J426" s="1" t="s">
        <v>2</v>
      </c>
      <c r="K426" t="str">
        <f>VLOOKUP(B426,[2]seo!$A:$B,2,FALSE)</f>
        <v>vestido, vestidos, bestidos, bestido, falda, faldas, faldaz, skirt</v>
      </c>
      <c r="L426" s="13">
        <v>44242</v>
      </c>
      <c r="Q426" s="14">
        <f>VLOOKUP(D426,[2]bbdd!$A:$O,15,FALSE)</f>
        <v>299.89999999999998</v>
      </c>
      <c r="S426" s="10" t="e">
        <f>VLOOKUP(F426,'[2]inventario '!$B:$E,4,FALSE)</f>
        <v>#N/A</v>
      </c>
      <c r="V426" s="10" t="str">
        <f>VLOOKUP(D426,[2]bbdd!$A:$C,3,FALSE)</f>
        <v>FALDA</v>
      </c>
      <c r="AA426" t="str">
        <f t="shared" si="45"/>
        <v>NG</v>
      </c>
      <c r="AB426" t="str">
        <f>VLOOKUP(AA426,[2]color!$A:$B,2,FALSE)</f>
        <v>NEGRO</v>
      </c>
      <c r="AC426" s="15" t="str">
        <f t="shared" si="46"/>
        <v>GD1</v>
      </c>
      <c r="AD426" t="e">
        <f>VLOOKUP(AC426,[2]talla!$A:$B,2,FALSE)</f>
        <v>#N/A</v>
      </c>
      <c r="AE426" t="str">
        <f>VLOOKUP(AB426,[2]color!$B:$C,2,FALSE)</f>
        <v>11000_Negro_11000-Negro</v>
      </c>
      <c r="AF426" s="10" t="str">
        <f t="shared" si="47"/>
        <v>QD150002NGGD14R046ST-STONE</v>
      </c>
      <c r="AG426" s="10" t="str">
        <f t="shared" si="48"/>
        <v>QD150002NG-NEGRO</v>
      </c>
    </row>
    <row r="427" spans="1:33" ht="16.5" customHeight="1" x14ac:dyDescent="0.25">
      <c r="A427" t="s">
        <v>38</v>
      </c>
      <c r="B427" t="s">
        <v>146</v>
      </c>
      <c r="C427" s="10" t="str">
        <f t="shared" si="42"/>
        <v>QD15</v>
      </c>
      <c r="D427" s="10" t="str">
        <f t="shared" si="43"/>
        <v>QD150002</v>
      </c>
      <c r="E427" t="s">
        <v>147</v>
      </c>
      <c r="F427" s="11" t="str">
        <f>CONCATENATE(E427,$F$4)</f>
        <v>QD150002NGGD14R046STGD14R046</v>
      </c>
      <c r="G427" s="10" t="str">
        <f t="shared" si="44"/>
        <v xml:space="preserve">FALDA </v>
      </c>
      <c r="H427" t="str">
        <f>VLOOKUP(D427,[2]descripciones!$A:$B,2,FALSE)</f>
        <v>Falda efecto piel con cinturón. Cremallera metálica, bolsas funcionales. 100% Poliuretano</v>
      </c>
      <c r="J427" s="1" t="s">
        <v>2</v>
      </c>
      <c r="K427" t="str">
        <f>VLOOKUP(B427,[2]seo!$A:$B,2,FALSE)</f>
        <v>vestido, vestidos, bestidos, bestido, falda, faldas, faldaz, skirt</v>
      </c>
      <c r="L427" s="13">
        <v>44242</v>
      </c>
      <c r="Q427" s="14">
        <f>VLOOKUP(D427,[2]bbdd!$A:$O,15,FALSE)</f>
        <v>299.89999999999998</v>
      </c>
      <c r="S427" s="10" t="e">
        <f>VLOOKUP(F427,'[2]inventario '!$B:$E,4,FALSE)</f>
        <v>#N/A</v>
      </c>
      <c r="V427" s="10" t="str">
        <f>VLOOKUP(D427,[2]bbdd!$A:$C,3,FALSE)</f>
        <v>FALDA</v>
      </c>
      <c r="AA427" t="str">
        <f t="shared" si="45"/>
        <v>NG</v>
      </c>
      <c r="AB427" t="str">
        <f>VLOOKUP(AA427,[2]color!$A:$B,2,FALSE)</f>
        <v>NEGRO</v>
      </c>
      <c r="AC427" s="15" t="str">
        <f t="shared" si="46"/>
        <v>GD1</v>
      </c>
      <c r="AD427" t="e">
        <f>VLOOKUP(AC427,[2]talla!$A:$B,2,FALSE)</f>
        <v>#N/A</v>
      </c>
      <c r="AE427" t="str">
        <f>VLOOKUP(AB427,[2]color!$B:$C,2,FALSE)</f>
        <v>11000_Negro_11000-Negro</v>
      </c>
      <c r="AF427" s="10" t="str">
        <f t="shared" si="47"/>
        <v>QD150002NGGD14R046ST-STONE</v>
      </c>
      <c r="AG427" s="10" t="str">
        <f t="shared" si="48"/>
        <v>QD150002NG-NEGRO</v>
      </c>
    </row>
    <row r="428" spans="1:33" ht="16.5" customHeight="1" x14ac:dyDescent="0.25">
      <c r="A428" t="s">
        <v>38</v>
      </c>
      <c r="B428" t="s">
        <v>148</v>
      </c>
      <c r="C428" s="10" t="str">
        <f t="shared" si="42"/>
        <v>QD21</v>
      </c>
      <c r="D428" s="10" t="str">
        <f t="shared" si="43"/>
        <v>QD21A783</v>
      </c>
      <c r="E428" t="s">
        <v>149</v>
      </c>
      <c r="F428" s="11" t="str">
        <f>CONCATENATE(E428,B$2)</f>
        <v>QD21A783SMChamarras y Chalecos</v>
      </c>
      <c r="G428" s="10" t="str">
        <f t="shared" si="44"/>
        <v>JEANS PUSH UP</v>
      </c>
      <c r="H428" t="str">
        <f>VLOOKUP(C428,[1]Hoja1!B:D,3,FALSE)</f>
        <v xml:space="preserve">No te puede faltar esta pieza esencial en tu armario, con este pantalón lucirás siempre fresca e increíble, lo puedes combinar con playeras o blusas. Perfecto para toda ocasión </v>
      </c>
      <c r="J428" s="1" t="s">
        <v>2</v>
      </c>
      <c r="K428" t="str">
        <f>VLOOKUP(B428,[2]seo!$A:$B,2,FALSE)</f>
        <v>jeans, jean, mezclilla, mezcliya, mesclilla, mescliya, pantalon, pantalones, pantalon mezclilla, pantalon mesclilla, bleach, stone, stone medio, entintado, destrucciones, jeans rotos, negro, jeans deslavados, jeans de moda</v>
      </c>
      <c r="L428" s="13">
        <v>44242</v>
      </c>
      <c r="Q428" s="14">
        <f>VLOOKUP(D428,[2]bbdd!$A:$O,15,FALSE)</f>
        <v>379.9</v>
      </c>
      <c r="S428" s="10" t="e">
        <f>VLOOKUP(F428,'[2]inventario '!$B:$E,4,FALSE)</f>
        <v>#N/A</v>
      </c>
      <c r="V428" s="10" t="str">
        <f>VLOOKUP(D428,[2]bbdd!$A:$C,3,FALSE)</f>
        <v>JEANS</v>
      </c>
      <c r="W428" t="str">
        <f>VLOOKUP(D428,[2]bbdd!$A:$H,8,FALSE)</f>
        <v>PUSH UP</v>
      </c>
      <c r="Y428" t="str">
        <f>VLOOKUP(D428,[2]bbdd!$A:$K,11,FALSE)</f>
        <v>ALGODON  ELASTANO</v>
      </c>
      <c r="AA428" t="str">
        <f t="shared" si="45"/>
        <v>SM</v>
      </c>
      <c r="AB428" t="str">
        <f>VLOOKUP(AA428,[2]color!$A:$B,2,FALSE)</f>
        <v>STONE MEDIO</v>
      </c>
      <c r="AC428" s="15">
        <v>3</v>
      </c>
      <c r="AD428" t="str">
        <f>VLOOKUP(AC428,[2]talla!$A:$B,2,FALSE)</f>
        <v>10000_26_10000-26</v>
      </c>
      <c r="AE428" t="str">
        <f>VLOOKUP(AB428,[2]color!$B:$C,2,FALSE)</f>
        <v>11000_Azul_11000-Azul</v>
      </c>
      <c r="AF428" s="10" t="str">
        <f t="shared" si="47"/>
        <v>QD21A783SMGD14R046ST-STONE</v>
      </c>
      <c r="AG428" s="10" t="str">
        <f t="shared" si="48"/>
        <v>QD21A783SM-STONE MEDIO</v>
      </c>
    </row>
    <row r="429" spans="1:33" ht="16.5" customHeight="1" x14ac:dyDescent="0.25">
      <c r="A429" t="s">
        <v>38</v>
      </c>
      <c r="B429" t="s">
        <v>148</v>
      </c>
      <c r="C429" s="10" t="str">
        <f t="shared" si="42"/>
        <v>QD21</v>
      </c>
      <c r="D429" s="10" t="str">
        <f t="shared" si="43"/>
        <v>QD21A783</v>
      </c>
      <c r="E429" t="s">
        <v>149</v>
      </c>
      <c r="F429" s="11" t="str">
        <f>CONCATENATE(E429,D$2)</f>
        <v>QD21A783SMGD14R046</v>
      </c>
      <c r="G429" s="10" t="str">
        <f t="shared" si="44"/>
        <v>JEANS PUSH UP</v>
      </c>
      <c r="H429" t="str">
        <f>VLOOKUP(C429,[1]Hoja1!B:D,3,FALSE)</f>
        <v xml:space="preserve">No te puede faltar esta pieza esencial en tu armario, con este pantalón lucirás siempre fresca e increíble, lo puedes combinar con playeras o blusas. Perfecto para toda ocasión </v>
      </c>
      <c r="J429" s="1" t="s">
        <v>2</v>
      </c>
      <c r="K429" t="str">
        <f>VLOOKUP(B429,[2]seo!$A:$B,2,FALSE)</f>
        <v>jeans, jean, mezclilla, mezcliya, mesclilla, mescliya, pantalon, pantalones, pantalon mezclilla, pantalon mesclilla, bleach, stone, stone medio, entintado, destrucciones, jeans rotos, negro, jeans deslavados, jeans de moda</v>
      </c>
      <c r="L429" s="13">
        <v>44242</v>
      </c>
      <c r="Q429" s="14">
        <f>VLOOKUP(D429,[2]bbdd!$A:$O,15,FALSE)</f>
        <v>379.9</v>
      </c>
      <c r="S429" s="10" t="e">
        <f>VLOOKUP(F429,'[2]inventario '!$B:$E,4,FALSE)</f>
        <v>#N/A</v>
      </c>
      <c r="V429" s="10" t="str">
        <f>VLOOKUP(D429,[2]bbdd!$A:$C,3,FALSE)</f>
        <v>JEANS</v>
      </c>
      <c r="W429" t="str">
        <f>VLOOKUP(D429,[2]bbdd!$A:$H,8,FALSE)</f>
        <v>PUSH UP</v>
      </c>
      <c r="Y429" t="str">
        <f>VLOOKUP(D429,[2]bbdd!$A:$K,11,FALSE)</f>
        <v>ALGODON  ELASTANO</v>
      </c>
      <c r="AA429" t="str">
        <f t="shared" si="45"/>
        <v>SM</v>
      </c>
      <c r="AB429" t="str">
        <f>VLOOKUP(AA429,[2]color!$A:$B,2,FALSE)</f>
        <v>STONE MEDIO</v>
      </c>
      <c r="AC429" s="15">
        <v>5</v>
      </c>
      <c r="AD429" t="str">
        <f>VLOOKUP(AC429,[2]talla!$A:$B,2,FALSE)</f>
        <v>10000_28_10000-28</v>
      </c>
      <c r="AE429" t="str">
        <f>VLOOKUP(AB429,[2]color!$B:$C,2,FALSE)</f>
        <v>11000_Azul_11000-Azul</v>
      </c>
      <c r="AF429" s="10" t="str">
        <f t="shared" si="47"/>
        <v>QD21A783SMGD14R046ST-STONE</v>
      </c>
      <c r="AG429" s="10" t="str">
        <f t="shared" si="48"/>
        <v>QD21A783SM-STONE MEDIO</v>
      </c>
    </row>
    <row r="430" spans="1:33" ht="16.5" customHeight="1" x14ac:dyDescent="0.25">
      <c r="A430" t="s">
        <v>38</v>
      </c>
      <c r="B430" t="s">
        <v>148</v>
      </c>
      <c r="C430" s="10" t="str">
        <f t="shared" si="42"/>
        <v>QD21</v>
      </c>
      <c r="D430" s="10" t="str">
        <f t="shared" si="43"/>
        <v>QD21A783</v>
      </c>
      <c r="E430" t="s">
        <v>149</v>
      </c>
      <c r="F430" s="11" t="str">
        <f>CONCATENATE(E430,E$2)</f>
        <v>QD21A783SMGD14R046ST</v>
      </c>
      <c r="G430" s="10" t="str">
        <f t="shared" si="44"/>
        <v>JEANS PUSH UP</v>
      </c>
      <c r="H430" t="str">
        <f>VLOOKUP(C430,[1]Hoja1!B:D,3,FALSE)</f>
        <v xml:space="preserve">No te puede faltar esta pieza esencial en tu armario, con este pantalón lucirás siempre fresca e increíble, lo puedes combinar con playeras o blusas. Perfecto para toda ocasión </v>
      </c>
      <c r="J430" s="1" t="s">
        <v>2</v>
      </c>
      <c r="K430" t="str">
        <f>VLOOKUP(B430,[2]seo!$A:$B,2,FALSE)</f>
        <v>jeans, jean, mezclilla, mezcliya, mesclilla, mescliya, pantalon, pantalones, pantalon mezclilla, pantalon mesclilla, bleach, stone, stone medio, entintado, destrucciones, jeans rotos, negro, jeans deslavados, jeans de moda</v>
      </c>
      <c r="L430" s="13">
        <v>44242</v>
      </c>
      <c r="Q430" s="14">
        <f>VLOOKUP(D430,[2]bbdd!$A:$O,15,FALSE)</f>
        <v>379.9</v>
      </c>
      <c r="S430" s="10" t="e">
        <f>VLOOKUP(F430,'[2]inventario '!$B:$E,4,FALSE)</f>
        <v>#N/A</v>
      </c>
      <c r="V430" s="10" t="str">
        <f>VLOOKUP(D430,[2]bbdd!$A:$C,3,FALSE)</f>
        <v>JEANS</v>
      </c>
      <c r="W430" t="str">
        <f>VLOOKUP(D430,[2]bbdd!$A:$H,8,FALSE)</f>
        <v>PUSH UP</v>
      </c>
      <c r="Y430" t="str">
        <f>VLOOKUP(D430,[2]bbdd!$A:$K,11,FALSE)</f>
        <v>ALGODON  ELASTANO</v>
      </c>
      <c r="AA430" t="str">
        <f t="shared" si="45"/>
        <v>SM</v>
      </c>
      <c r="AB430" t="str">
        <f>VLOOKUP(AA430,[2]color!$A:$B,2,FALSE)</f>
        <v>STONE MEDIO</v>
      </c>
      <c r="AC430" s="15">
        <v>7</v>
      </c>
      <c r="AD430" t="str">
        <f>VLOOKUP(AC430,[2]talla!$A:$B,2,FALSE)</f>
        <v>10000_30_10000-30</v>
      </c>
      <c r="AE430" t="str">
        <f>VLOOKUP(AB430,[2]color!$B:$C,2,FALSE)</f>
        <v>11000_Azul_11000-Azul</v>
      </c>
      <c r="AF430" s="10" t="str">
        <f t="shared" si="47"/>
        <v>QD21A783SMGD14R046ST-STONE</v>
      </c>
      <c r="AG430" s="10" t="str">
        <f t="shared" si="48"/>
        <v>QD21A783SM-STONE MEDIO</v>
      </c>
    </row>
    <row r="431" spans="1:33" ht="16.5" customHeight="1" x14ac:dyDescent="0.25">
      <c r="A431" t="s">
        <v>38</v>
      </c>
      <c r="B431" t="s">
        <v>148</v>
      </c>
      <c r="C431" s="10" t="str">
        <f t="shared" si="42"/>
        <v>QD21</v>
      </c>
      <c r="D431" s="10" t="str">
        <f t="shared" si="43"/>
        <v>QD21A783</v>
      </c>
      <c r="E431" t="s">
        <v>149</v>
      </c>
      <c r="F431" s="11" t="str">
        <f>CONCATENATE(E431,F$2)</f>
        <v>QD21A783SMGD14R046STChamarras y Chalecos</v>
      </c>
      <c r="G431" s="10" t="str">
        <f t="shared" si="44"/>
        <v>JEANS PUSH UP</v>
      </c>
      <c r="H431" t="str">
        <f>VLOOKUP(C431,[1]Hoja1!B:D,3,FALSE)</f>
        <v xml:space="preserve">No te puede faltar esta pieza esencial en tu armario, con este pantalón lucirás siempre fresca e increíble, lo puedes combinar con playeras o blusas. Perfecto para toda ocasión </v>
      </c>
      <c r="J431" s="1" t="s">
        <v>2</v>
      </c>
      <c r="K431" t="str">
        <f>VLOOKUP(B431,[2]seo!$A:$B,2,FALSE)</f>
        <v>jeans, jean, mezclilla, mezcliya, mesclilla, mescliya, pantalon, pantalones, pantalon mezclilla, pantalon mesclilla, bleach, stone, stone medio, entintado, destrucciones, jeans rotos, negro, jeans deslavados, jeans de moda</v>
      </c>
      <c r="L431" s="13">
        <v>44242</v>
      </c>
      <c r="Q431" s="14">
        <f>VLOOKUP(D431,[2]bbdd!$A:$O,15,FALSE)</f>
        <v>379.9</v>
      </c>
      <c r="S431" s="10" t="e">
        <f>VLOOKUP(F431,'[2]inventario '!$B:$E,4,FALSE)</f>
        <v>#N/A</v>
      </c>
      <c r="V431" s="10" t="str">
        <f>VLOOKUP(D431,[2]bbdd!$A:$C,3,FALSE)</f>
        <v>JEANS</v>
      </c>
      <c r="W431" t="str">
        <f>VLOOKUP(D431,[2]bbdd!$A:$H,8,FALSE)</f>
        <v>PUSH UP</v>
      </c>
      <c r="Y431" t="str">
        <f>VLOOKUP(D431,[2]bbdd!$A:$K,11,FALSE)</f>
        <v>ALGODON  ELASTANO</v>
      </c>
      <c r="AA431" t="str">
        <f t="shared" si="45"/>
        <v>SM</v>
      </c>
      <c r="AB431" t="str">
        <f>VLOOKUP(AA431,[2]color!$A:$B,2,FALSE)</f>
        <v>STONE MEDIO</v>
      </c>
      <c r="AC431" s="15">
        <v>9</v>
      </c>
      <c r="AD431" t="str">
        <f>VLOOKUP(AC431,[2]talla!$A:$B,2,FALSE)</f>
        <v>10000_32_873edff</v>
      </c>
      <c r="AE431" t="str">
        <f>VLOOKUP(AB431,[2]color!$B:$C,2,FALSE)</f>
        <v>11000_Azul_11000-Azul</v>
      </c>
      <c r="AF431" s="10" t="str">
        <f t="shared" si="47"/>
        <v>QD21A783SMGD14R046ST-STONE</v>
      </c>
      <c r="AG431" s="10" t="str">
        <f t="shared" si="48"/>
        <v>QD21A783SM-STONE MEDIO</v>
      </c>
    </row>
    <row r="432" spans="1:33" ht="16.5" customHeight="1" x14ac:dyDescent="0.25">
      <c r="A432" t="s">
        <v>38</v>
      </c>
      <c r="B432" t="s">
        <v>148</v>
      </c>
      <c r="C432" s="10" t="str">
        <f t="shared" si="42"/>
        <v>QD21</v>
      </c>
      <c r="D432" s="10" t="str">
        <f t="shared" si="43"/>
        <v>QD21A783</v>
      </c>
      <c r="E432" t="s">
        <v>149</v>
      </c>
      <c r="F432" s="11" t="str">
        <f>CONCATENATE(E432,G$2)</f>
        <v>QD21A783SMCHAMARRA CLASSIC</v>
      </c>
      <c r="G432" s="10" t="str">
        <f t="shared" si="44"/>
        <v>JEANS PUSH UP</v>
      </c>
      <c r="H432" t="str">
        <f>VLOOKUP(C432,[1]Hoja1!B:D,3,FALSE)</f>
        <v xml:space="preserve">No te puede faltar esta pieza esencial en tu armario, con este pantalón lucirás siempre fresca e increíble, lo puedes combinar con playeras o blusas. Perfecto para toda ocasión </v>
      </c>
      <c r="J432" s="1" t="s">
        <v>2</v>
      </c>
      <c r="K432" t="str">
        <f>VLOOKUP(B432,[2]seo!$A:$B,2,FALSE)</f>
        <v>jeans, jean, mezclilla, mezcliya, mesclilla, mescliya, pantalon, pantalones, pantalon mezclilla, pantalon mesclilla, bleach, stone, stone medio, entintado, destrucciones, jeans rotos, negro, jeans deslavados, jeans de moda</v>
      </c>
      <c r="L432" s="13">
        <v>44242</v>
      </c>
      <c r="Q432" s="14">
        <f>VLOOKUP(D432,[2]bbdd!$A:$O,15,FALSE)</f>
        <v>379.9</v>
      </c>
      <c r="S432" s="10" t="e">
        <f>VLOOKUP(F432,'[2]inventario '!$B:$E,4,FALSE)</f>
        <v>#N/A</v>
      </c>
      <c r="V432" s="10" t="str">
        <f>VLOOKUP(D432,[2]bbdd!$A:$C,3,FALSE)</f>
        <v>JEANS</v>
      </c>
      <c r="W432" t="str">
        <f>VLOOKUP(D432,[2]bbdd!$A:$H,8,FALSE)</f>
        <v>PUSH UP</v>
      </c>
      <c r="Y432" t="str">
        <f>VLOOKUP(D432,[2]bbdd!$A:$K,11,FALSE)</f>
        <v>ALGODON  ELASTANO</v>
      </c>
      <c r="AA432" t="str">
        <f t="shared" si="45"/>
        <v>SM</v>
      </c>
      <c r="AB432" t="str">
        <f>VLOOKUP(AA432,[2]color!$A:$B,2,FALSE)</f>
        <v>STONE MEDIO</v>
      </c>
      <c r="AC432" s="15">
        <v>11</v>
      </c>
      <c r="AD432" t="str">
        <f>VLOOKUP(AC432,[2]talla!$A:$B,2,FALSE)</f>
        <v>10000_34_da934b5</v>
      </c>
      <c r="AE432" t="str">
        <f>VLOOKUP(AB432,[2]color!$B:$C,2,FALSE)</f>
        <v>11000_Azul_11000-Azul</v>
      </c>
      <c r="AF432" s="10" t="str">
        <f t="shared" si="47"/>
        <v>QD21A783SMGD14R046ST-STONE</v>
      </c>
      <c r="AG432" s="10" t="str">
        <f t="shared" si="48"/>
        <v>QD21A783SM-STONE MEDIO</v>
      </c>
    </row>
    <row r="433" spans="1:33" ht="16.5" customHeight="1" x14ac:dyDescent="0.25">
      <c r="A433" t="s">
        <v>38</v>
      </c>
      <c r="B433" t="s">
        <v>148</v>
      </c>
      <c r="C433" s="10" t="str">
        <f t="shared" si="42"/>
        <v>QD21</v>
      </c>
      <c r="D433" s="10" t="str">
        <f t="shared" si="43"/>
        <v>QD21A783</v>
      </c>
      <c r="E433" t="s">
        <v>149</v>
      </c>
      <c r="F433" s="11" t="str">
        <f>CONCATENATE(E433,H$2)</f>
        <v>QD21A783SMChamarra para toda ocasión, te dará una personalidad única! Que el clima no te agarre por sorpresa! Nada mejor que estar preparado y con estilo.</v>
      </c>
      <c r="G433" s="10" t="str">
        <f t="shared" si="44"/>
        <v>JEANS PUSH UP</v>
      </c>
      <c r="H433" t="str">
        <f>VLOOKUP(C433,[1]Hoja1!B:D,3,FALSE)</f>
        <v xml:space="preserve">No te puede faltar esta pieza esencial en tu armario, con este pantalón lucirás siempre fresca e increíble, lo puedes combinar con playeras o blusas. Perfecto para toda ocasión </v>
      </c>
      <c r="J433" s="1" t="s">
        <v>2</v>
      </c>
      <c r="K433" t="str">
        <f>VLOOKUP(B433,[2]seo!$A:$B,2,FALSE)</f>
        <v>jeans, jean, mezclilla, mezcliya, mesclilla, mescliya, pantalon, pantalones, pantalon mezclilla, pantalon mesclilla, bleach, stone, stone medio, entintado, destrucciones, jeans rotos, negro, jeans deslavados, jeans de moda</v>
      </c>
      <c r="L433" s="13">
        <v>44242</v>
      </c>
      <c r="Q433" s="14">
        <f>VLOOKUP(D433,[2]bbdd!$A:$O,15,FALSE)</f>
        <v>379.9</v>
      </c>
      <c r="S433" s="10" t="e">
        <f>VLOOKUP(F433,'[2]inventario '!$B:$E,4,FALSE)</f>
        <v>#N/A</v>
      </c>
      <c r="V433" s="10" t="str">
        <f>VLOOKUP(D433,[2]bbdd!$A:$C,3,FALSE)</f>
        <v>JEANS</v>
      </c>
      <c r="W433" t="str">
        <f>VLOOKUP(D433,[2]bbdd!$A:$H,8,FALSE)</f>
        <v>PUSH UP</v>
      </c>
      <c r="Y433" t="str">
        <f>VLOOKUP(D433,[2]bbdd!$A:$K,11,FALSE)</f>
        <v>ALGODON  ELASTANO</v>
      </c>
      <c r="AA433" t="str">
        <f t="shared" si="45"/>
        <v>SM</v>
      </c>
      <c r="AB433" t="str">
        <f>VLOOKUP(AA433,[2]color!$A:$B,2,FALSE)</f>
        <v>STONE MEDIO</v>
      </c>
      <c r="AC433" s="15">
        <v>13</v>
      </c>
      <c r="AD433" t="str">
        <f>VLOOKUP(AC433,[2]talla!$A:$B,2,FALSE)</f>
        <v>10000_36_c4b8f6b</v>
      </c>
      <c r="AE433" t="str">
        <f>VLOOKUP(AB433,[2]color!$B:$C,2,FALSE)</f>
        <v>11000_Azul_11000-Azul</v>
      </c>
      <c r="AF433" s="10" t="str">
        <f t="shared" si="47"/>
        <v>QD21A783SMGD14R046ST-STONE</v>
      </c>
      <c r="AG433" s="10" t="str">
        <f t="shared" si="48"/>
        <v>QD21A783SM-STONE MEDIO</v>
      </c>
    </row>
    <row r="434" spans="1:33" ht="16.5" customHeight="1" x14ac:dyDescent="0.25">
      <c r="A434" t="s">
        <v>38</v>
      </c>
      <c r="B434" t="s">
        <v>41</v>
      </c>
      <c r="C434" s="10" t="str">
        <f t="shared" si="42"/>
        <v>QD24</v>
      </c>
      <c r="D434" s="10" t="str">
        <f t="shared" si="43"/>
        <v>QD240419</v>
      </c>
      <c r="E434" t="s">
        <v>150</v>
      </c>
      <c r="F434" s="11" t="str">
        <f>CONCATENATE(E434,$B$4)</f>
        <v>QD240419MZChamarras y Chalecos</v>
      </c>
      <c r="G434" s="10" t="str">
        <f t="shared" si="44"/>
        <v xml:space="preserve">PLAYERA </v>
      </c>
      <c r="H434" t="str">
        <f>VLOOKUP(D434,[2]descripciones!$A:$B,2,FALSE)</f>
        <v>Crop top estampado, manga corta, fabricado en tela fluida. 100% Viscosa</v>
      </c>
      <c r="J434" s="1" t="s">
        <v>2</v>
      </c>
      <c r="K434" t="str">
        <f>VLOOKUP(B434,[2]seo!$A:$B,2,FALSE)</f>
        <v>playera, palyeras, plallera, plalleras, payera, payeras, payeraz, remera, remeras, remeraz, camisetas, camicetas, camisetaz, kmisetas, kmicetas, kmisetas, kmizetaz, polo, polos, t.shirt, tank top, tanc top, top, crop top</v>
      </c>
      <c r="L434" s="13">
        <v>44242</v>
      </c>
      <c r="Q434" s="14">
        <f>VLOOKUP(D434,[2]bbdd!$A:$O,15,FALSE)</f>
        <v>129.9</v>
      </c>
      <c r="S434" s="10" t="e">
        <f>VLOOKUP(F434,'[2]inventario '!$B:$E,4,FALSE)</f>
        <v>#N/A</v>
      </c>
      <c r="V434" s="10" t="str">
        <f>VLOOKUP(D434,[2]bbdd!$A:$C,3,FALSE)</f>
        <v>PLAYERA</v>
      </c>
      <c r="AA434" t="str">
        <f t="shared" si="45"/>
        <v>MZ</v>
      </c>
      <c r="AB434" t="str">
        <f>VLOOKUP(AA434,[2]color!$A:$B,2,FALSE)</f>
        <v>MOSTAZA</v>
      </c>
      <c r="AC434" s="15" t="str">
        <f t="shared" ref="AC434:AC465" si="49">MID(F434,11,3)</f>
        <v>Cha</v>
      </c>
      <c r="AD434" t="e">
        <f>VLOOKUP(AC434,[2]talla!$A:$B,2,FALSE)</f>
        <v>#N/A</v>
      </c>
      <c r="AE434" t="str">
        <f>VLOOKUP(AB434,[2]color!$B:$C,2,FALSE)</f>
        <v>11000_Amarillo_11000-Amarillo</v>
      </c>
      <c r="AF434" s="10" t="str">
        <f t="shared" si="47"/>
        <v>QD240419MZGD14R046ST-STONE</v>
      </c>
      <c r="AG434" s="10" t="str">
        <f t="shared" si="48"/>
        <v>QD240419MZ-MOSTAZA</v>
      </c>
    </row>
    <row r="435" spans="1:33" ht="16.5" customHeight="1" x14ac:dyDescent="0.25">
      <c r="A435" t="s">
        <v>38</v>
      </c>
      <c r="B435" t="s">
        <v>41</v>
      </c>
      <c r="C435" s="10" t="str">
        <f t="shared" si="42"/>
        <v>QD24</v>
      </c>
      <c r="D435" s="10" t="str">
        <f t="shared" si="43"/>
        <v>QD240419</v>
      </c>
      <c r="E435" t="s">
        <v>150</v>
      </c>
      <c r="F435" s="11" t="str">
        <f>CONCATENATE(E435,$E$4)</f>
        <v>QD240419MZGD14R046ST</v>
      </c>
      <c r="G435" s="10" t="str">
        <f t="shared" si="44"/>
        <v xml:space="preserve">PLAYERA </v>
      </c>
      <c r="H435" t="str">
        <f>VLOOKUP(D435,[2]descripciones!$A:$B,2,FALSE)</f>
        <v>Crop top estampado, manga corta, fabricado en tela fluida. 100% Viscosa</v>
      </c>
      <c r="J435" s="1" t="s">
        <v>2</v>
      </c>
      <c r="K435" t="str">
        <f>VLOOKUP(B435,[2]seo!$A:$B,2,FALSE)</f>
        <v>playera, palyeras, plallera, plalleras, payera, payeras, payeraz, remera, remeras, remeraz, camisetas, camicetas, camisetaz, kmisetas, kmicetas, kmisetas, kmizetaz, polo, polos, t.shirt, tank top, tanc top, top, crop top</v>
      </c>
      <c r="L435" s="13">
        <v>44242</v>
      </c>
      <c r="Q435" s="14">
        <f>VLOOKUP(D435,[2]bbdd!$A:$O,15,FALSE)</f>
        <v>129.9</v>
      </c>
      <c r="S435" s="10" t="e">
        <f>VLOOKUP(F435,'[2]inventario '!$B:$E,4,FALSE)</f>
        <v>#N/A</v>
      </c>
      <c r="V435" s="10" t="str">
        <f>VLOOKUP(D435,[2]bbdd!$A:$C,3,FALSE)</f>
        <v>PLAYERA</v>
      </c>
      <c r="AA435" t="str">
        <f t="shared" si="45"/>
        <v>MZ</v>
      </c>
      <c r="AB435" t="str">
        <f>VLOOKUP(AA435,[2]color!$A:$B,2,FALSE)</f>
        <v>MOSTAZA</v>
      </c>
      <c r="AC435" s="15" t="str">
        <f t="shared" si="49"/>
        <v>GD1</v>
      </c>
      <c r="AD435" t="e">
        <f>VLOOKUP(AC435,[2]talla!$A:$B,2,FALSE)</f>
        <v>#N/A</v>
      </c>
      <c r="AE435" t="str">
        <f>VLOOKUP(AB435,[2]color!$B:$C,2,FALSE)</f>
        <v>11000_Amarillo_11000-Amarillo</v>
      </c>
      <c r="AF435" s="10" t="str">
        <f t="shared" si="47"/>
        <v>QD240419MZGD14R046ST-STONE</v>
      </c>
      <c r="AG435" s="10" t="str">
        <f t="shared" si="48"/>
        <v>QD240419MZ-MOSTAZA</v>
      </c>
    </row>
    <row r="436" spans="1:33" ht="16.5" customHeight="1" x14ac:dyDescent="0.25">
      <c r="A436" t="s">
        <v>38</v>
      </c>
      <c r="B436" t="s">
        <v>41</v>
      </c>
      <c r="C436" s="10" t="str">
        <f t="shared" si="42"/>
        <v>QD24</v>
      </c>
      <c r="D436" s="10" t="str">
        <f t="shared" si="43"/>
        <v>QD240419</v>
      </c>
      <c r="E436" t="s">
        <v>150</v>
      </c>
      <c r="F436" s="23" t="str">
        <f>CONCATENATE(E436,$D$4)</f>
        <v>QD240419MZGD14R046</v>
      </c>
      <c r="G436" s="10" t="str">
        <f t="shared" si="44"/>
        <v xml:space="preserve">PLAYERA </v>
      </c>
      <c r="H436" t="str">
        <f>VLOOKUP(D436,[2]descripciones!$A:$B,2,FALSE)</f>
        <v>Crop top estampado, manga corta, fabricado en tela fluida. 100% Viscosa</v>
      </c>
      <c r="J436" s="1" t="s">
        <v>2</v>
      </c>
      <c r="K436" t="str">
        <f>VLOOKUP(B436,[2]seo!$A:$B,2,FALSE)</f>
        <v>playera, palyeras, plallera, plalleras, payera, payeras, payeraz, remera, remeras, remeraz, camisetas, camicetas, camisetaz, kmisetas, kmicetas, kmisetas, kmizetaz, polo, polos, t.shirt, tank top, tanc top, top, crop top</v>
      </c>
      <c r="L436" s="13">
        <v>44242</v>
      </c>
      <c r="Q436" s="14">
        <f>VLOOKUP(D436,[2]bbdd!$A:$O,15,FALSE)</f>
        <v>129.9</v>
      </c>
      <c r="S436" s="10" t="e">
        <f>VLOOKUP(F436,'[2]inventario '!$B:$E,4,FALSE)</f>
        <v>#N/A</v>
      </c>
      <c r="V436" s="10" t="str">
        <f>VLOOKUP(D436,[2]bbdd!$A:$C,3,FALSE)</f>
        <v>PLAYERA</v>
      </c>
      <c r="AA436" t="str">
        <f t="shared" si="45"/>
        <v>MZ</v>
      </c>
      <c r="AB436" t="str">
        <f>VLOOKUP(AA436,[2]color!$A:$B,2,FALSE)</f>
        <v>MOSTAZA</v>
      </c>
      <c r="AC436" s="15" t="str">
        <f t="shared" si="49"/>
        <v>GD1</v>
      </c>
      <c r="AD436" t="e">
        <f>VLOOKUP(AC436,[2]talla!$A:$B,2,FALSE)</f>
        <v>#N/A</v>
      </c>
      <c r="AE436" t="str">
        <f>VLOOKUP(AB436,[2]color!$B:$C,2,FALSE)</f>
        <v>11000_Amarillo_11000-Amarillo</v>
      </c>
      <c r="AF436" s="10" t="str">
        <f t="shared" si="47"/>
        <v>QD240419MZGD14R046ST-STONE</v>
      </c>
      <c r="AG436" s="10" t="str">
        <f t="shared" si="48"/>
        <v>QD240419MZ-MOSTAZA</v>
      </c>
    </row>
    <row r="437" spans="1:33" ht="16.5" customHeight="1" x14ac:dyDescent="0.25">
      <c r="A437" t="s">
        <v>38</v>
      </c>
      <c r="B437" t="s">
        <v>41</v>
      </c>
      <c r="C437" s="10" t="str">
        <f t="shared" si="42"/>
        <v>QD24</v>
      </c>
      <c r="D437" s="10" t="str">
        <f t="shared" si="43"/>
        <v>QD240419</v>
      </c>
      <c r="E437" t="s">
        <v>151</v>
      </c>
      <c r="F437" s="11" t="str">
        <f>CONCATENATE(E437,$B$4)</f>
        <v>QD240419RSChamarras y Chalecos</v>
      </c>
      <c r="G437" s="10" t="str">
        <f t="shared" si="44"/>
        <v xml:space="preserve">PLAYERA </v>
      </c>
      <c r="H437" t="str">
        <f>VLOOKUP(D437,[2]descripciones!$A:$B,2,FALSE)</f>
        <v>Crop top estampado, manga corta, fabricado en tela fluida. 100% Viscosa</v>
      </c>
      <c r="J437" s="1" t="s">
        <v>2</v>
      </c>
      <c r="K437" t="str">
        <f>VLOOKUP(B437,[2]seo!$A:$B,2,FALSE)</f>
        <v>playera, palyeras, plallera, plalleras, payera, payeras, payeraz, remera, remeras, remeraz, camisetas, camicetas, camisetaz, kmisetas, kmicetas, kmisetas, kmizetaz, polo, polos, t.shirt, tank top, tanc top, top, crop top</v>
      </c>
      <c r="L437" s="13">
        <v>44242</v>
      </c>
      <c r="Q437" s="14">
        <f>VLOOKUP(D437,[2]bbdd!$A:$O,15,FALSE)</f>
        <v>129.9</v>
      </c>
      <c r="S437" s="10" t="e">
        <f>VLOOKUP(F437,'[2]inventario '!$B:$E,4,FALSE)</f>
        <v>#N/A</v>
      </c>
      <c r="V437" s="10" t="str">
        <f>VLOOKUP(D437,[2]bbdd!$A:$C,3,FALSE)</f>
        <v>PLAYERA</v>
      </c>
      <c r="AA437" t="str">
        <f t="shared" si="45"/>
        <v>RS</v>
      </c>
      <c r="AB437" t="str">
        <f>VLOOKUP(AA437,[2]color!$A:$B,2,FALSE)</f>
        <v>ROSA</v>
      </c>
      <c r="AC437" s="15" t="str">
        <f t="shared" si="49"/>
        <v>Cha</v>
      </c>
      <c r="AD437" t="e">
        <f>VLOOKUP(AC437,[2]talla!$A:$B,2,FALSE)</f>
        <v>#N/A</v>
      </c>
      <c r="AE437" t="str">
        <f>VLOOKUP(AB437,[2]color!$B:$C,2,FALSE)</f>
        <v>11000_Rosa_11000-Rosa</v>
      </c>
      <c r="AF437" s="10" t="str">
        <f t="shared" si="47"/>
        <v>QD240419RSGD14R046ST-STONE</v>
      </c>
      <c r="AG437" s="10" t="str">
        <f t="shared" si="48"/>
        <v>QD240419RS-ROSA</v>
      </c>
    </row>
    <row r="438" spans="1:33" ht="16.5" customHeight="1" x14ac:dyDescent="0.25">
      <c r="A438" t="s">
        <v>38</v>
      </c>
      <c r="B438" t="s">
        <v>41</v>
      </c>
      <c r="C438" s="10" t="str">
        <f t="shared" si="42"/>
        <v>QD24</v>
      </c>
      <c r="D438" s="10" t="str">
        <f t="shared" si="43"/>
        <v>QD240419</v>
      </c>
      <c r="E438" t="s">
        <v>151</v>
      </c>
      <c r="F438" s="11" t="str">
        <f>CONCATENATE(E438,$E$4)</f>
        <v>QD240419RSGD14R046ST</v>
      </c>
      <c r="G438" s="10" t="str">
        <f t="shared" si="44"/>
        <v xml:space="preserve">PLAYERA </v>
      </c>
      <c r="H438" t="str">
        <f>VLOOKUP(D438,[2]descripciones!$A:$B,2,FALSE)</f>
        <v>Crop top estampado, manga corta, fabricado en tela fluida. 100% Viscosa</v>
      </c>
      <c r="J438" s="1" t="s">
        <v>2</v>
      </c>
      <c r="K438" t="str">
        <f>VLOOKUP(B438,[2]seo!$A:$B,2,FALSE)</f>
        <v>playera, palyeras, plallera, plalleras, payera, payeras, payeraz, remera, remeras, remeraz, camisetas, camicetas, camisetaz, kmisetas, kmicetas, kmisetas, kmizetaz, polo, polos, t.shirt, tank top, tanc top, top, crop top</v>
      </c>
      <c r="L438" s="13">
        <v>44242</v>
      </c>
      <c r="Q438" s="14">
        <f>VLOOKUP(D438,[2]bbdd!$A:$O,15,FALSE)</f>
        <v>129.9</v>
      </c>
      <c r="S438" s="10" t="e">
        <f>VLOOKUP(F438,'[2]inventario '!$B:$E,4,FALSE)</f>
        <v>#N/A</v>
      </c>
      <c r="V438" s="10" t="str">
        <f>VLOOKUP(D438,[2]bbdd!$A:$C,3,FALSE)</f>
        <v>PLAYERA</v>
      </c>
      <c r="AA438" t="str">
        <f t="shared" si="45"/>
        <v>RS</v>
      </c>
      <c r="AB438" t="str">
        <f>VLOOKUP(AA438,[2]color!$A:$B,2,FALSE)</f>
        <v>ROSA</v>
      </c>
      <c r="AC438" s="15" t="str">
        <f t="shared" si="49"/>
        <v>GD1</v>
      </c>
      <c r="AD438" t="e">
        <f>VLOOKUP(AC438,[2]talla!$A:$B,2,FALSE)</f>
        <v>#N/A</v>
      </c>
      <c r="AE438" t="str">
        <f>VLOOKUP(AB438,[2]color!$B:$C,2,FALSE)</f>
        <v>11000_Rosa_11000-Rosa</v>
      </c>
      <c r="AF438" s="10" t="str">
        <f t="shared" si="47"/>
        <v>QD240419RSGD14R046ST-STONE</v>
      </c>
      <c r="AG438" s="10" t="str">
        <f t="shared" si="48"/>
        <v>QD240419RS-ROSA</v>
      </c>
    </row>
    <row r="439" spans="1:33" ht="16.5" customHeight="1" x14ac:dyDescent="0.25">
      <c r="A439" t="s">
        <v>38</v>
      </c>
      <c r="B439" t="s">
        <v>41</v>
      </c>
      <c r="C439" s="10" t="str">
        <f t="shared" si="42"/>
        <v>QD24</v>
      </c>
      <c r="D439" s="10" t="str">
        <f t="shared" si="43"/>
        <v>QD240419</v>
      </c>
      <c r="E439" t="s">
        <v>151</v>
      </c>
      <c r="F439" s="11" t="str">
        <f>CONCATENATE(E439,$D$4)</f>
        <v>QD240419RSGD14R046</v>
      </c>
      <c r="G439" s="10" t="str">
        <f t="shared" si="44"/>
        <v xml:space="preserve">PLAYERA </v>
      </c>
      <c r="H439" t="str">
        <f>VLOOKUP(D439,[2]descripciones!$A:$B,2,FALSE)</f>
        <v>Crop top estampado, manga corta, fabricado en tela fluida. 100% Viscosa</v>
      </c>
      <c r="J439" s="1" t="s">
        <v>2</v>
      </c>
      <c r="K439" t="str">
        <f>VLOOKUP(B439,[2]seo!$A:$B,2,FALSE)</f>
        <v>playera, palyeras, plallera, plalleras, payera, payeras, payeraz, remera, remeras, remeraz, camisetas, camicetas, camisetaz, kmisetas, kmicetas, kmisetas, kmizetaz, polo, polos, t.shirt, tank top, tanc top, top, crop top</v>
      </c>
      <c r="L439" s="13">
        <v>44242</v>
      </c>
      <c r="Q439" s="14">
        <f>VLOOKUP(D439,[2]bbdd!$A:$O,15,FALSE)</f>
        <v>129.9</v>
      </c>
      <c r="S439" s="10" t="e">
        <f>VLOOKUP(F439,'[2]inventario '!$B:$E,4,FALSE)</f>
        <v>#N/A</v>
      </c>
      <c r="V439" s="10" t="str">
        <f>VLOOKUP(D439,[2]bbdd!$A:$C,3,FALSE)</f>
        <v>PLAYERA</v>
      </c>
      <c r="AA439" t="str">
        <f t="shared" si="45"/>
        <v>RS</v>
      </c>
      <c r="AB439" t="str">
        <f>VLOOKUP(AA439,[2]color!$A:$B,2,FALSE)</f>
        <v>ROSA</v>
      </c>
      <c r="AC439" s="15" t="str">
        <f t="shared" si="49"/>
        <v>GD1</v>
      </c>
      <c r="AD439" t="e">
        <f>VLOOKUP(AC439,[2]talla!$A:$B,2,FALSE)</f>
        <v>#N/A</v>
      </c>
      <c r="AE439" t="str">
        <f>VLOOKUP(AB439,[2]color!$B:$C,2,FALSE)</f>
        <v>11000_Rosa_11000-Rosa</v>
      </c>
      <c r="AF439" s="10" t="str">
        <f t="shared" si="47"/>
        <v>QD240419RSGD14R046ST-STONE</v>
      </c>
      <c r="AG439" s="10" t="str">
        <f t="shared" si="48"/>
        <v>QD240419RS-ROSA</v>
      </c>
    </row>
    <row r="440" spans="1:33" ht="16.5" customHeight="1" x14ac:dyDescent="0.25">
      <c r="A440" t="s">
        <v>38</v>
      </c>
      <c r="B440" t="s">
        <v>41</v>
      </c>
      <c r="C440" s="10" t="str">
        <f t="shared" si="42"/>
        <v>QD24</v>
      </c>
      <c r="D440" s="10" t="str">
        <f t="shared" si="43"/>
        <v>QD240420</v>
      </c>
      <c r="E440" t="s">
        <v>152</v>
      </c>
      <c r="F440" s="23" t="str">
        <f>CONCATENATE(E440,$B$4)</f>
        <v>QD240420BCChamarras y Chalecos</v>
      </c>
      <c r="G440" s="10" t="str">
        <f t="shared" si="44"/>
        <v xml:space="preserve">PLAYERA </v>
      </c>
      <c r="H440" t="str">
        <f>VLOOKUP(C440,[1]Hoja1!B:D,3,FALSE)</f>
        <v>Luce increíble con la mejor tendencia, esta playera fit regular, es obviamente una clara y moderna pieza que se debe de tomar en cuenta si quieres actualizar el estilo de tu guardarropa.</v>
      </c>
      <c r="J440" s="1" t="s">
        <v>2</v>
      </c>
      <c r="K440" t="str">
        <f>VLOOKUP(B440,[2]seo!$A:$B,2,FALSE)</f>
        <v>playera, palyeras, plallera, plalleras, payera, payeras, payeraz, remera, remeras, remeraz, camisetas, camicetas, camisetaz, kmisetas, kmicetas, kmisetas, kmizetaz, polo, polos, t.shirt, tank top, tanc top, top, crop top</v>
      </c>
      <c r="L440" s="13">
        <v>44242</v>
      </c>
      <c r="Q440" s="14">
        <f>VLOOKUP(D440,[2]bbdd!$A:$O,15,FALSE)</f>
        <v>129.9</v>
      </c>
      <c r="S440" s="10" t="e">
        <f>VLOOKUP(F440,'[2]inventario '!$B:$E,4,FALSE)</f>
        <v>#N/A</v>
      </c>
      <c r="V440" s="10" t="str">
        <f>VLOOKUP(D440,[2]bbdd!$A:$C,3,FALSE)</f>
        <v>PLAYERA</v>
      </c>
      <c r="AA440" t="str">
        <f t="shared" si="45"/>
        <v>BC</v>
      </c>
      <c r="AB440" t="str">
        <f>VLOOKUP(AA440,[2]color!$A:$B,2,FALSE)</f>
        <v>BLANCO</v>
      </c>
      <c r="AC440" s="15" t="str">
        <f t="shared" si="49"/>
        <v>Cha</v>
      </c>
      <c r="AD440" t="e">
        <f>VLOOKUP(AC440,[2]talla!$A:$B,2,FALSE)</f>
        <v>#N/A</v>
      </c>
      <c r="AE440" t="str">
        <f>VLOOKUP(AB440,[2]color!$B:$C,2,FALSE)</f>
        <v>11000_Blanco_11000-Blanco</v>
      </c>
      <c r="AF440" s="10" t="str">
        <f t="shared" si="47"/>
        <v>QD240420BCGD14R046ST-STONE</v>
      </c>
      <c r="AG440" s="10" t="str">
        <f t="shared" si="48"/>
        <v>QD240420BC-BLANCO</v>
      </c>
    </row>
    <row r="441" spans="1:33" ht="16.5" customHeight="1" x14ac:dyDescent="0.25">
      <c r="A441" t="s">
        <v>38</v>
      </c>
      <c r="B441" t="s">
        <v>41</v>
      </c>
      <c r="C441" s="10" t="str">
        <f t="shared" si="42"/>
        <v>QD24</v>
      </c>
      <c r="D441" s="10" t="str">
        <f t="shared" si="43"/>
        <v>QD240420</v>
      </c>
      <c r="E441" t="s">
        <v>152</v>
      </c>
      <c r="F441" s="11" t="str">
        <f>CONCATENATE(E441,$E$4)</f>
        <v>QD240420BCGD14R046ST</v>
      </c>
      <c r="G441" s="10" t="str">
        <f t="shared" si="44"/>
        <v xml:space="preserve">PLAYERA </v>
      </c>
      <c r="H441" t="str">
        <f>VLOOKUP(C441,[1]Hoja1!B:D,3,FALSE)</f>
        <v>Luce increíble con la mejor tendencia, esta playera fit regular, es obviamente una clara y moderna pieza que se debe de tomar en cuenta si quieres actualizar el estilo de tu guardarropa.</v>
      </c>
      <c r="J441" s="1" t="s">
        <v>2</v>
      </c>
      <c r="K441" t="str">
        <f>VLOOKUP(B441,[2]seo!$A:$B,2,FALSE)</f>
        <v>playera, palyeras, plallera, plalleras, payera, payeras, payeraz, remera, remeras, remeraz, camisetas, camicetas, camisetaz, kmisetas, kmicetas, kmisetas, kmizetaz, polo, polos, t.shirt, tank top, tanc top, top, crop top</v>
      </c>
      <c r="L441" s="13">
        <v>44242</v>
      </c>
      <c r="Q441" s="14">
        <f>VLOOKUP(D441,[2]bbdd!$A:$O,15,FALSE)</f>
        <v>129.9</v>
      </c>
      <c r="S441" s="10" t="e">
        <f>VLOOKUP(F441,'[2]inventario '!$B:$E,4,FALSE)</f>
        <v>#N/A</v>
      </c>
      <c r="V441" s="10" t="str">
        <f>VLOOKUP(D441,[2]bbdd!$A:$C,3,FALSE)</f>
        <v>PLAYERA</v>
      </c>
      <c r="AA441" t="str">
        <f t="shared" si="45"/>
        <v>BC</v>
      </c>
      <c r="AB441" t="str">
        <f>VLOOKUP(AA441,[2]color!$A:$B,2,FALSE)</f>
        <v>BLANCO</v>
      </c>
      <c r="AC441" s="15" t="str">
        <f t="shared" si="49"/>
        <v>GD1</v>
      </c>
      <c r="AD441" t="e">
        <f>VLOOKUP(AC441,[2]talla!$A:$B,2,FALSE)</f>
        <v>#N/A</v>
      </c>
      <c r="AE441" t="str">
        <f>VLOOKUP(AB441,[2]color!$B:$C,2,FALSE)</f>
        <v>11000_Blanco_11000-Blanco</v>
      </c>
      <c r="AF441" s="10" t="str">
        <f t="shared" si="47"/>
        <v>QD240420BCGD14R046ST-STONE</v>
      </c>
      <c r="AG441" s="10" t="str">
        <f t="shared" si="48"/>
        <v>QD240420BC-BLANCO</v>
      </c>
    </row>
    <row r="442" spans="1:33" ht="16.5" customHeight="1" x14ac:dyDescent="0.25">
      <c r="A442" t="s">
        <v>38</v>
      </c>
      <c r="B442" t="s">
        <v>41</v>
      </c>
      <c r="C442" s="10" t="str">
        <f t="shared" si="42"/>
        <v>QD24</v>
      </c>
      <c r="D442" s="10" t="str">
        <f t="shared" si="43"/>
        <v>QD240420</v>
      </c>
      <c r="E442" t="s">
        <v>152</v>
      </c>
      <c r="F442" s="11" t="str">
        <f>CONCATENATE(E442,$D$4)</f>
        <v>QD240420BCGD14R046</v>
      </c>
      <c r="G442" s="10" t="str">
        <f t="shared" si="44"/>
        <v xml:space="preserve">PLAYERA </v>
      </c>
      <c r="H442" t="str">
        <f>VLOOKUP(C442,[1]Hoja1!B:D,3,FALSE)</f>
        <v>Luce increíble con la mejor tendencia, esta playera fit regular, es obviamente una clara y moderna pieza que se debe de tomar en cuenta si quieres actualizar el estilo de tu guardarropa.</v>
      </c>
      <c r="J442" s="1" t="s">
        <v>2</v>
      </c>
      <c r="K442" t="str">
        <f>VLOOKUP(B442,[2]seo!$A:$B,2,FALSE)</f>
        <v>playera, palyeras, plallera, plalleras, payera, payeras, payeraz, remera, remeras, remeraz, camisetas, camicetas, camisetaz, kmisetas, kmicetas, kmisetas, kmizetaz, polo, polos, t.shirt, tank top, tanc top, top, crop top</v>
      </c>
      <c r="L442" s="13">
        <v>44242</v>
      </c>
      <c r="Q442" s="14">
        <f>VLOOKUP(D442,[2]bbdd!$A:$O,15,FALSE)</f>
        <v>129.9</v>
      </c>
      <c r="S442" s="10" t="e">
        <f>VLOOKUP(F442,'[2]inventario '!$B:$E,4,FALSE)</f>
        <v>#N/A</v>
      </c>
      <c r="V442" s="10" t="str">
        <f>VLOOKUP(D442,[2]bbdd!$A:$C,3,FALSE)</f>
        <v>PLAYERA</v>
      </c>
      <c r="AA442" t="str">
        <f t="shared" si="45"/>
        <v>BC</v>
      </c>
      <c r="AB442" t="str">
        <f>VLOOKUP(AA442,[2]color!$A:$B,2,FALSE)</f>
        <v>BLANCO</v>
      </c>
      <c r="AC442" s="15" t="str">
        <f t="shared" si="49"/>
        <v>GD1</v>
      </c>
      <c r="AD442" t="e">
        <f>VLOOKUP(AC442,[2]talla!$A:$B,2,FALSE)</f>
        <v>#N/A</v>
      </c>
      <c r="AE442" t="str">
        <f>VLOOKUP(AB442,[2]color!$B:$C,2,FALSE)</f>
        <v>11000_Blanco_11000-Blanco</v>
      </c>
      <c r="AF442" s="10" t="str">
        <f t="shared" si="47"/>
        <v>QD240420BCGD14R046ST-STONE</v>
      </c>
      <c r="AG442" s="10" t="str">
        <f t="shared" si="48"/>
        <v>QD240420BC-BLANCO</v>
      </c>
    </row>
    <row r="443" spans="1:33" ht="16.5" customHeight="1" x14ac:dyDescent="0.25">
      <c r="A443" t="s">
        <v>38</v>
      </c>
      <c r="B443" t="s">
        <v>41</v>
      </c>
      <c r="C443" s="10" t="str">
        <f t="shared" si="42"/>
        <v>QD24</v>
      </c>
      <c r="D443" s="10" t="str">
        <f t="shared" si="43"/>
        <v>QD240420</v>
      </c>
      <c r="E443" t="s">
        <v>153</v>
      </c>
      <c r="F443" s="11" t="str">
        <f>CONCATENATE(E443,$B$4)</f>
        <v>QD240420MZChamarras y Chalecos</v>
      </c>
      <c r="G443" s="10" t="str">
        <f t="shared" si="44"/>
        <v xml:space="preserve">PLAYERA </v>
      </c>
      <c r="H443" t="str">
        <f>VLOOKUP(C443,[1]Hoja1!B:D,3,FALSE)</f>
        <v>Luce increíble con la mejor tendencia, esta playera fit regular, es obviamente una clara y moderna pieza que se debe de tomar en cuenta si quieres actualizar el estilo de tu guardarropa.</v>
      </c>
      <c r="J443" s="1" t="s">
        <v>2</v>
      </c>
      <c r="K443" t="str">
        <f>VLOOKUP(B443,[2]seo!$A:$B,2,FALSE)</f>
        <v>playera, palyeras, plallera, plalleras, payera, payeras, payeraz, remera, remeras, remeraz, camisetas, camicetas, camisetaz, kmisetas, kmicetas, kmisetas, kmizetaz, polo, polos, t.shirt, tank top, tanc top, top, crop top</v>
      </c>
      <c r="L443" s="13">
        <v>44242</v>
      </c>
      <c r="Q443" s="14">
        <f>VLOOKUP(D443,[2]bbdd!$A:$O,15,FALSE)</f>
        <v>129.9</v>
      </c>
      <c r="S443" s="10" t="e">
        <f>VLOOKUP(F443,'[2]inventario '!$B:$E,4,FALSE)</f>
        <v>#N/A</v>
      </c>
      <c r="V443" s="10" t="str">
        <f>VLOOKUP(D443,[2]bbdd!$A:$C,3,FALSE)</f>
        <v>PLAYERA</v>
      </c>
      <c r="AA443" t="str">
        <f t="shared" si="45"/>
        <v>MZ</v>
      </c>
      <c r="AB443" t="str">
        <f>VLOOKUP(AA443,[2]color!$A:$B,2,FALSE)</f>
        <v>MOSTAZA</v>
      </c>
      <c r="AC443" s="15" t="str">
        <f t="shared" si="49"/>
        <v>Cha</v>
      </c>
      <c r="AD443" t="e">
        <f>VLOOKUP(AC443,[2]talla!$A:$B,2,FALSE)</f>
        <v>#N/A</v>
      </c>
      <c r="AE443" t="str">
        <f>VLOOKUP(AB443,[2]color!$B:$C,2,FALSE)</f>
        <v>11000_Amarillo_11000-Amarillo</v>
      </c>
      <c r="AF443" s="10" t="str">
        <f t="shared" si="47"/>
        <v>QD240420MZGD14R046ST-STONE</v>
      </c>
      <c r="AG443" s="10" t="str">
        <f t="shared" si="48"/>
        <v>QD240420MZ-MOSTAZA</v>
      </c>
    </row>
    <row r="444" spans="1:33" ht="16.5" customHeight="1" x14ac:dyDescent="0.25">
      <c r="A444" t="s">
        <v>38</v>
      </c>
      <c r="B444" t="s">
        <v>41</v>
      </c>
      <c r="C444" s="10" t="str">
        <f t="shared" si="42"/>
        <v>QD24</v>
      </c>
      <c r="D444" s="10" t="str">
        <f t="shared" si="43"/>
        <v>QD240420</v>
      </c>
      <c r="E444" t="s">
        <v>153</v>
      </c>
      <c r="F444" s="23" t="str">
        <f>CONCATENATE(E444,$E$4)</f>
        <v>QD240420MZGD14R046ST</v>
      </c>
      <c r="G444" s="10" t="str">
        <f t="shared" si="44"/>
        <v xml:space="preserve">PLAYERA </v>
      </c>
      <c r="H444" t="str">
        <f>VLOOKUP(C444,[1]Hoja1!B:D,3,FALSE)</f>
        <v>Luce increíble con la mejor tendencia, esta playera fit regular, es obviamente una clara y moderna pieza que se debe de tomar en cuenta si quieres actualizar el estilo de tu guardarropa.</v>
      </c>
      <c r="J444" s="1" t="s">
        <v>2</v>
      </c>
      <c r="K444" t="str">
        <f>VLOOKUP(B444,[2]seo!$A:$B,2,FALSE)</f>
        <v>playera, palyeras, plallera, plalleras, payera, payeras, payeraz, remera, remeras, remeraz, camisetas, camicetas, camisetaz, kmisetas, kmicetas, kmisetas, kmizetaz, polo, polos, t.shirt, tank top, tanc top, top, crop top</v>
      </c>
      <c r="L444" s="13">
        <v>44242</v>
      </c>
      <c r="Q444" s="14">
        <f>VLOOKUP(D444,[2]bbdd!$A:$O,15,FALSE)</f>
        <v>129.9</v>
      </c>
      <c r="S444" s="10" t="e">
        <f>VLOOKUP(F444,'[2]inventario '!$B:$E,4,FALSE)</f>
        <v>#N/A</v>
      </c>
      <c r="V444" s="10" t="str">
        <f>VLOOKUP(D444,[2]bbdd!$A:$C,3,FALSE)</f>
        <v>PLAYERA</v>
      </c>
      <c r="AA444" t="str">
        <f t="shared" si="45"/>
        <v>MZ</v>
      </c>
      <c r="AB444" t="str">
        <f>VLOOKUP(AA444,[2]color!$A:$B,2,FALSE)</f>
        <v>MOSTAZA</v>
      </c>
      <c r="AC444" s="15" t="str">
        <f t="shared" si="49"/>
        <v>GD1</v>
      </c>
      <c r="AD444" t="e">
        <f>VLOOKUP(AC444,[2]talla!$A:$B,2,FALSE)</f>
        <v>#N/A</v>
      </c>
      <c r="AE444" t="str">
        <f>VLOOKUP(AB444,[2]color!$B:$C,2,FALSE)</f>
        <v>11000_Amarillo_11000-Amarillo</v>
      </c>
      <c r="AF444" s="10" t="str">
        <f t="shared" si="47"/>
        <v>QD240420MZGD14R046ST-STONE</v>
      </c>
      <c r="AG444" s="10" t="str">
        <f t="shared" si="48"/>
        <v>QD240420MZ-MOSTAZA</v>
      </c>
    </row>
    <row r="445" spans="1:33" ht="16.5" customHeight="1" x14ac:dyDescent="0.25">
      <c r="A445" t="s">
        <v>38</v>
      </c>
      <c r="B445" t="s">
        <v>41</v>
      </c>
      <c r="C445" s="10" t="str">
        <f t="shared" si="42"/>
        <v>QD24</v>
      </c>
      <c r="D445" s="10" t="str">
        <f t="shared" si="43"/>
        <v>QD240420</v>
      </c>
      <c r="E445" t="s">
        <v>153</v>
      </c>
      <c r="F445" s="11" t="str">
        <f>CONCATENATE(E445,$D$4)</f>
        <v>QD240420MZGD14R046</v>
      </c>
      <c r="G445" s="10" t="str">
        <f t="shared" si="44"/>
        <v xml:space="preserve">PLAYERA </v>
      </c>
      <c r="H445" t="str">
        <f>VLOOKUP(C445,[1]Hoja1!B:D,3,FALSE)</f>
        <v>Luce increíble con la mejor tendencia, esta playera fit regular, es obviamente una clara y moderna pieza que se debe de tomar en cuenta si quieres actualizar el estilo de tu guardarropa.</v>
      </c>
      <c r="J445" s="1" t="s">
        <v>2</v>
      </c>
      <c r="K445" t="str">
        <f>VLOOKUP(B445,[2]seo!$A:$B,2,FALSE)</f>
        <v>playera, palyeras, plallera, plalleras, payera, payeras, payeraz, remera, remeras, remeraz, camisetas, camicetas, camisetaz, kmisetas, kmicetas, kmisetas, kmizetaz, polo, polos, t.shirt, tank top, tanc top, top, crop top</v>
      </c>
      <c r="L445" s="13">
        <v>44242</v>
      </c>
      <c r="Q445" s="14">
        <f>VLOOKUP(D445,[2]bbdd!$A:$O,15,FALSE)</f>
        <v>129.9</v>
      </c>
      <c r="S445" s="10" t="e">
        <f>VLOOKUP(F445,'[2]inventario '!$B:$E,4,FALSE)</f>
        <v>#N/A</v>
      </c>
      <c r="V445" s="10" t="str">
        <f>VLOOKUP(D445,[2]bbdd!$A:$C,3,FALSE)</f>
        <v>PLAYERA</v>
      </c>
      <c r="AA445" t="str">
        <f t="shared" si="45"/>
        <v>MZ</v>
      </c>
      <c r="AB445" t="str">
        <f>VLOOKUP(AA445,[2]color!$A:$B,2,FALSE)</f>
        <v>MOSTAZA</v>
      </c>
      <c r="AC445" s="15" t="str">
        <f t="shared" si="49"/>
        <v>GD1</v>
      </c>
      <c r="AD445" t="e">
        <f>VLOOKUP(AC445,[2]talla!$A:$B,2,FALSE)</f>
        <v>#N/A</v>
      </c>
      <c r="AE445" t="str">
        <f>VLOOKUP(AB445,[2]color!$B:$C,2,FALSE)</f>
        <v>11000_Amarillo_11000-Amarillo</v>
      </c>
      <c r="AF445" s="10" t="str">
        <f t="shared" si="47"/>
        <v>QD240420MZGD14R046ST-STONE</v>
      </c>
      <c r="AG445" s="10" t="str">
        <f t="shared" si="48"/>
        <v>QD240420MZ-MOSTAZA</v>
      </c>
    </row>
    <row r="446" spans="1:33" ht="16.5" customHeight="1" x14ac:dyDescent="0.25">
      <c r="A446" t="s">
        <v>38</v>
      </c>
      <c r="B446" t="s">
        <v>41</v>
      </c>
      <c r="C446" s="10" t="str">
        <f t="shared" si="42"/>
        <v>QD24</v>
      </c>
      <c r="D446" s="10" t="str">
        <f t="shared" si="43"/>
        <v>QD240420</v>
      </c>
      <c r="E446" t="s">
        <v>154</v>
      </c>
      <c r="F446" s="11" t="str">
        <f>CONCATENATE(E446,$B$4)</f>
        <v>QD240420RSChamarras y Chalecos</v>
      </c>
      <c r="G446" s="10" t="str">
        <f t="shared" si="44"/>
        <v xml:space="preserve">PLAYERA </v>
      </c>
      <c r="H446" t="str">
        <f>VLOOKUP(C446,[1]Hoja1!B:D,3,FALSE)</f>
        <v>Luce increíble con la mejor tendencia, esta playera fit regular, es obviamente una clara y moderna pieza que se debe de tomar en cuenta si quieres actualizar el estilo de tu guardarropa.</v>
      </c>
      <c r="J446" s="1" t="s">
        <v>2</v>
      </c>
      <c r="K446" t="str">
        <f>VLOOKUP(B446,[2]seo!$A:$B,2,FALSE)</f>
        <v>playera, palyeras, plallera, plalleras, payera, payeras, payeraz, remera, remeras, remeraz, camisetas, camicetas, camisetaz, kmisetas, kmicetas, kmisetas, kmizetaz, polo, polos, t.shirt, tank top, tanc top, top, crop top</v>
      </c>
      <c r="L446" s="13">
        <v>44242</v>
      </c>
      <c r="Q446" s="14">
        <f>VLOOKUP(D446,[2]bbdd!$A:$O,15,FALSE)</f>
        <v>129.9</v>
      </c>
      <c r="S446" s="10" t="e">
        <f>VLOOKUP(F446,'[2]inventario '!$B:$E,4,FALSE)</f>
        <v>#N/A</v>
      </c>
      <c r="V446" s="10" t="str">
        <f>VLOOKUP(D446,[2]bbdd!$A:$C,3,FALSE)</f>
        <v>PLAYERA</v>
      </c>
      <c r="AA446" t="str">
        <f t="shared" si="45"/>
        <v>RS</v>
      </c>
      <c r="AB446" t="str">
        <f>VLOOKUP(AA446,[2]color!$A:$B,2,FALSE)</f>
        <v>ROSA</v>
      </c>
      <c r="AC446" s="15" t="str">
        <f t="shared" si="49"/>
        <v>Cha</v>
      </c>
      <c r="AD446" t="e">
        <f>VLOOKUP(AC446,[2]talla!$A:$B,2,FALSE)</f>
        <v>#N/A</v>
      </c>
      <c r="AE446" t="str">
        <f>VLOOKUP(AB446,[2]color!$B:$C,2,FALSE)</f>
        <v>11000_Rosa_11000-Rosa</v>
      </c>
      <c r="AF446" s="10" t="str">
        <f t="shared" si="47"/>
        <v>QD240420RSGD14R046ST-STONE</v>
      </c>
      <c r="AG446" s="10" t="str">
        <f t="shared" si="48"/>
        <v>QD240420RS-ROSA</v>
      </c>
    </row>
    <row r="447" spans="1:33" ht="16.5" customHeight="1" x14ac:dyDescent="0.25">
      <c r="A447" t="s">
        <v>38</v>
      </c>
      <c r="B447" t="s">
        <v>41</v>
      </c>
      <c r="C447" s="10" t="str">
        <f t="shared" si="42"/>
        <v>QD24</v>
      </c>
      <c r="D447" s="10" t="str">
        <f t="shared" si="43"/>
        <v>QD240420</v>
      </c>
      <c r="E447" t="s">
        <v>154</v>
      </c>
      <c r="F447" s="11" t="str">
        <f>CONCATENATE(E447,$E$4)</f>
        <v>QD240420RSGD14R046ST</v>
      </c>
      <c r="G447" s="10" t="str">
        <f t="shared" si="44"/>
        <v xml:space="preserve">PLAYERA </v>
      </c>
      <c r="H447" t="str">
        <f>VLOOKUP(C447,[1]Hoja1!B:D,3,FALSE)</f>
        <v>Luce increíble con la mejor tendencia, esta playera fit regular, es obviamente una clara y moderna pieza que se debe de tomar en cuenta si quieres actualizar el estilo de tu guardarropa.</v>
      </c>
      <c r="J447" s="1" t="s">
        <v>2</v>
      </c>
      <c r="K447" t="str">
        <f>VLOOKUP(B447,[2]seo!$A:$B,2,FALSE)</f>
        <v>playera, palyeras, plallera, plalleras, payera, payeras, payeraz, remera, remeras, remeraz, camisetas, camicetas, camisetaz, kmisetas, kmicetas, kmisetas, kmizetaz, polo, polos, t.shirt, tank top, tanc top, top, crop top</v>
      </c>
      <c r="L447" s="13">
        <v>44242</v>
      </c>
      <c r="Q447" s="14">
        <f>VLOOKUP(D447,[2]bbdd!$A:$O,15,FALSE)</f>
        <v>129.9</v>
      </c>
      <c r="S447" s="10" t="e">
        <f>VLOOKUP(F447,'[2]inventario '!$B:$E,4,FALSE)</f>
        <v>#N/A</v>
      </c>
      <c r="V447" s="10" t="str">
        <f>VLOOKUP(D447,[2]bbdd!$A:$C,3,FALSE)</f>
        <v>PLAYERA</v>
      </c>
      <c r="AA447" t="str">
        <f t="shared" si="45"/>
        <v>RS</v>
      </c>
      <c r="AB447" t="str">
        <f>VLOOKUP(AA447,[2]color!$A:$B,2,FALSE)</f>
        <v>ROSA</v>
      </c>
      <c r="AC447" s="15" t="str">
        <f t="shared" si="49"/>
        <v>GD1</v>
      </c>
      <c r="AD447" t="e">
        <f>VLOOKUP(AC447,[2]talla!$A:$B,2,FALSE)</f>
        <v>#N/A</v>
      </c>
      <c r="AE447" t="str">
        <f>VLOOKUP(AB447,[2]color!$B:$C,2,FALSE)</f>
        <v>11000_Rosa_11000-Rosa</v>
      </c>
      <c r="AF447" s="10" t="str">
        <f t="shared" si="47"/>
        <v>QD240420RSGD14R046ST-STONE</v>
      </c>
      <c r="AG447" s="10" t="str">
        <f t="shared" si="48"/>
        <v>QD240420RS-ROSA</v>
      </c>
    </row>
    <row r="448" spans="1:33" ht="16.5" customHeight="1" x14ac:dyDescent="0.25">
      <c r="A448" t="s">
        <v>38</v>
      </c>
      <c r="B448" t="s">
        <v>41</v>
      </c>
      <c r="C448" s="10" t="str">
        <f t="shared" si="42"/>
        <v>QD24</v>
      </c>
      <c r="D448" s="10" t="str">
        <f t="shared" si="43"/>
        <v>QD240420</v>
      </c>
      <c r="E448" t="s">
        <v>154</v>
      </c>
      <c r="F448" s="23" t="str">
        <f>CONCATENATE(E448,$D$4)</f>
        <v>QD240420RSGD14R046</v>
      </c>
      <c r="G448" s="10" t="str">
        <f t="shared" si="44"/>
        <v xml:space="preserve">PLAYERA </v>
      </c>
      <c r="H448" t="str">
        <f>VLOOKUP(C448,[1]Hoja1!B:D,3,FALSE)</f>
        <v>Luce increíble con la mejor tendencia, esta playera fit regular, es obviamente una clara y moderna pieza que se debe de tomar en cuenta si quieres actualizar el estilo de tu guardarropa.</v>
      </c>
      <c r="J448" s="1" t="s">
        <v>2</v>
      </c>
      <c r="K448" t="str">
        <f>VLOOKUP(B448,[2]seo!$A:$B,2,FALSE)</f>
        <v>playera, palyeras, plallera, plalleras, payera, payeras, payeraz, remera, remeras, remeraz, camisetas, camicetas, camisetaz, kmisetas, kmicetas, kmisetas, kmizetaz, polo, polos, t.shirt, tank top, tanc top, top, crop top</v>
      </c>
      <c r="L448" s="13">
        <v>44242</v>
      </c>
      <c r="Q448" s="14">
        <f>VLOOKUP(D448,[2]bbdd!$A:$O,15,FALSE)</f>
        <v>129.9</v>
      </c>
      <c r="S448" s="10" t="e">
        <f>VLOOKUP(F448,'[2]inventario '!$B:$E,4,FALSE)</f>
        <v>#N/A</v>
      </c>
      <c r="V448" s="10" t="str">
        <f>VLOOKUP(D448,[2]bbdd!$A:$C,3,FALSE)</f>
        <v>PLAYERA</v>
      </c>
      <c r="AA448" t="str">
        <f t="shared" si="45"/>
        <v>RS</v>
      </c>
      <c r="AB448" t="str">
        <f>VLOOKUP(AA448,[2]color!$A:$B,2,FALSE)</f>
        <v>ROSA</v>
      </c>
      <c r="AC448" s="15" t="str">
        <f t="shared" si="49"/>
        <v>GD1</v>
      </c>
      <c r="AD448" t="e">
        <f>VLOOKUP(AC448,[2]talla!$A:$B,2,FALSE)</f>
        <v>#N/A</v>
      </c>
      <c r="AE448" t="str">
        <f>VLOOKUP(AB448,[2]color!$B:$C,2,FALSE)</f>
        <v>11000_Rosa_11000-Rosa</v>
      </c>
      <c r="AF448" s="10" t="str">
        <f t="shared" si="47"/>
        <v>QD240420RSGD14R046ST-STONE</v>
      </c>
      <c r="AG448" s="10" t="str">
        <f t="shared" si="48"/>
        <v>QD240420RS-ROSA</v>
      </c>
    </row>
    <row r="449" spans="1:33" ht="16.5" customHeight="1" x14ac:dyDescent="0.25">
      <c r="A449" t="s">
        <v>38</v>
      </c>
      <c r="B449" t="s">
        <v>41</v>
      </c>
      <c r="C449" s="10" t="str">
        <f t="shared" si="42"/>
        <v>QD24</v>
      </c>
      <c r="D449" s="10" t="str">
        <f t="shared" si="43"/>
        <v>QD240420</v>
      </c>
      <c r="E449" t="s">
        <v>154</v>
      </c>
      <c r="F449" s="11" t="str">
        <f>CONCATENATE(E449,$F$4)</f>
        <v>QD240420RSGD14R046STGD14R046</v>
      </c>
      <c r="G449" s="10" t="str">
        <f t="shared" si="44"/>
        <v xml:space="preserve">PLAYERA </v>
      </c>
      <c r="H449" t="str">
        <f>VLOOKUP(C449,[1]Hoja1!B:D,3,FALSE)</f>
        <v>Luce increíble con la mejor tendencia, esta playera fit regular, es obviamente una clara y moderna pieza que se debe de tomar en cuenta si quieres actualizar el estilo de tu guardarropa.</v>
      </c>
      <c r="J449" s="1" t="s">
        <v>2</v>
      </c>
      <c r="K449" t="str">
        <f>VLOOKUP(B449,[2]seo!$A:$B,2,FALSE)</f>
        <v>playera, palyeras, plallera, plalleras, payera, payeras, payeraz, remera, remeras, remeraz, camisetas, camicetas, camisetaz, kmisetas, kmicetas, kmisetas, kmizetaz, polo, polos, t.shirt, tank top, tanc top, top, crop top</v>
      </c>
      <c r="L449" s="13">
        <v>44242</v>
      </c>
      <c r="Q449" s="14">
        <f>VLOOKUP(D449,[2]bbdd!$A:$O,15,FALSE)</f>
        <v>129.9</v>
      </c>
      <c r="S449" s="10" t="e">
        <f>VLOOKUP(F449,'[2]inventario '!$B:$E,4,FALSE)</f>
        <v>#N/A</v>
      </c>
      <c r="V449" s="10" t="str">
        <f>VLOOKUP(D449,[2]bbdd!$A:$C,3,FALSE)</f>
        <v>PLAYERA</v>
      </c>
      <c r="AA449" t="str">
        <f t="shared" si="45"/>
        <v>RS</v>
      </c>
      <c r="AB449" t="str">
        <f>VLOOKUP(AA449,[2]color!$A:$B,2,FALSE)</f>
        <v>ROSA</v>
      </c>
      <c r="AC449" s="15" t="str">
        <f t="shared" si="49"/>
        <v>GD1</v>
      </c>
      <c r="AD449" t="e">
        <f>VLOOKUP(AC449,[2]talla!$A:$B,2,FALSE)</f>
        <v>#N/A</v>
      </c>
      <c r="AE449" t="str">
        <f>VLOOKUP(AB449,[2]color!$B:$C,2,FALSE)</f>
        <v>11000_Rosa_11000-Rosa</v>
      </c>
      <c r="AF449" s="10" t="str">
        <f t="shared" si="47"/>
        <v>QD240420RSGD14R046ST-STONE</v>
      </c>
      <c r="AG449" s="10" t="str">
        <f t="shared" si="48"/>
        <v>QD240420RS-ROSA</v>
      </c>
    </row>
    <row r="450" spans="1:33" ht="16.5" customHeight="1" x14ac:dyDescent="0.25">
      <c r="A450" t="s">
        <v>38</v>
      </c>
      <c r="B450" t="s">
        <v>41</v>
      </c>
      <c r="C450" s="10" t="str">
        <f t="shared" ref="C450:C513" si="50">MID(D450,1,4)</f>
        <v>QD24</v>
      </c>
      <c r="D450" s="10" t="str">
        <f t="shared" ref="D450:D513" si="51">MID(E450,1,8)</f>
        <v>QD240437</v>
      </c>
      <c r="E450" t="s">
        <v>155</v>
      </c>
      <c r="F450" s="11" t="str">
        <f>CONCATENATE(E450,$B$4)</f>
        <v>QD240437AOChamarras y Chalecos</v>
      </c>
      <c r="G450" s="10" t="str">
        <f t="shared" ref="G450:G513" si="52">CONCATENATE(V450," ",W450)</f>
        <v xml:space="preserve">PLAYERA </v>
      </c>
      <c r="H450" t="str">
        <f>VLOOKUP(D450,[2]descripciones!$A:$B,2,FALSE)</f>
        <v>Playera de fit regular con estampado por toda la prenda, cuello redondo y manga corta. 65% Poliester 35% Algodón</v>
      </c>
      <c r="J450" s="1" t="s">
        <v>2</v>
      </c>
      <c r="K450" t="str">
        <f>VLOOKUP(B450,[2]seo!$A:$B,2,FALSE)</f>
        <v>playera, palyeras, plallera, plalleras, payera, payeras, payeraz, remera, remeras, remeraz, camisetas, camicetas, camisetaz, kmisetas, kmicetas, kmisetas, kmizetaz, polo, polos, t.shirt, tank top, tanc top, top, crop top</v>
      </c>
      <c r="L450" s="13">
        <v>44242</v>
      </c>
      <c r="Q450" s="14">
        <f>VLOOKUP(D450,[2]bbdd!$A:$O,15,FALSE)</f>
        <v>149.9</v>
      </c>
      <c r="S450" s="10" t="e">
        <f>VLOOKUP(F450,'[2]inventario '!$B:$E,4,FALSE)</f>
        <v>#N/A</v>
      </c>
      <c r="V450" s="10" t="str">
        <f>VLOOKUP(D450,[2]bbdd!$A:$C,3,FALSE)</f>
        <v>PLAYERA</v>
      </c>
      <c r="AA450" t="str">
        <f t="shared" ref="AA450:AA513" si="53">MID(F450,9,2)</f>
        <v>AO</v>
      </c>
      <c r="AB450" t="str">
        <f>VLOOKUP(AA450,[2]color!$A:$B,2,FALSE)</f>
        <v>AMARILLO</v>
      </c>
      <c r="AC450" s="15" t="str">
        <f t="shared" si="49"/>
        <v>Cha</v>
      </c>
      <c r="AD450" t="e">
        <f>VLOOKUP(AC450,[2]talla!$A:$B,2,FALSE)</f>
        <v>#N/A</v>
      </c>
      <c r="AE450" t="str">
        <f>VLOOKUP(AB450,[2]color!$B:$C,2,FALSE)</f>
        <v>11000_Amarillo_11000-Amarillo</v>
      </c>
      <c r="AF450" s="10" t="str">
        <f t="shared" ref="AF450:AF513" si="54">CONCATENATE(E450,$AG$4)</f>
        <v>QD240437AOGD14R046ST-STONE</v>
      </c>
      <c r="AG450" s="10" t="str">
        <f t="shared" ref="AG450:AG513" si="55">CONCATENATE(E450,"-",AB450)</f>
        <v>QD240437AO-AMARILLO</v>
      </c>
    </row>
    <row r="451" spans="1:33" ht="16.5" customHeight="1" x14ac:dyDescent="0.25">
      <c r="A451" t="s">
        <v>38</v>
      </c>
      <c r="B451" t="s">
        <v>41</v>
      </c>
      <c r="C451" s="10" t="str">
        <f t="shared" si="50"/>
        <v>QD24</v>
      </c>
      <c r="D451" s="10" t="str">
        <f t="shared" si="51"/>
        <v>QD240437</v>
      </c>
      <c r="E451" t="s">
        <v>155</v>
      </c>
      <c r="F451" s="11" t="str">
        <f>CONCATENATE(E451,$E$4)</f>
        <v>QD240437AOGD14R046ST</v>
      </c>
      <c r="G451" s="10" t="str">
        <f t="shared" si="52"/>
        <v xml:space="preserve">PLAYERA </v>
      </c>
      <c r="H451" t="str">
        <f>VLOOKUP(D451,[2]descripciones!$A:$B,2,FALSE)</f>
        <v>Playera de fit regular con estampado por toda la prenda, cuello redondo y manga corta. 65% Poliester 35% Algodón</v>
      </c>
      <c r="J451" s="1" t="s">
        <v>2</v>
      </c>
      <c r="K451" t="str">
        <f>VLOOKUP(B451,[2]seo!$A:$B,2,FALSE)</f>
        <v>playera, palyeras, plallera, plalleras, payera, payeras, payeraz, remera, remeras, remeraz, camisetas, camicetas, camisetaz, kmisetas, kmicetas, kmisetas, kmizetaz, polo, polos, t.shirt, tank top, tanc top, top, crop top</v>
      </c>
      <c r="L451" s="13">
        <v>44242</v>
      </c>
      <c r="Q451" s="14">
        <f>VLOOKUP(D451,[2]bbdd!$A:$O,15,FALSE)</f>
        <v>149.9</v>
      </c>
      <c r="S451" s="10" t="e">
        <f>VLOOKUP(F451,'[2]inventario '!$B:$E,4,FALSE)</f>
        <v>#N/A</v>
      </c>
      <c r="V451" s="10" t="str">
        <f>VLOOKUP(D451,[2]bbdd!$A:$C,3,FALSE)</f>
        <v>PLAYERA</v>
      </c>
      <c r="AA451" t="str">
        <f t="shared" si="53"/>
        <v>AO</v>
      </c>
      <c r="AB451" t="str">
        <f>VLOOKUP(AA451,[2]color!$A:$B,2,FALSE)</f>
        <v>AMARILLO</v>
      </c>
      <c r="AC451" s="15" t="str">
        <f t="shared" si="49"/>
        <v>GD1</v>
      </c>
      <c r="AD451" t="e">
        <f>VLOOKUP(AC451,[2]talla!$A:$B,2,FALSE)</f>
        <v>#N/A</v>
      </c>
      <c r="AE451" t="str">
        <f>VLOOKUP(AB451,[2]color!$B:$C,2,FALSE)</f>
        <v>11000_Amarillo_11000-Amarillo</v>
      </c>
      <c r="AF451" s="10" t="str">
        <f t="shared" si="54"/>
        <v>QD240437AOGD14R046ST-STONE</v>
      </c>
      <c r="AG451" s="10" t="str">
        <f t="shared" si="55"/>
        <v>QD240437AO-AMARILLO</v>
      </c>
    </row>
    <row r="452" spans="1:33" ht="16.5" customHeight="1" x14ac:dyDescent="0.25">
      <c r="A452" t="s">
        <v>38</v>
      </c>
      <c r="B452" t="s">
        <v>41</v>
      </c>
      <c r="C452" s="10" t="str">
        <f t="shared" si="50"/>
        <v>QD24</v>
      </c>
      <c r="D452" s="10" t="str">
        <f t="shared" si="51"/>
        <v>QD240437</v>
      </c>
      <c r="E452" t="s">
        <v>155</v>
      </c>
      <c r="F452" s="23" t="str">
        <f>CONCATENATE(E452,$D$4)</f>
        <v>QD240437AOGD14R046</v>
      </c>
      <c r="G452" s="10" t="str">
        <f t="shared" si="52"/>
        <v xml:space="preserve">PLAYERA </v>
      </c>
      <c r="H452" t="str">
        <f>VLOOKUP(D452,[2]descripciones!$A:$B,2,FALSE)</f>
        <v>Playera de fit regular con estampado por toda la prenda, cuello redondo y manga corta. 65% Poliester 35% Algodón</v>
      </c>
      <c r="J452" s="1" t="s">
        <v>2</v>
      </c>
      <c r="K452" t="str">
        <f>VLOOKUP(B452,[2]seo!$A:$B,2,FALSE)</f>
        <v>playera, palyeras, plallera, plalleras, payera, payeras, payeraz, remera, remeras, remeraz, camisetas, camicetas, camisetaz, kmisetas, kmicetas, kmisetas, kmizetaz, polo, polos, t.shirt, tank top, tanc top, top, crop top</v>
      </c>
      <c r="L452" s="13">
        <v>44242</v>
      </c>
      <c r="Q452" s="14">
        <f>VLOOKUP(D452,[2]bbdd!$A:$O,15,FALSE)</f>
        <v>149.9</v>
      </c>
      <c r="S452" s="10" t="e">
        <f>VLOOKUP(F452,'[2]inventario '!$B:$E,4,FALSE)</f>
        <v>#N/A</v>
      </c>
      <c r="V452" s="10" t="str">
        <f>VLOOKUP(D452,[2]bbdd!$A:$C,3,FALSE)</f>
        <v>PLAYERA</v>
      </c>
      <c r="AA452" t="str">
        <f t="shared" si="53"/>
        <v>AO</v>
      </c>
      <c r="AB452" t="str">
        <f>VLOOKUP(AA452,[2]color!$A:$B,2,FALSE)</f>
        <v>AMARILLO</v>
      </c>
      <c r="AC452" s="15" t="str">
        <f t="shared" si="49"/>
        <v>GD1</v>
      </c>
      <c r="AD452" t="e">
        <f>VLOOKUP(AC452,[2]talla!$A:$B,2,FALSE)</f>
        <v>#N/A</v>
      </c>
      <c r="AE452" t="str">
        <f>VLOOKUP(AB452,[2]color!$B:$C,2,FALSE)</f>
        <v>11000_Amarillo_11000-Amarillo</v>
      </c>
      <c r="AF452" s="10" t="str">
        <f t="shared" si="54"/>
        <v>QD240437AOGD14R046ST-STONE</v>
      </c>
      <c r="AG452" s="10" t="str">
        <f t="shared" si="55"/>
        <v>QD240437AO-AMARILLO</v>
      </c>
    </row>
    <row r="453" spans="1:33" ht="16.5" customHeight="1" x14ac:dyDescent="0.25">
      <c r="A453" t="s">
        <v>38</v>
      </c>
      <c r="B453" t="s">
        <v>41</v>
      </c>
      <c r="C453" s="10" t="str">
        <f t="shared" si="50"/>
        <v>QD24</v>
      </c>
      <c r="D453" s="10" t="str">
        <f t="shared" si="51"/>
        <v>QD240437</v>
      </c>
      <c r="E453" t="s">
        <v>155</v>
      </c>
      <c r="F453" s="11" t="str">
        <f>CONCATENATE(E453,$F$4)</f>
        <v>QD240437AOGD14R046STGD14R046</v>
      </c>
      <c r="G453" s="10" t="str">
        <f t="shared" si="52"/>
        <v xml:space="preserve">PLAYERA </v>
      </c>
      <c r="H453" t="str">
        <f>VLOOKUP(D453,[2]descripciones!$A:$B,2,FALSE)</f>
        <v>Playera de fit regular con estampado por toda la prenda, cuello redondo y manga corta. 65% Poliester 35% Algodón</v>
      </c>
      <c r="J453" s="1" t="s">
        <v>2</v>
      </c>
      <c r="K453" t="str">
        <f>VLOOKUP(B453,[2]seo!$A:$B,2,FALSE)</f>
        <v>playera, palyeras, plallera, plalleras, payera, payeras, payeraz, remera, remeras, remeraz, camisetas, camicetas, camisetaz, kmisetas, kmicetas, kmisetas, kmizetaz, polo, polos, t.shirt, tank top, tanc top, top, crop top</v>
      </c>
      <c r="L453" s="13">
        <v>44242</v>
      </c>
      <c r="Q453" s="14">
        <f>VLOOKUP(D453,[2]bbdd!$A:$O,15,FALSE)</f>
        <v>149.9</v>
      </c>
      <c r="S453" s="10" t="e">
        <f>VLOOKUP(F453,'[2]inventario '!$B:$E,4,FALSE)</f>
        <v>#N/A</v>
      </c>
      <c r="V453" s="10" t="str">
        <f>VLOOKUP(D453,[2]bbdd!$A:$C,3,FALSE)</f>
        <v>PLAYERA</v>
      </c>
      <c r="AA453" t="str">
        <f t="shared" si="53"/>
        <v>AO</v>
      </c>
      <c r="AB453" t="str">
        <f>VLOOKUP(AA453,[2]color!$A:$B,2,FALSE)</f>
        <v>AMARILLO</v>
      </c>
      <c r="AC453" s="15" t="str">
        <f t="shared" si="49"/>
        <v>GD1</v>
      </c>
      <c r="AD453" t="e">
        <f>VLOOKUP(AC453,[2]talla!$A:$B,2,FALSE)</f>
        <v>#N/A</v>
      </c>
      <c r="AE453" t="str">
        <f>VLOOKUP(AB453,[2]color!$B:$C,2,FALSE)</f>
        <v>11000_Amarillo_11000-Amarillo</v>
      </c>
      <c r="AF453" s="10" t="str">
        <f t="shared" si="54"/>
        <v>QD240437AOGD14R046ST-STONE</v>
      </c>
      <c r="AG453" s="10" t="str">
        <f t="shared" si="55"/>
        <v>QD240437AO-AMARILLO</v>
      </c>
    </row>
    <row r="454" spans="1:33" ht="16.5" customHeight="1" x14ac:dyDescent="0.25">
      <c r="A454" t="s">
        <v>38</v>
      </c>
      <c r="B454" t="s">
        <v>41</v>
      </c>
      <c r="C454" s="10" t="str">
        <f t="shared" si="50"/>
        <v>QD24</v>
      </c>
      <c r="D454" s="10" t="str">
        <f t="shared" si="51"/>
        <v>QD240437</v>
      </c>
      <c r="E454" t="s">
        <v>156</v>
      </c>
      <c r="F454" s="11" t="str">
        <f>CONCATENATE(E454,$B$4)</f>
        <v>QD240437BCChamarras y Chalecos</v>
      </c>
      <c r="G454" s="10" t="str">
        <f t="shared" si="52"/>
        <v xml:space="preserve">PLAYERA </v>
      </c>
      <c r="H454" t="str">
        <f>VLOOKUP(D454,[2]descripciones!$A:$B,2,FALSE)</f>
        <v>Playera de fit regular con estampado por toda la prenda, cuello redondo y manga corta. 65% Poliester 35% Algodón</v>
      </c>
      <c r="J454" s="1" t="s">
        <v>2</v>
      </c>
      <c r="K454" t="str">
        <f>VLOOKUP(B454,[2]seo!$A:$B,2,FALSE)</f>
        <v>playera, palyeras, plallera, plalleras, payera, payeras, payeraz, remera, remeras, remeraz, camisetas, camicetas, camisetaz, kmisetas, kmicetas, kmisetas, kmizetaz, polo, polos, t.shirt, tank top, tanc top, top, crop top</v>
      </c>
      <c r="L454" s="13">
        <v>44242</v>
      </c>
      <c r="Q454" s="14">
        <f>VLOOKUP(D454,[2]bbdd!$A:$O,15,FALSE)</f>
        <v>149.9</v>
      </c>
      <c r="S454" s="10" t="e">
        <f>VLOOKUP(F454,'[2]inventario '!$B:$E,4,FALSE)</f>
        <v>#N/A</v>
      </c>
      <c r="V454" s="10" t="str">
        <f>VLOOKUP(D454,[2]bbdd!$A:$C,3,FALSE)</f>
        <v>PLAYERA</v>
      </c>
      <c r="AA454" t="str">
        <f t="shared" si="53"/>
        <v>BC</v>
      </c>
      <c r="AB454" t="str">
        <f>VLOOKUP(AA454,[2]color!$A:$B,2,FALSE)</f>
        <v>BLANCO</v>
      </c>
      <c r="AC454" s="15" t="str">
        <f t="shared" si="49"/>
        <v>Cha</v>
      </c>
      <c r="AD454" t="e">
        <f>VLOOKUP(AC454,[2]talla!$A:$B,2,FALSE)</f>
        <v>#N/A</v>
      </c>
      <c r="AE454" t="str">
        <f>VLOOKUP(AB454,[2]color!$B:$C,2,FALSE)</f>
        <v>11000_Blanco_11000-Blanco</v>
      </c>
      <c r="AF454" s="10" t="str">
        <f t="shared" si="54"/>
        <v>QD240437BCGD14R046ST-STONE</v>
      </c>
      <c r="AG454" s="10" t="str">
        <f t="shared" si="55"/>
        <v>QD240437BC-BLANCO</v>
      </c>
    </row>
    <row r="455" spans="1:33" ht="16.5" customHeight="1" x14ac:dyDescent="0.25">
      <c r="A455" t="s">
        <v>38</v>
      </c>
      <c r="B455" t="s">
        <v>41</v>
      </c>
      <c r="C455" s="10" t="str">
        <f t="shared" si="50"/>
        <v>QD24</v>
      </c>
      <c r="D455" s="10" t="str">
        <f t="shared" si="51"/>
        <v>QD240437</v>
      </c>
      <c r="E455" t="s">
        <v>156</v>
      </c>
      <c r="F455" s="11" t="str">
        <f>CONCATENATE(E455,$E$4)</f>
        <v>QD240437BCGD14R046ST</v>
      </c>
      <c r="G455" s="10" t="str">
        <f t="shared" si="52"/>
        <v xml:space="preserve">PLAYERA </v>
      </c>
      <c r="H455" t="str">
        <f>VLOOKUP(D455,[2]descripciones!$A:$B,2,FALSE)</f>
        <v>Playera de fit regular con estampado por toda la prenda, cuello redondo y manga corta. 65% Poliester 35% Algodón</v>
      </c>
      <c r="J455" s="1" t="s">
        <v>2</v>
      </c>
      <c r="K455" t="str">
        <f>VLOOKUP(B455,[2]seo!$A:$B,2,FALSE)</f>
        <v>playera, palyeras, plallera, plalleras, payera, payeras, payeraz, remera, remeras, remeraz, camisetas, camicetas, camisetaz, kmisetas, kmicetas, kmisetas, kmizetaz, polo, polos, t.shirt, tank top, tanc top, top, crop top</v>
      </c>
      <c r="L455" s="13">
        <v>44242</v>
      </c>
      <c r="Q455" s="14">
        <f>VLOOKUP(D455,[2]bbdd!$A:$O,15,FALSE)</f>
        <v>149.9</v>
      </c>
      <c r="S455" s="10" t="e">
        <f>VLOOKUP(F455,'[2]inventario '!$B:$E,4,FALSE)</f>
        <v>#N/A</v>
      </c>
      <c r="V455" s="10" t="str">
        <f>VLOOKUP(D455,[2]bbdd!$A:$C,3,FALSE)</f>
        <v>PLAYERA</v>
      </c>
      <c r="AA455" t="str">
        <f t="shared" si="53"/>
        <v>BC</v>
      </c>
      <c r="AB455" t="str">
        <f>VLOOKUP(AA455,[2]color!$A:$B,2,FALSE)</f>
        <v>BLANCO</v>
      </c>
      <c r="AC455" s="15" t="str">
        <f t="shared" si="49"/>
        <v>GD1</v>
      </c>
      <c r="AD455" t="e">
        <f>VLOOKUP(AC455,[2]talla!$A:$B,2,FALSE)</f>
        <v>#N/A</v>
      </c>
      <c r="AE455" t="str">
        <f>VLOOKUP(AB455,[2]color!$B:$C,2,FALSE)</f>
        <v>11000_Blanco_11000-Blanco</v>
      </c>
      <c r="AF455" s="10" t="str">
        <f t="shared" si="54"/>
        <v>QD240437BCGD14R046ST-STONE</v>
      </c>
      <c r="AG455" s="10" t="str">
        <f t="shared" si="55"/>
        <v>QD240437BC-BLANCO</v>
      </c>
    </row>
    <row r="456" spans="1:33" ht="16.5" customHeight="1" x14ac:dyDescent="0.25">
      <c r="A456" t="s">
        <v>38</v>
      </c>
      <c r="B456" t="s">
        <v>41</v>
      </c>
      <c r="C456" s="10" t="str">
        <f t="shared" si="50"/>
        <v>QD24</v>
      </c>
      <c r="D456" s="10" t="str">
        <f t="shared" si="51"/>
        <v>QD240437</v>
      </c>
      <c r="E456" t="s">
        <v>156</v>
      </c>
      <c r="F456" s="23" t="str">
        <f>CONCATENATE(E456,$D$4)</f>
        <v>QD240437BCGD14R046</v>
      </c>
      <c r="G456" s="10" t="str">
        <f t="shared" si="52"/>
        <v xml:space="preserve">PLAYERA </v>
      </c>
      <c r="H456" t="str">
        <f>VLOOKUP(D456,[2]descripciones!$A:$B,2,FALSE)</f>
        <v>Playera de fit regular con estampado por toda la prenda, cuello redondo y manga corta. 65% Poliester 35% Algodón</v>
      </c>
      <c r="J456" s="1" t="s">
        <v>2</v>
      </c>
      <c r="K456" t="str">
        <f>VLOOKUP(B456,[2]seo!$A:$B,2,FALSE)</f>
        <v>playera, palyeras, plallera, plalleras, payera, payeras, payeraz, remera, remeras, remeraz, camisetas, camicetas, camisetaz, kmisetas, kmicetas, kmisetas, kmizetaz, polo, polos, t.shirt, tank top, tanc top, top, crop top</v>
      </c>
      <c r="L456" s="13">
        <v>44242</v>
      </c>
      <c r="Q456" s="14">
        <f>VLOOKUP(D456,[2]bbdd!$A:$O,15,FALSE)</f>
        <v>149.9</v>
      </c>
      <c r="S456" s="10" t="e">
        <f>VLOOKUP(F456,'[2]inventario '!$B:$E,4,FALSE)</f>
        <v>#N/A</v>
      </c>
      <c r="V456" s="10" t="str">
        <f>VLOOKUP(D456,[2]bbdd!$A:$C,3,FALSE)</f>
        <v>PLAYERA</v>
      </c>
      <c r="AA456" t="str">
        <f t="shared" si="53"/>
        <v>BC</v>
      </c>
      <c r="AB456" t="str">
        <f>VLOOKUP(AA456,[2]color!$A:$B,2,FALSE)</f>
        <v>BLANCO</v>
      </c>
      <c r="AC456" s="15" t="str">
        <f t="shared" si="49"/>
        <v>GD1</v>
      </c>
      <c r="AD456" t="e">
        <f>VLOOKUP(AC456,[2]talla!$A:$B,2,FALSE)</f>
        <v>#N/A</v>
      </c>
      <c r="AE456" t="str">
        <f>VLOOKUP(AB456,[2]color!$B:$C,2,FALSE)</f>
        <v>11000_Blanco_11000-Blanco</v>
      </c>
      <c r="AF456" s="10" t="str">
        <f t="shared" si="54"/>
        <v>QD240437BCGD14R046ST-STONE</v>
      </c>
      <c r="AG456" s="10" t="str">
        <f t="shared" si="55"/>
        <v>QD240437BC-BLANCO</v>
      </c>
    </row>
    <row r="457" spans="1:33" ht="16.5" customHeight="1" x14ac:dyDescent="0.25">
      <c r="A457" t="s">
        <v>38</v>
      </c>
      <c r="B457" t="s">
        <v>41</v>
      </c>
      <c r="C457" s="10" t="str">
        <f t="shared" si="50"/>
        <v>QD24</v>
      </c>
      <c r="D457" s="10" t="str">
        <f t="shared" si="51"/>
        <v>QD240437</v>
      </c>
      <c r="E457" t="s">
        <v>156</v>
      </c>
      <c r="F457" s="11" t="str">
        <f>CONCATENATE(E457,$F$4)</f>
        <v>QD240437BCGD14R046STGD14R046</v>
      </c>
      <c r="G457" s="10" t="str">
        <f t="shared" si="52"/>
        <v xml:space="preserve">PLAYERA </v>
      </c>
      <c r="H457" t="str">
        <f>VLOOKUP(D457,[2]descripciones!$A:$B,2,FALSE)</f>
        <v>Playera de fit regular con estampado por toda la prenda, cuello redondo y manga corta. 65% Poliester 35% Algodón</v>
      </c>
      <c r="J457" s="1" t="s">
        <v>2</v>
      </c>
      <c r="K457" t="str">
        <f>VLOOKUP(B457,[2]seo!$A:$B,2,FALSE)</f>
        <v>playera, palyeras, plallera, plalleras, payera, payeras, payeraz, remera, remeras, remeraz, camisetas, camicetas, camisetaz, kmisetas, kmicetas, kmisetas, kmizetaz, polo, polos, t.shirt, tank top, tanc top, top, crop top</v>
      </c>
      <c r="L457" s="13">
        <v>44242</v>
      </c>
      <c r="Q457" s="14">
        <f>VLOOKUP(D457,[2]bbdd!$A:$O,15,FALSE)</f>
        <v>149.9</v>
      </c>
      <c r="S457" s="10" t="e">
        <f>VLOOKUP(F457,'[2]inventario '!$B:$E,4,FALSE)</f>
        <v>#N/A</v>
      </c>
      <c r="V457" s="10" t="str">
        <f>VLOOKUP(D457,[2]bbdd!$A:$C,3,FALSE)</f>
        <v>PLAYERA</v>
      </c>
      <c r="AA457" t="str">
        <f t="shared" si="53"/>
        <v>BC</v>
      </c>
      <c r="AB457" t="str">
        <f>VLOOKUP(AA457,[2]color!$A:$B,2,FALSE)</f>
        <v>BLANCO</v>
      </c>
      <c r="AC457" s="15" t="str">
        <f t="shared" si="49"/>
        <v>GD1</v>
      </c>
      <c r="AD457" t="e">
        <f>VLOOKUP(AC457,[2]talla!$A:$B,2,FALSE)</f>
        <v>#N/A</v>
      </c>
      <c r="AE457" t="str">
        <f>VLOOKUP(AB457,[2]color!$B:$C,2,FALSE)</f>
        <v>11000_Blanco_11000-Blanco</v>
      </c>
      <c r="AF457" s="10" t="str">
        <f t="shared" si="54"/>
        <v>QD240437BCGD14R046ST-STONE</v>
      </c>
      <c r="AG457" s="10" t="str">
        <f t="shared" si="55"/>
        <v>QD240437BC-BLANCO</v>
      </c>
    </row>
    <row r="458" spans="1:33" ht="16.5" customHeight="1" x14ac:dyDescent="0.25">
      <c r="A458" t="s">
        <v>38</v>
      </c>
      <c r="B458" t="s">
        <v>41</v>
      </c>
      <c r="C458" s="10" t="str">
        <f t="shared" si="50"/>
        <v>QD24</v>
      </c>
      <c r="D458" s="10" t="str">
        <f t="shared" si="51"/>
        <v>QD240437</v>
      </c>
      <c r="E458" t="s">
        <v>157</v>
      </c>
      <c r="F458" s="11" t="str">
        <f>CONCATENATE(E458,$B$4)</f>
        <v>QD240437GRChamarras y Chalecos</v>
      </c>
      <c r="G458" s="10" t="str">
        <f t="shared" si="52"/>
        <v xml:space="preserve">PLAYERA </v>
      </c>
      <c r="H458" t="str">
        <f>VLOOKUP(D458,[2]descripciones!$A:$B,2,FALSE)</f>
        <v>Playera de fit regular con estampado por toda la prenda, cuello redondo y manga corta. 65% Poliester 35% Algodón</v>
      </c>
      <c r="J458" s="1" t="s">
        <v>2</v>
      </c>
      <c r="K458" t="str">
        <f>VLOOKUP(B458,[2]seo!$A:$B,2,FALSE)</f>
        <v>playera, palyeras, plallera, plalleras, payera, payeras, payeraz, remera, remeras, remeraz, camisetas, camicetas, camisetaz, kmisetas, kmicetas, kmisetas, kmizetaz, polo, polos, t.shirt, tank top, tanc top, top, crop top</v>
      </c>
      <c r="L458" s="13">
        <v>44242</v>
      </c>
      <c r="Q458" s="14">
        <f>VLOOKUP(D458,[2]bbdd!$A:$O,15,FALSE)</f>
        <v>149.9</v>
      </c>
      <c r="S458" s="10" t="e">
        <f>VLOOKUP(F458,'[2]inventario '!$B:$E,4,FALSE)</f>
        <v>#N/A</v>
      </c>
      <c r="V458" s="10" t="str">
        <f>VLOOKUP(D458,[2]bbdd!$A:$C,3,FALSE)</f>
        <v>PLAYERA</v>
      </c>
      <c r="AA458" t="str">
        <f t="shared" si="53"/>
        <v>GR</v>
      </c>
      <c r="AB458" t="str">
        <f>VLOOKUP(AA458,[2]color!$A:$B,2,FALSE)</f>
        <v>GRIS</v>
      </c>
      <c r="AC458" s="15" t="str">
        <f t="shared" si="49"/>
        <v>Cha</v>
      </c>
      <c r="AD458" t="e">
        <f>VLOOKUP(AC458,[2]talla!$A:$B,2,FALSE)</f>
        <v>#N/A</v>
      </c>
      <c r="AE458" t="str">
        <f>VLOOKUP(AB458,[2]color!$B:$C,2,FALSE)</f>
        <v>11000_Gris_11000-Gris</v>
      </c>
      <c r="AF458" s="10" t="str">
        <f t="shared" si="54"/>
        <v>QD240437GRGD14R046ST-STONE</v>
      </c>
      <c r="AG458" s="10" t="str">
        <f t="shared" si="55"/>
        <v>QD240437GR-GRIS</v>
      </c>
    </row>
    <row r="459" spans="1:33" ht="16.5" customHeight="1" x14ac:dyDescent="0.25">
      <c r="A459" t="s">
        <v>38</v>
      </c>
      <c r="B459" t="s">
        <v>41</v>
      </c>
      <c r="C459" s="10" t="str">
        <f t="shared" si="50"/>
        <v>QD24</v>
      </c>
      <c r="D459" s="10" t="str">
        <f t="shared" si="51"/>
        <v>QD240437</v>
      </c>
      <c r="E459" t="s">
        <v>157</v>
      </c>
      <c r="F459" s="11" t="str">
        <f>CONCATENATE(E459,$E$4)</f>
        <v>QD240437GRGD14R046ST</v>
      </c>
      <c r="G459" s="10" t="str">
        <f t="shared" si="52"/>
        <v xml:space="preserve">PLAYERA </v>
      </c>
      <c r="H459" t="str">
        <f>VLOOKUP(D459,[2]descripciones!$A:$B,2,FALSE)</f>
        <v>Playera de fit regular con estampado por toda la prenda, cuello redondo y manga corta. 65% Poliester 35% Algodón</v>
      </c>
      <c r="J459" s="1" t="s">
        <v>2</v>
      </c>
      <c r="K459" t="str">
        <f>VLOOKUP(B459,[2]seo!$A:$B,2,FALSE)</f>
        <v>playera, palyeras, plallera, plalleras, payera, payeras, payeraz, remera, remeras, remeraz, camisetas, camicetas, camisetaz, kmisetas, kmicetas, kmisetas, kmizetaz, polo, polos, t.shirt, tank top, tanc top, top, crop top</v>
      </c>
      <c r="L459" s="13">
        <v>44242</v>
      </c>
      <c r="Q459" s="14">
        <f>VLOOKUP(D459,[2]bbdd!$A:$O,15,FALSE)</f>
        <v>149.9</v>
      </c>
      <c r="S459" s="10" t="e">
        <f>VLOOKUP(F459,'[2]inventario '!$B:$E,4,FALSE)</f>
        <v>#N/A</v>
      </c>
      <c r="V459" s="10" t="str">
        <f>VLOOKUP(D459,[2]bbdd!$A:$C,3,FALSE)</f>
        <v>PLAYERA</v>
      </c>
      <c r="AA459" t="str">
        <f t="shared" si="53"/>
        <v>GR</v>
      </c>
      <c r="AB459" t="str">
        <f>VLOOKUP(AA459,[2]color!$A:$B,2,FALSE)</f>
        <v>GRIS</v>
      </c>
      <c r="AC459" s="15" t="str">
        <f t="shared" si="49"/>
        <v>GD1</v>
      </c>
      <c r="AD459" t="e">
        <f>VLOOKUP(AC459,[2]talla!$A:$B,2,FALSE)</f>
        <v>#N/A</v>
      </c>
      <c r="AE459" t="str">
        <f>VLOOKUP(AB459,[2]color!$B:$C,2,FALSE)</f>
        <v>11000_Gris_11000-Gris</v>
      </c>
      <c r="AF459" s="10" t="str">
        <f t="shared" si="54"/>
        <v>QD240437GRGD14R046ST-STONE</v>
      </c>
      <c r="AG459" s="10" t="str">
        <f t="shared" si="55"/>
        <v>QD240437GR-GRIS</v>
      </c>
    </row>
    <row r="460" spans="1:33" ht="16.5" customHeight="1" x14ac:dyDescent="0.25">
      <c r="A460" t="s">
        <v>38</v>
      </c>
      <c r="B460" t="s">
        <v>41</v>
      </c>
      <c r="C460" s="10" t="str">
        <f t="shared" si="50"/>
        <v>QD24</v>
      </c>
      <c r="D460" s="10" t="str">
        <f t="shared" si="51"/>
        <v>QD240437</v>
      </c>
      <c r="E460" t="s">
        <v>157</v>
      </c>
      <c r="F460" s="23" t="str">
        <f>CONCATENATE(E460,$D$4)</f>
        <v>QD240437GRGD14R046</v>
      </c>
      <c r="G460" s="10" t="str">
        <f t="shared" si="52"/>
        <v xml:space="preserve">PLAYERA </v>
      </c>
      <c r="H460" t="str">
        <f>VLOOKUP(D460,[2]descripciones!$A:$B,2,FALSE)</f>
        <v>Playera de fit regular con estampado por toda la prenda, cuello redondo y manga corta. 65% Poliester 35% Algodón</v>
      </c>
      <c r="J460" s="1" t="s">
        <v>2</v>
      </c>
      <c r="K460" t="str">
        <f>VLOOKUP(B460,[2]seo!$A:$B,2,FALSE)</f>
        <v>playera, palyeras, plallera, plalleras, payera, payeras, payeraz, remera, remeras, remeraz, camisetas, camicetas, camisetaz, kmisetas, kmicetas, kmisetas, kmizetaz, polo, polos, t.shirt, tank top, tanc top, top, crop top</v>
      </c>
      <c r="L460" s="13">
        <v>44242</v>
      </c>
      <c r="Q460" s="14">
        <f>VLOOKUP(D460,[2]bbdd!$A:$O,15,FALSE)</f>
        <v>149.9</v>
      </c>
      <c r="S460" s="10" t="e">
        <f>VLOOKUP(F460,'[2]inventario '!$B:$E,4,FALSE)</f>
        <v>#N/A</v>
      </c>
      <c r="V460" s="10" t="str">
        <f>VLOOKUP(D460,[2]bbdd!$A:$C,3,FALSE)</f>
        <v>PLAYERA</v>
      </c>
      <c r="AA460" t="str">
        <f t="shared" si="53"/>
        <v>GR</v>
      </c>
      <c r="AB460" t="str">
        <f>VLOOKUP(AA460,[2]color!$A:$B,2,FALSE)</f>
        <v>GRIS</v>
      </c>
      <c r="AC460" s="15" t="str">
        <f t="shared" si="49"/>
        <v>GD1</v>
      </c>
      <c r="AD460" t="e">
        <f>VLOOKUP(AC460,[2]talla!$A:$B,2,FALSE)</f>
        <v>#N/A</v>
      </c>
      <c r="AE460" t="str">
        <f>VLOOKUP(AB460,[2]color!$B:$C,2,FALSE)</f>
        <v>11000_Gris_11000-Gris</v>
      </c>
      <c r="AF460" s="10" t="str">
        <f t="shared" si="54"/>
        <v>QD240437GRGD14R046ST-STONE</v>
      </c>
      <c r="AG460" s="10" t="str">
        <f t="shared" si="55"/>
        <v>QD240437GR-GRIS</v>
      </c>
    </row>
    <row r="461" spans="1:33" ht="16.5" customHeight="1" x14ac:dyDescent="0.25">
      <c r="A461" t="s">
        <v>38</v>
      </c>
      <c r="B461" t="s">
        <v>41</v>
      </c>
      <c r="C461" s="10" t="str">
        <f t="shared" si="50"/>
        <v>QD24</v>
      </c>
      <c r="D461" s="10" t="str">
        <f t="shared" si="51"/>
        <v>QD240437</v>
      </c>
      <c r="E461" t="s">
        <v>157</v>
      </c>
      <c r="F461" s="11" t="str">
        <f>CONCATENATE(E461,$F$4)</f>
        <v>QD240437GRGD14R046STGD14R046</v>
      </c>
      <c r="G461" s="10" t="str">
        <f t="shared" si="52"/>
        <v xml:space="preserve">PLAYERA </v>
      </c>
      <c r="H461" s="10" t="str">
        <f>VLOOKUP(D461,[2]descripciones!$A:$B,2,FALSE)</f>
        <v>Playera de fit regular con estampado por toda la prenda, cuello redondo y manga corta. 65% Poliester 35% Algodón</v>
      </c>
      <c r="J461" s="1" t="s">
        <v>2</v>
      </c>
      <c r="K461" t="str">
        <f>VLOOKUP(B461,[2]seo!$A:$B,2,FALSE)</f>
        <v>playera, palyeras, plallera, plalleras, payera, payeras, payeraz, remera, remeras, remeraz, camisetas, camicetas, camisetaz, kmisetas, kmicetas, kmisetas, kmizetaz, polo, polos, t.shirt, tank top, tanc top, top, crop top</v>
      </c>
      <c r="L461" s="13">
        <v>44242</v>
      </c>
      <c r="Q461" s="14">
        <f>VLOOKUP(D461,[2]bbdd!$A:$O,15,FALSE)</f>
        <v>149.9</v>
      </c>
      <c r="S461" s="10" t="e">
        <f>VLOOKUP(F461,'[2]inventario '!$B:$E,4,FALSE)</f>
        <v>#N/A</v>
      </c>
      <c r="V461" s="10" t="str">
        <f>VLOOKUP(D461,[2]bbdd!$A:$C,3,FALSE)</f>
        <v>PLAYERA</v>
      </c>
      <c r="AA461" t="str">
        <f t="shared" si="53"/>
        <v>GR</v>
      </c>
      <c r="AB461" t="str">
        <f>VLOOKUP(AA461,[2]color!$A:$B,2,FALSE)</f>
        <v>GRIS</v>
      </c>
      <c r="AC461" s="15" t="str">
        <f t="shared" si="49"/>
        <v>GD1</v>
      </c>
      <c r="AD461" t="e">
        <f>VLOOKUP(AC461,[2]talla!$A:$B,2,FALSE)</f>
        <v>#N/A</v>
      </c>
      <c r="AE461" t="str">
        <f>VLOOKUP(AB461,[2]color!$B:$C,2,FALSE)</f>
        <v>11000_Gris_11000-Gris</v>
      </c>
      <c r="AF461" s="10" t="str">
        <f t="shared" si="54"/>
        <v>QD240437GRGD14R046ST-STONE</v>
      </c>
      <c r="AG461" s="10" t="str">
        <f t="shared" si="55"/>
        <v>QD240437GR-GRIS</v>
      </c>
    </row>
    <row r="462" spans="1:33" ht="16.5" customHeight="1" x14ac:dyDescent="0.25">
      <c r="A462" t="s">
        <v>38</v>
      </c>
      <c r="B462" t="s">
        <v>41</v>
      </c>
      <c r="C462" s="10" t="str">
        <f t="shared" si="50"/>
        <v>QD24</v>
      </c>
      <c r="D462" s="10" t="str">
        <f t="shared" si="51"/>
        <v>QD240437</v>
      </c>
      <c r="E462" t="s">
        <v>158</v>
      </c>
      <c r="F462" s="11" t="str">
        <f>CONCATENATE(E462,$B$4)</f>
        <v>QD240437NGChamarras y Chalecos</v>
      </c>
      <c r="G462" s="10" t="str">
        <f t="shared" si="52"/>
        <v xml:space="preserve">PLAYERA </v>
      </c>
      <c r="H462" s="10" t="str">
        <f>VLOOKUP(D462,[2]descripciones!$A:$B,2,FALSE)</f>
        <v>Playera de fit regular con estampado por toda la prenda, cuello redondo y manga corta. 65% Poliester 35% Algodón</v>
      </c>
      <c r="J462" s="1" t="s">
        <v>2</v>
      </c>
      <c r="K462" t="str">
        <f>VLOOKUP(B462,[2]seo!$A:$B,2,FALSE)</f>
        <v>playera, palyeras, plallera, plalleras, payera, payeras, payeraz, remera, remeras, remeraz, camisetas, camicetas, camisetaz, kmisetas, kmicetas, kmisetas, kmizetaz, polo, polos, t.shirt, tank top, tanc top, top, crop top</v>
      </c>
      <c r="L462" s="13">
        <v>44242</v>
      </c>
      <c r="Q462" s="14">
        <f>VLOOKUP(D462,[2]bbdd!$A:$O,15,FALSE)</f>
        <v>149.9</v>
      </c>
      <c r="S462" s="10" t="e">
        <f>VLOOKUP(F462,'[2]inventario '!$B:$E,4,FALSE)</f>
        <v>#N/A</v>
      </c>
      <c r="V462" s="10" t="str">
        <f>VLOOKUP(D462,[2]bbdd!$A:$C,3,FALSE)</f>
        <v>PLAYERA</v>
      </c>
      <c r="AA462" t="str">
        <f t="shared" si="53"/>
        <v>NG</v>
      </c>
      <c r="AB462" t="str">
        <f>VLOOKUP(AA462,[2]color!$A:$B,2,FALSE)</f>
        <v>NEGRO</v>
      </c>
      <c r="AC462" s="15" t="str">
        <f t="shared" si="49"/>
        <v>Cha</v>
      </c>
      <c r="AD462" t="e">
        <f>VLOOKUP(AC462,[2]talla!$A:$B,2,FALSE)</f>
        <v>#N/A</v>
      </c>
      <c r="AE462" t="str">
        <f>VLOOKUP(AB462,[2]color!$B:$C,2,FALSE)</f>
        <v>11000_Negro_11000-Negro</v>
      </c>
      <c r="AF462" s="10" t="str">
        <f t="shared" si="54"/>
        <v>QD240437NGGD14R046ST-STONE</v>
      </c>
      <c r="AG462" s="10" t="str">
        <f t="shared" si="55"/>
        <v>QD240437NG-NEGRO</v>
      </c>
    </row>
    <row r="463" spans="1:33" ht="16.5" customHeight="1" x14ac:dyDescent="0.25">
      <c r="A463" t="s">
        <v>38</v>
      </c>
      <c r="B463" t="s">
        <v>41</v>
      </c>
      <c r="C463" s="10" t="str">
        <f t="shared" si="50"/>
        <v>QD24</v>
      </c>
      <c r="D463" s="10" t="str">
        <f t="shared" si="51"/>
        <v>QD240437</v>
      </c>
      <c r="E463" t="s">
        <v>158</v>
      </c>
      <c r="F463" s="11" t="str">
        <f>CONCATENATE(E463,$E$4)</f>
        <v>QD240437NGGD14R046ST</v>
      </c>
      <c r="G463" s="10" t="str">
        <f t="shared" si="52"/>
        <v xml:space="preserve">PLAYERA </v>
      </c>
      <c r="H463" s="10" t="str">
        <f>VLOOKUP(D463,[2]descripciones!$A:$B,2,FALSE)</f>
        <v>Playera de fit regular con estampado por toda la prenda, cuello redondo y manga corta. 65% Poliester 35% Algodón</v>
      </c>
      <c r="J463" s="1" t="s">
        <v>2</v>
      </c>
      <c r="K463" t="str">
        <f>VLOOKUP(B463,[2]seo!$A:$B,2,FALSE)</f>
        <v>playera, palyeras, plallera, plalleras, payera, payeras, payeraz, remera, remeras, remeraz, camisetas, camicetas, camisetaz, kmisetas, kmicetas, kmisetas, kmizetaz, polo, polos, t.shirt, tank top, tanc top, top, crop top</v>
      </c>
      <c r="L463" s="13">
        <v>44242</v>
      </c>
      <c r="Q463" s="14">
        <f>VLOOKUP(D463,[2]bbdd!$A:$O,15,FALSE)</f>
        <v>149.9</v>
      </c>
      <c r="S463" s="10" t="e">
        <f>VLOOKUP(F463,'[2]inventario '!$B:$E,4,FALSE)</f>
        <v>#N/A</v>
      </c>
      <c r="V463" s="10" t="str">
        <f>VLOOKUP(D463,[2]bbdd!$A:$C,3,FALSE)</f>
        <v>PLAYERA</v>
      </c>
      <c r="AA463" t="str">
        <f t="shared" si="53"/>
        <v>NG</v>
      </c>
      <c r="AB463" t="str">
        <f>VLOOKUP(AA463,[2]color!$A:$B,2,FALSE)</f>
        <v>NEGRO</v>
      </c>
      <c r="AC463" s="15" t="str">
        <f t="shared" si="49"/>
        <v>GD1</v>
      </c>
      <c r="AD463" t="e">
        <f>VLOOKUP(AC463,[2]talla!$A:$B,2,FALSE)</f>
        <v>#N/A</v>
      </c>
      <c r="AE463" t="str">
        <f>VLOOKUP(AB463,[2]color!$B:$C,2,FALSE)</f>
        <v>11000_Negro_11000-Negro</v>
      </c>
      <c r="AF463" s="10" t="str">
        <f t="shared" si="54"/>
        <v>QD240437NGGD14R046ST-STONE</v>
      </c>
      <c r="AG463" s="10" t="str">
        <f t="shared" si="55"/>
        <v>QD240437NG-NEGRO</v>
      </c>
    </row>
    <row r="464" spans="1:33" ht="16.5" customHeight="1" x14ac:dyDescent="0.25">
      <c r="A464" t="s">
        <v>38</v>
      </c>
      <c r="B464" t="s">
        <v>41</v>
      </c>
      <c r="C464" s="10" t="str">
        <f t="shared" si="50"/>
        <v>QD24</v>
      </c>
      <c r="D464" s="10" t="str">
        <f t="shared" si="51"/>
        <v>QD240437</v>
      </c>
      <c r="E464" t="s">
        <v>158</v>
      </c>
      <c r="F464" s="23" t="str">
        <f>CONCATENATE(E464,$D$4)</f>
        <v>QD240437NGGD14R046</v>
      </c>
      <c r="G464" s="10" t="str">
        <f t="shared" si="52"/>
        <v xml:space="preserve">PLAYERA </v>
      </c>
      <c r="H464" s="10" t="str">
        <f>VLOOKUP(D464,[2]descripciones!$A:$B,2,FALSE)</f>
        <v>Playera de fit regular con estampado por toda la prenda, cuello redondo y manga corta. 65% Poliester 35% Algodón</v>
      </c>
      <c r="J464" s="1" t="s">
        <v>2</v>
      </c>
      <c r="K464" t="str">
        <f>VLOOKUP(B464,[2]seo!$A:$B,2,FALSE)</f>
        <v>playera, palyeras, plallera, plalleras, payera, payeras, payeraz, remera, remeras, remeraz, camisetas, camicetas, camisetaz, kmisetas, kmicetas, kmisetas, kmizetaz, polo, polos, t.shirt, tank top, tanc top, top, crop top</v>
      </c>
      <c r="L464" s="13">
        <v>44242</v>
      </c>
      <c r="Q464" s="14">
        <f>VLOOKUP(D464,[2]bbdd!$A:$O,15,FALSE)</f>
        <v>149.9</v>
      </c>
      <c r="S464" s="10" t="e">
        <f>VLOOKUP(F464,'[2]inventario '!$B:$E,4,FALSE)</f>
        <v>#N/A</v>
      </c>
      <c r="V464" s="10" t="str">
        <f>VLOOKUP(D464,[2]bbdd!$A:$C,3,FALSE)</f>
        <v>PLAYERA</v>
      </c>
      <c r="AA464" t="str">
        <f t="shared" si="53"/>
        <v>NG</v>
      </c>
      <c r="AB464" t="str">
        <f>VLOOKUP(AA464,[2]color!$A:$B,2,FALSE)</f>
        <v>NEGRO</v>
      </c>
      <c r="AC464" s="15" t="str">
        <f t="shared" si="49"/>
        <v>GD1</v>
      </c>
      <c r="AD464" t="e">
        <f>VLOOKUP(AC464,[2]talla!$A:$B,2,FALSE)</f>
        <v>#N/A</v>
      </c>
      <c r="AE464" t="str">
        <f>VLOOKUP(AB464,[2]color!$B:$C,2,FALSE)</f>
        <v>11000_Negro_11000-Negro</v>
      </c>
      <c r="AF464" s="10" t="str">
        <f t="shared" si="54"/>
        <v>QD240437NGGD14R046ST-STONE</v>
      </c>
      <c r="AG464" s="10" t="str">
        <f t="shared" si="55"/>
        <v>QD240437NG-NEGRO</v>
      </c>
    </row>
    <row r="465" spans="1:33" ht="16.5" customHeight="1" x14ac:dyDescent="0.25">
      <c r="A465" t="s">
        <v>38</v>
      </c>
      <c r="B465" t="s">
        <v>41</v>
      </c>
      <c r="C465" s="10" t="str">
        <f t="shared" si="50"/>
        <v>QD24</v>
      </c>
      <c r="D465" s="10" t="str">
        <f t="shared" si="51"/>
        <v>QD240437</v>
      </c>
      <c r="E465" t="s">
        <v>158</v>
      </c>
      <c r="F465" s="11" t="str">
        <f>CONCATENATE(E465,$F$4)</f>
        <v>QD240437NGGD14R046STGD14R046</v>
      </c>
      <c r="G465" s="10" t="str">
        <f t="shared" si="52"/>
        <v xml:space="preserve">PLAYERA </v>
      </c>
      <c r="H465" s="10" t="str">
        <f>VLOOKUP(D465,[2]descripciones!$A:$B,2,FALSE)</f>
        <v>Playera de fit regular con estampado por toda la prenda, cuello redondo y manga corta. 65% Poliester 35% Algodón</v>
      </c>
      <c r="J465" s="1" t="s">
        <v>2</v>
      </c>
      <c r="K465" t="str">
        <f>VLOOKUP(B465,[2]seo!$A:$B,2,FALSE)</f>
        <v>playera, palyeras, plallera, plalleras, payera, payeras, payeraz, remera, remeras, remeraz, camisetas, camicetas, camisetaz, kmisetas, kmicetas, kmisetas, kmizetaz, polo, polos, t.shirt, tank top, tanc top, top, crop top</v>
      </c>
      <c r="L465" s="13">
        <v>44242</v>
      </c>
      <c r="Q465" s="14">
        <f>VLOOKUP(D465,[2]bbdd!$A:$O,15,FALSE)</f>
        <v>149.9</v>
      </c>
      <c r="S465" s="10" t="e">
        <f>VLOOKUP(F465,'[2]inventario '!$B:$E,4,FALSE)</f>
        <v>#N/A</v>
      </c>
      <c r="V465" s="10" t="str">
        <f>VLOOKUP(D465,[2]bbdd!$A:$C,3,FALSE)</f>
        <v>PLAYERA</v>
      </c>
      <c r="AA465" t="str">
        <f t="shared" si="53"/>
        <v>NG</v>
      </c>
      <c r="AB465" t="str">
        <f>VLOOKUP(AA465,[2]color!$A:$B,2,FALSE)</f>
        <v>NEGRO</v>
      </c>
      <c r="AC465" s="15" t="str">
        <f t="shared" si="49"/>
        <v>GD1</v>
      </c>
      <c r="AD465" t="e">
        <f>VLOOKUP(AC465,[2]talla!$A:$B,2,FALSE)</f>
        <v>#N/A</v>
      </c>
      <c r="AE465" t="str">
        <f>VLOOKUP(AB465,[2]color!$B:$C,2,FALSE)</f>
        <v>11000_Negro_11000-Negro</v>
      </c>
      <c r="AF465" s="10" t="str">
        <f t="shared" si="54"/>
        <v>QD240437NGGD14R046ST-STONE</v>
      </c>
      <c r="AG465" s="10" t="str">
        <f t="shared" si="55"/>
        <v>QD240437NG-NEGRO</v>
      </c>
    </row>
    <row r="466" spans="1:33" ht="16.5" customHeight="1" x14ac:dyDescent="0.25">
      <c r="A466" t="s">
        <v>38</v>
      </c>
      <c r="B466" t="s">
        <v>41</v>
      </c>
      <c r="C466" s="10" t="str">
        <f t="shared" si="50"/>
        <v>QD24</v>
      </c>
      <c r="D466" s="10" t="str">
        <f t="shared" si="51"/>
        <v>QD240437</v>
      </c>
      <c r="E466" t="s">
        <v>159</v>
      </c>
      <c r="F466" s="11" t="str">
        <f>CONCATENATE(E466,$B$4)</f>
        <v>QD240437RSChamarras y Chalecos</v>
      </c>
      <c r="G466" s="10" t="str">
        <f t="shared" si="52"/>
        <v xml:space="preserve">PLAYERA </v>
      </c>
      <c r="H466" s="10" t="str">
        <f>VLOOKUP(D466,[2]descripciones!$A:$B,2,FALSE)</f>
        <v>Playera de fit regular con estampado por toda la prenda, cuello redondo y manga corta. 65% Poliester 35% Algodón</v>
      </c>
      <c r="J466" s="1" t="s">
        <v>2</v>
      </c>
      <c r="K466" t="str">
        <f>VLOOKUP(B466,[2]seo!$A:$B,2,FALSE)</f>
        <v>playera, palyeras, plallera, plalleras, payera, payeras, payeraz, remera, remeras, remeraz, camisetas, camicetas, camisetaz, kmisetas, kmicetas, kmisetas, kmizetaz, polo, polos, t.shirt, tank top, tanc top, top, crop top</v>
      </c>
      <c r="L466" s="13">
        <v>44242</v>
      </c>
      <c r="Q466" s="14">
        <f>VLOOKUP(D466,[2]bbdd!$A:$O,15,FALSE)</f>
        <v>149.9</v>
      </c>
      <c r="S466" s="10" t="e">
        <f>VLOOKUP(F466,'[2]inventario '!$B:$E,4,FALSE)</f>
        <v>#N/A</v>
      </c>
      <c r="V466" s="10" t="str">
        <f>VLOOKUP(D466,[2]bbdd!$A:$C,3,FALSE)</f>
        <v>PLAYERA</v>
      </c>
      <c r="AA466" t="str">
        <f t="shared" si="53"/>
        <v>RS</v>
      </c>
      <c r="AB466" t="str">
        <f>VLOOKUP(AA466,[2]color!$A:$B,2,FALSE)</f>
        <v>ROSA</v>
      </c>
      <c r="AC466" s="15" t="str">
        <f t="shared" ref="AC466:AC497" si="56">MID(F466,11,3)</f>
        <v>Cha</v>
      </c>
      <c r="AD466" t="e">
        <f>VLOOKUP(AC466,[2]talla!$A:$B,2,FALSE)</f>
        <v>#N/A</v>
      </c>
      <c r="AE466" t="str">
        <f>VLOOKUP(AB466,[2]color!$B:$C,2,FALSE)</f>
        <v>11000_Rosa_11000-Rosa</v>
      </c>
      <c r="AF466" s="10" t="str">
        <f t="shared" si="54"/>
        <v>QD240437RSGD14R046ST-STONE</v>
      </c>
      <c r="AG466" s="10" t="str">
        <f t="shared" si="55"/>
        <v>QD240437RS-ROSA</v>
      </c>
    </row>
    <row r="467" spans="1:33" ht="16.5" customHeight="1" x14ac:dyDescent="0.25">
      <c r="A467" t="s">
        <v>38</v>
      </c>
      <c r="B467" t="s">
        <v>41</v>
      </c>
      <c r="C467" s="10" t="str">
        <f t="shared" si="50"/>
        <v>QD24</v>
      </c>
      <c r="D467" s="10" t="str">
        <f t="shared" si="51"/>
        <v>QD240437</v>
      </c>
      <c r="E467" t="s">
        <v>159</v>
      </c>
      <c r="F467" s="11" t="str">
        <f>CONCATENATE(E467,$E$4)</f>
        <v>QD240437RSGD14R046ST</v>
      </c>
      <c r="G467" s="10" t="str">
        <f t="shared" si="52"/>
        <v xml:space="preserve">PLAYERA </v>
      </c>
      <c r="H467" s="10" t="str">
        <f>VLOOKUP(D467,[2]descripciones!$A:$B,2,FALSE)</f>
        <v>Playera de fit regular con estampado por toda la prenda, cuello redondo y manga corta. 65% Poliester 35% Algodón</v>
      </c>
      <c r="J467" s="1" t="s">
        <v>2</v>
      </c>
      <c r="K467" t="str">
        <f>VLOOKUP(B467,[2]seo!$A:$B,2,FALSE)</f>
        <v>playera, palyeras, plallera, plalleras, payera, payeras, payeraz, remera, remeras, remeraz, camisetas, camicetas, camisetaz, kmisetas, kmicetas, kmisetas, kmizetaz, polo, polos, t.shirt, tank top, tanc top, top, crop top</v>
      </c>
      <c r="L467" s="13">
        <v>44242</v>
      </c>
      <c r="Q467" s="14">
        <f>VLOOKUP(D467,[2]bbdd!$A:$O,15,FALSE)</f>
        <v>149.9</v>
      </c>
      <c r="S467" s="10" t="e">
        <f>VLOOKUP(F467,'[2]inventario '!$B:$E,4,FALSE)</f>
        <v>#N/A</v>
      </c>
      <c r="V467" s="10" t="str">
        <f>VLOOKUP(D467,[2]bbdd!$A:$C,3,FALSE)</f>
        <v>PLAYERA</v>
      </c>
      <c r="AA467" t="str">
        <f t="shared" si="53"/>
        <v>RS</v>
      </c>
      <c r="AB467" t="str">
        <f>VLOOKUP(AA467,[2]color!$A:$B,2,FALSE)</f>
        <v>ROSA</v>
      </c>
      <c r="AC467" s="15" t="str">
        <f t="shared" si="56"/>
        <v>GD1</v>
      </c>
      <c r="AD467" t="e">
        <f>VLOOKUP(AC467,[2]talla!$A:$B,2,FALSE)</f>
        <v>#N/A</v>
      </c>
      <c r="AE467" t="str">
        <f>VLOOKUP(AB467,[2]color!$B:$C,2,FALSE)</f>
        <v>11000_Rosa_11000-Rosa</v>
      </c>
      <c r="AF467" s="10" t="str">
        <f t="shared" si="54"/>
        <v>QD240437RSGD14R046ST-STONE</v>
      </c>
      <c r="AG467" s="10" t="str">
        <f t="shared" si="55"/>
        <v>QD240437RS-ROSA</v>
      </c>
    </row>
    <row r="468" spans="1:33" ht="16.5" customHeight="1" x14ac:dyDescent="0.25">
      <c r="A468" t="s">
        <v>38</v>
      </c>
      <c r="B468" t="s">
        <v>41</v>
      </c>
      <c r="C468" s="10" t="str">
        <f t="shared" si="50"/>
        <v>QD24</v>
      </c>
      <c r="D468" s="10" t="str">
        <f t="shared" si="51"/>
        <v>QD240437</v>
      </c>
      <c r="E468" t="s">
        <v>159</v>
      </c>
      <c r="F468" s="23" t="str">
        <f>CONCATENATE(E468,$D$4)</f>
        <v>QD240437RSGD14R046</v>
      </c>
      <c r="G468" s="10" t="str">
        <f t="shared" si="52"/>
        <v xml:space="preserve">PLAYERA </v>
      </c>
      <c r="H468" s="10" t="str">
        <f>VLOOKUP(D468,[2]descripciones!$A:$B,2,FALSE)</f>
        <v>Playera de fit regular con estampado por toda la prenda, cuello redondo y manga corta. 65% Poliester 35% Algodón</v>
      </c>
      <c r="J468" s="1" t="s">
        <v>2</v>
      </c>
      <c r="K468" t="str">
        <f>VLOOKUP(B468,[2]seo!$A:$B,2,FALSE)</f>
        <v>playera, palyeras, plallera, plalleras, payera, payeras, payeraz, remera, remeras, remeraz, camisetas, camicetas, camisetaz, kmisetas, kmicetas, kmisetas, kmizetaz, polo, polos, t.shirt, tank top, tanc top, top, crop top</v>
      </c>
      <c r="L468" s="13">
        <v>44242</v>
      </c>
      <c r="Q468" s="14">
        <f>VLOOKUP(D468,[2]bbdd!$A:$O,15,FALSE)</f>
        <v>149.9</v>
      </c>
      <c r="S468" s="10" t="e">
        <f>VLOOKUP(F468,'[2]inventario '!$B:$E,4,FALSE)</f>
        <v>#N/A</v>
      </c>
      <c r="V468" s="10" t="str">
        <f>VLOOKUP(D468,[2]bbdd!$A:$C,3,FALSE)</f>
        <v>PLAYERA</v>
      </c>
      <c r="AA468" t="str">
        <f t="shared" si="53"/>
        <v>RS</v>
      </c>
      <c r="AB468" t="str">
        <f>VLOOKUP(AA468,[2]color!$A:$B,2,FALSE)</f>
        <v>ROSA</v>
      </c>
      <c r="AC468" s="15" t="str">
        <f t="shared" si="56"/>
        <v>GD1</v>
      </c>
      <c r="AD468" t="e">
        <f>VLOOKUP(AC468,[2]talla!$A:$B,2,FALSE)</f>
        <v>#N/A</v>
      </c>
      <c r="AE468" t="str">
        <f>VLOOKUP(AB468,[2]color!$B:$C,2,FALSE)</f>
        <v>11000_Rosa_11000-Rosa</v>
      </c>
      <c r="AF468" s="10" t="str">
        <f t="shared" si="54"/>
        <v>QD240437RSGD14R046ST-STONE</v>
      </c>
      <c r="AG468" s="10" t="str">
        <f t="shared" si="55"/>
        <v>QD240437RS-ROSA</v>
      </c>
    </row>
    <row r="469" spans="1:33" ht="16.5" customHeight="1" x14ac:dyDescent="0.25">
      <c r="A469" t="s">
        <v>38</v>
      </c>
      <c r="B469" t="s">
        <v>41</v>
      </c>
      <c r="C469" s="10" t="str">
        <f t="shared" si="50"/>
        <v>QD24</v>
      </c>
      <c r="D469" s="10" t="str">
        <f t="shared" si="51"/>
        <v>QD240437</v>
      </c>
      <c r="E469" t="s">
        <v>159</v>
      </c>
      <c r="F469" s="11" t="str">
        <f>CONCATENATE(E469,$F$4)</f>
        <v>QD240437RSGD14R046STGD14R046</v>
      </c>
      <c r="G469" s="10" t="str">
        <f t="shared" si="52"/>
        <v xml:space="preserve">PLAYERA </v>
      </c>
      <c r="H469" s="10" t="str">
        <f>VLOOKUP(D469,[2]descripciones!$A:$B,2,FALSE)</f>
        <v>Playera de fit regular con estampado por toda la prenda, cuello redondo y manga corta. 65% Poliester 35% Algodón</v>
      </c>
      <c r="J469" s="1" t="s">
        <v>2</v>
      </c>
      <c r="K469" t="str">
        <f>VLOOKUP(B469,[2]seo!$A:$B,2,FALSE)</f>
        <v>playera, palyeras, plallera, plalleras, payera, payeras, payeraz, remera, remeras, remeraz, camisetas, camicetas, camisetaz, kmisetas, kmicetas, kmisetas, kmizetaz, polo, polos, t.shirt, tank top, tanc top, top, crop top</v>
      </c>
      <c r="L469" s="13">
        <v>44242</v>
      </c>
      <c r="Q469" s="14">
        <f>VLOOKUP(D469,[2]bbdd!$A:$O,15,FALSE)</f>
        <v>149.9</v>
      </c>
      <c r="S469" s="10" t="e">
        <f>VLOOKUP(F469,'[2]inventario '!$B:$E,4,FALSE)</f>
        <v>#N/A</v>
      </c>
      <c r="V469" s="10" t="str">
        <f>VLOOKUP(D469,[2]bbdd!$A:$C,3,FALSE)</f>
        <v>PLAYERA</v>
      </c>
      <c r="AA469" t="str">
        <f t="shared" si="53"/>
        <v>RS</v>
      </c>
      <c r="AB469" t="str">
        <f>VLOOKUP(AA469,[2]color!$A:$B,2,FALSE)</f>
        <v>ROSA</v>
      </c>
      <c r="AC469" s="15" t="str">
        <f t="shared" si="56"/>
        <v>GD1</v>
      </c>
      <c r="AD469" t="e">
        <f>VLOOKUP(AC469,[2]talla!$A:$B,2,FALSE)</f>
        <v>#N/A</v>
      </c>
      <c r="AE469" t="str">
        <f>VLOOKUP(AB469,[2]color!$B:$C,2,FALSE)</f>
        <v>11000_Rosa_11000-Rosa</v>
      </c>
      <c r="AF469" s="10" t="str">
        <f t="shared" si="54"/>
        <v>QD240437RSGD14R046ST-STONE</v>
      </c>
      <c r="AG469" s="10" t="str">
        <f t="shared" si="55"/>
        <v>QD240437RS-ROSA</v>
      </c>
    </row>
    <row r="470" spans="1:33" ht="16.5" customHeight="1" x14ac:dyDescent="0.25">
      <c r="A470" t="s">
        <v>38</v>
      </c>
      <c r="B470" t="s">
        <v>41</v>
      </c>
      <c r="C470" s="10" t="str">
        <f t="shared" si="50"/>
        <v>QD24</v>
      </c>
      <c r="D470" s="10" t="str">
        <f t="shared" si="51"/>
        <v>QD240437</v>
      </c>
      <c r="E470" t="s">
        <v>160</v>
      </c>
      <c r="F470" s="11" t="str">
        <f>CONCATENATE(E470,$B$4)</f>
        <v>QD240437VRChamarras y Chalecos</v>
      </c>
      <c r="G470" s="10" t="str">
        <f t="shared" si="52"/>
        <v xml:space="preserve">PLAYERA </v>
      </c>
      <c r="H470" s="10" t="str">
        <f>VLOOKUP(D470,[2]descripciones!$A:$B,2,FALSE)</f>
        <v>Playera de fit regular con estampado por toda la prenda, cuello redondo y manga corta. 65% Poliester 35% Algodón</v>
      </c>
      <c r="J470" s="1" t="s">
        <v>2</v>
      </c>
      <c r="K470" t="str">
        <f>VLOOKUP(B470,[2]seo!$A:$B,2,FALSE)</f>
        <v>playera, palyeras, plallera, plalleras, payera, payeras, payeraz, remera, remeras, remeraz, camisetas, camicetas, camisetaz, kmisetas, kmicetas, kmisetas, kmizetaz, polo, polos, t.shirt, tank top, tanc top, top, crop top</v>
      </c>
      <c r="L470" s="13">
        <v>44242</v>
      </c>
      <c r="Q470" s="14">
        <f>VLOOKUP(D470,[2]bbdd!$A:$O,15,FALSE)</f>
        <v>149.9</v>
      </c>
      <c r="S470" s="10" t="e">
        <f>VLOOKUP(F470,'[2]inventario '!$B:$E,4,FALSE)</f>
        <v>#N/A</v>
      </c>
      <c r="V470" s="10" t="str">
        <f>VLOOKUP(D470,[2]bbdd!$A:$C,3,FALSE)</f>
        <v>PLAYERA</v>
      </c>
      <c r="AA470" t="str">
        <f t="shared" si="53"/>
        <v>VR</v>
      </c>
      <c r="AB470" t="str">
        <f>VLOOKUP(AA470,[2]color!$A:$B,2,FALSE)</f>
        <v>VERDE</v>
      </c>
      <c r="AC470" s="15" t="str">
        <f t="shared" si="56"/>
        <v>Cha</v>
      </c>
      <c r="AD470" t="e">
        <f>VLOOKUP(AC470,[2]talla!$A:$B,2,FALSE)</f>
        <v>#N/A</v>
      </c>
      <c r="AE470" t="str">
        <f>VLOOKUP(AB470,[2]color!$B:$C,2,FALSE)</f>
        <v>11000_Verde_11000-Verde</v>
      </c>
      <c r="AF470" s="10" t="str">
        <f t="shared" si="54"/>
        <v>QD240437VRGD14R046ST-STONE</v>
      </c>
      <c r="AG470" s="10" t="str">
        <f t="shared" si="55"/>
        <v>QD240437VR-VERDE</v>
      </c>
    </row>
    <row r="471" spans="1:33" ht="16.5" customHeight="1" x14ac:dyDescent="0.25">
      <c r="A471" t="s">
        <v>38</v>
      </c>
      <c r="B471" t="s">
        <v>41</v>
      </c>
      <c r="C471" s="10" t="str">
        <f t="shared" si="50"/>
        <v>QD24</v>
      </c>
      <c r="D471" s="10" t="str">
        <f t="shared" si="51"/>
        <v>QD240437</v>
      </c>
      <c r="E471" t="s">
        <v>160</v>
      </c>
      <c r="F471" s="11" t="str">
        <f>CONCATENATE(E471,$E$4)</f>
        <v>QD240437VRGD14R046ST</v>
      </c>
      <c r="G471" s="10" t="str">
        <f t="shared" si="52"/>
        <v xml:space="preserve">PLAYERA </v>
      </c>
      <c r="H471" s="10" t="str">
        <f>VLOOKUP(D471,[2]descripciones!$A:$B,2,FALSE)</f>
        <v>Playera de fit regular con estampado por toda la prenda, cuello redondo y manga corta. 65% Poliester 35% Algodón</v>
      </c>
      <c r="J471" s="1" t="s">
        <v>2</v>
      </c>
      <c r="K471" t="str">
        <f>VLOOKUP(B471,[2]seo!$A:$B,2,FALSE)</f>
        <v>playera, palyeras, plallera, plalleras, payera, payeras, payeraz, remera, remeras, remeraz, camisetas, camicetas, camisetaz, kmisetas, kmicetas, kmisetas, kmizetaz, polo, polos, t.shirt, tank top, tanc top, top, crop top</v>
      </c>
      <c r="L471" s="13">
        <v>44242</v>
      </c>
      <c r="Q471" s="14">
        <f>VLOOKUP(D471,[2]bbdd!$A:$O,15,FALSE)</f>
        <v>149.9</v>
      </c>
      <c r="S471" s="10" t="e">
        <f>VLOOKUP(F471,'[2]inventario '!$B:$E,4,FALSE)</f>
        <v>#N/A</v>
      </c>
      <c r="V471" s="10" t="str">
        <f>VLOOKUP(D471,[2]bbdd!$A:$C,3,FALSE)</f>
        <v>PLAYERA</v>
      </c>
      <c r="AA471" t="str">
        <f t="shared" si="53"/>
        <v>VR</v>
      </c>
      <c r="AB471" t="str">
        <f>VLOOKUP(AA471,[2]color!$A:$B,2,FALSE)</f>
        <v>VERDE</v>
      </c>
      <c r="AC471" s="15" t="str">
        <f t="shared" si="56"/>
        <v>GD1</v>
      </c>
      <c r="AD471" t="e">
        <f>VLOOKUP(AC471,[2]talla!$A:$B,2,FALSE)</f>
        <v>#N/A</v>
      </c>
      <c r="AE471" t="str">
        <f>VLOOKUP(AB471,[2]color!$B:$C,2,FALSE)</f>
        <v>11000_Verde_11000-Verde</v>
      </c>
      <c r="AF471" s="10" t="str">
        <f t="shared" si="54"/>
        <v>QD240437VRGD14R046ST-STONE</v>
      </c>
      <c r="AG471" s="10" t="str">
        <f t="shared" si="55"/>
        <v>QD240437VR-VERDE</v>
      </c>
    </row>
    <row r="472" spans="1:33" ht="16.5" customHeight="1" x14ac:dyDescent="0.25">
      <c r="A472" t="s">
        <v>38</v>
      </c>
      <c r="B472" t="s">
        <v>41</v>
      </c>
      <c r="C472" s="10" t="str">
        <f t="shared" si="50"/>
        <v>QD24</v>
      </c>
      <c r="D472" s="10" t="str">
        <f t="shared" si="51"/>
        <v>QD240437</v>
      </c>
      <c r="E472" t="s">
        <v>160</v>
      </c>
      <c r="F472" s="23" t="str">
        <f>CONCATENATE(E472,$D$4)</f>
        <v>QD240437VRGD14R046</v>
      </c>
      <c r="G472" s="10" t="str">
        <f t="shared" si="52"/>
        <v xml:space="preserve">PLAYERA </v>
      </c>
      <c r="H472" s="10" t="str">
        <f>VLOOKUP(D472,[2]descripciones!$A:$B,2,FALSE)</f>
        <v>Playera de fit regular con estampado por toda la prenda, cuello redondo y manga corta. 65% Poliester 35% Algodón</v>
      </c>
      <c r="J472" s="1" t="s">
        <v>2</v>
      </c>
      <c r="K472" t="str">
        <f>VLOOKUP(B472,[2]seo!$A:$B,2,FALSE)</f>
        <v>playera, palyeras, plallera, plalleras, payera, payeras, payeraz, remera, remeras, remeraz, camisetas, camicetas, camisetaz, kmisetas, kmicetas, kmisetas, kmizetaz, polo, polos, t.shirt, tank top, tanc top, top, crop top</v>
      </c>
      <c r="L472" s="13">
        <v>44242</v>
      </c>
      <c r="Q472" s="14">
        <f>VLOOKUP(D472,[2]bbdd!$A:$O,15,FALSE)</f>
        <v>149.9</v>
      </c>
      <c r="S472" s="10" t="e">
        <f>VLOOKUP(F472,'[2]inventario '!$B:$E,4,FALSE)</f>
        <v>#N/A</v>
      </c>
      <c r="V472" s="10" t="str">
        <f>VLOOKUP(D472,[2]bbdd!$A:$C,3,FALSE)</f>
        <v>PLAYERA</v>
      </c>
      <c r="AA472" t="str">
        <f t="shared" si="53"/>
        <v>VR</v>
      </c>
      <c r="AB472" t="str">
        <f>VLOOKUP(AA472,[2]color!$A:$B,2,FALSE)</f>
        <v>VERDE</v>
      </c>
      <c r="AC472" s="15" t="str">
        <f t="shared" si="56"/>
        <v>GD1</v>
      </c>
      <c r="AD472" t="e">
        <f>VLOOKUP(AC472,[2]talla!$A:$B,2,FALSE)</f>
        <v>#N/A</v>
      </c>
      <c r="AE472" t="str">
        <f>VLOOKUP(AB472,[2]color!$B:$C,2,FALSE)</f>
        <v>11000_Verde_11000-Verde</v>
      </c>
      <c r="AF472" s="10" t="str">
        <f t="shared" si="54"/>
        <v>QD240437VRGD14R046ST-STONE</v>
      </c>
      <c r="AG472" s="10" t="str">
        <f t="shared" si="55"/>
        <v>QD240437VR-VERDE</v>
      </c>
    </row>
    <row r="473" spans="1:33" ht="16.5" customHeight="1" x14ac:dyDescent="0.25">
      <c r="A473" t="s">
        <v>38</v>
      </c>
      <c r="B473" t="s">
        <v>41</v>
      </c>
      <c r="C473" s="10" t="str">
        <f t="shared" si="50"/>
        <v>QD24</v>
      </c>
      <c r="D473" s="10" t="str">
        <f t="shared" si="51"/>
        <v>QD240437</v>
      </c>
      <c r="E473" t="s">
        <v>160</v>
      </c>
      <c r="F473" s="11" t="str">
        <f>CONCATENATE(E473,$F$4)</f>
        <v>QD240437VRGD14R046STGD14R046</v>
      </c>
      <c r="G473" s="10" t="str">
        <f t="shared" si="52"/>
        <v xml:space="preserve">PLAYERA </v>
      </c>
      <c r="H473" s="10" t="str">
        <f>VLOOKUP(D473,[2]descripciones!$A:$B,2,FALSE)</f>
        <v>Playera de fit regular con estampado por toda la prenda, cuello redondo y manga corta. 65% Poliester 35% Algodón</v>
      </c>
      <c r="J473" s="1" t="s">
        <v>2</v>
      </c>
      <c r="K473" t="str">
        <f>VLOOKUP(B473,[2]seo!$A:$B,2,FALSE)</f>
        <v>playera, palyeras, plallera, plalleras, payera, payeras, payeraz, remera, remeras, remeraz, camisetas, camicetas, camisetaz, kmisetas, kmicetas, kmisetas, kmizetaz, polo, polos, t.shirt, tank top, tanc top, top, crop top</v>
      </c>
      <c r="L473" s="13">
        <v>44242</v>
      </c>
      <c r="Q473" s="14">
        <f>VLOOKUP(D473,[2]bbdd!$A:$O,15,FALSE)</f>
        <v>149.9</v>
      </c>
      <c r="S473" s="10" t="e">
        <f>VLOOKUP(F473,'[2]inventario '!$B:$E,4,FALSE)</f>
        <v>#N/A</v>
      </c>
      <c r="V473" s="10" t="str">
        <f>VLOOKUP(D473,[2]bbdd!$A:$C,3,FALSE)</f>
        <v>PLAYERA</v>
      </c>
      <c r="AA473" t="str">
        <f t="shared" si="53"/>
        <v>VR</v>
      </c>
      <c r="AB473" t="str">
        <f>VLOOKUP(AA473,[2]color!$A:$B,2,FALSE)</f>
        <v>VERDE</v>
      </c>
      <c r="AC473" s="15" t="str">
        <f t="shared" si="56"/>
        <v>GD1</v>
      </c>
      <c r="AD473" t="e">
        <f>VLOOKUP(AC473,[2]talla!$A:$B,2,FALSE)</f>
        <v>#N/A</v>
      </c>
      <c r="AE473" t="str">
        <f>VLOOKUP(AB473,[2]color!$B:$C,2,FALSE)</f>
        <v>11000_Verde_11000-Verde</v>
      </c>
      <c r="AF473" s="10" t="str">
        <f t="shared" si="54"/>
        <v>QD240437VRGD14R046ST-STONE</v>
      </c>
      <c r="AG473" s="10" t="str">
        <f t="shared" si="55"/>
        <v>QD240437VR-VERDE</v>
      </c>
    </row>
    <row r="474" spans="1:33" ht="16.5" customHeight="1" x14ac:dyDescent="0.25">
      <c r="A474" t="s">
        <v>38</v>
      </c>
      <c r="B474" t="s">
        <v>41</v>
      </c>
      <c r="C474" s="10" t="str">
        <f t="shared" si="50"/>
        <v>QD24</v>
      </c>
      <c r="D474" s="10" t="str">
        <f t="shared" si="51"/>
        <v>QD240445</v>
      </c>
      <c r="E474" t="s">
        <v>161</v>
      </c>
      <c r="F474" s="11" t="str">
        <f>CONCATENATE(E474,$B$4)</f>
        <v>QD240445BCChamarras y Chalecos</v>
      </c>
      <c r="G474" s="10" t="str">
        <f t="shared" si="52"/>
        <v xml:space="preserve">PLAYERA </v>
      </c>
      <c r="H474" s="10" t="str">
        <f>VLOOKUP(C474,[1]Hoja1!B:D,3,FALSE)</f>
        <v>Luce increíble con la mejor tendencia, esta playera fit regular, es obviamente una clara y moderna pieza que se debe de tomar en cuenta si quieres actualizar el estilo de tu guardarropa.</v>
      </c>
      <c r="J474" s="1" t="s">
        <v>2</v>
      </c>
      <c r="K474" t="str">
        <f>VLOOKUP(B474,[2]seo!$A:$B,2,FALSE)</f>
        <v>playera, palyeras, plallera, plalleras, payera, payeras, payeraz, remera, remeras, remeraz, camisetas, camicetas, camisetaz, kmisetas, kmicetas, kmisetas, kmizetaz, polo, polos, t.shirt, tank top, tanc top, top, crop top</v>
      </c>
      <c r="L474" s="13">
        <v>44242</v>
      </c>
      <c r="Q474" s="14">
        <f>VLOOKUP(D474,[2]bbdd!$A:$O,15,FALSE)</f>
        <v>119.9</v>
      </c>
      <c r="S474" s="10" t="e">
        <f>VLOOKUP(F474,'[2]inventario '!$B:$E,4,FALSE)</f>
        <v>#N/A</v>
      </c>
      <c r="V474" s="10" t="str">
        <f>VLOOKUP(D474,[2]bbdd!$A:$C,3,FALSE)</f>
        <v>PLAYERA</v>
      </c>
      <c r="AA474" t="str">
        <f t="shared" si="53"/>
        <v>BC</v>
      </c>
      <c r="AB474" t="str">
        <f>VLOOKUP(AA474,[2]color!$A:$B,2,FALSE)</f>
        <v>BLANCO</v>
      </c>
      <c r="AC474" s="15" t="str">
        <f t="shared" si="56"/>
        <v>Cha</v>
      </c>
      <c r="AD474" t="e">
        <f>VLOOKUP(AC474,[2]talla!$A:$B,2,FALSE)</f>
        <v>#N/A</v>
      </c>
      <c r="AE474" t="str">
        <f>VLOOKUP(AB474,[2]color!$B:$C,2,FALSE)</f>
        <v>11000_Blanco_11000-Blanco</v>
      </c>
      <c r="AF474" s="10" t="str">
        <f t="shared" si="54"/>
        <v>QD240445BCGD14R046ST-STONE</v>
      </c>
      <c r="AG474" s="10" t="str">
        <f t="shared" si="55"/>
        <v>QD240445BC-BLANCO</v>
      </c>
    </row>
    <row r="475" spans="1:33" ht="16.5" customHeight="1" x14ac:dyDescent="0.25">
      <c r="A475" t="s">
        <v>38</v>
      </c>
      <c r="B475" t="s">
        <v>41</v>
      </c>
      <c r="C475" s="10" t="str">
        <f t="shared" si="50"/>
        <v>QD24</v>
      </c>
      <c r="D475" s="10" t="str">
        <f t="shared" si="51"/>
        <v>QD240445</v>
      </c>
      <c r="E475" t="s">
        <v>161</v>
      </c>
      <c r="F475" s="11" t="str">
        <f>CONCATENATE(E475,$E$4)</f>
        <v>QD240445BCGD14R046ST</v>
      </c>
      <c r="G475" s="10" t="str">
        <f t="shared" si="52"/>
        <v xml:space="preserve">PLAYERA </v>
      </c>
      <c r="H475" s="10" t="str">
        <f>VLOOKUP(C475,[1]Hoja1!B:D,3,FALSE)</f>
        <v>Luce increíble con la mejor tendencia, esta playera fit regular, es obviamente una clara y moderna pieza que se debe de tomar en cuenta si quieres actualizar el estilo de tu guardarropa.</v>
      </c>
      <c r="J475" s="1" t="s">
        <v>2</v>
      </c>
      <c r="K475" t="str">
        <f>VLOOKUP(B475,[2]seo!$A:$B,2,FALSE)</f>
        <v>playera, palyeras, plallera, plalleras, payera, payeras, payeraz, remera, remeras, remeraz, camisetas, camicetas, camisetaz, kmisetas, kmicetas, kmisetas, kmizetaz, polo, polos, t.shirt, tank top, tanc top, top, crop top</v>
      </c>
      <c r="L475" s="13">
        <v>44242</v>
      </c>
      <c r="Q475" s="14">
        <f>VLOOKUP(D475,[2]bbdd!$A:$O,15,FALSE)</f>
        <v>119.9</v>
      </c>
      <c r="S475" s="10" t="e">
        <f>VLOOKUP(F475,'[2]inventario '!$B:$E,4,FALSE)</f>
        <v>#N/A</v>
      </c>
      <c r="V475" s="10" t="str">
        <f>VLOOKUP(D475,[2]bbdd!$A:$C,3,FALSE)</f>
        <v>PLAYERA</v>
      </c>
      <c r="AA475" t="str">
        <f t="shared" si="53"/>
        <v>BC</v>
      </c>
      <c r="AB475" t="str">
        <f>VLOOKUP(AA475,[2]color!$A:$B,2,FALSE)</f>
        <v>BLANCO</v>
      </c>
      <c r="AC475" s="15" t="str">
        <f t="shared" si="56"/>
        <v>GD1</v>
      </c>
      <c r="AD475" t="e">
        <f>VLOOKUP(AC475,[2]talla!$A:$B,2,FALSE)</f>
        <v>#N/A</v>
      </c>
      <c r="AE475" t="str">
        <f>VLOOKUP(AB475,[2]color!$B:$C,2,FALSE)</f>
        <v>11000_Blanco_11000-Blanco</v>
      </c>
      <c r="AF475" s="10" t="str">
        <f t="shared" si="54"/>
        <v>QD240445BCGD14R046ST-STONE</v>
      </c>
      <c r="AG475" s="10" t="str">
        <f t="shared" si="55"/>
        <v>QD240445BC-BLANCO</v>
      </c>
    </row>
    <row r="476" spans="1:33" ht="16.5" customHeight="1" x14ac:dyDescent="0.25">
      <c r="A476" t="s">
        <v>38</v>
      </c>
      <c r="B476" t="s">
        <v>41</v>
      </c>
      <c r="C476" s="10" t="str">
        <f t="shared" si="50"/>
        <v>QD24</v>
      </c>
      <c r="D476" s="10" t="str">
        <f t="shared" si="51"/>
        <v>QD240445</v>
      </c>
      <c r="E476" t="s">
        <v>161</v>
      </c>
      <c r="F476" s="23" t="str">
        <f>CONCATENATE(E476,$D$4)</f>
        <v>QD240445BCGD14R046</v>
      </c>
      <c r="G476" s="10" t="str">
        <f t="shared" si="52"/>
        <v xml:space="preserve">PLAYERA </v>
      </c>
      <c r="H476" s="10" t="str">
        <f>VLOOKUP(C476,[1]Hoja1!B:D,3,FALSE)</f>
        <v>Luce increíble con la mejor tendencia, esta playera fit regular, es obviamente una clara y moderna pieza que se debe de tomar en cuenta si quieres actualizar el estilo de tu guardarropa.</v>
      </c>
      <c r="J476" s="1" t="s">
        <v>2</v>
      </c>
      <c r="K476" t="str">
        <f>VLOOKUP(B476,[2]seo!$A:$B,2,FALSE)</f>
        <v>playera, palyeras, plallera, plalleras, payera, payeras, payeraz, remera, remeras, remeraz, camisetas, camicetas, camisetaz, kmisetas, kmicetas, kmisetas, kmizetaz, polo, polos, t.shirt, tank top, tanc top, top, crop top</v>
      </c>
      <c r="L476" s="13">
        <v>44242</v>
      </c>
      <c r="Q476" s="14">
        <f>VLOOKUP(D476,[2]bbdd!$A:$O,15,FALSE)</f>
        <v>119.9</v>
      </c>
      <c r="S476" s="10" t="e">
        <f>VLOOKUP(F476,'[2]inventario '!$B:$E,4,FALSE)</f>
        <v>#N/A</v>
      </c>
      <c r="V476" s="10" t="str">
        <f>VLOOKUP(D476,[2]bbdd!$A:$C,3,FALSE)</f>
        <v>PLAYERA</v>
      </c>
      <c r="AA476" t="str">
        <f t="shared" si="53"/>
        <v>BC</v>
      </c>
      <c r="AB476" t="str">
        <f>VLOOKUP(AA476,[2]color!$A:$B,2,FALSE)</f>
        <v>BLANCO</v>
      </c>
      <c r="AC476" s="15" t="str">
        <f t="shared" si="56"/>
        <v>GD1</v>
      </c>
      <c r="AD476" t="e">
        <f>VLOOKUP(AC476,[2]talla!$A:$B,2,FALSE)</f>
        <v>#N/A</v>
      </c>
      <c r="AE476" t="str">
        <f>VLOOKUP(AB476,[2]color!$B:$C,2,FALSE)</f>
        <v>11000_Blanco_11000-Blanco</v>
      </c>
      <c r="AF476" s="10" t="str">
        <f t="shared" si="54"/>
        <v>QD240445BCGD14R046ST-STONE</v>
      </c>
      <c r="AG476" s="10" t="str">
        <f t="shared" si="55"/>
        <v>QD240445BC-BLANCO</v>
      </c>
    </row>
    <row r="477" spans="1:33" ht="16.5" customHeight="1" x14ac:dyDescent="0.25">
      <c r="A477" t="s">
        <v>38</v>
      </c>
      <c r="B477" t="s">
        <v>41</v>
      </c>
      <c r="C477" s="10" t="str">
        <f t="shared" si="50"/>
        <v>QD24</v>
      </c>
      <c r="D477" s="10" t="str">
        <f t="shared" si="51"/>
        <v>QD240445</v>
      </c>
      <c r="E477" t="s">
        <v>162</v>
      </c>
      <c r="F477" s="11" t="str">
        <f>CONCATENATE(E477,$B$4)</f>
        <v>QD240445RSChamarras y Chalecos</v>
      </c>
      <c r="G477" s="10" t="str">
        <f t="shared" si="52"/>
        <v xml:space="preserve">PLAYERA </v>
      </c>
      <c r="H477" s="10" t="str">
        <f>VLOOKUP(C477,[1]Hoja1!B:D,3,FALSE)</f>
        <v>Luce increíble con la mejor tendencia, esta playera fit regular, es obviamente una clara y moderna pieza que se debe de tomar en cuenta si quieres actualizar el estilo de tu guardarropa.</v>
      </c>
      <c r="J477" s="1" t="s">
        <v>2</v>
      </c>
      <c r="K477" t="str">
        <f>VLOOKUP(B477,[2]seo!$A:$B,2,FALSE)</f>
        <v>playera, palyeras, plallera, plalleras, payera, payeras, payeraz, remera, remeras, remeraz, camisetas, camicetas, camisetaz, kmisetas, kmicetas, kmisetas, kmizetaz, polo, polos, t.shirt, tank top, tanc top, top, crop top</v>
      </c>
      <c r="L477" s="13">
        <v>44242</v>
      </c>
      <c r="Q477" s="14">
        <f>VLOOKUP(D477,[2]bbdd!$A:$O,15,FALSE)</f>
        <v>119.9</v>
      </c>
      <c r="S477" s="10" t="e">
        <f>VLOOKUP(F477,'[2]inventario '!$B:$E,4,FALSE)</f>
        <v>#N/A</v>
      </c>
      <c r="V477" s="10" t="str">
        <f>VLOOKUP(D477,[2]bbdd!$A:$C,3,FALSE)</f>
        <v>PLAYERA</v>
      </c>
      <c r="AA477" t="str">
        <f t="shared" si="53"/>
        <v>RS</v>
      </c>
      <c r="AB477" t="str">
        <f>VLOOKUP(AA477,[2]color!$A:$B,2,FALSE)</f>
        <v>ROSA</v>
      </c>
      <c r="AC477" s="15" t="str">
        <f t="shared" si="56"/>
        <v>Cha</v>
      </c>
      <c r="AD477" t="e">
        <f>VLOOKUP(AC477,[2]talla!$A:$B,2,FALSE)</f>
        <v>#N/A</v>
      </c>
      <c r="AE477" t="str">
        <f>VLOOKUP(AB477,[2]color!$B:$C,2,FALSE)</f>
        <v>11000_Rosa_11000-Rosa</v>
      </c>
      <c r="AF477" s="10" t="str">
        <f t="shared" si="54"/>
        <v>QD240445RSGD14R046ST-STONE</v>
      </c>
      <c r="AG477" s="10" t="str">
        <f t="shared" si="55"/>
        <v>QD240445RS-ROSA</v>
      </c>
    </row>
    <row r="478" spans="1:33" ht="16.5" customHeight="1" x14ac:dyDescent="0.25">
      <c r="A478" t="s">
        <v>38</v>
      </c>
      <c r="B478" t="s">
        <v>41</v>
      </c>
      <c r="C478" s="10" t="str">
        <f t="shared" si="50"/>
        <v>QD24</v>
      </c>
      <c r="D478" s="10" t="str">
        <f t="shared" si="51"/>
        <v>QD240445</v>
      </c>
      <c r="E478" t="s">
        <v>162</v>
      </c>
      <c r="F478" s="11" t="str">
        <f>CONCATENATE(E478,$E$4)</f>
        <v>QD240445RSGD14R046ST</v>
      </c>
      <c r="G478" s="10" t="str">
        <f t="shared" si="52"/>
        <v xml:space="preserve">PLAYERA </v>
      </c>
      <c r="H478" s="10" t="str">
        <f>VLOOKUP(C478,[1]Hoja1!B:D,3,FALSE)</f>
        <v>Luce increíble con la mejor tendencia, esta playera fit regular, es obviamente una clara y moderna pieza que se debe de tomar en cuenta si quieres actualizar el estilo de tu guardarropa.</v>
      </c>
      <c r="J478" s="1" t="s">
        <v>2</v>
      </c>
      <c r="K478" t="str">
        <f>VLOOKUP(B478,[2]seo!$A:$B,2,FALSE)</f>
        <v>playera, palyeras, plallera, plalleras, payera, payeras, payeraz, remera, remeras, remeraz, camisetas, camicetas, camisetaz, kmisetas, kmicetas, kmisetas, kmizetaz, polo, polos, t.shirt, tank top, tanc top, top, crop top</v>
      </c>
      <c r="L478" s="13">
        <v>44242</v>
      </c>
      <c r="Q478" s="14">
        <f>VLOOKUP(D478,[2]bbdd!$A:$O,15,FALSE)</f>
        <v>119.9</v>
      </c>
      <c r="S478" s="10" t="e">
        <f>VLOOKUP(F478,'[2]inventario '!$B:$E,4,FALSE)</f>
        <v>#N/A</v>
      </c>
      <c r="V478" s="10" t="str">
        <f>VLOOKUP(D478,[2]bbdd!$A:$C,3,FALSE)</f>
        <v>PLAYERA</v>
      </c>
      <c r="AA478" t="str">
        <f t="shared" si="53"/>
        <v>RS</v>
      </c>
      <c r="AB478" t="str">
        <f>VLOOKUP(AA478,[2]color!$A:$B,2,FALSE)</f>
        <v>ROSA</v>
      </c>
      <c r="AC478" s="15" t="str">
        <f t="shared" si="56"/>
        <v>GD1</v>
      </c>
      <c r="AD478" t="e">
        <f>VLOOKUP(AC478,[2]talla!$A:$B,2,FALSE)</f>
        <v>#N/A</v>
      </c>
      <c r="AE478" t="str">
        <f>VLOOKUP(AB478,[2]color!$B:$C,2,FALSE)</f>
        <v>11000_Rosa_11000-Rosa</v>
      </c>
      <c r="AF478" s="10" t="str">
        <f t="shared" si="54"/>
        <v>QD240445RSGD14R046ST-STONE</v>
      </c>
      <c r="AG478" s="10" t="str">
        <f t="shared" si="55"/>
        <v>QD240445RS-ROSA</v>
      </c>
    </row>
    <row r="479" spans="1:33" ht="16.5" customHeight="1" x14ac:dyDescent="0.25">
      <c r="A479" t="s">
        <v>38</v>
      </c>
      <c r="B479" t="s">
        <v>41</v>
      </c>
      <c r="C479" s="10" t="str">
        <f t="shared" si="50"/>
        <v>QD24</v>
      </c>
      <c r="D479" s="10" t="str">
        <f t="shared" si="51"/>
        <v>QD240445</v>
      </c>
      <c r="E479" t="s">
        <v>162</v>
      </c>
      <c r="F479" s="11" t="str">
        <f>CONCATENATE(E479,$D$4)</f>
        <v>QD240445RSGD14R046</v>
      </c>
      <c r="G479" s="10" t="str">
        <f t="shared" si="52"/>
        <v xml:space="preserve">PLAYERA </v>
      </c>
      <c r="H479" s="10" t="str">
        <f>VLOOKUP(C479,[1]Hoja1!B:D,3,FALSE)</f>
        <v>Luce increíble con la mejor tendencia, esta playera fit regular, es obviamente una clara y moderna pieza que se debe de tomar en cuenta si quieres actualizar el estilo de tu guardarropa.</v>
      </c>
      <c r="J479" s="1" t="s">
        <v>2</v>
      </c>
      <c r="K479" t="str">
        <f>VLOOKUP(B479,[2]seo!$A:$B,2,FALSE)</f>
        <v>playera, palyeras, plallera, plalleras, payera, payeras, payeraz, remera, remeras, remeraz, camisetas, camicetas, camisetaz, kmisetas, kmicetas, kmisetas, kmizetaz, polo, polos, t.shirt, tank top, tanc top, top, crop top</v>
      </c>
      <c r="L479" s="13">
        <v>44242</v>
      </c>
      <c r="Q479" s="14">
        <f>VLOOKUP(D479,[2]bbdd!$A:$O,15,FALSE)</f>
        <v>119.9</v>
      </c>
      <c r="S479" s="10" t="e">
        <f>VLOOKUP(F479,'[2]inventario '!$B:$E,4,FALSE)</f>
        <v>#N/A</v>
      </c>
      <c r="V479" s="10" t="str">
        <f>VLOOKUP(D479,[2]bbdd!$A:$C,3,FALSE)</f>
        <v>PLAYERA</v>
      </c>
      <c r="AA479" t="str">
        <f t="shared" si="53"/>
        <v>RS</v>
      </c>
      <c r="AB479" t="str">
        <f>VLOOKUP(AA479,[2]color!$A:$B,2,FALSE)</f>
        <v>ROSA</v>
      </c>
      <c r="AC479" s="15" t="str">
        <f t="shared" si="56"/>
        <v>GD1</v>
      </c>
      <c r="AD479" t="e">
        <f>VLOOKUP(AC479,[2]talla!$A:$B,2,FALSE)</f>
        <v>#N/A</v>
      </c>
      <c r="AE479" t="str">
        <f>VLOOKUP(AB479,[2]color!$B:$C,2,FALSE)</f>
        <v>11000_Rosa_11000-Rosa</v>
      </c>
      <c r="AF479" s="10" t="str">
        <f t="shared" si="54"/>
        <v>QD240445RSGD14R046ST-STONE</v>
      </c>
      <c r="AG479" s="10" t="str">
        <f t="shared" si="55"/>
        <v>QD240445RS-ROSA</v>
      </c>
    </row>
    <row r="480" spans="1:33" ht="16.5" customHeight="1" x14ac:dyDescent="0.25">
      <c r="A480" t="s">
        <v>38</v>
      </c>
      <c r="B480" t="s">
        <v>41</v>
      </c>
      <c r="C480" s="10" t="str">
        <f t="shared" si="50"/>
        <v>QD24</v>
      </c>
      <c r="D480" s="10" t="str">
        <f t="shared" si="51"/>
        <v>QD240447</v>
      </c>
      <c r="E480" t="s">
        <v>163</v>
      </c>
      <c r="F480" s="23" t="str">
        <f>CONCATENATE(E480,$B$4)</f>
        <v>QD240447BCChamarras y Chalecos</v>
      </c>
      <c r="G480" s="10" t="str">
        <f t="shared" si="52"/>
        <v xml:space="preserve">PLAYERA </v>
      </c>
      <c r="H480" s="10" t="str">
        <f>VLOOKUP(C480,[1]Hoja1!B:D,3,FALSE)</f>
        <v>Luce increíble con la mejor tendencia, esta playera fit regular, es obviamente una clara y moderna pieza que se debe de tomar en cuenta si quieres actualizar el estilo de tu guardarropa.</v>
      </c>
      <c r="J480" s="1" t="s">
        <v>2</v>
      </c>
      <c r="K480" t="str">
        <f>VLOOKUP(B480,[2]seo!$A:$B,2,FALSE)</f>
        <v>playera, palyeras, plallera, plalleras, payera, payeras, payeraz, remera, remeras, remeraz, camisetas, camicetas, camisetaz, kmisetas, kmicetas, kmisetas, kmizetaz, polo, polos, t.shirt, tank top, tanc top, top, crop top</v>
      </c>
      <c r="L480" s="13">
        <v>44242</v>
      </c>
      <c r="Q480" s="14">
        <f>VLOOKUP(D480,[2]bbdd!$A:$O,15,FALSE)</f>
        <v>199.9</v>
      </c>
      <c r="S480" s="10" t="e">
        <f>VLOOKUP(F480,'[2]inventario '!$B:$E,4,FALSE)</f>
        <v>#N/A</v>
      </c>
      <c r="V480" s="10" t="str">
        <f>VLOOKUP(D480,[2]bbdd!$A:$C,3,FALSE)</f>
        <v>PLAYERA</v>
      </c>
      <c r="AA480" t="str">
        <f t="shared" si="53"/>
        <v>BC</v>
      </c>
      <c r="AB480" t="str">
        <f>VLOOKUP(AA480,[2]color!$A:$B,2,FALSE)</f>
        <v>BLANCO</v>
      </c>
      <c r="AC480" s="15" t="str">
        <f t="shared" si="56"/>
        <v>Cha</v>
      </c>
      <c r="AD480" t="e">
        <f>VLOOKUP(AC480,[2]talla!$A:$B,2,FALSE)</f>
        <v>#N/A</v>
      </c>
      <c r="AE480" t="str">
        <f>VLOOKUP(AB480,[2]color!$B:$C,2,FALSE)</f>
        <v>11000_Blanco_11000-Blanco</v>
      </c>
      <c r="AF480" s="10" t="str">
        <f t="shared" si="54"/>
        <v>QD240447BCGD14R046ST-STONE</v>
      </c>
      <c r="AG480" s="10" t="str">
        <f t="shared" si="55"/>
        <v>QD240447BC-BLANCO</v>
      </c>
    </row>
    <row r="481" spans="1:33" ht="16.5" customHeight="1" x14ac:dyDescent="0.25">
      <c r="A481" t="s">
        <v>38</v>
      </c>
      <c r="B481" t="s">
        <v>41</v>
      </c>
      <c r="C481" s="10" t="str">
        <f t="shared" si="50"/>
        <v>QD24</v>
      </c>
      <c r="D481" s="10" t="str">
        <f t="shared" si="51"/>
        <v>QD240447</v>
      </c>
      <c r="E481" t="s">
        <v>163</v>
      </c>
      <c r="F481" s="11" t="str">
        <f>CONCATENATE(E481,$E$4)</f>
        <v>QD240447BCGD14R046ST</v>
      </c>
      <c r="G481" s="10" t="str">
        <f t="shared" si="52"/>
        <v xml:space="preserve">PLAYERA </v>
      </c>
      <c r="H481" s="10" t="str">
        <f>VLOOKUP(C481,[1]Hoja1!B:D,3,FALSE)</f>
        <v>Luce increíble con la mejor tendencia, esta playera fit regular, es obviamente una clara y moderna pieza que se debe de tomar en cuenta si quieres actualizar el estilo de tu guardarropa.</v>
      </c>
      <c r="J481" s="1" t="s">
        <v>2</v>
      </c>
      <c r="K481" t="str">
        <f>VLOOKUP(B481,[2]seo!$A:$B,2,FALSE)</f>
        <v>playera, palyeras, plallera, plalleras, payera, payeras, payeraz, remera, remeras, remeraz, camisetas, camicetas, camisetaz, kmisetas, kmicetas, kmisetas, kmizetaz, polo, polos, t.shirt, tank top, tanc top, top, crop top</v>
      </c>
      <c r="L481" s="13">
        <v>44242</v>
      </c>
      <c r="Q481" s="14">
        <f>VLOOKUP(D481,[2]bbdd!$A:$O,15,FALSE)</f>
        <v>199.9</v>
      </c>
      <c r="S481" s="10" t="e">
        <f>VLOOKUP(F481,'[2]inventario '!$B:$E,4,FALSE)</f>
        <v>#N/A</v>
      </c>
      <c r="V481" s="10" t="str">
        <f>VLOOKUP(D481,[2]bbdd!$A:$C,3,FALSE)</f>
        <v>PLAYERA</v>
      </c>
      <c r="AA481" t="str">
        <f t="shared" si="53"/>
        <v>BC</v>
      </c>
      <c r="AB481" t="str">
        <f>VLOOKUP(AA481,[2]color!$A:$B,2,FALSE)</f>
        <v>BLANCO</v>
      </c>
      <c r="AC481" s="15" t="str">
        <f t="shared" si="56"/>
        <v>GD1</v>
      </c>
      <c r="AD481" t="e">
        <f>VLOOKUP(AC481,[2]talla!$A:$B,2,FALSE)</f>
        <v>#N/A</v>
      </c>
      <c r="AE481" t="str">
        <f>VLOOKUP(AB481,[2]color!$B:$C,2,FALSE)</f>
        <v>11000_Blanco_11000-Blanco</v>
      </c>
      <c r="AF481" s="10" t="str">
        <f t="shared" si="54"/>
        <v>QD240447BCGD14R046ST-STONE</v>
      </c>
      <c r="AG481" s="10" t="str">
        <f t="shared" si="55"/>
        <v>QD240447BC-BLANCO</v>
      </c>
    </row>
    <row r="482" spans="1:33" ht="16.5" customHeight="1" x14ac:dyDescent="0.25">
      <c r="A482" t="s">
        <v>38</v>
      </c>
      <c r="B482" t="s">
        <v>41</v>
      </c>
      <c r="C482" s="10" t="str">
        <f t="shared" si="50"/>
        <v>QD24</v>
      </c>
      <c r="D482" s="10" t="str">
        <f t="shared" si="51"/>
        <v>QD240447</v>
      </c>
      <c r="E482" t="s">
        <v>163</v>
      </c>
      <c r="F482" s="11" t="str">
        <f>CONCATENATE(E482,$D$4)</f>
        <v>QD240447BCGD14R046</v>
      </c>
      <c r="G482" s="10" t="str">
        <f t="shared" si="52"/>
        <v xml:space="preserve">PLAYERA </v>
      </c>
      <c r="H482" s="10" t="str">
        <f>VLOOKUP(C482,[1]Hoja1!B:D,3,FALSE)</f>
        <v>Luce increíble con la mejor tendencia, esta playera fit regular, es obviamente una clara y moderna pieza que se debe de tomar en cuenta si quieres actualizar el estilo de tu guardarropa.</v>
      </c>
      <c r="J482" s="1" t="s">
        <v>2</v>
      </c>
      <c r="K482" t="str">
        <f>VLOOKUP(B482,[2]seo!$A:$B,2,FALSE)</f>
        <v>playera, palyeras, plallera, plalleras, payera, payeras, payeraz, remera, remeras, remeraz, camisetas, camicetas, camisetaz, kmisetas, kmicetas, kmisetas, kmizetaz, polo, polos, t.shirt, tank top, tanc top, top, crop top</v>
      </c>
      <c r="L482" s="13">
        <v>44242</v>
      </c>
      <c r="Q482" s="14">
        <f>VLOOKUP(D482,[2]bbdd!$A:$O,15,FALSE)</f>
        <v>199.9</v>
      </c>
      <c r="S482" s="10" t="e">
        <f>VLOOKUP(F482,'[2]inventario '!$B:$E,4,FALSE)</f>
        <v>#N/A</v>
      </c>
      <c r="V482" s="10" t="str">
        <f>VLOOKUP(D482,[2]bbdd!$A:$C,3,FALSE)</f>
        <v>PLAYERA</v>
      </c>
      <c r="AA482" t="str">
        <f t="shared" si="53"/>
        <v>BC</v>
      </c>
      <c r="AB482" t="str">
        <f>VLOOKUP(AA482,[2]color!$A:$B,2,FALSE)</f>
        <v>BLANCO</v>
      </c>
      <c r="AC482" s="15" t="str">
        <f t="shared" si="56"/>
        <v>GD1</v>
      </c>
      <c r="AD482" t="e">
        <f>VLOOKUP(AC482,[2]talla!$A:$B,2,FALSE)</f>
        <v>#N/A</v>
      </c>
      <c r="AE482" t="str">
        <f>VLOOKUP(AB482,[2]color!$B:$C,2,FALSE)</f>
        <v>11000_Blanco_11000-Blanco</v>
      </c>
      <c r="AF482" s="10" t="str">
        <f t="shared" si="54"/>
        <v>QD240447BCGD14R046ST-STONE</v>
      </c>
      <c r="AG482" s="10" t="str">
        <f t="shared" si="55"/>
        <v>QD240447BC-BLANCO</v>
      </c>
    </row>
    <row r="483" spans="1:33" ht="16.5" customHeight="1" x14ac:dyDescent="0.25">
      <c r="A483" t="s">
        <v>38</v>
      </c>
      <c r="B483" t="s">
        <v>206</v>
      </c>
      <c r="C483" s="10" t="str">
        <f t="shared" si="50"/>
        <v>QD24</v>
      </c>
      <c r="D483" s="10" t="str">
        <f t="shared" si="51"/>
        <v>QD24E229</v>
      </c>
      <c r="E483" t="s">
        <v>225</v>
      </c>
      <c r="F483" t="str">
        <f>CONCATENATE(E483,$B$4)</f>
        <v>QD24E229BCChamarras y Chalecos</v>
      </c>
      <c r="G483" s="10" t="str">
        <f t="shared" si="52"/>
        <v>PLAYERA CUELLO REDONDO</v>
      </c>
      <c r="H483" s="10" t="str">
        <f>VLOOKUP(D483,[2]descripciones!$A:$B,2,FALSE)</f>
        <v>Playera cuello redondo, fabricada en tela fluida con estampado digital. 100% Poliéster</v>
      </c>
      <c r="J483" s="1" t="s">
        <v>2</v>
      </c>
      <c r="K483" t="str">
        <f>VLOOKUP(B483,[2]seo!$A:$B,2,FALSE)</f>
        <v>playera, palyeras, plallera, plalleras, payera, payeras, payeraz, remera, remeras, remeraz, camisetas, camicetas, camisetaz, kmisetas, kmicetas, kmisetas, kmizetaz, polo, polos, t.shirt, tank top, tanc top, top, crop top</v>
      </c>
      <c r="L483" s="13">
        <v>44242</v>
      </c>
      <c r="Q483" s="14">
        <f>VLOOKUP(D483,[2]bbdd!$A:$O,15,FALSE)</f>
        <v>99.9</v>
      </c>
      <c r="S483" s="10" t="e">
        <f>VLOOKUP(F483,'[2]inventario '!$B:$E,4,FALSE)</f>
        <v>#N/A</v>
      </c>
      <c r="V483" s="10" t="str">
        <f>VLOOKUP(D483,[2]bbdd!$A:$C,3,FALSE)</f>
        <v>PLAYERA</v>
      </c>
      <c r="W483" t="str">
        <f>VLOOKUP(D483,[2]bbdd!$A:$H,8,FALSE)</f>
        <v>CUELLO REDONDO</v>
      </c>
      <c r="Y483" t="str">
        <f>VLOOKUP(D483,[2]bbdd!$A:$K,11,FALSE)</f>
        <v>DTY BRUSH</v>
      </c>
      <c r="AA483" t="str">
        <f t="shared" si="53"/>
        <v>BC</v>
      </c>
      <c r="AB483" t="str">
        <f>VLOOKUP(AA483,[2]color!$A:$B,2,FALSE)</f>
        <v>BLANCO</v>
      </c>
      <c r="AC483" s="15" t="str">
        <f t="shared" si="56"/>
        <v>Cha</v>
      </c>
      <c r="AD483" t="e">
        <f>VLOOKUP(AC483,[2]talla!$A:$B,2,FALSE)</f>
        <v>#N/A</v>
      </c>
      <c r="AE483" t="str">
        <f>VLOOKUP(AB483,[2]color!$B:$C,2,FALSE)</f>
        <v>11000_Blanco_11000-Blanco</v>
      </c>
      <c r="AF483" s="10" t="str">
        <f t="shared" si="54"/>
        <v>QD24E229BCGD14R046ST-STONE</v>
      </c>
      <c r="AG483" s="10" t="str">
        <f t="shared" si="55"/>
        <v>QD24E229BC-BLANCO</v>
      </c>
    </row>
    <row r="484" spans="1:33" ht="16.5" customHeight="1" x14ac:dyDescent="0.25">
      <c r="A484" t="s">
        <v>38</v>
      </c>
      <c r="B484" t="s">
        <v>206</v>
      </c>
      <c r="C484" s="10" t="str">
        <f t="shared" si="50"/>
        <v>QD24</v>
      </c>
      <c r="D484" s="10" t="str">
        <f t="shared" si="51"/>
        <v>QD24E229</v>
      </c>
      <c r="E484" t="s">
        <v>225</v>
      </c>
      <c r="F484" t="str">
        <f>CONCATENATE(E484,$E$4)</f>
        <v>QD24E229BCGD14R046ST</v>
      </c>
      <c r="G484" s="10" t="str">
        <f t="shared" si="52"/>
        <v>PLAYERA CUELLO REDONDO</v>
      </c>
      <c r="H484" s="10" t="str">
        <f>VLOOKUP(D484,[2]descripciones!$A:$B,2,FALSE)</f>
        <v>Playera cuello redondo, fabricada en tela fluida con estampado digital. 100% Poliéster</v>
      </c>
      <c r="J484" s="1" t="s">
        <v>2</v>
      </c>
      <c r="K484" t="str">
        <f>VLOOKUP(B484,[2]seo!$A:$B,2,FALSE)</f>
        <v>playera, palyeras, plallera, plalleras, payera, payeras, payeraz, remera, remeras, remeraz, camisetas, camicetas, camisetaz, kmisetas, kmicetas, kmisetas, kmizetaz, polo, polos, t.shirt, tank top, tanc top, top, crop top</v>
      </c>
      <c r="L484" s="13">
        <v>44242</v>
      </c>
      <c r="Q484" s="14">
        <f>VLOOKUP(D484,[2]bbdd!$A:$O,15,FALSE)</f>
        <v>99.9</v>
      </c>
      <c r="S484" s="10" t="e">
        <f>VLOOKUP(F484,'[2]inventario '!$B:$E,4,FALSE)</f>
        <v>#N/A</v>
      </c>
      <c r="V484" s="10" t="str">
        <f>VLOOKUP(D484,[2]bbdd!$A:$C,3,FALSE)</f>
        <v>PLAYERA</v>
      </c>
      <c r="W484" t="str">
        <f>VLOOKUP(D484,[2]bbdd!$A:$H,8,FALSE)</f>
        <v>CUELLO REDONDO</v>
      </c>
      <c r="Y484" t="str">
        <f>VLOOKUP(D484,[2]bbdd!$A:$K,11,FALSE)</f>
        <v>DTY BRUSH</v>
      </c>
      <c r="AA484" t="str">
        <f t="shared" si="53"/>
        <v>BC</v>
      </c>
      <c r="AB484" t="str">
        <f>VLOOKUP(AA484,[2]color!$A:$B,2,FALSE)</f>
        <v>BLANCO</v>
      </c>
      <c r="AC484" s="15" t="str">
        <f t="shared" si="56"/>
        <v>GD1</v>
      </c>
      <c r="AD484" t="e">
        <f>VLOOKUP(AC484,[2]talla!$A:$B,2,FALSE)</f>
        <v>#N/A</v>
      </c>
      <c r="AE484" t="str">
        <f>VLOOKUP(AB484,[2]color!$B:$C,2,FALSE)</f>
        <v>11000_Blanco_11000-Blanco</v>
      </c>
      <c r="AF484" s="10" t="str">
        <f t="shared" si="54"/>
        <v>QD24E229BCGD14R046ST-STONE</v>
      </c>
      <c r="AG484" s="10" t="str">
        <f t="shared" si="55"/>
        <v>QD24E229BC-BLANCO</v>
      </c>
    </row>
    <row r="485" spans="1:33" ht="16.5" customHeight="1" x14ac:dyDescent="0.25">
      <c r="A485" t="s">
        <v>38</v>
      </c>
      <c r="B485" t="s">
        <v>206</v>
      </c>
      <c r="C485" s="10" t="str">
        <f t="shared" si="50"/>
        <v>QD24</v>
      </c>
      <c r="D485" s="10" t="str">
        <f t="shared" si="51"/>
        <v>QD24E229</v>
      </c>
      <c r="E485" t="s">
        <v>225</v>
      </c>
      <c r="F485" t="str">
        <f>CONCATENATE(E485,$D$4)</f>
        <v>QD24E229BCGD14R046</v>
      </c>
      <c r="G485" s="10" t="str">
        <f t="shared" si="52"/>
        <v>PLAYERA CUELLO REDONDO</v>
      </c>
      <c r="H485" s="10" t="str">
        <f>VLOOKUP(D485,[2]descripciones!$A:$B,2,FALSE)</f>
        <v>Playera cuello redondo, fabricada en tela fluida con estampado digital. 100% Poliéster</v>
      </c>
      <c r="J485" s="1" t="s">
        <v>2</v>
      </c>
      <c r="K485" t="str">
        <f>VLOOKUP(B485,[2]seo!$A:$B,2,FALSE)</f>
        <v>playera, palyeras, plallera, plalleras, payera, payeras, payeraz, remera, remeras, remeraz, camisetas, camicetas, camisetaz, kmisetas, kmicetas, kmisetas, kmizetaz, polo, polos, t.shirt, tank top, tanc top, top, crop top</v>
      </c>
      <c r="L485" s="13">
        <v>44242</v>
      </c>
      <c r="Q485" s="14">
        <f>VLOOKUP(D485,[2]bbdd!$A:$O,15,FALSE)</f>
        <v>99.9</v>
      </c>
      <c r="S485" s="10" t="e">
        <f>VLOOKUP(F485,'[2]inventario '!$B:$E,4,FALSE)</f>
        <v>#N/A</v>
      </c>
      <c r="V485" s="10" t="str">
        <f>VLOOKUP(D485,[2]bbdd!$A:$C,3,FALSE)</f>
        <v>PLAYERA</v>
      </c>
      <c r="W485" t="str">
        <f>VLOOKUP(D485,[2]bbdd!$A:$H,8,FALSE)</f>
        <v>CUELLO REDONDO</v>
      </c>
      <c r="Y485" t="str">
        <f>VLOOKUP(D485,[2]bbdd!$A:$K,11,FALSE)</f>
        <v>DTY BRUSH</v>
      </c>
      <c r="AA485" t="str">
        <f t="shared" si="53"/>
        <v>BC</v>
      </c>
      <c r="AB485" t="str">
        <f>VLOOKUP(AA485,[2]color!$A:$B,2,FALSE)</f>
        <v>BLANCO</v>
      </c>
      <c r="AC485" s="15" t="str">
        <f t="shared" si="56"/>
        <v>GD1</v>
      </c>
      <c r="AD485" t="e">
        <f>VLOOKUP(AC485,[2]talla!$A:$B,2,FALSE)</f>
        <v>#N/A</v>
      </c>
      <c r="AE485" t="str">
        <f>VLOOKUP(AB485,[2]color!$B:$C,2,FALSE)</f>
        <v>11000_Blanco_11000-Blanco</v>
      </c>
      <c r="AF485" s="10" t="str">
        <f t="shared" si="54"/>
        <v>QD24E229BCGD14R046ST-STONE</v>
      </c>
      <c r="AG485" s="10" t="str">
        <f t="shared" si="55"/>
        <v>QD24E229BC-BLANCO</v>
      </c>
    </row>
    <row r="486" spans="1:33" ht="16.5" customHeight="1" x14ac:dyDescent="0.25">
      <c r="A486" t="s">
        <v>38</v>
      </c>
      <c r="B486" t="s">
        <v>41</v>
      </c>
      <c r="C486" s="10" t="str">
        <f t="shared" si="50"/>
        <v>QD24</v>
      </c>
      <c r="D486" s="10" t="str">
        <f t="shared" si="51"/>
        <v>QD24E230</v>
      </c>
      <c r="E486" t="s">
        <v>164</v>
      </c>
      <c r="F486" s="11" t="str">
        <f>CONCATENATE(E486,$B$4)</f>
        <v>QD24E230BCChamarras y Chalecos</v>
      </c>
      <c r="G486" s="10" t="str">
        <f t="shared" si="52"/>
        <v>PLAYERA CUELLO REDONDO</v>
      </c>
      <c r="H486" s="10" t="str">
        <f>VLOOKUP(D486,[2]descripciones!$A:$B,2,FALSE)</f>
        <v>Playera cuello redondo, fabricada en tela fluida con estampado digital. 100% Poliéster</v>
      </c>
      <c r="J486" s="1" t="s">
        <v>2</v>
      </c>
      <c r="K486" t="str">
        <f>VLOOKUP(B486,[2]seo!$A:$B,2,FALSE)</f>
        <v>playera, palyeras, plallera, plalleras, payera, payeras, payeraz, remera, remeras, remeraz, camisetas, camicetas, camisetaz, kmisetas, kmicetas, kmisetas, kmizetaz, polo, polos, t.shirt, tank top, tanc top, top, crop top</v>
      </c>
      <c r="L486" s="13">
        <v>44242</v>
      </c>
      <c r="Q486" s="14">
        <f>VLOOKUP(D486,[2]bbdd!$A:$O,15,FALSE)</f>
        <v>99.9</v>
      </c>
      <c r="S486" s="10" t="e">
        <f>VLOOKUP(F486,'[2]inventario '!$B:$E,4,FALSE)</f>
        <v>#N/A</v>
      </c>
      <c r="V486" s="10" t="str">
        <f>VLOOKUP(D486,[2]bbdd!$A:$C,3,FALSE)</f>
        <v>PLAYERA</v>
      </c>
      <c r="W486" t="str">
        <f>VLOOKUP(D486,[2]bbdd!$A:$H,8,FALSE)</f>
        <v>CUELLO REDONDO</v>
      </c>
      <c r="Y486" t="str">
        <f>VLOOKUP(D486,[2]bbdd!$A:$K,11,FALSE)</f>
        <v>-</v>
      </c>
      <c r="AA486" t="str">
        <f t="shared" si="53"/>
        <v>BC</v>
      </c>
      <c r="AB486" t="str">
        <f>VLOOKUP(AA486,[2]color!$A:$B,2,FALSE)</f>
        <v>BLANCO</v>
      </c>
      <c r="AC486" s="15" t="str">
        <f t="shared" si="56"/>
        <v>Cha</v>
      </c>
      <c r="AD486" t="e">
        <f>VLOOKUP(AC486,[2]talla!$A:$B,2,FALSE)</f>
        <v>#N/A</v>
      </c>
      <c r="AE486" t="str">
        <f>VLOOKUP(AB486,[2]color!$B:$C,2,FALSE)</f>
        <v>11000_Blanco_11000-Blanco</v>
      </c>
      <c r="AF486" s="10" t="str">
        <f t="shared" si="54"/>
        <v>QD24E230BCGD14R046ST-STONE</v>
      </c>
      <c r="AG486" s="10" t="str">
        <f t="shared" si="55"/>
        <v>QD24E230BC-BLANCO</v>
      </c>
    </row>
    <row r="487" spans="1:33" ht="16.5" customHeight="1" x14ac:dyDescent="0.25">
      <c r="A487" t="s">
        <v>38</v>
      </c>
      <c r="B487" t="s">
        <v>41</v>
      </c>
      <c r="C487" s="10" t="str">
        <f t="shared" si="50"/>
        <v>QD24</v>
      </c>
      <c r="D487" s="10" t="str">
        <f t="shared" si="51"/>
        <v>QD24E230</v>
      </c>
      <c r="E487" t="s">
        <v>164</v>
      </c>
      <c r="F487" s="11" t="str">
        <f>CONCATENATE(E487,$E$4)</f>
        <v>QD24E230BCGD14R046ST</v>
      </c>
      <c r="G487" s="10" t="str">
        <f t="shared" si="52"/>
        <v>PLAYERA CUELLO REDONDO</v>
      </c>
      <c r="H487" s="10" t="str">
        <f>VLOOKUP(D487,[2]descripciones!$A:$B,2,FALSE)</f>
        <v>Playera cuello redondo, fabricada en tela fluida con estampado digital. 100% Poliéster</v>
      </c>
      <c r="J487" s="1" t="s">
        <v>2</v>
      </c>
      <c r="K487" t="str">
        <f>VLOOKUP(B487,[2]seo!$A:$B,2,FALSE)</f>
        <v>playera, palyeras, plallera, plalleras, payera, payeras, payeraz, remera, remeras, remeraz, camisetas, camicetas, camisetaz, kmisetas, kmicetas, kmisetas, kmizetaz, polo, polos, t.shirt, tank top, tanc top, top, crop top</v>
      </c>
      <c r="L487" s="13">
        <v>44242</v>
      </c>
      <c r="Q487" s="14">
        <f>VLOOKUP(D487,[2]bbdd!$A:$O,15,FALSE)</f>
        <v>99.9</v>
      </c>
      <c r="S487" s="10" t="e">
        <f>VLOOKUP(F487,'[2]inventario '!$B:$E,4,FALSE)</f>
        <v>#N/A</v>
      </c>
      <c r="V487" s="10" t="str">
        <f>VLOOKUP(D487,[2]bbdd!$A:$C,3,FALSE)</f>
        <v>PLAYERA</v>
      </c>
      <c r="W487" t="str">
        <f>VLOOKUP(D487,[2]bbdd!$A:$H,8,FALSE)</f>
        <v>CUELLO REDONDO</v>
      </c>
      <c r="Y487" t="str">
        <f>VLOOKUP(D487,[2]bbdd!$A:$K,11,FALSE)</f>
        <v>-</v>
      </c>
      <c r="AA487" t="str">
        <f t="shared" si="53"/>
        <v>BC</v>
      </c>
      <c r="AB487" t="str">
        <f>VLOOKUP(AA487,[2]color!$A:$B,2,FALSE)</f>
        <v>BLANCO</v>
      </c>
      <c r="AC487" s="15" t="str">
        <f t="shared" si="56"/>
        <v>GD1</v>
      </c>
      <c r="AD487" t="e">
        <f>VLOOKUP(AC487,[2]talla!$A:$B,2,FALSE)</f>
        <v>#N/A</v>
      </c>
      <c r="AE487" t="str">
        <f>VLOOKUP(AB487,[2]color!$B:$C,2,FALSE)</f>
        <v>11000_Blanco_11000-Blanco</v>
      </c>
      <c r="AF487" s="10" t="str">
        <f t="shared" si="54"/>
        <v>QD24E230BCGD14R046ST-STONE</v>
      </c>
      <c r="AG487" s="10" t="str">
        <f t="shared" si="55"/>
        <v>QD24E230BC-BLANCO</v>
      </c>
    </row>
    <row r="488" spans="1:33" ht="16.5" customHeight="1" x14ac:dyDescent="0.25">
      <c r="A488" t="s">
        <v>38</v>
      </c>
      <c r="B488" t="s">
        <v>41</v>
      </c>
      <c r="C488" s="10" t="str">
        <f t="shared" si="50"/>
        <v>QD24</v>
      </c>
      <c r="D488" s="10" t="str">
        <f t="shared" si="51"/>
        <v>QD24E230</v>
      </c>
      <c r="E488" t="s">
        <v>164</v>
      </c>
      <c r="F488" s="11" t="str">
        <f>CONCATENATE(E488,$D$4)</f>
        <v>QD24E230BCGD14R046</v>
      </c>
      <c r="G488" s="10" t="str">
        <f t="shared" si="52"/>
        <v>PLAYERA CUELLO REDONDO</v>
      </c>
      <c r="H488" s="10" t="str">
        <f>VLOOKUP(D488,[2]descripciones!$A:$B,2,FALSE)</f>
        <v>Playera cuello redondo, fabricada en tela fluida con estampado digital. 100% Poliéster</v>
      </c>
      <c r="J488" s="1" t="s">
        <v>2</v>
      </c>
      <c r="K488" t="str">
        <f>VLOOKUP(B488,[2]seo!$A:$B,2,FALSE)</f>
        <v>playera, palyeras, plallera, plalleras, payera, payeras, payeraz, remera, remeras, remeraz, camisetas, camicetas, camisetaz, kmisetas, kmicetas, kmisetas, kmizetaz, polo, polos, t.shirt, tank top, tanc top, top, crop top</v>
      </c>
      <c r="L488" s="13">
        <v>44242</v>
      </c>
      <c r="Q488" s="14">
        <f>VLOOKUP(D488,[2]bbdd!$A:$O,15,FALSE)</f>
        <v>99.9</v>
      </c>
      <c r="S488" s="10" t="e">
        <f>VLOOKUP(F488,'[2]inventario '!$B:$E,4,FALSE)</f>
        <v>#N/A</v>
      </c>
      <c r="V488" s="10" t="str">
        <f>VLOOKUP(D488,[2]bbdd!$A:$C,3,FALSE)</f>
        <v>PLAYERA</v>
      </c>
      <c r="W488" t="str">
        <f>VLOOKUP(D488,[2]bbdd!$A:$H,8,FALSE)</f>
        <v>CUELLO REDONDO</v>
      </c>
      <c r="Y488" t="str">
        <f>VLOOKUP(D488,[2]bbdd!$A:$K,11,FALSE)</f>
        <v>-</v>
      </c>
      <c r="AA488" t="str">
        <f t="shared" si="53"/>
        <v>BC</v>
      </c>
      <c r="AB488" t="str">
        <f>VLOOKUP(AA488,[2]color!$A:$B,2,FALSE)</f>
        <v>BLANCO</v>
      </c>
      <c r="AC488" s="15" t="str">
        <f t="shared" si="56"/>
        <v>GD1</v>
      </c>
      <c r="AD488" t="e">
        <f>VLOOKUP(AC488,[2]talla!$A:$B,2,FALSE)</f>
        <v>#N/A</v>
      </c>
      <c r="AE488" t="str">
        <f>VLOOKUP(AB488,[2]color!$B:$C,2,FALSE)</f>
        <v>11000_Blanco_11000-Blanco</v>
      </c>
      <c r="AF488" s="10" t="str">
        <f t="shared" si="54"/>
        <v>QD24E230BCGD14R046ST-STONE</v>
      </c>
      <c r="AG488" s="10" t="str">
        <f t="shared" si="55"/>
        <v>QD24E230BC-BLANCO</v>
      </c>
    </row>
    <row r="489" spans="1:33" ht="16.5" customHeight="1" x14ac:dyDescent="0.25">
      <c r="A489" t="s">
        <v>38</v>
      </c>
      <c r="B489" t="s">
        <v>206</v>
      </c>
      <c r="C489" s="10" t="str">
        <f t="shared" si="50"/>
        <v>QD24</v>
      </c>
      <c r="D489" s="10" t="str">
        <f t="shared" si="51"/>
        <v>QD24E231</v>
      </c>
      <c r="E489" t="s">
        <v>224</v>
      </c>
      <c r="F489" t="str">
        <f>CONCATENATE(E489,$B$4)</f>
        <v>QD24E231BCChamarras y Chalecos</v>
      </c>
      <c r="G489" s="10" t="str">
        <f t="shared" si="52"/>
        <v xml:space="preserve">PLAYERA </v>
      </c>
      <c r="H489" s="10" t="str">
        <f>VLOOKUP(D489,[2]descripciones!$A:$B,2,FALSE)</f>
        <v>Playera cuello redondo, fabricada en tela fluida con estampado digital. 100% Poliéster</v>
      </c>
      <c r="J489" s="1" t="s">
        <v>2</v>
      </c>
      <c r="K489" t="str">
        <f>VLOOKUP(B489,[2]seo!$A:$B,2,FALSE)</f>
        <v>playera, palyeras, plallera, plalleras, payera, payeras, payeraz, remera, remeras, remeraz, camisetas, camicetas, camisetaz, kmisetas, kmicetas, kmisetas, kmizetaz, polo, polos, t.shirt, tank top, tanc top, top, crop top</v>
      </c>
      <c r="L489" s="13">
        <v>44242</v>
      </c>
      <c r="Q489" s="14">
        <f>VLOOKUP(D489,[2]bbdd!$A:$O,15,FALSE)</f>
        <v>99.9</v>
      </c>
      <c r="S489" s="10" t="e">
        <f>VLOOKUP(F489,'[2]inventario '!$B:$E,4,FALSE)</f>
        <v>#N/A</v>
      </c>
      <c r="V489" s="10" t="str">
        <f>VLOOKUP(D489,[2]bbdd!$A:$C,3,FALSE)</f>
        <v>PLAYERA</v>
      </c>
      <c r="W489" t="str">
        <f>VLOOKUP(D489,[2]bbdd!$A:$H,8,FALSE)</f>
        <v/>
      </c>
      <c r="Y489" t="str">
        <f>VLOOKUP(D489,[2]bbdd!$A:$K,11,FALSE)</f>
        <v>-</v>
      </c>
      <c r="AA489" t="str">
        <f t="shared" si="53"/>
        <v>BC</v>
      </c>
      <c r="AB489" t="str">
        <f>VLOOKUP(AA489,[2]color!$A:$B,2,FALSE)</f>
        <v>BLANCO</v>
      </c>
      <c r="AC489" s="15" t="str">
        <f t="shared" si="56"/>
        <v>Cha</v>
      </c>
      <c r="AD489" t="e">
        <f>VLOOKUP(AC489,[2]talla!$A:$B,2,FALSE)</f>
        <v>#N/A</v>
      </c>
      <c r="AE489" t="str">
        <f>VLOOKUP(AB489,[2]color!$B:$C,2,FALSE)</f>
        <v>11000_Blanco_11000-Blanco</v>
      </c>
      <c r="AF489" s="10" t="str">
        <f t="shared" si="54"/>
        <v>QD24E231BCGD14R046ST-STONE</v>
      </c>
      <c r="AG489" s="10" t="str">
        <f t="shared" si="55"/>
        <v>QD24E231BC-BLANCO</v>
      </c>
    </row>
    <row r="490" spans="1:33" ht="16.5" customHeight="1" x14ac:dyDescent="0.25">
      <c r="A490" t="s">
        <v>38</v>
      </c>
      <c r="B490" t="s">
        <v>206</v>
      </c>
      <c r="C490" s="10" t="str">
        <f t="shared" si="50"/>
        <v>QD24</v>
      </c>
      <c r="D490" s="10" t="str">
        <f t="shared" si="51"/>
        <v>QD24E231</v>
      </c>
      <c r="E490" t="s">
        <v>224</v>
      </c>
      <c r="F490" t="str">
        <f>CONCATENATE(E490,$E$4)</f>
        <v>QD24E231BCGD14R046ST</v>
      </c>
      <c r="G490" s="10" t="str">
        <f t="shared" si="52"/>
        <v xml:space="preserve">PLAYERA </v>
      </c>
      <c r="H490" t="str">
        <f>VLOOKUP(D490,[2]descripciones!$A:$B,2,FALSE)</f>
        <v>Playera cuello redondo, fabricada en tela fluida con estampado digital. 100% Poliéster</v>
      </c>
      <c r="J490" s="1" t="s">
        <v>2</v>
      </c>
      <c r="K490" t="str">
        <f>VLOOKUP(B490,[2]seo!$A:$B,2,FALSE)</f>
        <v>playera, palyeras, plallera, plalleras, payera, payeras, payeraz, remera, remeras, remeraz, camisetas, camicetas, camisetaz, kmisetas, kmicetas, kmisetas, kmizetaz, polo, polos, t.shirt, tank top, tanc top, top, crop top</v>
      </c>
      <c r="L490" s="13">
        <v>44242</v>
      </c>
      <c r="Q490" s="14">
        <f>VLOOKUP(D490,[2]bbdd!$A:$O,15,FALSE)</f>
        <v>99.9</v>
      </c>
      <c r="S490" s="10" t="e">
        <f>VLOOKUP(F490,'[2]inventario '!$B:$E,4,FALSE)</f>
        <v>#N/A</v>
      </c>
      <c r="V490" s="10" t="str">
        <f>VLOOKUP(D490,[2]bbdd!$A:$C,3,FALSE)</f>
        <v>PLAYERA</v>
      </c>
      <c r="W490" t="str">
        <f>VLOOKUP(D490,[2]bbdd!$A:$H,8,FALSE)</f>
        <v/>
      </c>
      <c r="Y490" t="str">
        <f>VLOOKUP(D490,[2]bbdd!$A:$K,11,FALSE)</f>
        <v>-</v>
      </c>
      <c r="AA490" t="str">
        <f t="shared" si="53"/>
        <v>BC</v>
      </c>
      <c r="AB490" t="str">
        <f>VLOOKUP(AA490,[2]color!$A:$B,2,FALSE)</f>
        <v>BLANCO</v>
      </c>
      <c r="AC490" s="15" t="str">
        <f t="shared" si="56"/>
        <v>GD1</v>
      </c>
      <c r="AD490" t="e">
        <f>VLOOKUP(AC490,[2]talla!$A:$B,2,FALSE)</f>
        <v>#N/A</v>
      </c>
      <c r="AE490" t="str">
        <f>VLOOKUP(AB490,[2]color!$B:$C,2,FALSE)</f>
        <v>11000_Blanco_11000-Blanco</v>
      </c>
      <c r="AF490" s="10" t="str">
        <f t="shared" si="54"/>
        <v>QD24E231BCGD14R046ST-STONE</v>
      </c>
      <c r="AG490" s="10" t="str">
        <f t="shared" si="55"/>
        <v>QD24E231BC-BLANCO</v>
      </c>
    </row>
    <row r="491" spans="1:33" ht="16.5" customHeight="1" x14ac:dyDescent="0.25">
      <c r="A491" t="s">
        <v>38</v>
      </c>
      <c r="B491" t="s">
        <v>206</v>
      </c>
      <c r="C491" s="10" t="str">
        <f t="shared" si="50"/>
        <v>QD24</v>
      </c>
      <c r="D491" s="10" t="str">
        <f t="shared" si="51"/>
        <v>QD24E231</v>
      </c>
      <c r="E491" t="s">
        <v>224</v>
      </c>
      <c r="F491" t="str">
        <f>CONCATENATE(E491,$D$4)</f>
        <v>QD24E231BCGD14R046</v>
      </c>
      <c r="G491" s="10" t="str">
        <f t="shared" si="52"/>
        <v xml:space="preserve">PLAYERA </v>
      </c>
      <c r="H491" t="str">
        <f>VLOOKUP(D491,[2]descripciones!$A:$B,2,FALSE)</f>
        <v>Playera cuello redondo, fabricada en tela fluida con estampado digital. 100% Poliéster</v>
      </c>
      <c r="J491" s="1" t="s">
        <v>2</v>
      </c>
      <c r="K491" t="str">
        <f>VLOOKUP(B491,[2]seo!$A:$B,2,FALSE)</f>
        <v>playera, palyeras, plallera, plalleras, payera, payeras, payeraz, remera, remeras, remeraz, camisetas, camicetas, camisetaz, kmisetas, kmicetas, kmisetas, kmizetaz, polo, polos, t.shirt, tank top, tanc top, top, crop top</v>
      </c>
      <c r="L491" s="13">
        <v>44242</v>
      </c>
      <c r="Q491" s="14">
        <f>VLOOKUP(D491,[2]bbdd!$A:$O,15,FALSE)</f>
        <v>99.9</v>
      </c>
      <c r="S491" s="10" t="e">
        <f>VLOOKUP(F491,'[2]inventario '!$B:$E,4,FALSE)</f>
        <v>#N/A</v>
      </c>
      <c r="V491" s="10" t="str">
        <f>VLOOKUP(D491,[2]bbdd!$A:$C,3,FALSE)</f>
        <v>PLAYERA</v>
      </c>
      <c r="W491" t="str">
        <f>VLOOKUP(D491,[2]bbdd!$A:$H,8,FALSE)</f>
        <v/>
      </c>
      <c r="Y491" t="str">
        <f>VLOOKUP(D491,[2]bbdd!$A:$K,11,FALSE)</f>
        <v>-</v>
      </c>
      <c r="AA491" t="str">
        <f t="shared" si="53"/>
        <v>BC</v>
      </c>
      <c r="AB491" t="str">
        <f>VLOOKUP(AA491,[2]color!$A:$B,2,FALSE)</f>
        <v>BLANCO</v>
      </c>
      <c r="AC491" s="15" t="str">
        <f t="shared" si="56"/>
        <v>GD1</v>
      </c>
      <c r="AD491" t="e">
        <f>VLOOKUP(AC491,[2]talla!$A:$B,2,FALSE)</f>
        <v>#N/A</v>
      </c>
      <c r="AE491" t="str">
        <f>VLOOKUP(AB491,[2]color!$B:$C,2,FALSE)</f>
        <v>11000_Blanco_11000-Blanco</v>
      </c>
      <c r="AF491" s="10" t="str">
        <f t="shared" si="54"/>
        <v>QD24E231BCGD14R046ST-STONE</v>
      </c>
      <c r="AG491" s="10" t="str">
        <f t="shared" si="55"/>
        <v>QD24E231BC-BLANCO</v>
      </c>
    </row>
    <row r="492" spans="1:33" ht="16.5" customHeight="1" x14ac:dyDescent="0.25">
      <c r="A492" t="s">
        <v>38</v>
      </c>
      <c r="B492" t="s">
        <v>41</v>
      </c>
      <c r="C492" s="10" t="str">
        <f t="shared" si="50"/>
        <v>QD24</v>
      </c>
      <c r="D492" s="10" t="str">
        <f t="shared" si="51"/>
        <v>QD24E380</v>
      </c>
      <c r="E492" t="s">
        <v>165</v>
      </c>
      <c r="F492" s="11" t="str">
        <f>CONCATENATE(E492,$B$4)</f>
        <v>QD24E380NGChamarras y Chalecos</v>
      </c>
      <c r="G492" s="10" t="str">
        <f t="shared" si="52"/>
        <v xml:space="preserve">PLAYERA </v>
      </c>
      <c r="H492" t="str">
        <f>VLOOKUP(D492,[2]descripciones!$A:$B,2,FALSE)</f>
        <v>Crop top fabricado en tejido de canalé con rivete decorativo, cuello redondo en tejido elástico. Algodón/Poliéster</v>
      </c>
      <c r="J492" s="1" t="s">
        <v>2</v>
      </c>
      <c r="K492" t="str">
        <f>VLOOKUP(B492,[2]seo!$A:$B,2,FALSE)</f>
        <v>playera, palyeras, plallera, plalleras, payera, payeras, payeraz, remera, remeras, remeraz, camisetas, camicetas, camisetaz, kmisetas, kmicetas, kmisetas, kmizetaz, polo, polos, t.shirt, tank top, tanc top, top, crop top</v>
      </c>
      <c r="L492" s="13">
        <v>44242</v>
      </c>
      <c r="Q492" s="14">
        <f>VLOOKUP(D492,[2]bbdd!$A:$O,15,FALSE)</f>
        <v>99.9</v>
      </c>
      <c r="S492" s="10" t="e">
        <f>VLOOKUP(F492,'[2]inventario '!$B:$E,4,FALSE)</f>
        <v>#N/A</v>
      </c>
      <c r="V492" s="10" t="str">
        <f>VLOOKUP(D492,[2]bbdd!$A:$C,3,FALSE)</f>
        <v>PLAYERA</v>
      </c>
      <c r="W492" t="str">
        <f>VLOOKUP(D492,[2]bbdd!$A:$H,8,FALSE)</f>
        <v/>
      </c>
      <c r="Y492" t="str">
        <f>VLOOKUP(D492,[2]bbdd!$A:$K,11,FALSE)</f>
        <v>RAYON</v>
      </c>
      <c r="AA492" t="str">
        <f t="shared" si="53"/>
        <v>NG</v>
      </c>
      <c r="AB492" t="str">
        <f>VLOOKUP(AA492,[2]color!$A:$B,2,FALSE)</f>
        <v>NEGRO</v>
      </c>
      <c r="AC492" s="15" t="str">
        <f t="shared" si="56"/>
        <v>Cha</v>
      </c>
      <c r="AD492" t="e">
        <f>VLOOKUP(AC492,[2]talla!$A:$B,2,FALSE)</f>
        <v>#N/A</v>
      </c>
      <c r="AE492" t="str">
        <f>VLOOKUP(AB492,[2]color!$B:$C,2,FALSE)</f>
        <v>11000_Negro_11000-Negro</v>
      </c>
      <c r="AF492" s="10" t="str">
        <f t="shared" si="54"/>
        <v>QD24E380NGGD14R046ST-STONE</v>
      </c>
      <c r="AG492" s="10" t="str">
        <f t="shared" si="55"/>
        <v>QD24E380NG-NEGRO</v>
      </c>
    </row>
    <row r="493" spans="1:33" ht="16.5" customHeight="1" x14ac:dyDescent="0.25">
      <c r="A493" s="31" t="s">
        <v>38</v>
      </c>
      <c r="B493" s="27" t="s">
        <v>41</v>
      </c>
      <c r="C493" s="10" t="str">
        <f t="shared" si="50"/>
        <v>QD24</v>
      </c>
      <c r="D493" s="27" t="str">
        <f t="shared" si="51"/>
        <v>QD24E380</v>
      </c>
      <c r="E493" s="27" t="s">
        <v>165</v>
      </c>
      <c r="F493" s="32" t="str">
        <f>CONCATENATE(E493,$E$4)</f>
        <v>QD24E380NGGD14R046ST</v>
      </c>
      <c r="G493" s="27" t="str">
        <f t="shared" si="52"/>
        <v xml:space="preserve">PLAYERA </v>
      </c>
      <c r="H493" s="10" t="str">
        <f>VLOOKUP(D493,[2]descripciones!$A:$B,2,FALSE)</f>
        <v>Crop top fabricado en tejido de canalé con rivete decorativo, cuello redondo en tejido elástico. Algodón/Poliéster</v>
      </c>
      <c r="I493" s="27"/>
      <c r="J493" s="33" t="s">
        <v>2</v>
      </c>
      <c r="K493" s="27" t="str">
        <f>VLOOKUP(B493,[2]seo!$A:$B,2,FALSE)</f>
        <v>playera, palyeras, plallera, plalleras, payera, payeras, payeraz, remera, remeras, remeraz, camisetas, camicetas, camisetaz, kmisetas, kmicetas, kmisetas, kmizetaz, polo, polos, t.shirt, tank top, tanc top, top, crop top</v>
      </c>
      <c r="L493" s="13">
        <v>44242</v>
      </c>
      <c r="M493" s="27"/>
      <c r="N493" s="27"/>
      <c r="O493" s="27"/>
      <c r="P493" s="27"/>
      <c r="Q493" s="26">
        <f>VLOOKUP(D493,[2]bbdd!$A:$O,15,FALSE)</f>
        <v>99.9</v>
      </c>
      <c r="R493" s="27"/>
      <c r="S493" s="27" t="e">
        <f>VLOOKUP(F493,'[2]inventario '!$B:$E,4,FALSE)</f>
        <v>#N/A</v>
      </c>
      <c r="T493" s="27"/>
      <c r="U493" s="27"/>
      <c r="V493" s="27" t="str">
        <f>VLOOKUP(D493,[2]bbdd!$A:$C,3,FALSE)</f>
        <v>PLAYERA</v>
      </c>
      <c r="W493" s="27" t="str">
        <f>VLOOKUP(D493,[2]bbdd!$A:$H,8,FALSE)</f>
        <v/>
      </c>
      <c r="X493" s="27"/>
      <c r="Y493" s="27" t="str">
        <f>VLOOKUP(D493,[2]bbdd!$A:$K,11,FALSE)</f>
        <v>RAYON</v>
      </c>
      <c r="Z493" s="27"/>
      <c r="AA493" s="27" t="str">
        <f t="shared" si="53"/>
        <v>NG</v>
      </c>
      <c r="AB493" s="27" t="str">
        <f>VLOOKUP(AA493,[2]color!$A:$B,2,FALSE)</f>
        <v>NEGRO</v>
      </c>
      <c r="AC493" s="28" t="str">
        <f t="shared" si="56"/>
        <v>GD1</v>
      </c>
      <c r="AD493" s="27" t="e">
        <f>VLOOKUP(AC493,[2]talla!$A:$B,2,FALSE)</f>
        <v>#N/A</v>
      </c>
      <c r="AE493" s="27" t="str">
        <f>VLOOKUP(AB493,[2]color!$B:$C,2,FALSE)</f>
        <v>11000_Negro_11000-Negro</v>
      </c>
      <c r="AF493" s="10" t="str">
        <f t="shared" si="54"/>
        <v>QD24E380NGGD14R046ST-STONE</v>
      </c>
      <c r="AG493" s="10" t="str">
        <f t="shared" si="55"/>
        <v>QD24E380NG-NEGRO</v>
      </c>
    </row>
    <row r="494" spans="1:33" ht="16.5" customHeight="1" x14ac:dyDescent="0.25">
      <c r="A494" s="31" t="s">
        <v>38</v>
      </c>
      <c r="B494" s="27" t="s">
        <v>41</v>
      </c>
      <c r="C494" s="10" t="str">
        <f t="shared" si="50"/>
        <v>QD24</v>
      </c>
      <c r="D494" s="27" t="str">
        <f t="shared" si="51"/>
        <v>QD24E380</v>
      </c>
      <c r="E494" s="27" t="s">
        <v>165</v>
      </c>
      <c r="F494" s="32" t="str">
        <f>CONCATENATE(E494,$D$4)</f>
        <v>QD24E380NGGD14R046</v>
      </c>
      <c r="G494" s="27" t="str">
        <f t="shared" si="52"/>
        <v xml:space="preserve">PLAYERA </v>
      </c>
      <c r="H494" s="10" t="str">
        <f>VLOOKUP(D494,[2]descripciones!$A:$B,2,FALSE)</f>
        <v>Crop top fabricado en tejido de canalé con rivete decorativo, cuello redondo en tejido elástico. Algodón/Poliéster</v>
      </c>
      <c r="I494" s="27"/>
      <c r="J494" s="33" t="s">
        <v>2</v>
      </c>
      <c r="K494" s="27" t="str">
        <f>VLOOKUP(B494,[2]seo!$A:$B,2,FALSE)</f>
        <v>playera, palyeras, plallera, plalleras, payera, payeras, payeraz, remera, remeras, remeraz, camisetas, camicetas, camisetaz, kmisetas, kmicetas, kmisetas, kmizetaz, polo, polos, t.shirt, tank top, tanc top, top, crop top</v>
      </c>
      <c r="L494" s="13">
        <v>44242</v>
      </c>
      <c r="M494" s="27"/>
      <c r="N494" s="27"/>
      <c r="O494" s="27"/>
      <c r="P494" s="27"/>
      <c r="Q494" s="26">
        <f>VLOOKUP(D494,[2]bbdd!$A:$O,15,FALSE)</f>
        <v>99.9</v>
      </c>
      <c r="R494" s="27"/>
      <c r="S494" s="27" t="e">
        <f>VLOOKUP(F494,'[2]inventario '!$B:$E,4,FALSE)</f>
        <v>#N/A</v>
      </c>
      <c r="T494" s="27"/>
      <c r="U494" s="27"/>
      <c r="V494" s="27" t="str">
        <f>VLOOKUP(D494,[2]bbdd!$A:$C,3,FALSE)</f>
        <v>PLAYERA</v>
      </c>
      <c r="W494" s="27" t="str">
        <f>VLOOKUP(D494,[2]bbdd!$A:$H,8,FALSE)</f>
        <v/>
      </c>
      <c r="X494" s="27"/>
      <c r="Y494" s="27" t="str">
        <f>VLOOKUP(D494,[2]bbdd!$A:$K,11,FALSE)</f>
        <v>RAYON</v>
      </c>
      <c r="Z494" s="27"/>
      <c r="AA494" s="27" t="str">
        <f t="shared" si="53"/>
        <v>NG</v>
      </c>
      <c r="AB494" s="27" t="str">
        <f>VLOOKUP(AA494,[2]color!$A:$B,2,FALSE)</f>
        <v>NEGRO</v>
      </c>
      <c r="AC494" s="28" t="str">
        <f t="shared" si="56"/>
        <v>GD1</v>
      </c>
      <c r="AD494" s="27" t="e">
        <f>VLOOKUP(AC494,[2]talla!$A:$B,2,FALSE)</f>
        <v>#N/A</v>
      </c>
      <c r="AE494" s="27" t="str">
        <f>VLOOKUP(AB494,[2]color!$B:$C,2,FALSE)</f>
        <v>11000_Negro_11000-Negro</v>
      </c>
      <c r="AF494" s="10" t="str">
        <f t="shared" si="54"/>
        <v>QD24E380NGGD14R046ST-STONE</v>
      </c>
      <c r="AG494" s="10" t="str">
        <f t="shared" si="55"/>
        <v>QD24E380NG-NEGRO</v>
      </c>
    </row>
    <row r="495" spans="1:33" ht="16.5" customHeight="1" x14ac:dyDescent="0.25">
      <c r="A495" t="s">
        <v>38</v>
      </c>
      <c r="B495" t="s">
        <v>206</v>
      </c>
      <c r="C495" s="10" t="str">
        <f t="shared" si="50"/>
        <v>QD24</v>
      </c>
      <c r="D495" t="str">
        <f t="shared" si="51"/>
        <v>QD24E397</v>
      </c>
      <c r="E495" t="s">
        <v>223</v>
      </c>
      <c r="F495" t="str">
        <f>CONCATENATE(E495,$B$4)</f>
        <v>QD24E397BCChamarras y Chalecos</v>
      </c>
      <c r="G495" t="str">
        <f t="shared" si="52"/>
        <v>PLAYERA CUELLO REDONDO</v>
      </c>
      <c r="H495" s="10" t="str">
        <f>VLOOKUP(C495,[1]Hoja1!B:D,3,FALSE)</f>
        <v>Luce increíble con la mejor tendencia, esta playera fit regular, es obviamente una clara y moderna pieza que se debe de tomar en cuenta si quieres actualizar el estilo de tu guardarropa.</v>
      </c>
      <c r="J495" s="1" t="s">
        <v>2</v>
      </c>
      <c r="K495" t="str">
        <f>VLOOKUP(B495,[2]seo!$A:$B,2,FALSE)</f>
        <v>playera, palyeras, plallera, plalleras, payera, payeras, payeraz, remera, remeras, remeraz, camisetas, camicetas, camisetaz, kmisetas, kmicetas, kmisetas, kmizetaz, polo, polos, t.shirt, tank top, tanc top, top, crop top</v>
      </c>
      <c r="L495" s="13">
        <v>44242</v>
      </c>
      <c r="Q495" s="29">
        <f>VLOOKUP(D495,[2]bbdd!$A:$O,15,FALSE)</f>
        <v>99.9</v>
      </c>
      <c r="S495" t="e">
        <f>VLOOKUP(F495,'[2]inventario '!$B:$E,4,FALSE)</f>
        <v>#N/A</v>
      </c>
      <c r="V495" t="str">
        <f>VLOOKUP(D495,[2]bbdd!$A:$C,3,FALSE)</f>
        <v>PLAYERA</v>
      </c>
      <c r="W495" t="str">
        <f>VLOOKUP(D495,[2]bbdd!$A:$H,8,FALSE)</f>
        <v>CUELLO REDONDO</v>
      </c>
      <c r="Y495" t="str">
        <f>VLOOKUP(D495,[2]bbdd!$A:$K,11,FALSE)</f>
        <v>100% POLIESTER</v>
      </c>
      <c r="AA495" t="str">
        <f t="shared" si="53"/>
        <v>BC</v>
      </c>
      <c r="AB495" t="str">
        <f>VLOOKUP(AA495,[2]color!$A:$B,2,FALSE)</f>
        <v>BLANCO</v>
      </c>
      <c r="AC495" s="2" t="str">
        <f t="shared" si="56"/>
        <v>Cha</v>
      </c>
      <c r="AD495" t="e">
        <f>VLOOKUP(AC495,[2]talla!$A:$B,2,FALSE)</f>
        <v>#N/A</v>
      </c>
      <c r="AE495" t="str">
        <f>VLOOKUP(AB495,[2]color!$B:$C,2,FALSE)</f>
        <v>11000_Blanco_11000-Blanco</v>
      </c>
      <c r="AF495" s="10" t="str">
        <f t="shared" si="54"/>
        <v>QD24E397BCGD14R046ST-STONE</v>
      </c>
      <c r="AG495" s="10" t="str">
        <f t="shared" si="55"/>
        <v>QD24E397BC-BLANCO</v>
      </c>
    </row>
    <row r="496" spans="1:33" ht="16.5" customHeight="1" x14ac:dyDescent="0.25">
      <c r="A496" t="s">
        <v>38</v>
      </c>
      <c r="B496" t="s">
        <v>206</v>
      </c>
      <c r="C496" s="10" t="str">
        <f t="shared" si="50"/>
        <v>QD24</v>
      </c>
      <c r="D496" s="10" t="str">
        <f t="shared" si="51"/>
        <v>QD24E397</v>
      </c>
      <c r="E496" t="s">
        <v>223</v>
      </c>
      <c r="F496" t="str">
        <f>CONCATENATE(E496,$E$4)</f>
        <v>QD24E397BCGD14R046ST</v>
      </c>
      <c r="G496" s="10" t="str">
        <f t="shared" si="52"/>
        <v>PLAYERA CUELLO REDONDO</v>
      </c>
      <c r="H496" s="10" t="str">
        <f>VLOOKUP(C496,[1]Hoja1!B:D,3,FALSE)</f>
        <v>Luce increíble con la mejor tendencia, esta playera fit regular, es obviamente una clara y moderna pieza que se debe de tomar en cuenta si quieres actualizar el estilo de tu guardarropa.</v>
      </c>
      <c r="J496" s="1" t="s">
        <v>2</v>
      </c>
      <c r="K496" t="str">
        <f>VLOOKUP(B496,[2]seo!$A:$B,2,FALSE)</f>
        <v>playera, palyeras, plallera, plalleras, payera, payeras, payeraz, remera, remeras, remeraz, camisetas, camicetas, camisetaz, kmisetas, kmicetas, kmisetas, kmizetaz, polo, polos, t.shirt, tank top, tanc top, top, crop top</v>
      </c>
      <c r="L496" s="13">
        <v>44242</v>
      </c>
      <c r="Q496" s="14">
        <f>VLOOKUP(D496,[2]bbdd!$A:$O,15,FALSE)</f>
        <v>99.9</v>
      </c>
      <c r="S496" s="10" t="e">
        <f>VLOOKUP(F496,'[2]inventario '!$B:$E,4,FALSE)</f>
        <v>#N/A</v>
      </c>
      <c r="V496" s="10" t="str">
        <f>VLOOKUP(D496,[2]bbdd!$A:$C,3,FALSE)</f>
        <v>PLAYERA</v>
      </c>
      <c r="W496" t="str">
        <f>VLOOKUP(D496,[2]bbdd!$A:$H,8,FALSE)</f>
        <v>CUELLO REDONDO</v>
      </c>
      <c r="Y496" t="str">
        <f>VLOOKUP(D496,[2]bbdd!$A:$K,11,FALSE)</f>
        <v>100% POLIESTER</v>
      </c>
      <c r="AA496" t="str">
        <f t="shared" si="53"/>
        <v>BC</v>
      </c>
      <c r="AB496" t="str">
        <f>VLOOKUP(AA496,[2]color!$A:$B,2,FALSE)</f>
        <v>BLANCO</v>
      </c>
      <c r="AC496" s="15" t="str">
        <f t="shared" si="56"/>
        <v>GD1</v>
      </c>
      <c r="AD496" t="e">
        <f>VLOOKUP(AC496,[2]talla!$A:$B,2,FALSE)</f>
        <v>#N/A</v>
      </c>
      <c r="AE496" t="str">
        <f>VLOOKUP(AB496,[2]color!$B:$C,2,FALSE)</f>
        <v>11000_Blanco_11000-Blanco</v>
      </c>
      <c r="AF496" s="10" t="str">
        <f t="shared" si="54"/>
        <v>QD24E397BCGD14R046ST-STONE</v>
      </c>
      <c r="AG496" s="10" t="str">
        <f t="shared" si="55"/>
        <v>QD24E397BC-BLANCO</v>
      </c>
    </row>
    <row r="497" spans="1:33" ht="16.5" customHeight="1" x14ac:dyDescent="0.25">
      <c r="A497" t="s">
        <v>38</v>
      </c>
      <c r="B497" t="s">
        <v>206</v>
      </c>
      <c r="C497" s="10" t="str">
        <f t="shared" si="50"/>
        <v>QD24</v>
      </c>
      <c r="D497" s="10" t="str">
        <f t="shared" si="51"/>
        <v>QD24E397</v>
      </c>
      <c r="E497" t="s">
        <v>223</v>
      </c>
      <c r="F497" t="str">
        <f>CONCATENATE(E497,$D$4)</f>
        <v>QD24E397BCGD14R046</v>
      </c>
      <c r="G497" s="10" t="str">
        <f t="shared" si="52"/>
        <v>PLAYERA CUELLO REDONDO</v>
      </c>
      <c r="H497" s="10" t="str">
        <f>VLOOKUP(C497,[1]Hoja1!B:D,3,FALSE)</f>
        <v>Luce increíble con la mejor tendencia, esta playera fit regular, es obviamente una clara y moderna pieza que se debe de tomar en cuenta si quieres actualizar el estilo de tu guardarropa.</v>
      </c>
      <c r="J497" s="1" t="s">
        <v>2</v>
      </c>
      <c r="K497" t="str">
        <f>VLOOKUP(B497,[2]seo!$A:$B,2,FALSE)</f>
        <v>playera, palyeras, plallera, plalleras, payera, payeras, payeraz, remera, remeras, remeraz, camisetas, camicetas, camisetaz, kmisetas, kmicetas, kmisetas, kmizetaz, polo, polos, t.shirt, tank top, tanc top, top, crop top</v>
      </c>
      <c r="L497" s="13">
        <v>44242</v>
      </c>
      <c r="Q497" s="14">
        <f>VLOOKUP(D497,[2]bbdd!$A:$O,15,FALSE)</f>
        <v>99.9</v>
      </c>
      <c r="S497" s="10" t="e">
        <f>VLOOKUP(F497,'[2]inventario '!$B:$E,4,FALSE)</f>
        <v>#N/A</v>
      </c>
      <c r="V497" s="10" t="str">
        <f>VLOOKUP(D497,[2]bbdd!$A:$C,3,FALSE)</f>
        <v>PLAYERA</v>
      </c>
      <c r="W497" t="str">
        <f>VLOOKUP(D497,[2]bbdd!$A:$H,8,FALSE)</f>
        <v>CUELLO REDONDO</v>
      </c>
      <c r="Y497" t="str">
        <f>VLOOKUP(D497,[2]bbdd!$A:$K,11,FALSE)</f>
        <v>100% POLIESTER</v>
      </c>
      <c r="AA497" t="str">
        <f t="shared" si="53"/>
        <v>BC</v>
      </c>
      <c r="AB497" t="str">
        <f>VLOOKUP(AA497,[2]color!$A:$B,2,FALSE)</f>
        <v>BLANCO</v>
      </c>
      <c r="AC497" s="15" t="str">
        <f t="shared" si="56"/>
        <v>GD1</v>
      </c>
      <c r="AD497" t="e">
        <f>VLOOKUP(AC497,[2]talla!$A:$B,2,FALSE)</f>
        <v>#N/A</v>
      </c>
      <c r="AE497" t="str">
        <f>VLOOKUP(AB497,[2]color!$B:$C,2,FALSE)</f>
        <v>11000_Blanco_11000-Blanco</v>
      </c>
      <c r="AF497" s="10" t="str">
        <f t="shared" si="54"/>
        <v>QD24E397BCGD14R046ST-STONE</v>
      </c>
      <c r="AG497" s="10" t="str">
        <f t="shared" si="55"/>
        <v>QD24E397BC-BLANCO</v>
      </c>
    </row>
    <row r="498" spans="1:33" ht="16.5" customHeight="1" x14ac:dyDescent="0.25">
      <c r="A498" t="s">
        <v>38</v>
      </c>
      <c r="B498" t="s">
        <v>41</v>
      </c>
      <c r="C498" s="10" t="str">
        <f t="shared" si="50"/>
        <v>QD24</v>
      </c>
      <c r="D498" s="10" t="str">
        <f t="shared" si="51"/>
        <v>QD24E402</v>
      </c>
      <c r="E498" t="s">
        <v>166</v>
      </c>
      <c r="F498" s="11" t="str">
        <f>CONCATENATE(E498,$B$4)</f>
        <v>QD24E402AZChamarras y Chalecos</v>
      </c>
      <c r="G498" s="10" t="str">
        <f t="shared" si="52"/>
        <v xml:space="preserve">PLAYERA </v>
      </c>
      <c r="H498" s="10" t="str">
        <f>VLOOKUP(D498,[2]descripciones!$A:$B,2,FALSE)</f>
        <v>Blusa de fit relajado con manga crop. Escote barco y manga ranglan. 87% Poliéster 10% Rayón 3% Elastano</v>
      </c>
      <c r="J498" s="1" t="s">
        <v>2</v>
      </c>
      <c r="K498" t="str">
        <f>VLOOKUP(B498,[2]seo!$A:$B,2,FALSE)</f>
        <v>playera, palyeras, plallera, plalleras, payera, payeras, payeraz, remera, remeras, remeraz, camisetas, camicetas, camisetaz, kmisetas, kmicetas, kmisetas, kmizetaz, polo, polos, t.shirt, tank top, tanc top, top, crop top</v>
      </c>
      <c r="L498" s="13">
        <v>44242</v>
      </c>
      <c r="Q498" s="14">
        <f>VLOOKUP(D498,[2]bbdd!$A:$O,15,FALSE)</f>
        <v>149.9</v>
      </c>
      <c r="S498" s="10" t="e">
        <f>VLOOKUP(F498,'[2]inventario '!$B:$E,4,FALSE)</f>
        <v>#N/A</v>
      </c>
      <c r="V498" s="10" t="str">
        <f>VLOOKUP(D498,[2]bbdd!$A:$C,3,FALSE)</f>
        <v>PLAYERA</v>
      </c>
      <c r="AA498" t="str">
        <f t="shared" si="53"/>
        <v>AZ</v>
      </c>
      <c r="AB498" t="str">
        <f>VLOOKUP(AA498,[2]color!$A:$B,2,FALSE)</f>
        <v>AZUL</v>
      </c>
      <c r="AC498" s="15" t="str">
        <f t="shared" ref="AC498:AC529" si="57">MID(F498,11,3)</f>
        <v>Cha</v>
      </c>
      <c r="AD498" t="e">
        <f>VLOOKUP(AC498,[2]talla!$A:$B,2,FALSE)</f>
        <v>#N/A</v>
      </c>
      <c r="AE498" t="str">
        <f>VLOOKUP(AB498,[2]color!$B:$C,2,FALSE)</f>
        <v>11000_Azul_11000-Azul</v>
      </c>
      <c r="AF498" s="10" t="str">
        <f t="shared" si="54"/>
        <v>QD24E402AZGD14R046ST-STONE</v>
      </c>
      <c r="AG498" s="10" t="str">
        <f t="shared" si="55"/>
        <v>QD24E402AZ-AZUL</v>
      </c>
    </row>
    <row r="499" spans="1:33" ht="16.5" customHeight="1" x14ac:dyDescent="0.25">
      <c r="A499" t="s">
        <v>38</v>
      </c>
      <c r="B499" t="s">
        <v>41</v>
      </c>
      <c r="C499" s="10" t="str">
        <f t="shared" si="50"/>
        <v>QD24</v>
      </c>
      <c r="D499" s="10" t="str">
        <f t="shared" si="51"/>
        <v>QD24E402</v>
      </c>
      <c r="E499" t="s">
        <v>166</v>
      </c>
      <c r="F499" s="11" t="str">
        <f>CONCATENATE(E499,$E$4)</f>
        <v>QD24E402AZGD14R046ST</v>
      </c>
      <c r="G499" s="10" t="str">
        <f t="shared" si="52"/>
        <v xml:space="preserve">PLAYERA </v>
      </c>
      <c r="H499" s="10" t="str">
        <f>VLOOKUP(D499,[2]descripciones!$A:$B,2,FALSE)</f>
        <v>Blusa de fit relajado con manga crop. Escote barco y manga ranglan. 87% Poliéster 10% Rayón 3% Elastano</v>
      </c>
      <c r="J499" s="1" t="s">
        <v>2</v>
      </c>
      <c r="K499" t="str">
        <f>VLOOKUP(B499,[2]seo!$A:$B,2,FALSE)</f>
        <v>playera, palyeras, plallera, plalleras, payera, payeras, payeraz, remera, remeras, remeraz, camisetas, camicetas, camisetaz, kmisetas, kmicetas, kmisetas, kmizetaz, polo, polos, t.shirt, tank top, tanc top, top, crop top</v>
      </c>
      <c r="L499" s="13">
        <v>44242</v>
      </c>
      <c r="Q499" s="14">
        <f>VLOOKUP(D499,[2]bbdd!$A:$O,15,FALSE)</f>
        <v>149.9</v>
      </c>
      <c r="S499" s="10" t="e">
        <f>VLOOKUP(F499,'[2]inventario '!$B:$E,4,FALSE)</f>
        <v>#N/A</v>
      </c>
      <c r="V499" s="10" t="str">
        <f>VLOOKUP(D499,[2]bbdd!$A:$C,3,FALSE)</f>
        <v>PLAYERA</v>
      </c>
      <c r="AA499" t="str">
        <f t="shared" si="53"/>
        <v>AZ</v>
      </c>
      <c r="AB499" t="str">
        <f>VLOOKUP(AA499,[2]color!$A:$B,2,FALSE)</f>
        <v>AZUL</v>
      </c>
      <c r="AC499" s="15" t="str">
        <f t="shared" si="57"/>
        <v>GD1</v>
      </c>
      <c r="AD499" t="e">
        <f>VLOOKUP(AC499,[2]talla!$A:$B,2,FALSE)</f>
        <v>#N/A</v>
      </c>
      <c r="AE499" t="str">
        <f>VLOOKUP(AB499,[2]color!$B:$C,2,FALSE)</f>
        <v>11000_Azul_11000-Azul</v>
      </c>
      <c r="AF499" s="10" t="str">
        <f t="shared" si="54"/>
        <v>QD24E402AZGD14R046ST-STONE</v>
      </c>
      <c r="AG499" s="10" t="str">
        <f t="shared" si="55"/>
        <v>QD24E402AZ-AZUL</v>
      </c>
    </row>
    <row r="500" spans="1:33" ht="16.5" customHeight="1" x14ac:dyDescent="0.25">
      <c r="A500" t="s">
        <v>38</v>
      </c>
      <c r="B500" t="s">
        <v>41</v>
      </c>
      <c r="C500" s="10" t="str">
        <f t="shared" si="50"/>
        <v>QD24</v>
      </c>
      <c r="D500" s="10" t="str">
        <f t="shared" si="51"/>
        <v>QD24E402</v>
      </c>
      <c r="E500" t="s">
        <v>166</v>
      </c>
      <c r="F500" s="11" t="str">
        <f>CONCATENATE(E500,$D$4)</f>
        <v>QD24E402AZGD14R046</v>
      </c>
      <c r="G500" s="10" t="str">
        <f t="shared" si="52"/>
        <v xml:space="preserve">PLAYERA </v>
      </c>
      <c r="H500" s="10" t="str">
        <f>VLOOKUP(D500,[2]descripciones!$A:$B,2,FALSE)</f>
        <v>Blusa de fit relajado con manga crop. Escote barco y manga ranglan. 87% Poliéster 10% Rayón 3% Elastano</v>
      </c>
      <c r="J500" s="1" t="s">
        <v>2</v>
      </c>
      <c r="K500" t="str">
        <f>VLOOKUP(B500,[2]seo!$A:$B,2,FALSE)</f>
        <v>playera, palyeras, plallera, plalleras, payera, payeras, payeraz, remera, remeras, remeraz, camisetas, camicetas, camisetaz, kmisetas, kmicetas, kmisetas, kmizetaz, polo, polos, t.shirt, tank top, tanc top, top, crop top</v>
      </c>
      <c r="L500" s="13">
        <v>44242</v>
      </c>
      <c r="Q500" s="14">
        <f>VLOOKUP(D500,[2]bbdd!$A:$O,15,FALSE)</f>
        <v>149.9</v>
      </c>
      <c r="S500" s="10" t="e">
        <f>VLOOKUP(F500,'[2]inventario '!$B:$E,4,FALSE)</f>
        <v>#N/A</v>
      </c>
      <c r="V500" s="10" t="str">
        <f>VLOOKUP(D500,[2]bbdd!$A:$C,3,FALSE)</f>
        <v>PLAYERA</v>
      </c>
      <c r="AA500" t="str">
        <f t="shared" si="53"/>
        <v>AZ</v>
      </c>
      <c r="AB500" t="str">
        <f>VLOOKUP(AA500,[2]color!$A:$B,2,FALSE)</f>
        <v>AZUL</v>
      </c>
      <c r="AC500" s="15" t="str">
        <f t="shared" si="57"/>
        <v>GD1</v>
      </c>
      <c r="AD500" t="e">
        <f>VLOOKUP(AC500,[2]talla!$A:$B,2,FALSE)</f>
        <v>#N/A</v>
      </c>
      <c r="AE500" t="str">
        <f>VLOOKUP(AB500,[2]color!$B:$C,2,FALSE)</f>
        <v>11000_Azul_11000-Azul</v>
      </c>
      <c r="AF500" s="10" t="str">
        <f t="shared" si="54"/>
        <v>QD24E402AZGD14R046ST-STONE</v>
      </c>
      <c r="AG500" s="10" t="str">
        <f t="shared" si="55"/>
        <v>QD24E402AZ-AZUL</v>
      </c>
    </row>
    <row r="501" spans="1:33" ht="16.5" customHeight="1" x14ac:dyDescent="0.25">
      <c r="A501" t="s">
        <v>38</v>
      </c>
      <c r="B501" t="s">
        <v>94</v>
      </c>
      <c r="C501" s="10" t="str">
        <f t="shared" si="50"/>
        <v>QD25</v>
      </c>
      <c r="D501" s="10" t="str">
        <f t="shared" si="51"/>
        <v>QD250032</v>
      </c>
      <c r="E501" t="s">
        <v>221</v>
      </c>
      <c r="F501" s="11" t="str">
        <f>CONCATENATE(E501,$B$4)</f>
        <v>QD250032CLChamarras y Chalecos</v>
      </c>
      <c r="G501" s="10" t="str">
        <f t="shared" si="52"/>
        <v xml:space="preserve">SUDADERA </v>
      </c>
      <c r="H501" s="10" t="str">
        <f>VLOOKUP(C501,[1]Hoja1!B:D,3,FALSE)</f>
        <v>Luce cool, con esta sudadera ligera, que será un gran complemento en tus looks</v>
      </c>
      <c r="J501" s="1" t="s">
        <v>2</v>
      </c>
      <c r="K501" t="str">
        <f>VLOOKUP(B501,[2]seo!$A:$B,2,FALSE)</f>
        <v>sudadera, sudaderas, zudadera, zudaderas, zudaderaz, sudaderaz, sueter, sweater, sueters, sweaters, zueter, zueters, zueterz, punto, jersey, cardigan, cardigang</v>
      </c>
      <c r="L501" s="13">
        <v>44242</v>
      </c>
      <c r="Q501" s="14">
        <f>VLOOKUP(D501,[2]bbdd!$A:$O,15,FALSE)</f>
        <v>399.9</v>
      </c>
      <c r="S501" s="10" t="e">
        <f>VLOOKUP(F501,'[2]inventario '!$B:$E,4,FALSE)</f>
        <v>#N/A</v>
      </c>
      <c r="V501" s="10" t="str">
        <f>VLOOKUP(D501,[2]bbdd!$A:$C,3,FALSE)</f>
        <v>SUDADERA</v>
      </c>
      <c r="Y501">
        <f>VLOOKUP(D501,[2]bbdd!$A:$K,11,FALSE)</f>
        <v>0</v>
      </c>
      <c r="AA501" t="str">
        <f t="shared" si="53"/>
        <v>CL</v>
      </c>
      <c r="AB501" t="str">
        <f>VLOOKUP(AA501,[2]color!$A:$B,2,FALSE)</f>
        <v>CAMEL</v>
      </c>
      <c r="AC501" s="15" t="str">
        <f t="shared" si="57"/>
        <v>Cha</v>
      </c>
      <c r="AD501" t="e">
        <f>VLOOKUP(AC501,[2]talla!$A:$B,2,FALSE)</f>
        <v>#N/A</v>
      </c>
      <c r="AE501" t="str">
        <f>VLOOKUP(AB501,[2]color!$B:$C,2,FALSE)</f>
        <v>11000_Cafe_11000-Cafe</v>
      </c>
      <c r="AF501" s="10" t="str">
        <f t="shared" si="54"/>
        <v>QD250032CLGD14R046ST-STONE</v>
      </c>
      <c r="AG501" s="10" t="str">
        <f t="shared" si="55"/>
        <v>QD250032CL-CAMEL</v>
      </c>
    </row>
    <row r="502" spans="1:33" ht="16.5" customHeight="1" x14ac:dyDescent="0.25">
      <c r="A502" t="s">
        <v>38</v>
      </c>
      <c r="B502" t="s">
        <v>94</v>
      </c>
      <c r="C502" s="10" t="str">
        <f t="shared" si="50"/>
        <v>QD25</v>
      </c>
      <c r="D502" s="10" t="str">
        <f t="shared" si="51"/>
        <v>QD250032</v>
      </c>
      <c r="E502" t="s">
        <v>221</v>
      </c>
      <c r="F502" s="11" t="str">
        <f>CONCATENATE(E502,$E$4)</f>
        <v>QD250032CLGD14R046ST</v>
      </c>
      <c r="G502" s="10" t="str">
        <f t="shared" si="52"/>
        <v xml:space="preserve">SUDADERA </v>
      </c>
      <c r="H502" s="10" t="str">
        <f>VLOOKUP(C502,[1]Hoja1!B:D,3,FALSE)</f>
        <v>Luce cool, con esta sudadera ligera, que será un gran complemento en tus looks</v>
      </c>
      <c r="J502" s="1" t="s">
        <v>2</v>
      </c>
      <c r="K502" t="str">
        <f>VLOOKUP(B502,[2]seo!$A:$B,2,FALSE)</f>
        <v>sudadera, sudaderas, zudadera, zudaderas, zudaderaz, sudaderaz, sueter, sweater, sueters, sweaters, zueter, zueters, zueterz, punto, jersey, cardigan, cardigang</v>
      </c>
      <c r="L502" s="13">
        <v>44242</v>
      </c>
      <c r="Q502" s="14">
        <f>VLOOKUP(D502,[2]bbdd!$A:$O,15,FALSE)</f>
        <v>399.9</v>
      </c>
      <c r="S502" s="10" t="e">
        <f>VLOOKUP(F502,'[2]inventario '!$B:$E,4,FALSE)</f>
        <v>#N/A</v>
      </c>
      <c r="V502" s="10" t="str">
        <f>VLOOKUP(D502,[2]bbdd!$A:$C,3,FALSE)</f>
        <v>SUDADERA</v>
      </c>
      <c r="Y502">
        <f>VLOOKUP(D502,[2]bbdd!$A:$K,11,FALSE)</f>
        <v>0</v>
      </c>
      <c r="AA502" t="str">
        <f t="shared" si="53"/>
        <v>CL</v>
      </c>
      <c r="AB502" t="str">
        <f>VLOOKUP(AA502,[2]color!$A:$B,2,FALSE)</f>
        <v>CAMEL</v>
      </c>
      <c r="AC502" s="15" t="str">
        <f t="shared" si="57"/>
        <v>GD1</v>
      </c>
      <c r="AD502" t="e">
        <f>VLOOKUP(AC502,[2]talla!$A:$B,2,FALSE)</f>
        <v>#N/A</v>
      </c>
      <c r="AE502" t="str">
        <f>VLOOKUP(AB502,[2]color!$B:$C,2,FALSE)</f>
        <v>11000_Cafe_11000-Cafe</v>
      </c>
      <c r="AF502" s="10" t="str">
        <f t="shared" si="54"/>
        <v>QD250032CLGD14R046ST-STONE</v>
      </c>
      <c r="AG502" s="10" t="str">
        <f t="shared" si="55"/>
        <v>QD250032CL-CAMEL</v>
      </c>
    </row>
    <row r="503" spans="1:33" ht="16.5" customHeight="1" x14ac:dyDescent="0.25">
      <c r="A503" t="s">
        <v>38</v>
      </c>
      <c r="B503" t="s">
        <v>94</v>
      </c>
      <c r="C503" s="10" t="str">
        <f t="shared" si="50"/>
        <v>QD25</v>
      </c>
      <c r="D503" s="10" t="str">
        <f t="shared" si="51"/>
        <v>QD250032</v>
      </c>
      <c r="E503" t="s">
        <v>221</v>
      </c>
      <c r="F503" s="11" t="str">
        <f>CONCATENATE(E503,$D$4)</f>
        <v>QD250032CLGD14R046</v>
      </c>
      <c r="G503" s="10" t="str">
        <f t="shared" si="52"/>
        <v xml:space="preserve">SUDADERA </v>
      </c>
      <c r="H503" s="10" t="str">
        <f>VLOOKUP(C503,[1]Hoja1!B:D,3,FALSE)</f>
        <v>Luce cool, con esta sudadera ligera, que será un gran complemento en tus looks</v>
      </c>
      <c r="J503" s="1" t="s">
        <v>2</v>
      </c>
      <c r="K503" t="str">
        <f>VLOOKUP(B503,[2]seo!$A:$B,2,FALSE)</f>
        <v>sudadera, sudaderas, zudadera, zudaderas, zudaderaz, sudaderaz, sueter, sweater, sueters, sweaters, zueter, zueters, zueterz, punto, jersey, cardigan, cardigang</v>
      </c>
      <c r="L503" s="13">
        <v>44242</v>
      </c>
      <c r="Q503" s="14">
        <f>VLOOKUP(D503,[2]bbdd!$A:$O,15,FALSE)</f>
        <v>399.9</v>
      </c>
      <c r="S503" s="10" t="e">
        <f>VLOOKUP(F503,'[2]inventario '!$B:$E,4,FALSE)</f>
        <v>#N/A</v>
      </c>
      <c r="V503" s="10" t="str">
        <f>VLOOKUP(D503,[2]bbdd!$A:$C,3,FALSE)</f>
        <v>SUDADERA</v>
      </c>
      <c r="Y503">
        <f>VLOOKUP(D503,[2]bbdd!$A:$K,11,FALSE)</f>
        <v>0</v>
      </c>
      <c r="AA503" t="str">
        <f t="shared" si="53"/>
        <v>CL</v>
      </c>
      <c r="AB503" t="str">
        <f>VLOOKUP(AA503,[2]color!$A:$B,2,FALSE)</f>
        <v>CAMEL</v>
      </c>
      <c r="AC503" s="15" t="str">
        <f t="shared" si="57"/>
        <v>GD1</v>
      </c>
      <c r="AD503" t="e">
        <f>VLOOKUP(AC503,[2]talla!$A:$B,2,FALSE)</f>
        <v>#N/A</v>
      </c>
      <c r="AE503" t="str">
        <f>VLOOKUP(AB503,[2]color!$B:$C,2,FALSE)</f>
        <v>11000_Cafe_11000-Cafe</v>
      </c>
      <c r="AF503" s="10" t="str">
        <f t="shared" si="54"/>
        <v>QD250032CLGD14R046ST-STONE</v>
      </c>
      <c r="AG503" s="10" t="str">
        <f t="shared" si="55"/>
        <v>QD250032CL-CAMEL</v>
      </c>
    </row>
    <row r="504" spans="1:33" ht="16.5" customHeight="1" x14ac:dyDescent="0.25">
      <c r="A504" t="s">
        <v>38</v>
      </c>
      <c r="B504" t="s">
        <v>94</v>
      </c>
      <c r="C504" s="10" t="str">
        <f t="shared" si="50"/>
        <v>QD25</v>
      </c>
      <c r="D504" s="10" t="str">
        <f t="shared" si="51"/>
        <v>QD250032</v>
      </c>
      <c r="E504" t="s">
        <v>221</v>
      </c>
      <c r="F504" s="23" t="str">
        <f>CONCATENATE(E504,$F$4)</f>
        <v>QD250032CLGD14R046STGD14R046</v>
      </c>
      <c r="G504" s="10" t="str">
        <f t="shared" si="52"/>
        <v xml:space="preserve">SUDADERA </v>
      </c>
      <c r="H504" s="10" t="str">
        <f>VLOOKUP(C504,[1]Hoja1!B:D,3,FALSE)</f>
        <v>Luce cool, con esta sudadera ligera, que será un gran complemento en tus looks</v>
      </c>
      <c r="J504" s="1" t="s">
        <v>2</v>
      </c>
      <c r="K504" t="str">
        <f>VLOOKUP(B504,[2]seo!$A:$B,2,FALSE)</f>
        <v>sudadera, sudaderas, zudadera, zudaderas, zudaderaz, sudaderaz, sueter, sweater, sueters, sweaters, zueter, zueters, zueterz, punto, jersey, cardigan, cardigang</v>
      </c>
      <c r="L504" s="13">
        <v>44242</v>
      </c>
      <c r="Q504" s="14">
        <f>VLOOKUP(D504,[2]bbdd!$A:$O,15,FALSE)</f>
        <v>399.9</v>
      </c>
      <c r="S504" s="10" t="e">
        <f>VLOOKUP(F504,'[2]inventario '!$B:$E,4,FALSE)</f>
        <v>#N/A</v>
      </c>
      <c r="V504" s="10" t="str">
        <f>VLOOKUP(D504,[2]bbdd!$A:$C,3,FALSE)</f>
        <v>SUDADERA</v>
      </c>
      <c r="Y504">
        <f>VLOOKUP(D504,[2]bbdd!$A:$K,11,FALSE)</f>
        <v>0</v>
      </c>
      <c r="AA504" t="str">
        <f t="shared" si="53"/>
        <v>CL</v>
      </c>
      <c r="AB504" t="str">
        <f>VLOOKUP(AA504,[2]color!$A:$B,2,FALSE)</f>
        <v>CAMEL</v>
      </c>
      <c r="AC504" s="15" t="str">
        <f t="shared" si="57"/>
        <v>GD1</v>
      </c>
      <c r="AD504" t="e">
        <f>VLOOKUP(AC504,[2]talla!$A:$B,2,FALSE)</f>
        <v>#N/A</v>
      </c>
      <c r="AE504" t="str">
        <f>VLOOKUP(AB504,[2]color!$B:$C,2,FALSE)</f>
        <v>11000_Cafe_11000-Cafe</v>
      </c>
      <c r="AF504" s="10" t="str">
        <f t="shared" si="54"/>
        <v>QD250032CLGD14R046ST-STONE</v>
      </c>
      <c r="AG504" s="10" t="str">
        <f t="shared" si="55"/>
        <v>QD250032CL-CAMEL</v>
      </c>
    </row>
    <row r="505" spans="1:33" ht="16.5" customHeight="1" x14ac:dyDescent="0.25">
      <c r="A505" t="s">
        <v>38</v>
      </c>
      <c r="B505" t="s">
        <v>94</v>
      </c>
      <c r="C505" s="10" t="str">
        <f t="shared" si="50"/>
        <v>QD25</v>
      </c>
      <c r="D505" s="10" t="str">
        <f t="shared" si="51"/>
        <v>QD250034</v>
      </c>
      <c r="E505" t="s">
        <v>222</v>
      </c>
      <c r="F505" s="11" t="str">
        <f>CONCATENATE(E505,$B$4)</f>
        <v>QD250034CLChamarras y Chalecos</v>
      </c>
      <c r="G505" s="10" t="str">
        <f t="shared" si="52"/>
        <v xml:space="preserve">SUDADERA </v>
      </c>
      <c r="H505" s="10" t="str">
        <f>VLOOKUP(C505,[1]Hoja1!B:D,3,FALSE)</f>
        <v>Luce cool, con esta sudadera ligera, que será un gran complemento en tus looks</v>
      </c>
      <c r="J505" s="1" t="s">
        <v>2</v>
      </c>
      <c r="K505" t="str">
        <f>VLOOKUP(B505,[2]seo!$A:$B,2,FALSE)</f>
        <v>sudadera, sudaderas, zudadera, zudaderas, zudaderaz, sudaderaz, sueter, sweater, sueters, sweaters, zueter, zueters, zueterz, punto, jersey, cardigan, cardigang</v>
      </c>
      <c r="L505" s="13">
        <v>44242</v>
      </c>
      <c r="Q505" s="14">
        <f>VLOOKUP(D505,[2]bbdd!$A:$O,15,FALSE)</f>
        <v>449.9</v>
      </c>
      <c r="S505" s="10" t="e">
        <f>VLOOKUP(F505,'[2]inventario '!$B:$E,4,FALSE)</f>
        <v>#N/A</v>
      </c>
      <c r="V505" s="10" t="str">
        <f>VLOOKUP(D505,[2]bbdd!$A:$C,3,FALSE)</f>
        <v>SUDADERA</v>
      </c>
      <c r="Y505">
        <f>VLOOKUP(D505,[2]bbdd!$A:$K,11,FALSE)</f>
        <v>0</v>
      </c>
      <c r="AA505" t="str">
        <f t="shared" si="53"/>
        <v>CL</v>
      </c>
      <c r="AB505" t="str">
        <f>VLOOKUP(AA505,[2]color!$A:$B,2,FALSE)</f>
        <v>CAMEL</v>
      </c>
      <c r="AC505" s="15" t="str">
        <f t="shared" si="57"/>
        <v>Cha</v>
      </c>
      <c r="AD505" t="e">
        <f>VLOOKUP(AC505,[2]talla!$A:$B,2,FALSE)</f>
        <v>#N/A</v>
      </c>
      <c r="AE505" t="str">
        <f>VLOOKUP(AB505,[2]color!$B:$C,2,FALSE)</f>
        <v>11000_Cafe_11000-Cafe</v>
      </c>
      <c r="AF505" s="10" t="str">
        <f t="shared" si="54"/>
        <v>QD250034CLGD14R046ST-STONE</v>
      </c>
      <c r="AG505" s="10" t="str">
        <f t="shared" si="55"/>
        <v>QD250034CL-CAMEL</v>
      </c>
    </row>
    <row r="506" spans="1:33" ht="16.5" customHeight="1" x14ac:dyDescent="0.25">
      <c r="A506" t="s">
        <v>38</v>
      </c>
      <c r="B506" t="s">
        <v>94</v>
      </c>
      <c r="C506" s="10" t="str">
        <f t="shared" si="50"/>
        <v>QD25</v>
      </c>
      <c r="D506" s="10" t="str">
        <f t="shared" si="51"/>
        <v>QD250034</v>
      </c>
      <c r="E506" t="s">
        <v>222</v>
      </c>
      <c r="F506" s="11" t="str">
        <f>CONCATENATE(E506,$E$4)</f>
        <v>QD250034CLGD14R046ST</v>
      </c>
      <c r="G506" s="10" t="str">
        <f t="shared" si="52"/>
        <v xml:space="preserve">SUDADERA </v>
      </c>
      <c r="H506" s="10" t="str">
        <f>VLOOKUP(C506,[1]Hoja1!B:D,3,FALSE)</f>
        <v>Luce cool, con esta sudadera ligera, que será un gran complemento en tus looks</v>
      </c>
      <c r="J506" s="1" t="s">
        <v>2</v>
      </c>
      <c r="K506" t="str">
        <f>VLOOKUP(B506,[2]seo!$A:$B,2,FALSE)</f>
        <v>sudadera, sudaderas, zudadera, zudaderas, zudaderaz, sudaderaz, sueter, sweater, sueters, sweaters, zueter, zueters, zueterz, punto, jersey, cardigan, cardigang</v>
      </c>
      <c r="L506" s="13">
        <v>44242</v>
      </c>
      <c r="Q506" s="14">
        <f>VLOOKUP(D506,[2]bbdd!$A:$O,15,FALSE)</f>
        <v>449.9</v>
      </c>
      <c r="S506" s="10" t="e">
        <f>VLOOKUP(F506,'[2]inventario '!$B:$E,4,FALSE)</f>
        <v>#N/A</v>
      </c>
      <c r="V506" s="10" t="str">
        <f>VLOOKUP(D506,[2]bbdd!$A:$C,3,FALSE)</f>
        <v>SUDADERA</v>
      </c>
      <c r="Y506">
        <f>VLOOKUP(D506,[2]bbdd!$A:$K,11,FALSE)</f>
        <v>0</v>
      </c>
      <c r="AA506" t="str">
        <f t="shared" si="53"/>
        <v>CL</v>
      </c>
      <c r="AB506" t="str">
        <f>VLOOKUP(AA506,[2]color!$A:$B,2,FALSE)</f>
        <v>CAMEL</v>
      </c>
      <c r="AC506" s="15" t="str">
        <f t="shared" si="57"/>
        <v>GD1</v>
      </c>
      <c r="AD506" t="e">
        <f>VLOOKUP(AC506,[2]talla!$A:$B,2,FALSE)</f>
        <v>#N/A</v>
      </c>
      <c r="AE506" t="str">
        <f>VLOOKUP(AB506,[2]color!$B:$C,2,FALSE)</f>
        <v>11000_Cafe_11000-Cafe</v>
      </c>
      <c r="AF506" s="10" t="str">
        <f t="shared" si="54"/>
        <v>QD250034CLGD14R046ST-STONE</v>
      </c>
      <c r="AG506" s="10" t="str">
        <f t="shared" si="55"/>
        <v>QD250034CL-CAMEL</v>
      </c>
    </row>
    <row r="507" spans="1:33" ht="16.5" customHeight="1" x14ac:dyDescent="0.25">
      <c r="A507" t="s">
        <v>38</v>
      </c>
      <c r="B507" t="s">
        <v>94</v>
      </c>
      <c r="C507" s="10" t="str">
        <f t="shared" si="50"/>
        <v>QD25</v>
      </c>
      <c r="D507" s="10" t="str">
        <f t="shared" si="51"/>
        <v>QD250034</v>
      </c>
      <c r="E507" t="s">
        <v>222</v>
      </c>
      <c r="F507" s="11" t="str">
        <f>CONCATENATE(E507,$D$4)</f>
        <v>QD250034CLGD14R046</v>
      </c>
      <c r="G507" s="10" t="str">
        <f t="shared" si="52"/>
        <v xml:space="preserve">SUDADERA </v>
      </c>
      <c r="H507" s="10" t="str">
        <f>VLOOKUP(C507,[1]Hoja1!B:D,3,FALSE)</f>
        <v>Luce cool, con esta sudadera ligera, que será un gran complemento en tus looks</v>
      </c>
      <c r="J507" s="1" t="s">
        <v>2</v>
      </c>
      <c r="K507" t="str">
        <f>VLOOKUP(B507,[2]seo!$A:$B,2,FALSE)</f>
        <v>sudadera, sudaderas, zudadera, zudaderas, zudaderaz, sudaderaz, sueter, sweater, sueters, sweaters, zueter, zueters, zueterz, punto, jersey, cardigan, cardigang</v>
      </c>
      <c r="L507" s="13">
        <v>44242</v>
      </c>
      <c r="Q507" s="14">
        <f>VLOOKUP(D507,[2]bbdd!$A:$O,15,FALSE)</f>
        <v>449.9</v>
      </c>
      <c r="S507" s="10" t="e">
        <f>VLOOKUP(F507,'[2]inventario '!$B:$E,4,FALSE)</f>
        <v>#N/A</v>
      </c>
      <c r="V507" s="10" t="str">
        <f>VLOOKUP(D507,[2]bbdd!$A:$C,3,FALSE)</f>
        <v>SUDADERA</v>
      </c>
      <c r="Y507">
        <f>VLOOKUP(D507,[2]bbdd!$A:$K,11,FALSE)</f>
        <v>0</v>
      </c>
      <c r="AA507" t="str">
        <f t="shared" si="53"/>
        <v>CL</v>
      </c>
      <c r="AB507" t="str">
        <f>VLOOKUP(AA507,[2]color!$A:$B,2,FALSE)</f>
        <v>CAMEL</v>
      </c>
      <c r="AC507" s="15" t="str">
        <f t="shared" si="57"/>
        <v>GD1</v>
      </c>
      <c r="AD507" t="e">
        <f>VLOOKUP(AC507,[2]talla!$A:$B,2,FALSE)</f>
        <v>#N/A</v>
      </c>
      <c r="AE507" t="str">
        <f>VLOOKUP(AB507,[2]color!$B:$C,2,FALSE)</f>
        <v>11000_Cafe_11000-Cafe</v>
      </c>
      <c r="AF507" s="10" t="str">
        <f t="shared" si="54"/>
        <v>QD250034CLGD14R046ST-STONE</v>
      </c>
      <c r="AG507" s="10" t="str">
        <f t="shared" si="55"/>
        <v>QD250034CL-CAMEL</v>
      </c>
    </row>
    <row r="508" spans="1:33" ht="16.5" customHeight="1" x14ac:dyDescent="0.25">
      <c r="A508" t="s">
        <v>38</v>
      </c>
      <c r="B508" t="s">
        <v>94</v>
      </c>
      <c r="C508" s="10" t="str">
        <f t="shared" si="50"/>
        <v>QD25</v>
      </c>
      <c r="D508" s="10" t="str">
        <f t="shared" si="51"/>
        <v>QD250037</v>
      </c>
      <c r="E508" t="s">
        <v>167</v>
      </c>
      <c r="F508" s="23" t="str">
        <f>CONCATENATE(E508,$B$4)</f>
        <v>QD250037AZChamarras y Chalecos</v>
      </c>
      <c r="G508" s="10" t="str">
        <f t="shared" si="52"/>
        <v xml:space="preserve">SUDADERA </v>
      </c>
      <c r="H508" s="10" t="str">
        <f>VLOOKUP(D508,[2]descripciones!$A:$B,2,FALSE)</f>
        <v>Sudadera invernal con sisa caída. Ajustadores en la capucha, tejido ajustable en mangas y bajos. 100% Poliéster</v>
      </c>
      <c r="J508" s="1" t="s">
        <v>2</v>
      </c>
      <c r="K508" t="str">
        <f>VLOOKUP(B508,[2]seo!$A:$B,2,FALSE)</f>
        <v>sudadera, sudaderas, zudadera, zudaderas, zudaderaz, sudaderaz, sueter, sweater, sueters, sweaters, zueter, zueters, zueterz, punto, jersey, cardigan, cardigang</v>
      </c>
      <c r="L508" s="13">
        <v>44242</v>
      </c>
      <c r="Q508" s="14">
        <f>VLOOKUP(D508,[2]bbdd!$A:$O,15,FALSE)</f>
        <v>349.9</v>
      </c>
      <c r="S508" s="10" t="e">
        <f>VLOOKUP(F508,'[2]inventario '!$B:$E,4,FALSE)</f>
        <v>#N/A</v>
      </c>
      <c r="V508" s="10" t="str">
        <f>VLOOKUP(D508,[2]bbdd!$A:$C,3,FALSE)</f>
        <v>SUDADERA</v>
      </c>
      <c r="AA508" t="str">
        <f t="shared" si="53"/>
        <v>AZ</v>
      </c>
      <c r="AB508" t="str">
        <f>VLOOKUP(AA508,[2]color!$A:$B,2,FALSE)</f>
        <v>AZUL</v>
      </c>
      <c r="AC508" s="15" t="str">
        <f t="shared" si="57"/>
        <v>Cha</v>
      </c>
      <c r="AD508" t="e">
        <f>VLOOKUP(AC508,[2]talla!$A:$B,2,FALSE)</f>
        <v>#N/A</v>
      </c>
      <c r="AE508" t="str">
        <f>VLOOKUP(AB508,[2]color!$B:$C,2,FALSE)</f>
        <v>11000_Azul_11000-Azul</v>
      </c>
      <c r="AF508" s="10" t="str">
        <f t="shared" si="54"/>
        <v>QD250037AZGD14R046ST-STONE</v>
      </c>
      <c r="AG508" s="10" t="str">
        <f t="shared" si="55"/>
        <v>QD250037AZ-AZUL</v>
      </c>
    </row>
    <row r="509" spans="1:33" ht="16.5" customHeight="1" x14ac:dyDescent="0.25">
      <c r="A509" t="s">
        <v>38</v>
      </c>
      <c r="B509" t="s">
        <v>94</v>
      </c>
      <c r="C509" s="10" t="str">
        <f t="shared" si="50"/>
        <v>QD25</v>
      </c>
      <c r="D509" s="10" t="str">
        <f t="shared" si="51"/>
        <v>QD250037</v>
      </c>
      <c r="E509" t="s">
        <v>167</v>
      </c>
      <c r="F509" s="11" t="str">
        <f>CONCATENATE(E509,$E$4)</f>
        <v>QD250037AZGD14R046ST</v>
      </c>
      <c r="G509" s="10" t="str">
        <f t="shared" si="52"/>
        <v xml:space="preserve">SUDADERA </v>
      </c>
      <c r="H509" s="10" t="str">
        <f>VLOOKUP(D509,[2]descripciones!$A:$B,2,FALSE)</f>
        <v>Sudadera invernal con sisa caída. Ajustadores en la capucha, tejido ajustable en mangas y bajos. 100% Poliéster</v>
      </c>
      <c r="J509" s="1" t="s">
        <v>2</v>
      </c>
      <c r="K509" t="str">
        <f>VLOOKUP(B509,[2]seo!$A:$B,2,FALSE)</f>
        <v>sudadera, sudaderas, zudadera, zudaderas, zudaderaz, sudaderaz, sueter, sweater, sueters, sweaters, zueter, zueters, zueterz, punto, jersey, cardigan, cardigang</v>
      </c>
      <c r="L509" s="13">
        <v>44242</v>
      </c>
      <c r="Q509" s="14">
        <f>VLOOKUP(D509,[2]bbdd!$A:$O,15,FALSE)</f>
        <v>349.9</v>
      </c>
      <c r="S509" s="10" t="e">
        <f>VLOOKUP(F509,'[2]inventario '!$B:$E,4,FALSE)</f>
        <v>#N/A</v>
      </c>
      <c r="V509" s="10" t="str">
        <f>VLOOKUP(D509,[2]bbdd!$A:$C,3,FALSE)</f>
        <v>SUDADERA</v>
      </c>
      <c r="AA509" t="str">
        <f t="shared" si="53"/>
        <v>AZ</v>
      </c>
      <c r="AB509" t="str">
        <f>VLOOKUP(AA509,[2]color!$A:$B,2,FALSE)</f>
        <v>AZUL</v>
      </c>
      <c r="AC509" s="15" t="str">
        <f t="shared" si="57"/>
        <v>GD1</v>
      </c>
      <c r="AD509" t="e">
        <f>VLOOKUP(AC509,[2]talla!$A:$B,2,FALSE)</f>
        <v>#N/A</v>
      </c>
      <c r="AE509" t="str">
        <f>VLOOKUP(AB509,[2]color!$B:$C,2,FALSE)</f>
        <v>11000_Azul_11000-Azul</v>
      </c>
      <c r="AF509" s="10" t="str">
        <f t="shared" si="54"/>
        <v>QD250037AZGD14R046ST-STONE</v>
      </c>
      <c r="AG509" s="10" t="str">
        <f t="shared" si="55"/>
        <v>QD250037AZ-AZUL</v>
      </c>
    </row>
    <row r="510" spans="1:33" ht="16.5" customHeight="1" x14ac:dyDescent="0.25">
      <c r="A510" t="s">
        <v>38</v>
      </c>
      <c r="B510" t="s">
        <v>94</v>
      </c>
      <c r="C510" s="10" t="str">
        <f t="shared" si="50"/>
        <v>QD25</v>
      </c>
      <c r="D510" s="10" t="str">
        <f t="shared" si="51"/>
        <v>QD250037</v>
      </c>
      <c r="E510" t="s">
        <v>167</v>
      </c>
      <c r="F510" s="11" t="str">
        <f>CONCATENATE(E510,$D$4)</f>
        <v>QD250037AZGD14R046</v>
      </c>
      <c r="G510" s="10" t="str">
        <f t="shared" si="52"/>
        <v xml:space="preserve">SUDADERA </v>
      </c>
      <c r="H510" s="10" t="str">
        <f>VLOOKUP(D510,[2]descripciones!$A:$B,2,FALSE)</f>
        <v>Sudadera invernal con sisa caída. Ajustadores en la capucha, tejido ajustable en mangas y bajos. 100% Poliéster</v>
      </c>
      <c r="J510" s="1" t="s">
        <v>2</v>
      </c>
      <c r="K510" t="str">
        <f>VLOOKUP(B510,[2]seo!$A:$B,2,FALSE)</f>
        <v>sudadera, sudaderas, zudadera, zudaderas, zudaderaz, sudaderaz, sueter, sweater, sueters, sweaters, zueter, zueters, zueterz, punto, jersey, cardigan, cardigang</v>
      </c>
      <c r="L510" s="13">
        <v>44242</v>
      </c>
      <c r="Q510" s="14">
        <f>VLOOKUP(D510,[2]bbdd!$A:$O,15,FALSE)</f>
        <v>349.9</v>
      </c>
      <c r="S510" s="10" t="e">
        <f>VLOOKUP(F510,'[2]inventario '!$B:$E,4,FALSE)</f>
        <v>#N/A</v>
      </c>
      <c r="V510" s="10" t="str">
        <f>VLOOKUP(D510,[2]bbdd!$A:$C,3,FALSE)</f>
        <v>SUDADERA</v>
      </c>
      <c r="AA510" t="str">
        <f t="shared" si="53"/>
        <v>AZ</v>
      </c>
      <c r="AB510" t="str">
        <f>VLOOKUP(AA510,[2]color!$A:$B,2,FALSE)</f>
        <v>AZUL</v>
      </c>
      <c r="AC510" s="15" t="str">
        <f t="shared" si="57"/>
        <v>GD1</v>
      </c>
      <c r="AD510" t="e">
        <f>VLOOKUP(AC510,[2]talla!$A:$B,2,FALSE)</f>
        <v>#N/A</v>
      </c>
      <c r="AE510" t="str">
        <f>VLOOKUP(AB510,[2]color!$B:$C,2,FALSE)</f>
        <v>11000_Azul_11000-Azul</v>
      </c>
      <c r="AF510" s="10" t="str">
        <f t="shared" si="54"/>
        <v>QD250037AZGD14R046ST-STONE</v>
      </c>
      <c r="AG510" s="10" t="str">
        <f t="shared" si="55"/>
        <v>QD250037AZ-AZUL</v>
      </c>
    </row>
    <row r="511" spans="1:33" ht="16.5" customHeight="1" x14ac:dyDescent="0.25">
      <c r="A511" t="s">
        <v>38</v>
      </c>
      <c r="B511" t="s">
        <v>94</v>
      </c>
      <c r="C511" s="10" t="str">
        <f t="shared" si="50"/>
        <v>QD25</v>
      </c>
      <c r="D511" s="10" t="str">
        <f t="shared" si="51"/>
        <v>QD250037</v>
      </c>
      <c r="E511" t="s">
        <v>167</v>
      </c>
      <c r="F511" s="11" t="str">
        <f>CONCATENATE(E511,$F$4)</f>
        <v>QD250037AZGD14R046STGD14R046</v>
      </c>
      <c r="G511" s="10" t="str">
        <f t="shared" si="52"/>
        <v xml:space="preserve">SUDADERA </v>
      </c>
      <c r="H511" s="10" t="str">
        <f>VLOOKUP(D511,[2]descripciones!$A:$B,2,FALSE)</f>
        <v>Sudadera invernal con sisa caída. Ajustadores en la capucha, tejido ajustable en mangas y bajos. 100% Poliéster</v>
      </c>
      <c r="J511" s="1" t="s">
        <v>2</v>
      </c>
      <c r="K511" t="str">
        <f>VLOOKUP(B511,[2]seo!$A:$B,2,FALSE)</f>
        <v>sudadera, sudaderas, zudadera, zudaderas, zudaderaz, sudaderaz, sueter, sweater, sueters, sweaters, zueter, zueters, zueterz, punto, jersey, cardigan, cardigang</v>
      </c>
      <c r="L511" s="13">
        <v>44242</v>
      </c>
      <c r="Q511" s="14">
        <f>VLOOKUP(D511,[2]bbdd!$A:$O,15,FALSE)</f>
        <v>349.9</v>
      </c>
      <c r="S511" s="10" t="e">
        <f>VLOOKUP(F511,'[2]inventario '!$B:$E,4,FALSE)</f>
        <v>#N/A</v>
      </c>
      <c r="V511" s="10" t="str">
        <f>VLOOKUP(D511,[2]bbdd!$A:$C,3,FALSE)</f>
        <v>SUDADERA</v>
      </c>
      <c r="AA511" t="str">
        <f t="shared" si="53"/>
        <v>AZ</v>
      </c>
      <c r="AB511" t="str">
        <f>VLOOKUP(AA511,[2]color!$A:$B,2,FALSE)</f>
        <v>AZUL</v>
      </c>
      <c r="AC511" s="15" t="str">
        <f t="shared" si="57"/>
        <v>GD1</v>
      </c>
      <c r="AD511" t="e">
        <f>VLOOKUP(AC511,[2]talla!$A:$B,2,FALSE)</f>
        <v>#N/A</v>
      </c>
      <c r="AE511" t="str">
        <f>VLOOKUP(AB511,[2]color!$B:$C,2,FALSE)</f>
        <v>11000_Azul_11000-Azul</v>
      </c>
      <c r="AF511" s="10" t="str">
        <f t="shared" si="54"/>
        <v>QD250037AZGD14R046ST-STONE</v>
      </c>
      <c r="AG511" s="10" t="str">
        <f t="shared" si="55"/>
        <v>QD250037AZ-AZUL</v>
      </c>
    </row>
    <row r="512" spans="1:33" ht="16.5" customHeight="1" x14ac:dyDescent="0.25">
      <c r="A512" t="s">
        <v>38</v>
      </c>
      <c r="B512" t="s">
        <v>94</v>
      </c>
      <c r="C512" s="10" t="str">
        <f t="shared" si="50"/>
        <v>QD25</v>
      </c>
      <c r="D512" s="10" t="str">
        <f t="shared" si="51"/>
        <v>QD250038</v>
      </c>
      <c r="E512" t="s">
        <v>168</v>
      </c>
      <c r="F512" s="23" t="str">
        <f>CONCATENATE(E512,$B$4)</f>
        <v>QD250038AMChamarras y Chalecos</v>
      </c>
      <c r="G512" s="10" t="str">
        <f t="shared" si="52"/>
        <v xml:space="preserve">SUDADERA </v>
      </c>
      <c r="H512" s="10" t="str">
        <f>VLOOKUP(D512,[2]descripciones!$A:$B,2,FALSE)</f>
        <v>Sudadera tejida con forro de borrega. Franjas decorativas en mangas, capucha con jareta ajustable. 100% Poliéster</v>
      </c>
      <c r="J512" s="1" t="s">
        <v>2</v>
      </c>
      <c r="K512" t="str">
        <f>VLOOKUP(B512,[2]seo!$A:$B,2,FALSE)</f>
        <v>sudadera, sudaderas, zudadera, zudaderas, zudaderaz, sudaderaz, sueter, sweater, sueters, sweaters, zueter, zueters, zueterz, punto, jersey, cardigan, cardigang</v>
      </c>
      <c r="L512" s="13">
        <v>44242</v>
      </c>
      <c r="Q512" s="14">
        <f>VLOOKUP(D512,[2]bbdd!$A:$O,15,FALSE)</f>
        <v>299.89999999999998</v>
      </c>
      <c r="S512" s="10" t="e">
        <f>VLOOKUP(F512,'[2]inventario '!$B:$E,4,FALSE)</f>
        <v>#N/A</v>
      </c>
      <c r="V512" s="10" t="str">
        <f>VLOOKUP(D512,[2]bbdd!$A:$C,3,FALSE)</f>
        <v>SUDADERA</v>
      </c>
      <c r="AA512" t="str">
        <f t="shared" si="53"/>
        <v>AM</v>
      </c>
      <c r="AB512" t="str">
        <f>VLOOKUP(AA512,[2]color!$A:$B,2,FALSE)</f>
        <v>AZUL MARINO</v>
      </c>
      <c r="AC512" s="15" t="str">
        <f t="shared" si="57"/>
        <v>Cha</v>
      </c>
      <c r="AD512" t="e">
        <f>VLOOKUP(AC512,[2]talla!$A:$B,2,FALSE)</f>
        <v>#N/A</v>
      </c>
      <c r="AE512" t="str">
        <f>VLOOKUP(AB512,[2]color!$B:$C,2,FALSE)</f>
        <v>11000_Azul marino_11000-AzulMarino</v>
      </c>
      <c r="AF512" s="10" t="str">
        <f t="shared" si="54"/>
        <v>QD250038AMGD14R046ST-STONE</v>
      </c>
      <c r="AG512" s="10" t="str">
        <f t="shared" si="55"/>
        <v>QD250038AM-AZUL MARINO</v>
      </c>
    </row>
    <row r="513" spans="1:33" ht="16.5" customHeight="1" x14ac:dyDescent="0.25">
      <c r="A513" t="s">
        <v>38</v>
      </c>
      <c r="B513" t="s">
        <v>94</v>
      </c>
      <c r="C513" s="10" t="str">
        <f t="shared" si="50"/>
        <v>QD25</v>
      </c>
      <c r="D513" s="10" t="str">
        <f t="shared" si="51"/>
        <v>QD250038</v>
      </c>
      <c r="E513" t="s">
        <v>168</v>
      </c>
      <c r="F513" s="11" t="str">
        <f>CONCATENATE(E513,$E$4)</f>
        <v>QD250038AMGD14R046ST</v>
      </c>
      <c r="G513" s="10" t="str">
        <f t="shared" si="52"/>
        <v xml:space="preserve">SUDADERA </v>
      </c>
      <c r="H513" s="10" t="str">
        <f>VLOOKUP(D513,[2]descripciones!$A:$B,2,FALSE)</f>
        <v>Sudadera tejida con forro de borrega. Franjas decorativas en mangas, capucha con jareta ajustable. 100% Poliéster</v>
      </c>
      <c r="J513" s="1" t="s">
        <v>2</v>
      </c>
      <c r="K513" t="str">
        <f>VLOOKUP(B513,[2]seo!$A:$B,2,FALSE)</f>
        <v>sudadera, sudaderas, zudadera, zudaderas, zudaderaz, sudaderaz, sueter, sweater, sueters, sweaters, zueter, zueters, zueterz, punto, jersey, cardigan, cardigang</v>
      </c>
      <c r="L513" s="13">
        <v>44242</v>
      </c>
      <c r="Q513" s="14">
        <f>VLOOKUP(D513,[2]bbdd!$A:$O,15,FALSE)</f>
        <v>299.89999999999998</v>
      </c>
      <c r="S513" s="10" t="e">
        <f>VLOOKUP(F513,'[2]inventario '!$B:$E,4,FALSE)</f>
        <v>#N/A</v>
      </c>
      <c r="V513" s="10" t="str">
        <f>VLOOKUP(D513,[2]bbdd!$A:$C,3,FALSE)</f>
        <v>SUDADERA</v>
      </c>
      <c r="AA513" t="str">
        <f t="shared" si="53"/>
        <v>AM</v>
      </c>
      <c r="AB513" t="str">
        <f>VLOOKUP(AA513,[2]color!$A:$B,2,FALSE)</f>
        <v>AZUL MARINO</v>
      </c>
      <c r="AC513" s="15" t="str">
        <f t="shared" si="57"/>
        <v>GD1</v>
      </c>
      <c r="AD513" t="e">
        <f>VLOOKUP(AC513,[2]talla!$A:$B,2,FALSE)</f>
        <v>#N/A</v>
      </c>
      <c r="AE513" t="str">
        <f>VLOOKUP(AB513,[2]color!$B:$C,2,FALSE)</f>
        <v>11000_Azul marino_11000-AzulMarino</v>
      </c>
      <c r="AF513" s="10" t="str">
        <f t="shared" si="54"/>
        <v>QD250038AMGD14R046ST-STONE</v>
      </c>
      <c r="AG513" s="10" t="str">
        <f t="shared" si="55"/>
        <v>QD250038AM-AZUL MARINO</v>
      </c>
    </row>
    <row r="514" spans="1:33" ht="16.5" customHeight="1" x14ac:dyDescent="0.25">
      <c r="A514" t="s">
        <v>38</v>
      </c>
      <c r="B514" t="s">
        <v>94</v>
      </c>
      <c r="C514" s="10" t="str">
        <f t="shared" ref="C514:C577" si="58">MID(D514,1,4)</f>
        <v>QD25</v>
      </c>
      <c r="D514" s="10" t="str">
        <f t="shared" ref="D514:D577" si="59">MID(E514,1,8)</f>
        <v>QD250038</v>
      </c>
      <c r="E514" t="s">
        <v>168</v>
      </c>
      <c r="F514" s="11" t="str">
        <f>CONCATENATE(E514,$D$4)</f>
        <v>QD250038AMGD14R046</v>
      </c>
      <c r="G514" s="10" t="str">
        <f t="shared" ref="G514:G577" si="60">CONCATENATE(V514," ",W514)</f>
        <v xml:space="preserve">SUDADERA </v>
      </c>
      <c r="H514" s="10" t="str">
        <f>VLOOKUP(D514,[2]descripciones!$A:$B,2,FALSE)</f>
        <v>Sudadera tejida con forro de borrega. Franjas decorativas en mangas, capucha con jareta ajustable. 100% Poliéster</v>
      </c>
      <c r="J514" s="1" t="s">
        <v>2</v>
      </c>
      <c r="K514" t="str">
        <f>VLOOKUP(B514,[2]seo!$A:$B,2,FALSE)</f>
        <v>sudadera, sudaderas, zudadera, zudaderas, zudaderaz, sudaderaz, sueter, sweater, sueters, sweaters, zueter, zueters, zueterz, punto, jersey, cardigan, cardigang</v>
      </c>
      <c r="L514" s="13">
        <v>44242</v>
      </c>
      <c r="Q514" s="14">
        <f>VLOOKUP(D514,[2]bbdd!$A:$O,15,FALSE)</f>
        <v>299.89999999999998</v>
      </c>
      <c r="S514" s="10" t="e">
        <f>VLOOKUP(F514,'[2]inventario '!$B:$E,4,FALSE)</f>
        <v>#N/A</v>
      </c>
      <c r="V514" s="10" t="str">
        <f>VLOOKUP(D514,[2]bbdd!$A:$C,3,FALSE)</f>
        <v>SUDADERA</v>
      </c>
      <c r="AA514" t="str">
        <f t="shared" ref="AA514:AA577" si="61">MID(F514,9,2)</f>
        <v>AM</v>
      </c>
      <c r="AB514" t="str">
        <f>VLOOKUP(AA514,[2]color!$A:$B,2,FALSE)</f>
        <v>AZUL MARINO</v>
      </c>
      <c r="AC514" s="15" t="str">
        <f t="shared" si="57"/>
        <v>GD1</v>
      </c>
      <c r="AD514" t="e">
        <f>VLOOKUP(AC514,[2]talla!$A:$B,2,FALSE)</f>
        <v>#N/A</v>
      </c>
      <c r="AE514" t="str">
        <f>VLOOKUP(AB514,[2]color!$B:$C,2,FALSE)</f>
        <v>11000_Azul marino_11000-AzulMarino</v>
      </c>
      <c r="AF514" s="10" t="str">
        <f t="shared" ref="AF514:AF577" si="62">CONCATENATE(E514,$AG$4)</f>
        <v>QD250038AMGD14R046ST-STONE</v>
      </c>
      <c r="AG514" s="10" t="str">
        <f t="shared" ref="AG514:AG577" si="63">CONCATENATE(E514,"-",AB514)</f>
        <v>QD250038AM-AZUL MARINO</v>
      </c>
    </row>
    <row r="515" spans="1:33" ht="16.5" customHeight="1" x14ac:dyDescent="0.25">
      <c r="A515" t="s">
        <v>38</v>
      </c>
      <c r="B515" t="s">
        <v>94</v>
      </c>
      <c r="C515" s="10" t="str">
        <f t="shared" si="58"/>
        <v>QD25</v>
      </c>
      <c r="D515" s="10" t="str">
        <f t="shared" si="59"/>
        <v>QD250038</v>
      </c>
      <c r="E515" t="s">
        <v>168</v>
      </c>
      <c r="F515" s="11" t="str">
        <f>CONCATENATE(E515,$F$4)</f>
        <v>QD250038AMGD14R046STGD14R046</v>
      </c>
      <c r="G515" s="10" t="str">
        <f t="shared" si="60"/>
        <v xml:space="preserve">SUDADERA </v>
      </c>
      <c r="H515" s="10" t="str">
        <f>VLOOKUP(D515,[2]descripciones!$A:$B,2,FALSE)</f>
        <v>Sudadera tejida con forro de borrega. Franjas decorativas en mangas, capucha con jareta ajustable. 100% Poliéster</v>
      </c>
      <c r="J515" s="1" t="s">
        <v>2</v>
      </c>
      <c r="K515" t="str">
        <f>VLOOKUP(B515,[2]seo!$A:$B,2,FALSE)</f>
        <v>sudadera, sudaderas, zudadera, zudaderas, zudaderaz, sudaderaz, sueter, sweater, sueters, sweaters, zueter, zueters, zueterz, punto, jersey, cardigan, cardigang</v>
      </c>
      <c r="L515" s="13">
        <v>44242</v>
      </c>
      <c r="Q515" s="14">
        <f>VLOOKUP(D515,[2]bbdd!$A:$O,15,FALSE)</f>
        <v>299.89999999999998</v>
      </c>
      <c r="S515" s="10" t="e">
        <f>VLOOKUP(F515,'[2]inventario '!$B:$E,4,FALSE)</f>
        <v>#N/A</v>
      </c>
      <c r="V515" s="10" t="str">
        <f>VLOOKUP(D515,[2]bbdd!$A:$C,3,FALSE)</f>
        <v>SUDADERA</v>
      </c>
      <c r="AA515" t="str">
        <f t="shared" si="61"/>
        <v>AM</v>
      </c>
      <c r="AB515" t="str">
        <f>VLOOKUP(AA515,[2]color!$A:$B,2,FALSE)</f>
        <v>AZUL MARINO</v>
      </c>
      <c r="AC515" s="15" t="str">
        <f t="shared" si="57"/>
        <v>GD1</v>
      </c>
      <c r="AD515" t="e">
        <f>VLOOKUP(AC515,[2]talla!$A:$B,2,FALSE)</f>
        <v>#N/A</v>
      </c>
      <c r="AE515" t="str">
        <f>VLOOKUP(AB515,[2]color!$B:$C,2,FALSE)</f>
        <v>11000_Azul marino_11000-AzulMarino</v>
      </c>
      <c r="AF515" s="10" t="str">
        <f t="shared" si="62"/>
        <v>QD250038AMGD14R046ST-STONE</v>
      </c>
      <c r="AG515" s="10" t="str">
        <f t="shared" si="63"/>
        <v>QD250038AM-AZUL MARINO</v>
      </c>
    </row>
    <row r="516" spans="1:33" ht="16.5" customHeight="1" x14ac:dyDescent="0.25">
      <c r="A516" t="s">
        <v>38</v>
      </c>
      <c r="B516" t="s">
        <v>94</v>
      </c>
      <c r="C516" s="10" t="str">
        <f t="shared" si="58"/>
        <v>QD25</v>
      </c>
      <c r="D516" s="10" t="str">
        <f t="shared" si="59"/>
        <v>QD250038</v>
      </c>
      <c r="E516" t="s">
        <v>169</v>
      </c>
      <c r="F516" s="23" t="str">
        <f>CONCATENATE(E516,$B$4)</f>
        <v>QD250038GOChamarras y Chalecos</v>
      </c>
      <c r="G516" s="10" t="str">
        <f t="shared" si="60"/>
        <v xml:space="preserve">SUDADERA </v>
      </c>
      <c r="H516" s="10" t="str">
        <f>VLOOKUP(D516,[2]descripciones!$A:$B,2,FALSE)</f>
        <v>Sudadera tejida con forro de borrega. Franjas decorativas en mangas, capucha con jareta ajustable. 100% Poliéster</v>
      </c>
      <c r="J516" s="1" t="s">
        <v>2</v>
      </c>
      <c r="K516" t="str">
        <f>VLOOKUP(B516,[2]seo!$A:$B,2,FALSE)</f>
        <v>sudadera, sudaderas, zudadera, zudaderas, zudaderaz, sudaderaz, sueter, sweater, sueters, sweaters, zueter, zueters, zueterz, punto, jersey, cardigan, cardigang</v>
      </c>
      <c r="L516" s="13">
        <v>44242</v>
      </c>
      <c r="Q516" s="14">
        <f>VLOOKUP(D516,[2]bbdd!$A:$O,15,FALSE)</f>
        <v>299.89999999999998</v>
      </c>
      <c r="S516" s="10" t="e">
        <f>VLOOKUP(F516,'[2]inventario '!$B:$E,4,FALSE)</f>
        <v>#N/A</v>
      </c>
      <c r="V516" s="10" t="str">
        <f>VLOOKUP(D516,[2]bbdd!$A:$C,3,FALSE)</f>
        <v>SUDADERA</v>
      </c>
      <c r="AA516" t="str">
        <f t="shared" si="61"/>
        <v>GO</v>
      </c>
      <c r="AB516" t="str">
        <f>VLOOKUP(AA516,[2]color!$A:$B,2,FALSE)</f>
        <v>GRIS OXFORD</v>
      </c>
      <c r="AC516" s="15" t="str">
        <f t="shared" si="57"/>
        <v>Cha</v>
      </c>
      <c r="AD516" t="e">
        <f>VLOOKUP(AC516,[2]talla!$A:$B,2,FALSE)</f>
        <v>#N/A</v>
      </c>
      <c r="AE516" t="str">
        <f>VLOOKUP(AB516,[2]color!$B:$C,2,FALSE)</f>
        <v>11000_Gris_11000-Gris</v>
      </c>
      <c r="AF516" s="10" t="str">
        <f t="shared" si="62"/>
        <v>QD250038GOGD14R046ST-STONE</v>
      </c>
      <c r="AG516" s="10" t="str">
        <f t="shared" si="63"/>
        <v>QD250038GO-GRIS OXFORD</v>
      </c>
    </row>
    <row r="517" spans="1:33" ht="16.5" customHeight="1" x14ac:dyDescent="0.25">
      <c r="A517" t="s">
        <v>38</v>
      </c>
      <c r="B517" t="s">
        <v>94</v>
      </c>
      <c r="C517" s="10" t="str">
        <f t="shared" si="58"/>
        <v>QD25</v>
      </c>
      <c r="D517" s="10" t="str">
        <f t="shared" si="59"/>
        <v>QD250038</v>
      </c>
      <c r="E517" t="s">
        <v>169</v>
      </c>
      <c r="F517" s="11" t="str">
        <f>CONCATENATE(E517,$E$4)</f>
        <v>QD250038GOGD14R046ST</v>
      </c>
      <c r="G517" s="10" t="str">
        <f t="shared" si="60"/>
        <v xml:space="preserve">SUDADERA </v>
      </c>
      <c r="H517" s="10" t="str">
        <f>VLOOKUP(D517,[2]descripciones!$A:$B,2,FALSE)</f>
        <v>Sudadera tejida con forro de borrega. Franjas decorativas en mangas, capucha con jareta ajustable. 100% Poliéster</v>
      </c>
      <c r="J517" s="1" t="s">
        <v>2</v>
      </c>
      <c r="K517" t="str">
        <f>VLOOKUP(B517,[2]seo!$A:$B,2,FALSE)</f>
        <v>sudadera, sudaderas, zudadera, zudaderas, zudaderaz, sudaderaz, sueter, sweater, sueters, sweaters, zueter, zueters, zueterz, punto, jersey, cardigan, cardigang</v>
      </c>
      <c r="L517" s="13">
        <v>44242</v>
      </c>
      <c r="Q517" s="14">
        <f>VLOOKUP(D517,[2]bbdd!$A:$O,15,FALSE)</f>
        <v>299.89999999999998</v>
      </c>
      <c r="S517" s="10" t="e">
        <f>VLOOKUP(F517,'[2]inventario '!$B:$E,4,FALSE)</f>
        <v>#N/A</v>
      </c>
      <c r="V517" s="10" t="str">
        <f>VLOOKUP(D517,[2]bbdd!$A:$C,3,FALSE)</f>
        <v>SUDADERA</v>
      </c>
      <c r="AA517" t="str">
        <f t="shared" si="61"/>
        <v>GO</v>
      </c>
      <c r="AB517" t="str">
        <f>VLOOKUP(AA517,[2]color!$A:$B,2,FALSE)</f>
        <v>GRIS OXFORD</v>
      </c>
      <c r="AC517" s="15" t="str">
        <f t="shared" si="57"/>
        <v>GD1</v>
      </c>
      <c r="AD517" t="e">
        <f>VLOOKUP(AC517,[2]talla!$A:$B,2,FALSE)</f>
        <v>#N/A</v>
      </c>
      <c r="AE517" t="str">
        <f>VLOOKUP(AB517,[2]color!$B:$C,2,FALSE)</f>
        <v>11000_Gris_11000-Gris</v>
      </c>
      <c r="AF517" s="10" t="str">
        <f t="shared" si="62"/>
        <v>QD250038GOGD14R046ST-STONE</v>
      </c>
      <c r="AG517" s="10" t="str">
        <f t="shared" si="63"/>
        <v>QD250038GO-GRIS OXFORD</v>
      </c>
    </row>
    <row r="518" spans="1:33" ht="16.5" customHeight="1" x14ac:dyDescent="0.25">
      <c r="A518" t="s">
        <v>38</v>
      </c>
      <c r="B518" t="s">
        <v>94</v>
      </c>
      <c r="C518" s="10" t="str">
        <f t="shared" si="58"/>
        <v>QD25</v>
      </c>
      <c r="D518" s="10" t="str">
        <f t="shared" si="59"/>
        <v>QD250038</v>
      </c>
      <c r="E518" t="s">
        <v>169</v>
      </c>
      <c r="F518" s="11" t="str">
        <f>CONCATENATE(E518,$D$4)</f>
        <v>QD250038GOGD14R046</v>
      </c>
      <c r="G518" s="10" t="str">
        <f t="shared" si="60"/>
        <v xml:space="preserve">SUDADERA </v>
      </c>
      <c r="H518" s="10" t="str">
        <f>VLOOKUP(D518,[2]descripciones!$A:$B,2,FALSE)</f>
        <v>Sudadera tejida con forro de borrega. Franjas decorativas en mangas, capucha con jareta ajustable. 100% Poliéster</v>
      </c>
      <c r="J518" s="1" t="s">
        <v>2</v>
      </c>
      <c r="K518" t="str">
        <f>VLOOKUP(B518,[2]seo!$A:$B,2,FALSE)</f>
        <v>sudadera, sudaderas, zudadera, zudaderas, zudaderaz, sudaderaz, sueter, sweater, sueters, sweaters, zueter, zueters, zueterz, punto, jersey, cardigan, cardigang</v>
      </c>
      <c r="L518" s="13">
        <v>44242</v>
      </c>
      <c r="Q518" s="14">
        <f>VLOOKUP(D518,[2]bbdd!$A:$O,15,FALSE)</f>
        <v>299.89999999999998</v>
      </c>
      <c r="S518" s="10" t="e">
        <f>VLOOKUP(F518,'[2]inventario '!$B:$E,4,FALSE)</f>
        <v>#N/A</v>
      </c>
      <c r="V518" s="10" t="str">
        <f>VLOOKUP(D518,[2]bbdd!$A:$C,3,FALSE)</f>
        <v>SUDADERA</v>
      </c>
      <c r="AA518" t="str">
        <f t="shared" si="61"/>
        <v>GO</v>
      </c>
      <c r="AB518" t="str">
        <f>VLOOKUP(AA518,[2]color!$A:$B,2,FALSE)</f>
        <v>GRIS OXFORD</v>
      </c>
      <c r="AC518" s="15" t="str">
        <f t="shared" si="57"/>
        <v>GD1</v>
      </c>
      <c r="AD518" t="e">
        <f>VLOOKUP(AC518,[2]talla!$A:$B,2,FALSE)</f>
        <v>#N/A</v>
      </c>
      <c r="AE518" t="str">
        <f>VLOOKUP(AB518,[2]color!$B:$C,2,FALSE)</f>
        <v>11000_Gris_11000-Gris</v>
      </c>
      <c r="AF518" s="10" t="str">
        <f t="shared" si="62"/>
        <v>QD250038GOGD14R046ST-STONE</v>
      </c>
      <c r="AG518" s="10" t="str">
        <f t="shared" si="63"/>
        <v>QD250038GO-GRIS OXFORD</v>
      </c>
    </row>
    <row r="519" spans="1:33" ht="16.5" customHeight="1" x14ac:dyDescent="0.25">
      <c r="A519" t="s">
        <v>38</v>
      </c>
      <c r="B519" t="s">
        <v>94</v>
      </c>
      <c r="C519" s="10" t="str">
        <f t="shared" si="58"/>
        <v>QD25</v>
      </c>
      <c r="D519" s="10" t="str">
        <f t="shared" si="59"/>
        <v>QD250038</v>
      </c>
      <c r="E519" t="s">
        <v>169</v>
      </c>
      <c r="F519" s="11" t="str">
        <f>CONCATENATE(E519,$F$4)</f>
        <v>QD250038GOGD14R046STGD14R046</v>
      </c>
      <c r="G519" s="10" t="str">
        <f t="shared" si="60"/>
        <v xml:space="preserve">SUDADERA </v>
      </c>
      <c r="H519" s="10" t="str">
        <f>VLOOKUP(D519,[2]descripciones!$A:$B,2,FALSE)</f>
        <v>Sudadera tejida con forro de borrega. Franjas decorativas en mangas, capucha con jareta ajustable. 100% Poliéster</v>
      </c>
      <c r="J519" s="1" t="s">
        <v>2</v>
      </c>
      <c r="K519" t="str">
        <f>VLOOKUP(B519,[2]seo!$A:$B,2,FALSE)</f>
        <v>sudadera, sudaderas, zudadera, zudaderas, zudaderaz, sudaderaz, sueter, sweater, sueters, sweaters, zueter, zueters, zueterz, punto, jersey, cardigan, cardigang</v>
      </c>
      <c r="L519" s="13">
        <v>44242</v>
      </c>
      <c r="Q519" s="14">
        <f>VLOOKUP(D519,[2]bbdd!$A:$O,15,FALSE)</f>
        <v>299.89999999999998</v>
      </c>
      <c r="S519" s="10" t="e">
        <f>VLOOKUP(F519,'[2]inventario '!$B:$E,4,FALSE)</f>
        <v>#N/A</v>
      </c>
      <c r="V519" s="10" t="str">
        <f>VLOOKUP(D519,[2]bbdd!$A:$C,3,FALSE)</f>
        <v>SUDADERA</v>
      </c>
      <c r="AA519" t="str">
        <f t="shared" si="61"/>
        <v>GO</v>
      </c>
      <c r="AB519" t="str">
        <f>VLOOKUP(AA519,[2]color!$A:$B,2,FALSE)</f>
        <v>GRIS OXFORD</v>
      </c>
      <c r="AC519" s="15" t="str">
        <f t="shared" si="57"/>
        <v>GD1</v>
      </c>
      <c r="AD519" t="e">
        <f>VLOOKUP(AC519,[2]talla!$A:$B,2,FALSE)</f>
        <v>#N/A</v>
      </c>
      <c r="AE519" t="str">
        <f>VLOOKUP(AB519,[2]color!$B:$C,2,FALSE)</f>
        <v>11000_Gris_11000-Gris</v>
      </c>
      <c r="AF519" s="10" t="str">
        <f t="shared" si="62"/>
        <v>QD250038GOGD14R046ST-STONE</v>
      </c>
      <c r="AG519" s="10" t="str">
        <f t="shared" si="63"/>
        <v>QD250038GO-GRIS OXFORD</v>
      </c>
    </row>
    <row r="520" spans="1:33" ht="16.5" customHeight="1" x14ac:dyDescent="0.25">
      <c r="A520" t="s">
        <v>38</v>
      </c>
      <c r="B520" t="s">
        <v>94</v>
      </c>
      <c r="C520" s="10" t="str">
        <f t="shared" si="58"/>
        <v>QD25</v>
      </c>
      <c r="D520" s="10" t="str">
        <f t="shared" si="59"/>
        <v>QD250038</v>
      </c>
      <c r="E520" t="s">
        <v>170</v>
      </c>
      <c r="F520" s="23" t="str">
        <f>CONCATENATE(E520,$B$4)</f>
        <v>QD250038GRChamarras y Chalecos</v>
      </c>
      <c r="G520" s="10" t="str">
        <f t="shared" si="60"/>
        <v xml:space="preserve">SUDADERA </v>
      </c>
      <c r="H520" s="10" t="str">
        <f>VLOOKUP(D520,[2]descripciones!$A:$B,2,FALSE)</f>
        <v>Sudadera tejida con forro de borrega. Franjas decorativas en mangas, capucha con jareta ajustable. 100% Poliéster</v>
      </c>
      <c r="J520" s="1" t="s">
        <v>2</v>
      </c>
      <c r="K520" t="str">
        <f>VLOOKUP(B520,[2]seo!$A:$B,2,FALSE)</f>
        <v>sudadera, sudaderas, zudadera, zudaderas, zudaderaz, sudaderaz, sueter, sweater, sueters, sweaters, zueter, zueters, zueterz, punto, jersey, cardigan, cardigang</v>
      </c>
      <c r="L520" s="13">
        <v>44242</v>
      </c>
      <c r="Q520" s="14">
        <f>VLOOKUP(D520,[2]bbdd!$A:$O,15,FALSE)</f>
        <v>299.89999999999998</v>
      </c>
      <c r="S520" s="10" t="e">
        <f>VLOOKUP(F520,'[2]inventario '!$B:$E,4,FALSE)</f>
        <v>#N/A</v>
      </c>
      <c r="V520" s="10" t="str">
        <f>VLOOKUP(D520,[2]bbdd!$A:$C,3,FALSE)</f>
        <v>SUDADERA</v>
      </c>
      <c r="AA520" t="str">
        <f t="shared" si="61"/>
        <v>GR</v>
      </c>
      <c r="AB520" t="str">
        <f>VLOOKUP(AA520,[2]color!$A:$B,2,FALSE)</f>
        <v>GRIS</v>
      </c>
      <c r="AC520" s="15" t="str">
        <f t="shared" si="57"/>
        <v>Cha</v>
      </c>
      <c r="AD520" t="e">
        <f>VLOOKUP(AC520,[2]talla!$A:$B,2,FALSE)</f>
        <v>#N/A</v>
      </c>
      <c r="AE520" t="str">
        <f>VLOOKUP(AB520,[2]color!$B:$C,2,FALSE)</f>
        <v>11000_Gris_11000-Gris</v>
      </c>
      <c r="AF520" s="10" t="str">
        <f t="shared" si="62"/>
        <v>QD250038GRGD14R046ST-STONE</v>
      </c>
      <c r="AG520" s="10" t="str">
        <f t="shared" si="63"/>
        <v>QD250038GR-GRIS</v>
      </c>
    </row>
    <row r="521" spans="1:33" ht="16.5" customHeight="1" x14ac:dyDescent="0.25">
      <c r="A521" t="s">
        <v>38</v>
      </c>
      <c r="B521" t="s">
        <v>94</v>
      </c>
      <c r="C521" s="10" t="str">
        <f t="shared" si="58"/>
        <v>QD25</v>
      </c>
      <c r="D521" s="10" t="str">
        <f t="shared" si="59"/>
        <v>QD250038</v>
      </c>
      <c r="E521" t="s">
        <v>170</v>
      </c>
      <c r="F521" s="11" t="str">
        <f>CONCATENATE(E521,$E$4)</f>
        <v>QD250038GRGD14R046ST</v>
      </c>
      <c r="G521" s="10" t="str">
        <f t="shared" si="60"/>
        <v xml:space="preserve">SUDADERA </v>
      </c>
      <c r="H521" s="10" t="str">
        <f>VLOOKUP(D521,[2]descripciones!$A:$B,2,FALSE)</f>
        <v>Sudadera tejida con forro de borrega. Franjas decorativas en mangas, capucha con jareta ajustable. 100% Poliéster</v>
      </c>
      <c r="J521" s="1" t="s">
        <v>2</v>
      </c>
      <c r="K521" t="str">
        <f>VLOOKUP(B521,[2]seo!$A:$B,2,FALSE)</f>
        <v>sudadera, sudaderas, zudadera, zudaderas, zudaderaz, sudaderaz, sueter, sweater, sueters, sweaters, zueter, zueters, zueterz, punto, jersey, cardigan, cardigang</v>
      </c>
      <c r="L521" s="13">
        <v>44242</v>
      </c>
      <c r="Q521" s="14">
        <f>VLOOKUP(D521,[2]bbdd!$A:$O,15,FALSE)</f>
        <v>299.89999999999998</v>
      </c>
      <c r="S521" s="10" t="e">
        <f>VLOOKUP(F521,'[2]inventario '!$B:$E,4,FALSE)</f>
        <v>#N/A</v>
      </c>
      <c r="V521" s="10" t="str">
        <f>VLOOKUP(D521,[2]bbdd!$A:$C,3,FALSE)</f>
        <v>SUDADERA</v>
      </c>
      <c r="AA521" t="str">
        <f t="shared" si="61"/>
        <v>GR</v>
      </c>
      <c r="AB521" t="str">
        <f>VLOOKUP(AA521,[2]color!$A:$B,2,FALSE)</f>
        <v>GRIS</v>
      </c>
      <c r="AC521" s="15" t="str">
        <f t="shared" si="57"/>
        <v>GD1</v>
      </c>
      <c r="AD521" t="e">
        <f>VLOOKUP(AC521,[2]talla!$A:$B,2,FALSE)</f>
        <v>#N/A</v>
      </c>
      <c r="AE521" t="str">
        <f>VLOOKUP(AB521,[2]color!$B:$C,2,FALSE)</f>
        <v>11000_Gris_11000-Gris</v>
      </c>
      <c r="AF521" s="10" t="str">
        <f t="shared" si="62"/>
        <v>QD250038GRGD14R046ST-STONE</v>
      </c>
      <c r="AG521" s="10" t="str">
        <f t="shared" si="63"/>
        <v>QD250038GR-GRIS</v>
      </c>
    </row>
    <row r="522" spans="1:33" ht="16.5" customHeight="1" x14ac:dyDescent="0.25">
      <c r="A522" t="s">
        <v>38</v>
      </c>
      <c r="B522" t="s">
        <v>94</v>
      </c>
      <c r="C522" s="10" t="str">
        <f t="shared" si="58"/>
        <v>QD25</v>
      </c>
      <c r="D522" s="10" t="str">
        <f t="shared" si="59"/>
        <v>QD250038</v>
      </c>
      <c r="E522" t="s">
        <v>170</v>
      </c>
      <c r="F522" s="11" t="str">
        <f>CONCATENATE(E522,$D$4)</f>
        <v>QD250038GRGD14R046</v>
      </c>
      <c r="G522" s="10" t="str">
        <f t="shared" si="60"/>
        <v xml:space="preserve">SUDADERA </v>
      </c>
      <c r="H522" s="10" t="str">
        <f>VLOOKUP(D522,[2]descripciones!$A:$B,2,FALSE)</f>
        <v>Sudadera tejida con forro de borrega. Franjas decorativas en mangas, capucha con jareta ajustable. 100% Poliéster</v>
      </c>
      <c r="J522" s="1" t="s">
        <v>2</v>
      </c>
      <c r="K522" t="str">
        <f>VLOOKUP(B522,[2]seo!$A:$B,2,FALSE)</f>
        <v>sudadera, sudaderas, zudadera, zudaderas, zudaderaz, sudaderaz, sueter, sweater, sueters, sweaters, zueter, zueters, zueterz, punto, jersey, cardigan, cardigang</v>
      </c>
      <c r="L522" s="13">
        <v>44242</v>
      </c>
      <c r="Q522" s="14">
        <f>VLOOKUP(D522,[2]bbdd!$A:$O,15,FALSE)</f>
        <v>299.89999999999998</v>
      </c>
      <c r="S522" s="10" t="e">
        <f>VLOOKUP(F522,'[2]inventario '!$B:$E,4,FALSE)</f>
        <v>#N/A</v>
      </c>
      <c r="V522" s="10" t="str">
        <f>VLOOKUP(D522,[2]bbdd!$A:$C,3,FALSE)</f>
        <v>SUDADERA</v>
      </c>
      <c r="AA522" t="str">
        <f t="shared" si="61"/>
        <v>GR</v>
      </c>
      <c r="AB522" t="str">
        <f>VLOOKUP(AA522,[2]color!$A:$B,2,FALSE)</f>
        <v>GRIS</v>
      </c>
      <c r="AC522" s="15" t="str">
        <f t="shared" si="57"/>
        <v>GD1</v>
      </c>
      <c r="AD522" t="e">
        <f>VLOOKUP(AC522,[2]talla!$A:$B,2,FALSE)</f>
        <v>#N/A</v>
      </c>
      <c r="AE522" t="str">
        <f>VLOOKUP(AB522,[2]color!$B:$C,2,FALSE)</f>
        <v>11000_Gris_11000-Gris</v>
      </c>
      <c r="AF522" s="10" t="str">
        <f t="shared" si="62"/>
        <v>QD250038GRGD14R046ST-STONE</v>
      </c>
      <c r="AG522" s="10" t="str">
        <f t="shared" si="63"/>
        <v>QD250038GR-GRIS</v>
      </c>
    </row>
    <row r="523" spans="1:33" ht="16.5" customHeight="1" x14ac:dyDescent="0.25">
      <c r="A523" t="s">
        <v>38</v>
      </c>
      <c r="B523" t="s">
        <v>94</v>
      </c>
      <c r="C523" s="10" t="str">
        <f t="shared" si="58"/>
        <v>QD25</v>
      </c>
      <c r="D523" s="10" t="str">
        <f t="shared" si="59"/>
        <v>QD250038</v>
      </c>
      <c r="E523" t="s">
        <v>170</v>
      </c>
      <c r="F523" s="11" t="str">
        <f>CONCATENATE(E523,$F$4)</f>
        <v>QD250038GRGD14R046STGD14R046</v>
      </c>
      <c r="G523" s="10" t="str">
        <f t="shared" si="60"/>
        <v xml:space="preserve">SUDADERA </v>
      </c>
      <c r="H523" s="10" t="str">
        <f>VLOOKUP(D523,[2]descripciones!$A:$B,2,FALSE)</f>
        <v>Sudadera tejida con forro de borrega. Franjas decorativas en mangas, capucha con jareta ajustable. 100% Poliéster</v>
      </c>
      <c r="J523" s="1" t="s">
        <v>2</v>
      </c>
      <c r="K523" t="str">
        <f>VLOOKUP(B523,[2]seo!$A:$B,2,FALSE)</f>
        <v>sudadera, sudaderas, zudadera, zudaderas, zudaderaz, sudaderaz, sueter, sweater, sueters, sweaters, zueter, zueters, zueterz, punto, jersey, cardigan, cardigang</v>
      </c>
      <c r="L523" s="13">
        <v>44242</v>
      </c>
      <c r="Q523" s="14">
        <f>VLOOKUP(D523,[2]bbdd!$A:$O,15,FALSE)</f>
        <v>299.89999999999998</v>
      </c>
      <c r="S523" s="10" t="e">
        <f>VLOOKUP(F523,'[2]inventario '!$B:$E,4,FALSE)</f>
        <v>#N/A</v>
      </c>
      <c r="V523" s="10" t="str">
        <f>VLOOKUP(D523,[2]bbdd!$A:$C,3,FALSE)</f>
        <v>SUDADERA</v>
      </c>
      <c r="AA523" t="str">
        <f t="shared" si="61"/>
        <v>GR</v>
      </c>
      <c r="AB523" t="str">
        <f>VLOOKUP(AA523,[2]color!$A:$B,2,FALSE)</f>
        <v>GRIS</v>
      </c>
      <c r="AC523" s="15" t="str">
        <f t="shared" si="57"/>
        <v>GD1</v>
      </c>
      <c r="AD523" t="e">
        <f>VLOOKUP(AC523,[2]talla!$A:$B,2,FALSE)</f>
        <v>#N/A</v>
      </c>
      <c r="AE523" t="str">
        <f>VLOOKUP(AB523,[2]color!$B:$C,2,FALSE)</f>
        <v>11000_Gris_11000-Gris</v>
      </c>
      <c r="AF523" s="10" t="str">
        <f t="shared" si="62"/>
        <v>QD250038GRGD14R046ST-STONE</v>
      </c>
      <c r="AG523" s="10" t="str">
        <f t="shared" si="63"/>
        <v>QD250038GR-GRIS</v>
      </c>
    </row>
    <row r="524" spans="1:33" ht="16.5" customHeight="1" x14ac:dyDescent="0.25">
      <c r="A524" t="s">
        <v>38</v>
      </c>
      <c r="B524" t="s">
        <v>94</v>
      </c>
      <c r="C524" s="10" t="str">
        <f t="shared" si="58"/>
        <v>QD25</v>
      </c>
      <c r="D524" s="10" t="str">
        <f t="shared" si="59"/>
        <v>QD250042</v>
      </c>
      <c r="E524" t="s">
        <v>171</v>
      </c>
      <c r="F524" s="23" t="str">
        <f>CONCATENATE(E524,$B$4)</f>
        <v>QD250042AMChamarras y Chalecos</v>
      </c>
      <c r="G524" s="10" t="str">
        <f t="shared" si="60"/>
        <v xml:space="preserve">SUDADERA </v>
      </c>
      <c r="H524" s="10" t="str">
        <f>VLOOKUP(D524,[2]descripciones!$A:$B,2,FALSE)</f>
        <v>Sudadera invernal con efecto de tejido. Capucha con jareta ajustable. 100% Poliéster</v>
      </c>
      <c r="J524" s="1" t="s">
        <v>2</v>
      </c>
      <c r="K524" t="str">
        <f>VLOOKUP(B524,[2]seo!$A:$B,2,FALSE)</f>
        <v>sudadera, sudaderas, zudadera, zudaderas, zudaderaz, sudaderaz, sueter, sweater, sueters, sweaters, zueter, zueters, zueterz, punto, jersey, cardigan, cardigang</v>
      </c>
      <c r="L524" s="13">
        <v>44242</v>
      </c>
      <c r="Q524" s="14">
        <f>VLOOKUP(D524,[2]bbdd!$A:$O,15,FALSE)</f>
        <v>229.9</v>
      </c>
      <c r="S524" s="10" t="e">
        <f>VLOOKUP(F524,'[2]inventario '!$B:$E,4,FALSE)</f>
        <v>#N/A</v>
      </c>
      <c r="V524" s="10" t="str">
        <f>VLOOKUP(D524,[2]bbdd!$A:$C,3,FALSE)</f>
        <v>SUDADERA</v>
      </c>
      <c r="AA524" t="str">
        <f t="shared" si="61"/>
        <v>AM</v>
      </c>
      <c r="AB524" t="str">
        <f>VLOOKUP(AA524,[2]color!$A:$B,2,FALSE)</f>
        <v>AZUL MARINO</v>
      </c>
      <c r="AC524" s="15" t="str">
        <f t="shared" si="57"/>
        <v>Cha</v>
      </c>
      <c r="AD524" t="e">
        <f>VLOOKUP(AC524,[2]talla!$A:$B,2,FALSE)</f>
        <v>#N/A</v>
      </c>
      <c r="AE524" t="str">
        <f>VLOOKUP(AB524,[2]color!$B:$C,2,FALSE)</f>
        <v>11000_Azul marino_11000-AzulMarino</v>
      </c>
      <c r="AF524" s="10" t="str">
        <f t="shared" si="62"/>
        <v>QD250042AMGD14R046ST-STONE</v>
      </c>
      <c r="AG524" s="10" t="str">
        <f t="shared" si="63"/>
        <v>QD250042AM-AZUL MARINO</v>
      </c>
    </row>
    <row r="525" spans="1:33" ht="16.5" customHeight="1" x14ac:dyDescent="0.25">
      <c r="A525" t="s">
        <v>38</v>
      </c>
      <c r="B525" t="s">
        <v>94</v>
      </c>
      <c r="C525" s="10" t="str">
        <f t="shared" si="58"/>
        <v>QD25</v>
      </c>
      <c r="D525" s="10" t="str">
        <f t="shared" si="59"/>
        <v>QD250042</v>
      </c>
      <c r="E525" t="s">
        <v>171</v>
      </c>
      <c r="F525" s="11" t="str">
        <f>CONCATENATE(E525,$E$4)</f>
        <v>QD250042AMGD14R046ST</v>
      </c>
      <c r="G525" s="10" t="str">
        <f t="shared" si="60"/>
        <v xml:space="preserve">SUDADERA </v>
      </c>
      <c r="H525" s="10" t="str">
        <f>VLOOKUP(D525,[2]descripciones!$A:$B,2,FALSE)</f>
        <v>Sudadera invernal con efecto de tejido. Capucha con jareta ajustable. 100% Poliéster</v>
      </c>
      <c r="J525" s="1" t="s">
        <v>2</v>
      </c>
      <c r="K525" t="str">
        <f>VLOOKUP(B525,[2]seo!$A:$B,2,FALSE)</f>
        <v>sudadera, sudaderas, zudadera, zudaderas, zudaderaz, sudaderaz, sueter, sweater, sueters, sweaters, zueter, zueters, zueterz, punto, jersey, cardigan, cardigang</v>
      </c>
      <c r="L525" s="13">
        <v>44242</v>
      </c>
      <c r="Q525" s="14">
        <f>VLOOKUP(D525,[2]bbdd!$A:$O,15,FALSE)</f>
        <v>229.9</v>
      </c>
      <c r="S525" s="10" t="e">
        <f>VLOOKUP(F525,'[2]inventario '!$B:$E,4,FALSE)</f>
        <v>#N/A</v>
      </c>
      <c r="V525" s="10" t="str">
        <f>VLOOKUP(D525,[2]bbdd!$A:$C,3,FALSE)</f>
        <v>SUDADERA</v>
      </c>
      <c r="AA525" t="str">
        <f t="shared" si="61"/>
        <v>AM</v>
      </c>
      <c r="AB525" t="str">
        <f>VLOOKUP(AA525,[2]color!$A:$B,2,FALSE)</f>
        <v>AZUL MARINO</v>
      </c>
      <c r="AC525" s="15" t="str">
        <f t="shared" si="57"/>
        <v>GD1</v>
      </c>
      <c r="AD525" t="e">
        <f>VLOOKUP(AC525,[2]talla!$A:$B,2,FALSE)</f>
        <v>#N/A</v>
      </c>
      <c r="AE525" t="str">
        <f>VLOOKUP(AB525,[2]color!$B:$C,2,FALSE)</f>
        <v>11000_Azul marino_11000-AzulMarino</v>
      </c>
      <c r="AF525" s="10" t="str">
        <f t="shared" si="62"/>
        <v>QD250042AMGD14R046ST-STONE</v>
      </c>
      <c r="AG525" s="10" t="str">
        <f t="shared" si="63"/>
        <v>QD250042AM-AZUL MARINO</v>
      </c>
    </row>
    <row r="526" spans="1:33" ht="16.5" customHeight="1" x14ac:dyDescent="0.25">
      <c r="A526" t="s">
        <v>38</v>
      </c>
      <c r="B526" t="s">
        <v>94</v>
      </c>
      <c r="C526" s="10" t="str">
        <f t="shared" si="58"/>
        <v>QD25</v>
      </c>
      <c r="D526" s="10" t="str">
        <f t="shared" si="59"/>
        <v>QD250042</v>
      </c>
      <c r="E526" t="s">
        <v>171</v>
      </c>
      <c r="F526" s="11" t="str">
        <f>CONCATENATE(E526,$D$4)</f>
        <v>QD250042AMGD14R046</v>
      </c>
      <c r="G526" s="10" t="str">
        <f t="shared" si="60"/>
        <v xml:space="preserve">SUDADERA </v>
      </c>
      <c r="H526" s="10" t="str">
        <f>VLOOKUP(D526,[2]descripciones!$A:$B,2,FALSE)</f>
        <v>Sudadera invernal con efecto de tejido. Capucha con jareta ajustable. 100% Poliéster</v>
      </c>
      <c r="J526" s="1" t="s">
        <v>2</v>
      </c>
      <c r="K526" t="str">
        <f>VLOOKUP(B526,[2]seo!$A:$B,2,FALSE)</f>
        <v>sudadera, sudaderas, zudadera, zudaderas, zudaderaz, sudaderaz, sueter, sweater, sueters, sweaters, zueter, zueters, zueterz, punto, jersey, cardigan, cardigang</v>
      </c>
      <c r="L526" s="13">
        <v>44242</v>
      </c>
      <c r="Q526" s="14">
        <f>VLOOKUP(D526,[2]bbdd!$A:$O,15,FALSE)</f>
        <v>229.9</v>
      </c>
      <c r="S526" s="10" t="e">
        <f>VLOOKUP(F526,'[2]inventario '!$B:$E,4,FALSE)</f>
        <v>#N/A</v>
      </c>
      <c r="V526" s="10" t="str">
        <f>VLOOKUP(D526,[2]bbdd!$A:$C,3,FALSE)</f>
        <v>SUDADERA</v>
      </c>
      <c r="AA526" t="str">
        <f t="shared" si="61"/>
        <v>AM</v>
      </c>
      <c r="AB526" t="str">
        <f>VLOOKUP(AA526,[2]color!$A:$B,2,FALSE)</f>
        <v>AZUL MARINO</v>
      </c>
      <c r="AC526" s="15" t="str">
        <f t="shared" si="57"/>
        <v>GD1</v>
      </c>
      <c r="AD526" t="e">
        <f>VLOOKUP(AC526,[2]talla!$A:$B,2,FALSE)</f>
        <v>#N/A</v>
      </c>
      <c r="AE526" t="str">
        <f>VLOOKUP(AB526,[2]color!$B:$C,2,FALSE)</f>
        <v>11000_Azul marino_11000-AzulMarino</v>
      </c>
      <c r="AF526" s="10" t="str">
        <f t="shared" si="62"/>
        <v>QD250042AMGD14R046ST-STONE</v>
      </c>
      <c r="AG526" s="10" t="str">
        <f t="shared" si="63"/>
        <v>QD250042AM-AZUL MARINO</v>
      </c>
    </row>
    <row r="527" spans="1:33" ht="16.5" customHeight="1" x14ac:dyDescent="0.25">
      <c r="A527" t="s">
        <v>38</v>
      </c>
      <c r="B527" t="s">
        <v>94</v>
      </c>
      <c r="C527" s="10" t="str">
        <f t="shared" si="58"/>
        <v>QD25</v>
      </c>
      <c r="D527" s="10" t="str">
        <f t="shared" si="59"/>
        <v>QD250042</v>
      </c>
      <c r="E527" t="s">
        <v>171</v>
      </c>
      <c r="F527" s="11" t="str">
        <f>CONCATENATE(E527,$F$4)</f>
        <v>QD250042AMGD14R046STGD14R046</v>
      </c>
      <c r="G527" s="10" t="str">
        <f t="shared" si="60"/>
        <v xml:space="preserve">SUDADERA </v>
      </c>
      <c r="H527" s="10" t="str">
        <f>VLOOKUP(D527,[2]descripciones!$A:$B,2,FALSE)</f>
        <v>Sudadera invernal con efecto de tejido. Capucha con jareta ajustable. 100% Poliéster</v>
      </c>
      <c r="J527" s="1" t="s">
        <v>2</v>
      </c>
      <c r="K527" t="str">
        <f>VLOOKUP(B527,[2]seo!$A:$B,2,FALSE)</f>
        <v>sudadera, sudaderas, zudadera, zudaderas, zudaderaz, sudaderaz, sueter, sweater, sueters, sweaters, zueter, zueters, zueterz, punto, jersey, cardigan, cardigang</v>
      </c>
      <c r="L527" s="13">
        <v>44242</v>
      </c>
      <c r="Q527" s="14">
        <f>VLOOKUP(D527,[2]bbdd!$A:$O,15,FALSE)</f>
        <v>229.9</v>
      </c>
      <c r="S527" s="10" t="e">
        <f>VLOOKUP(F527,'[2]inventario '!$B:$E,4,FALSE)</f>
        <v>#N/A</v>
      </c>
      <c r="V527" s="10" t="str">
        <f>VLOOKUP(D527,[2]bbdd!$A:$C,3,FALSE)</f>
        <v>SUDADERA</v>
      </c>
      <c r="AA527" t="str">
        <f t="shared" si="61"/>
        <v>AM</v>
      </c>
      <c r="AB527" t="str">
        <f>VLOOKUP(AA527,[2]color!$A:$B,2,FALSE)</f>
        <v>AZUL MARINO</v>
      </c>
      <c r="AC527" s="15" t="str">
        <f t="shared" si="57"/>
        <v>GD1</v>
      </c>
      <c r="AD527" t="e">
        <f>VLOOKUP(AC527,[2]talla!$A:$B,2,FALSE)</f>
        <v>#N/A</v>
      </c>
      <c r="AE527" t="str">
        <f>VLOOKUP(AB527,[2]color!$B:$C,2,FALSE)</f>
        <v>11000_Azul marino_11000-AzulMarino</v>
      </c>
      <c r="AF527" s="10" t="str">
        <f t="shared" si="62"/>
        <v>QD250042AMGD14R046ST-STONE</v>
      </c>
      <c r="AG527" s="10" t="str">
        <f t="shared" si="63"/>
        <v>QD250042AM-AZUL MARINO</v>
      </c>
    </row>
    <row r="528" spans="1:33" ht="16.5" customHeight="1" x14ac:dyDescent="0.25">
      <c r="A528" t="s">
        <v>38</v>
      </c>
      <c r="B528" t="s">
        <v>94</v>
      </c>
      <c r="C528" s="10" t="str">
        <f t="shared" si="58"/>
        <v>QD25</v>
      </c>
      <c r="D528" s="10" t="str">
        <f t="shared" si="59"/>
        <v>QD250042</v>
      </c>
      <c r="E528" t="s">
        <v>172</v>
      </c>
      <c r="F528" s="23" t="str">
        <f>CONCATENATE(E528,$B$4)</f>
        <v>QD250042GRChamarras y Chalecos</v>
      </c>
      <c r="G528" s="10" t="str">
        <f t="shared" si="60"/>
        <v xml:space="preserve">SUDADERA </v>
      </c>
      <c r="H528" s="10" t="str">
        <f>VLOOKUP(D528,[2]descripciones!$A:$B,2,FALSE)</f>
        <v>Sudadera invernal con efecto de tejido. Capucha con jareta ajustable. 100% Poliéster</v>
      </c>
      <c r="J528" s="1" t="s">
        <v>2</v>
      </c>
      <c r="K528" t="str">
        <f>VLOOKUP(B528,[2]seo!$A:$B,2,FALSE)</f>
        <v>sudadera, sudaderas, zudadera, zudaderas, zudaderaz, sudaderaz, sueter, sweater, sueters, sweaters, zueter, zueters, zueterz, punto, jersey, cardigan, cardigang</v>
      </c>
      <c r="L528" s="13">
        <v>44242</v>
      </c>
      <c r="Q528" s="14">
        <f>VLOOKUP(D528,[2]bbdd!$A:$O,15,FALSE)</f>
        <v>229.9</v>
      </c>
      <c r="S528" s="10" t="e">
        <f>VLOOKUP(F528,'[2]inventario '!$B:$E,4,FALSE)</f>
        <v>#N/A</v>
      </c>
      <c r="V528" s="10" t="str">
        <f>VLOOKUP(D528,[2]bbdd!$A:$C,3,FALSE)</f>
        <v>SUDADERA</v>
      </c>
      <c r="AA528" t="str">
        <f t="shared" si="61"/>
        <v>GR</v>
      </c>
      <c r="AB528" t="str">
        <f>VLOOKUP(AA528,[2]color!$A:$B,2,FALSE)</f>
        <v>GRIS</v>
      </c>
      <c r="AC528" s="15" t="str">
        <f t="shared" si="57"/>
        <v>Cha</v>
      </c>
      <c r="AD528" t="e">
        <f>VLOOKUP(AC528,[2]talla!$A:$B,2,FALSE)</f>
        <v>#N/A</v>
      </c>
      <c r="AE528" t="str">
        <f>VLOOKUP(AB528,[2]color!$B:$C,2,FALSE)</f>
        <v>11000_Gris_11000-Gris</v>
      </c>
      <c r="AF528" s="10" t="str">
        <f t="shared" si="62"/>
        <v>QD250042GRGD14R046ST-STONE</v>
      </c>
      <c r="AG528" s="10" t="str">
        <f t="shared" si="63"/>
        <v>QD250042GR-GRIS</v>
      </c>
    </row>
    <row r="529" spans="1:33" ht="16.5" customHeight="1" x14ac:dyDescent="0.25">
      <c r="A529" t="s">
        <v>38</v>
      </c>
      <c r="B529" t="s">
        <v>94</v>
      </c>
      <c r="C529" s="10" t="str">
        <f t="shared" si="58"/>
        <v>QD25</v>
      </c>
      <c r="D529" s="10" t="str">
        <f t="shared" si="59"/>
        <v>QD250042</v>
      </c>
      <c r="E529" t="s">
        <v>172</v>
      </c>
      <c r="F529" s="11" t="str">
        <f>CONCATENATE(E529,$E$4)</f>
        <v>QD250042GRGD14R046ST</v>
      </c>
      <c r="G529" s="10" t="str">
        <f t="shared" si="60"/>
        <v xml:space="preserve">SUDADERA </v>
      </c>
      <c r="H529" s="10" t="str">
        <f>VLOOKUP(D529,[2]descripciones!$A:$B,2,FALSE)</f>
        <v>Sudadera invernal con efecto de tejido. Capucha con jareta ajustable. 100% Poliéster</v>
      </c>
      <c r="J529" s="1" t="s">
        <v>2</v>
      </c>
      <c r="K529" t="str">
        <f>VLOOKUP(B529,[2]seo!$A:$B,2,FALSE)</f>
        <v>sudadera, sudaderas, zudadera, zudaderas, zudaderaz, sudaderaz, sueter, sweater, sueters, sweaters, zueter, zueters, zueterz, punto, jersey, cardigan, cardigang</v>
      </c>
      <c r="L529" s="13">
        <v>44242</v>
      </c>
      <c r="Q529" s="14">
        <f>VLOOKUP(D529,[2]bbdd!$A:$O,15,FALSE)</f>
        <v>229.9</v>
      </c>
      <c r="S529" s="10" t="e">
        <f>VLOOKUP(F529,'[2]inventario '!$B:$E,4,FALSE)</f>
        <v>#N/A</v>
      </c>
      <c r="V529" s="10" t="str">
        <f>VLOOKUP(D529,[2]bbdd!$A:$C,3,FALSE)</f>
        <v>SUDADERA</v>
      </c>
      <c r="AA529" t="str">
        <f t="shared" si="61"/>
        <v>GR</v>
      </c>
      <c r="AB529" t="str">
        <f>VLOOKUP(AA529,[2]color!$A:$B,2,FALSE)</f>
        <v>GRIS</v>
      </c>
      <c r="AC529" s="15" t="str">
        <f t="shared" si="57"/>
        <v>GD1</v>
      </c>
      <c r="AD529" t="e">
        <f>VLOOKUP(AC529,[2]talla!$A:$B,2,FALSE)</f>
        <v>#N/A</v>
      </c>
      <c r="AE529" t="str">
        <f>VLOOKUP(AB529,[2]color!$B:$C,2,FALSE)</f>
        <v>11000_Gris_11000-Gris</v>
      </c>
      <c r="AF529" s="10" t="str">
        <f t="shared" si="62"/>
        <v>QD250042GRGD14R046ST-STONE</v>
      </c>
      <c r="AG529" s="10" t="str">
        <f t="shared" si="63"/>
        <v>QD250042GR-GRIS</v>
      </c>
    </row>
    <row r="530" spans="1:33" ht="16.5" customHeight="1" x14ac:dyDescent="0.25">
      <c r="A530" t="s">
        <v>38</v>
      </c>
      <c r="B530" t="s">
        <v>94</v>
      </c>
      <c r="C530" s="10" t="str">
        <f t="shared" si="58"/>
        <v>QD25</v>
      </c>
      <c r="D530" s="10" t="str">
        <f t="shared" si="59"/>
        <v>QD250042</v>
      </c>
      <c r="E530" t="s">
        <v>172</v>
      </c>
      <c r="F530" s="11" t="str">
        <f>CONCATENATE(E530,$D$4)</f>
        <v>QD250042GRGD14R046</v>
      </c>
      <c r="G530" s="10" t="str">
        <f t="shared" si="60"/>
        <v xml:space="preserve">SUDADERA </v>
      </c>
      <c r="H530" s="10" t="str">
        <f>VLOOKUP(D530,[2]descripciones!$A:$B,2,FALSE)</f>
        <v>Sudadera invernal con efecto de tejido. Capucha con jareta ajustable. 100% Poliéster</v>
      </c>
      <c r="J530" s="1" t="s">
        <v>2</v>
      </c>
      <c r="K530" t="str">
        <f>VLOOKUP(B530,[2]seo!$A:$B,2,FALSE)</f>
        <v>sudadera, sudaderas, zudadera, zudaderas, zudaderaz, sudaderaz, sueter, sweater, sueters, sweaters, zueter, zueters, zueterz, punto, jersey, cardigan, cardigang</v>
      </c>
      <c r="L530" s="13">
        <v>44242</v>
      </c>
      <c r="Q530" s="14">
        <f>VLOOKUP(D530,[2]bbdd!$A:$O,15,FALSE)</f>
        <v>229.9</v>
      </c>
      <c r="S530" s="10" t="e">
        <f>VLOOKUP(F530,'[2]inventario '!$B:$E,4,FALSE)</f>
        <v>#N/A</v>
      </c>
      <c r="V530" s="10" t="str">
        <f>VLOOKUP(D530,[2]bbdd!$A:$C,3,FALSE)</f>
        <v>SUDADERA</v>
      </c>
      <c r="AA530" t="str">
        <f t="shared" si="61"/>
        <v>GR</v>
      </c>
      <c r="AB530" t="str">
        <f>VLOOKUP(AA530,[2]color!$A:$B,2,FALSE)</f>
        <v>GRIS</v>
      </c>
      <c r="AC530" s="15" t="str">
        <f t="shared" ref="AC530:AC561" si="64">MID(F530,11,3)</f>
        <v>GD1</v>
      </c>
      <c r="AD530" t="e">
        <f>VLOOKUP(AC530,[2]talla!$A:$B,2,FALSE)</f>
        <v>#N/A</v>
      </c>
      <c r="AE530" t="str">
        <f>VLOOKUP(AB530,[2]color!$B:$C,2,FALSE)</f>
        <v>11000_Gris_11000-Gris</v>
      </c>
      <c r="AF530" s="10" t="str">
        <f t="shared" si="62"/>
        <v>QD250042GRGD14R046ST-STONE</v>
      </c>
      <c r="AG530" s="10" t="str">
        <f t="shared" si="63"/>
        <v>QD250042GR-GRIS</v>
      </c>
    </row>
    <row r="531" spans="1:33" ht="16.5" customHeight="1" x14ac:dyDescent="0.25">
      <c r="A531" t="s">
        <v>38</v>
      </c>
      <c r="B531" t="s">
        <v>94</v>
      </c>
      <c r="C531" s="10" t="str">
        <f t="shared" si="58"/>
        <v>QD25</v>
      </c>
      <c r="D531" s="10" t="str">
        <f t="shared" si="59"/>
        <v>QD250042</v>
      </c>
      <c r="E531" t="s">
        <v>172</v>
      </c>
      <c r="F531" s="11" t="str">
        <f>CONCATENATE(E531,$F$4)</f>
        <v>QD250042GRGD14R046STGD14R046</v>
      </c>
      <c r="G531" s="10" t="str">
        <f t="shared" si="60"/>
        <v xml:space="preserve">SUDADERA </v>
      </c>
      <c r="H531" s="10" t="str">
        <f>VLOOKUP(D531,[2]descripciones!$A:$B,2,FALSE)</f>
        <v>Sudadera invernal con efecto de tejido. Capucha con jareta ajustable. 100% Poliéster</v>
      </c>
      <c r="J531" s="1" t="s">
        <v>2</v>
      </c>
      <c r="K531" t="str">
        <f>VLOOKUP(B531,[2]seo!$A:$B,2,FALSE)</f>
        <v>sudadera, sudaderas, zudadera, zudaderas, zudaderaz, sudaderaz, sueter, sweater, sueters, sweaters, zueter, zueters, zueterz, punto, jersey, cardigan, cardigang</v>
      </c>
      <c r="L531" s="13">
        <v>44242</v>
      </c>
      <c r="Q531" s="14">
        <f>VLOOKUP(D531,[2]bbdd!$A:$O,15,FALSE)</f>
        <v>229.9</v>
      </c>
      <c r="S531" s="10" t="e">
        <f>VLOOKUP(F531,'[2]inventario '!$B:$E,4,FALSE)</f>
        <v>#N/A</v>
      </c>
      <c r="V531" s="10" t="str">
        <f>VLOOKUP(D531,[2]bbdd!$A:$C,3,FALSE)</f>
        <v>SUDADERA</v>
      </c>
      <c r="AA531" t="str">
        <f t="shared" si="61"/>
        <v>GR</v>
      </c>
      <c r="AB531" t="str">
        <f>VLOOKUP(AA531,[2]color!$A:$B,2,FALSE)</f>
        <v>GRIS</v>
      </c>
      <c r="AC531" s="15" t="str">
        <f t="shared" si="64"/>
        <v>GD1</v>
      </c>
      <c r="AD531" t="e">
        <f>VLOOKUP(AC531,[2]talla!$A:$B,2,FALSE)</f>
        <v>#N/A</v>
      </c>
      <c r="AE531" t="str">
        <f>VLOOKUP(AB531,[2]color!$B:$C,2,FALSE)</f>
        <v>11000_Gris_11000-Gris</v>
      </c>
      <c r="AF531" s="10" t="str">
        <f t="shared" si="62"/>
        <v>QD250042GRGD14R046ST-STONE</v>
      </c>
      <c r="AG531" s="10" t="str">
        <f t="shared" si="63"/>
        <v>QD250042GR-GRIS</v>
      </c>
    </row>
    <row r="532" spans="1:33" ht="16.5" customHeight="1" x14ac:dyDescent="0.25">
      <c r="A532" t="s">
        <v>38</v>
      </c>
      <c r="B532" t="s">
        <v>94</v>
      </c>
      <c r="C532" s="10" t="str">
        <f t="shared" si="58"/>
        <v>QD25</v>
      </c>
      <c r="D532" s="10" t="str">
        <f t="shared" si="59"/>
        <v>QD250042</v>
      </c>
      <c r="E532" t="s">
        <v>173</v>
      </c>
      <c r="F532" s="23" t="str">
        <f>CONCATENATE(E532,$B$4)</f>
        <v>QD250042VNChamarras y Chalecos</v>
      </c>
      <c r="G532" s="10" t="str">
        <f t="shared" si="60"/>
        <v xml:space="preserve">SUDADERA </v>
      </c>
      <c r="H532" s="10" t="str">
        <f>VLOOKUP(D532,[2]descripciones!$A:$B,2,FALSE)</f>
        <v>Sudadera invernal con efecto de tejido. Capucha con jareta ajustable. 100% Poliéster</v>
      </c>
      <c r="J532" s="1" t="s">
        <v>2</v>
      </c>
      <c r="K532" t="str">
        <f>VLOOKUP(B532,[2]seo!$A:$B,2,FALSE)</f>
        <v>sudadera, sudaderas, zudadera, zudaderas, zudaderaz, sudaderaz, sueter, sweater, sueters, sweaters, zueter, zueters, zueterz, punto, jersey, cardigan, cardigang</v>
      </c>
      <c r="L532" s="13">
        <v>44242</v>
      </c>
      <c r="Q532" s="14">
        <f>VLOOKUP(D532,[2]bbdd!$A:$O,15,FALSE)</f>
        <v>229.9</v>
      </c>
      <c r="S532" s="10" t="e">
        <f>VLOOKUP(F532,'[2]inventario '!$B:$E,4,FALSE)</f>
        <v>#N/A</v>
      </c>
      <c r="V532" s="10" t="str">
        <f>VLOOKUP(D532,[2]bbdd!$A:$C,3,FALSE)</f>
        <v>SUDADERA</v>
      </c>
      <c r="AA532" t="str">
        <f t="shared" si="61"/>
        <v>VN</v>
      </c>
      <c r="AB532" t="str">
        <f>VLOOKUP(AA532,[2]color!$A:$B,2,FALSE)</f>
        <v>VINO</v>
      </c>
      <c r="AC532" s="15" t="str">
        <f t="shared" si="64"/>
        <v>Cha</v>
      </c>
      <c r="AD532" t="e">
        <f>VLOOKUP(AC532,[2]talla!$A:$B,2,FALSE)</f>
        <v>#N/A</v>
      </c>
      <c r="AE532" t="str">
        <f>VLOOKUP(AB532,[2]color!$B:$C,2,FALSE)</f>
        <v>11000_Vino_11000-Vino</v>
      </c>
      <c r="AF532" s="10" t="str">
        <f t="shared" si="62"/>
        <v>QD250042VNGD14R046ST-STONE</v>
      </c>
      <c r="AG532" s="10" t="str">
        <f t="shared" si="63"/>
        <v>QD250042VN-VINO</v>
      </c>
    </row>
    <row r="533" spans="1:33" ht="16.5" customHeight="1" x14ac:dyDescent="0.25">
      <c r="A533" t="s">
        <v>38</v>
      </c>
      <c r="B533" t="s">
        <v>94</v>
      </c>
      <c r="C533" s="10" t="str">
        <f t="shared" si="58"/>
        <v>QD25</v>
      </c>
      <c r="D533" s="10" t="str">
        <f t="shared" si="59"/>
        <v>QD250042</v>
      </c>
      <c r="E533" t="s">
        <v>173</v>
      </c>
      <c r="F533" s="11" t="str">
        <f>CONCATENATE(E533,$E$4)</f>
        <v>QD250042VNGD14R046ST</v>
      </c>
      <c r="G533" s="10" t="str">
        <f t="shared" si="60"/>
        <v xml:space="preserve">SUDADERA </v>
      </c>
      <c r="H533" s="10" t="str">
        <f>VLOOKUP(D533,[2]descripciones!$A:$B,2,FALSE)</f>
        <v>Sudadera invernal con efecto de tejido. Capucha con jareta ajustable. 100% Poliéster</v>
      </c>
      <c r="J533" s="1" t="s">
        <v>2</v>
      </c>
      <c r="K533" t="str">
        <f>VLOOKUP(B533,[2]seo!$A:$B,2,FALSE)</f>
        <v>sudadera, sudaderas, zudadera, zudaderas, zudaderaz, sudaderaz, sueter, sweater, sueters, sweaters, zueter, zueters, zueterz, punto, jersey, cardigan, cardigang</v>
      </c>
      <c r="L533" s="13">
        <v>44242</v>
      </c>
      <c r="Q533" s="14">
        <f>VLOOKUP(D533,[2]bbdd!$A:$O,15,FALSE)</f>
        <v>229.9</v>
      </c>
      <c r="S533" s="10" t="e">
        <f>VLOOKUP(F533,'[2]inventario '!$B:$E,4,FALSE)</f>
        <v>#N/A</v>
      </c>
      <c r="V533" s="10" t="str">
        <f>VLOOKUP(D533,[2]bbdd!$A:$C,3,FALSE)</f>
        <v>SUDADERA</v>
      </c>
      <c r="AA533" t="str">
        <f t="shared" si="61"/>
        <v>VN</v>
      </c>
      <c r="AB533" t="str">
        <f>VLOOKUP(AA533,[2]color!$A:$B,2,FALSE)</f>
        <v>VINO</v>
      </c>
      <c r="AC533" s="15" t="str">
        <f t="shared" si="64"/>
        <v>GD1</v>
      </c>
      <c r="AD533" t="e">
        <f>VLOOKUP(AC533,[2]talla!$A:$B,2,FALSE)</f>
        <v>#N/A</v>
      </c>
      <c r="AE533" t="str">
        <f>VLOOKUP(AB533,[2]color!$B:$C,2,FALSE)</f>
        <v>11000_Vino_11000-Vino</v>
      </c>
      <c r="AF533" s="10" t="str">
        <f t="shared" si="62"/>
        <v>QD250042VNGD14R046ST-STONE</v>
      </c>
      <c r="AG533" s="10" t="str">
        <f t="shared" si="63"/>
        <v>QD250042VN-VINO</v>
      </c>
    </row>
    <row r="534" spans="1:33" ht="16.5" customHeight="1" x14ac:dyDescent="0.25">
      <c r="A534" t="s">
        <v>38</v>
      </c>
      <c r="B534" t="s">
        <v>94</v>
      </c>
      <c r="C534" s="10" t="str">
        <f t="shared" si="58"/>
        <v>QD25</v>
      </c>
      <c r="D534" s="10" t="str">
        <f t="shared" si="59"/>
        <v>QD250042</v>
      </c>
      <c r="E534" t="s">
        <v>173</v>
      </c>
      <c r="F534" s="11" t="str">
        <f>CONCATENATE(E534,$D$4)</f>
        <v>QD250042VNGD14R046</v>
      </c>
      <c r="G534" s="10" t="str">
        <f t="shared" si="60"/>
        <v xml:space="preserve">SUDADERA </v>
      </c>
      <c r="H534" s="10" t="str">
        <f>VLOOKUP(D534,[2]descripciones!$A:$B,2,FALSE)</f>
        <v>Sudadera invernal con efecto de tejido. Capucha con jareta ajustable. 100% Poliéster</v>
      </c>
      <c r="J534" s="1" t="s">
        <v>2</v>
      </c>
      <c r="K534" t="str">
        <f>VLOOKUP(B534,[2]seo!$A:$B,2,FALSE)</f>
        <v>sudadera, sudaderas, zudadera, zudaderas, zudaderaz, sudaderaz, sueter, sweater, sueters, sweaters, zueter, zueters, zueterz, punto, jersey, cardigan, cardigang</v>
      </c>
      <c r="L534" s="13">
        <v>44242</v>
      </c>
      <c r="Q534" s="14">
        <f>VLOOKUP(D534,[2]bbdd!$A:$O,15,FALSE)</f>
        <v>229.9</v>
      </c>
      <c r="S534" s="10" t="e">
        <f>VLOOKUP(F534,'[2]inventario '!$B:$E,4,FALSE)</f>
        <v>#N/A</v>
      </c>
      <c r="V534" s="10" t="str">
        <f>VLOOKUP(D534,[2]bbdd!$A:$C,3,FALSE)</f>
        <v>SUDADERA</v>
      </c>
      <c r="AA534" t="str">
        <f t="shared" si="61"/>
        <v>VN</v>
      </c>
      <c r="AB534" t="str">
        <f>VLOOKUP(AA534,[2]color!$A:$B,2,FALSE)</f>
        <v>VINO</v>
      </c>
      <c r="AC534" s="15" t="str">
        <f t="shared" si="64"/>
        <v>GD1</v>
      </c>
      <c r="AD534" t="e">
        <f>VLOOKUP(AC534,[2]talla!$A:$B,2,FALSE)</f>
        <v>#N/A</v>
      </c>
      <c r="AE534" t="str">
        <f>VLOOKUP(AB534,[2]color!$B:$C,2,FALSE)</f>
        <v>11000_Vino_11000-Vino</v>
      </c>
      <c r="AF534" s="10" t="str">
        <f t="shared" si="62"/>
        <v>QD250042VNGD14R046ST-STONE</v>
      </c>
      <c r="AG534" s="10" t="str">
        <f t="shared" si="63"/>
        <v>QD250042VN-VINO</v>
      </c>
    </row>
    <row r="535" spans="1:33" ht="16.5" customHeight="1" x14ac:dyDescent="0.25">
      <c r="A535" t="s">
        <v>38</v>
      </c>
      <c r="B535" t="s">
        <v>94</v>
      </c>
      <c r="C535" s="10" t="str">
        <f t="shared" si="58"/>
        <v>QD25</v>
      </c>
      <c r="D535" s="10" t="str">
        <f t="shared" si="59"/>
        <v>QD250042</v>
      </c>
      <c r="E535" t="s">
        <v>173</v>
      </c>
      <c r="F535" s="11" t="str">
        <f>CONCATENATE(E535,$F$4)</f>
        <v>QD250042VNGD14R046STGD14R046</v>
      </c>
      <c r="G535" s="10" t="str">
        <f t="shared" si="60"/>
        <v xml:space="preserve">SUDADERA </v>
      </c>
      <c r="H535" s="10" t="str">
        <f>VLOOKUP(D535,[2]descripciones!$A:$B,2,FALSE)</f>
        <v>Sudadera invernal con efecto de tejido. Capucha con jareta ajustable. 100% Poliéster</v>
      </c>
      <c r="J535" s="1" t="s">
        <v>2</v>
      </c>
      <c r="K535" t="str">
        <f>VLOOKUP(B535,[2]seo!$A:$B,2,FALSE)</f>
        <v>sudadera, sudaderas, zudadera, zudaderas, zudaderaz, sudaderaz, sueter, sweater, sueters, sweaters, zueter, zueters, zueterz, punto, jersey, cardigan, cardigang</v>
      </c>
      <c r="L535" s="13">
        <v>44242</v>
      </c>
      <c r="Q535" s="14">
        <f>VLOOKUP(D535,[2]bbdd!$A:$O,15,FALSE)</f>
        <v>229.9</v>
      </c>
      <c r="S535" s="10" t="e">
        <f>VLOOKUP(F535,'[2]inventario '!$B:$E,4,FALSE)</f>
        <v>#N/A</v>
      </c>
      <c r="V535" s="10" t="str">
        <f>VLOOKUP(D535,[2]bbdd!$A:$C,3,FALSE)</f>
        <v>SUDADERA</v>
      </c>
      <c r="AA535" t="str">
        <f t="shared" si="61"/>
        <v>VN</v>
      </c>
      <c r="AB535" t="str">
        <f>VLOOKUP(AA535,[2]color!$A:$B,2,FALSE)</f>
        <v>VINO</v>
      </c>
      <c r="AC535" s="15" t="str">
        <f t="shared" si="64"/>
        <v>GD1</v>
      </c>
      <c r="AD535" t="e">
        <f>VLOOKUP(AC535,[2]talla!$A:$B,2,FALSE)</f>
        <v>#N/A</v>
      </c>
      <c r="AE535" t="str">
        <f>VLOOKUP(AB535,[2]color!$B:$C,2,FALSE)</f>
        <v>11000_Vino_11000-Vino</v>
      </c>
      <c r="AF535" s="10" t="str">
        <f t="shared" si="62"/>
        <v>QD250042VNGD14R046ST-STONE</v>
      </c>
      <c r="AG535" s="10" t="str">
        <f t="shared" si="63"/>
        <v>QD250042VN-VINO</v>
      </c>
    </row>
    <row r="536" spans="1:33" ht="16.5" customHeight="1" x14ac:dyDescent="0.25">
      <c r="A536" t="s">
        <v>38</v>
      </c>
      <c r="B536" t="s">
        <v>94</v>
      </c>
      <c r="C536" s="10" t="str">
        <f t="shared" si="58"/>
        <v>QD26</v>
      </c>
      <c r="D536" s="10" t="str">
        <f t="shared" si="59"/>
        <v>QD260280</v>
      </c>
      <c r="E536" t="s">
        <v>174</v>
      </c>
      <c r="F536" s="23" t="str">
        <f>CONCATENATE(E536,$B$4)</f>
        <v>QD260280AMChamarras y Chalecos</v>
      </c>
      <c r="G536" s="10" t="str">
        <f t="shared" si="60"/>
        <v xml:space="preserve">SWEATER </v>
      </c>
      <c r="H536" s="10" t="str">
        <f>VLOOKUP(C536,[1]Hoja1!B:D,3,FALSE)</f>
        <v xml:space="preserve">Suéter ligero de tacto premium,  tejido ideal para llevar a cualquier lado </v>
      </c>
      <c r="J536" s="1" t="s">
        <v>2</v>
      </c>
      <c r="K536" t="str">
        <f>VLOOKUP(B536,[2]seo!$A:$B,2,FALSE)</f>
        <v>sudadera, sudaderas, zudadera, zudaderas, zudaderaz, sudaderaz, sueter, sweater, sueters, sweaters, zueter, zueters, zueterz, punto, jersey, cardigan, cardigang</v>
      </c>
      <c r="L536" s="13">
        <v>44242</v>
      </c>
      <c r="Q536" s="14">
        <f>VLOOKUP(D536,[2]bbdd!$A:$O,15,FALSE)</f>
        <v>249.9</v>
      </c>
      <c r="S536" s="10" t="e">
        <f>VLOOKUP(F536,'[2]inventario '!$B:$E,4,FALSE)</f>
        <v>#N/A</v>
      </c>
      <c r="V536" s="10" t="str">
        <f>VLOOKUP(D536,[2]bbdd!$A:$C,3,FALSE)</f>
        <v>SWEATER</v>
      </c>
      <c r="AA536" t="str">
        <f t="shared" si="61"/>
        <v>AM</v>
      </c>
      <c r="AB536" t="str">
        <f>VLOOKUP(AA536,[2]color!$A:$B,2,FALSE)</f>
        <v>AZUL MARINO</v>
      </c>
      <c r="AC536" s="15" t="str">
        <f t="shared" si="64"/>
        <v>Cha</v>
      </c>
      <c r="AD536" t="e">
        <f>VLOOKUP(AC536,[2]talla!$A:$B,2,FALSE)</f>
        <v>#N/A</v>
      </c>
      <c r="AE536" t="str">
        <f>VLOOKUP(AB536,[2]color!$B:$C,2,FALSE)</f>
        <v>11000_Azul marino_11000-AzulMarino</v>
      </c>
      <c r="AF536" s="10" t="str">
        <f t="shared" si="62"/>
        <v>QD260280AMGD14R046ST-STONE</v>
      </c>
      <c r="AG536" s="10" t="str">
        <f t="shared" si="63"/>
        <v>QD260280AM-AZUL MARINO</v>
      </c>
    </row>
    <row r="537" spans="1:33" ht="16.5" customHeight="1" x14ac:dyDescent="0.25">
      <c r="A537" t="s">
        <v>38</v>
      </c>
      <c r="B537" t="s">
        <v>94</v>
      </c>
      <c r="C537" s="10" t="str">
        <f t="shared" si="58"/>
        <v>QD26</v>
      </c>
      <c r="D537" s="10" t="str">
        <f t="shared" si="59"/>
        <v>QD260280</v>
      </c>
      <c r="E537" t="s">
        <v>174</v>
      </c>
      <c r="F537" s="11" t="str">
        <f>CONCATENATE(E537,$E$4)</f>
        <v>QD260280AMGD14R046ST</v>
      </c>
      <c r="G537" s="10" t="str">
        <f t="shared" si="60"/>
        <v xml:space="preserve">SWEATER </v>
      </c>
      <c r="H537" s="10" t="str">
        <f>VLOOKUP(C537,[1]Hoja1!B:D,3,FALSE)</f>
        <v xml:space="preserve">Suéter ligero de tacto premium,  tejido ideal para llevar a cualquier lado </v>
      </c>
      <c r="J537" s="1" t="s">
        <v>2</v>
      </c>
      <c r="K537" t="str">
        <f>VLOOKUP(B537,[2]seo!$A:$B,2,FALSE)</f>
        <v>sudadera, sudaderas, zudadera, zudaderas, zudaderaz, sudaderaz, sueter, sweater, sueters, sweaters, zueter, zueters, zueterz, punto, jersey, cardigan, cardigang</v>
      </c>
      <c r="L537" s="13">
        <v>44242</v>
      </c>
      <c r="Q537" s="14">
        <f>VLOOKUP(D537,[2]bbdd!$A:$O,15,FALSE)</f>
        <v>249.9</v>
      </c>
      <c r="S537" s="10" t="e">
        <f>VLOOKUP(F537,'[2]inventario '!$B:$E,4,FALSE)</f>
        <v>#N/A</v>
      </c>
      <c r="V537" s="10" t="str">
        <f>VLOOKUP(D537,[2]bbdd!$A:$C,3,FALSE)</f>
        <v>SWEATER</v>
      </c>
      <c r="AA537" t="str">
        <f t="shared" si="61"/>
        <v>AM</v>
      </c>
      <c r="AB537" t="str">
        <f>VLOOKUP(AA537,[2]color!$A:$B,2,FALSE)</f>
        <v>AZUL MARINO</v>
      </c>
      <c r="AC537" s="15" t="str">
        <f t="shared" si="64"/>
        <v>GD1</v>
      </c>
      <c r="AD537" t="e">
        <f>VLOOKUP(AC537,[2]talla!$A:$B,2,FALSE)</f>
        <v>#N/A</v>
      </c>
      <c r="AE537" t="str">
        <f>VLOOKUP(AB537,[2]color!$B:$C,2,FALSE)</f>
        <v>11000_Azul marino_11000-AzulMarino</v>
      </c>
      <c r="AF537" s="10" t="str">
        <f t="shared" si="62"/>
        <v>QD260280AMGD14R046ST-STONE</v>
      </c>
      <c r="AG537" s="10" t="str">
        <f t="shared" si="63"/>
        <v>QD260280AM-AZUL MARINO</v>
      </c>
    </row>
    <row r="538" spans="1:33" ht="16.5" customHeight="1" x14ac:dyDescent="0.25">
      <c r="A538" t="s">
        <v>38</v>
      </c>
      <c r="B538" t="s">
        <v>94</v>
      </c>
      <c r="C538" s="10" t="str">
        <f t="shared" si="58"/>
        <v>QD26</v>
      </c>
      <c r="D538" s="10" t="str">
        <f t="shared" si="59"/>
        <v>QD260280</v>
      </c>
      <c r="E538" t="s">
        <v>174</v>
      </c>
      <c r="F538" s="11" t="str">
        <f>CONCATENATE(E538,$D$4)</f>
        <v>QD260280AMGD14R046</v>
      </c>
      <c r="G538" s="10" t="str">
        <f t="shared" si="60"/>
        <v xml:space="preserve">SWEATER </v>
      </c>
      <c r="H538" s="10" t="str">
        <f>VLOOKUP(C538,[1]Hoja1!B:D,3,FALSE)</f>
        <v xml:space="preserve">Suéter ligero de tacto premium,  tejido ideal para llevar a cualquier lado </v>
      </c>
      <c r="J538" s="1" t="s">
        <v>2</v>
      </c>
      <c r="K538" t="str">
        <f>VLOOKUP(B538,[2]seo!$A:$B,2,FALSE)</f>
        <v>sudadera, sudaderas, zudadera, zudaderas, zudaderaz, sudaderaz, sueter, sweater, sueters, sweaters, zueter, zueters, zueterz, punto, jersey, cardigan, cardigang</v>
      </c>
      <c r="L538" s="13">
        <v>44242</v>
      </c>
      <c r="Q538" s="14">
        <f>VLOOKUP(D538,[2]bbdd!$A:$O,15,FALSE)</f>
        <v>249.9</v>
      </c>
      <c r="S538" s="10" t="e">
        <f>VLOOKUP(F538,'[2]inventario '!$B:$E,4,FALSE)</f>
        <v>#N/A</v>
      </c>
      <c r="V538" s="10" t="str">
        <f>VLOOKUP(D538,[2]bbdd!$A:$C,3,FALSE)</f>
        <v>SWEATER</v>
      </c>
      <c r="AA538" t="str">
        <f t="shared" si="61"/>
        <v>AM</v>
      </c>
      <c r="AB538" t="str">
        <f>VLOOKUP(AA538,[2]color!$A:$B,2,FALSE)</f>
        <v>AZUL MARINO</v>
      </c>
      <c r="AC538" s="15" t="str">
        <f t="shared" si="64"/>
        <v>GD1</v>
      </c>
      <c r="AD538" t="e">
        <f>VLOOKUP(AC538,[2]talla!$A:$B,2,FALSE)</f>
        <v>#N/A</v>
      </c>
      <c r="AE538" t="str">
        <f>VLOOKUP(AB538,[2]color!$B:$C,2,FALSE)</f>
        <v>11000_Azul marino_11000-AzulMarino</v>
      </c>
      <c r="AF538" s="10" t="str">
        <f t="shared" si="62"/>
        <v>QD260280AMGD14R046ST-STONE</v>
      </c>
      <c r="AG538" s="10" t="str">
        <f t="shared" si="63"/>
        <v>QD260280AM-AZUL MARINO</v>
      </c>
    </row>
    <row r="539" spans="1:33" ht="16.5" customHeight="1" x14ac:dyDescent="0.25">
      <c r="A539" t="s">
        <v>38</v>
      </c>
      <c r="B539" t="s">
        <v>94</v>
      </c>
      <c r="C539" s="10" t="str">
        <f t="shared" si="58"/>
        <v>QD26</v>
      </c>
      <c r="D539" s="10" t="str">
        <f t="shared" si="59"/>
        <v>QD260280</v>
      </c>
      <c r="E539" t="s">
        <v>174</v>
      </c>
      <c r="F539" s="11" t="str">
        <f>CONCATENATE(E539,$F$4)</f>
        <v>QD260280AMGD14R046STGD14R046</v>
      </c>
      <c r="G539" s="10" t="str">
        <f t="shared" si="60"/>
        <v xml:space="preserve">SWEATER </v>
      </c>
      <c r="H539" s="10" t="str">
        <f>VLOOKUP(C539,[1]Hoja1!B:D,3,FALSE)</f>
        <v xml:space="preserve">Suéter ligero de tacto premium,  tejido ideal para llevar a cualquier lado </v>
      </c>
      <c r="J539" s="1" t="s">
        <v>2</v>
      </c>
      <c r="K539" t="str">
        <f>VLOOKUP(B539,[2]seo!$A:$B,2,FALSE)</f>
        <v>sudadera, sudaderas, zudadera, zudaderas, zudaderaz, sudaderaz, sueter, sweater, sueters, sweaters, zueter, zueters, zueterz, punto, jersey, cardigan, cardigang</v>
      </c>
      <c r="L539" s="13">
        <v>44242</v>
      </c>
      <c r="Q539" s="14">
        <f>VLOOKUP(D539,[2]bbdd!$A:$O,15,FALSE)</f>
        <v>249.9</v>
      </c>
      <c r="S539" s="10" t="e">
        <f>VLOOKUP(F539,'[2]inventario '!$B:$E,4,FALSE)</f>
        <v>#N/A</v>
      </c>
      <c r="V539" s="10" t="str">
        <f>VLOOKUP(D539,[2]bbdd!$A:$C,3,FALSE)</f>
        <v>SWEATER</v>
      </c>
      <c r="AA539" t="str">
        <f t="shared" si="61"/>
        <v>AM</v>
      </c>
      <c r="AB539" t="str">
        <f>VLOOKUP(AA539,[2]color!$A:$B,2,FALSE)</f>
        <v>AZUL MARINO</v>
      </c>
      <c r="AC539" s="15" t="str">
        <f t="shared" si="64"/>
        <v>GD1</v>
      </c>
      <c r="AD539" t="e">
        <f>VLOOKUP(AC539,[2]talla!$A:$B,2,FALSE)</f>
        <v>#N/A</v>
      </c>
      <c r="AE539" t="str">
        <f>VLOOKUP(AB539,[2]color!$B:$C,2,FALSE)</f>
        <v>11000_Azul marino_11000-AzulMarino</v>
      </c>
      <c r="AF539" s="10" t="str">
        <f t="shared" si="62"/>
        <v>QD260280AMGD14R046ST-STONE</v>
      </c>
      <c r="AG539" s="10" t="str">
        <f t="shared" si="63"/>
        <v>QD260280AM-AZUL MARINO</v>
      </c>
    </row>
    <row r="540" spans="1:33" ht="16.5" customHeight="1" x14ac:dyDescent="0.25">
      <c r="A540" t="s">
        <v>38</v>
      </c>
      <c r="B540" t="s">
        <v>94</v>
      </c>
      <c r="C540" s="10" t="str">
        <f t="shared" si="58"/>
        <v>QD26</v>
      </c>
      <c r="D540" s="10" t="str">
        <f t="shared" si="59"/>
        <v>QD260280</v>
      </c>
      <c r="E540" t="s">
        <v>175</v>
      </c>
      <c r="F540" s="23" t="str">
        <f>CONCATENATE(E540,$B$4)</f>
        <v>QD260280GRChamarras y Chalecos</v>
      </c>
      <c r="G540" s="10" t="str">
        <f t="shared" si="60"/>
        <v xml:space="preserve">SWEATER </v>
      </c>
      <c r="H540" s="10" t="str">
        <f>VLOOKUP(C540,[1]Hoja1!B:D,3,FALSE)</f>
        <v xml:space="preserve">Suéter ligero de tacto premium,  tejido ideal para llevar a cualquier lado </v>
      </c>
      <c r="J540" s="1" t="s">
        <v>2</v>
      </c>
      <c r="K540" t="str">
        <f>VLOOKUP(B540,[2]seo!$A:$B,2,FALSE)</f>
        <v>sudadera, sudaderas, zudadera, zudaderas, zudaderaz, sudaderaz, sueter, sweater, sueters, sweaters, zueter, zueters, zueterz, punto, jersey, cardigan, cardigang</v>
      </c>
      <c r="L540" s="13">
        <v>44242</v>
      </c>
      <c r="Q540" s="14">
        <f>VLOOKUP(D540,[2]bbdd!$A:$O,15,FALSE)</f>
        <v>249.9</v>
      </c>
      <c r="S540" s="10" t="e">
        <f>VLOOKUP(F540,'[2]inventario '!$B:$E,4,FALSE)</f>
        <v>#N/A</v>
      </c>
      <c r="V540" s="10" t="str">
        <f>VLOOKUP(D540,[2]bbdd!$A:$C,3,FALSE)</f>
        <v>SWEATER</v>
      </c>
      <c r="AA540" t="str">
        <f t="shared" si="61"/>
        <v>GR</v>
      </c>
      <c r="AB540" t="str">
        <f>VLOOKUP(AA540,[2]color!$A:$B,2,FALSE)</f>
        <v>GRIS</v>
      </c>
      <c r="AC540" s="15" t="str">
        <f t="shared" si="64"/>
        <v>Cha</v>
      </c>
      <c r="AD540" t="e">
        <f>VLOOKUP(AC540,[2]talla!$A:$B,2,FALSE)</f>
        <v>#N/A</v>
      </c>
      <c r="AE540" t="str">
        <f>VLOOKUP(AB540,[2]color!$B:$C,2,FALSE)</f>
        <v>11000_Gris_11000-Gris</v>
      </c>
      <c r="AF540" s="10" t="str">
        <f t="shared" si="62"/>
        <v>QD260280GRGD14R046ST-STONE</v>
      </c>
      <c r="AG540" s="10" t="str">
        <f t="shared" si="63"/>
        <v>QD260280GR-GRIS</v>
      </c>
    </row>
    <row r="541" spans="1:33" ht="16.5" customHeight="1" x14ac:dyDescent="0.25">
      <c r="A541" t="s">
        <v>38</v>
      </c>
      <c r="B541" t="s">
        <v>94</v>
      </c>
      <c r="C541" s="10" t="str">
        <f t="shared" si="58"/>
        <v>QD26</v>
      </c>
      <c r="D541" s="10" t="str">
        <f t="shared" si="59"/>
        <v>QD260280</v>
      </c>
      <c r="E541" t="s">
        <v>175</v>
      </c>
      <c r="F541" s="11" t="str">
        <f>CONCATENATE(E541,$E$4)</f>
        <v>QD260280GRGD14R046ST</v>
      </c>
      <c r="G541" s="10" t="str">
        <f t="shared" si="60"/>
        <v xml:space="preserve">SWEATER </v>
      </c>
      <c r="H541" s="10" t="str">
        <f>VLOOKUP(C541,[1]Hoja1!B:D,3,FALSE)</f>
        <v xml:space="preserve">Suéter ligero de tacto premium,  tejido ideal para llevar a cualquier lado </v>
      </c>
      <c r="J541" s="1" t="s">
        <v>2</v>
      </c>
      <c r="K541" t="str">
        <f>VLOOKUP(B541,[2]seo!$A:$B,2,FALSE)</f>
        <v>sudadera, sudaderas, zudadera, zudaderas, zudaderaz, sudaderaz, sueter, sweater, sueters, sweaters, zueter, zueters, zueterz, punto, jersey, cardigan, cardigang</v>
      </c>
      <c r="L541" s="13">
        <v>44242</v>
      </c>
      <c r="Q541" s="14">
        <f>VLOOKUP(D541,[2]bbdd!$A:$O,15,FALSE)</f>
        <v>249.9</v>
      </c>
      <c r="S541" s="10" t="e">
        <f>VLOOKUP(F541,'[2]inventario '!$B:$E,4,FALSE)</f>
        <v>#N/A</v>
      </c>
      <c r="V541" s="10" t="str">
        <f>VLOOKUP(D541,[2]bbdd!$A:$C,3,FALSE)</f>
        <v>SWEATER</v>
      </c>
      <c r="AA541" t="str">
        <f t="shared" si="61"/>
        <v>GR</v>
      </c>
      <c r="AB541" t="str">
        <f>VLOOKUP(AA541,[2]color!$A:$B,2,FALSE)</f>
        <v>GRIS</v>
      </c>
      <c r="AC541" s="15" t="str">
        <f t="shared" si="64"/>
        <v>GD1</v>
      </c>
      <c r="AD541" t="e">
        <f>VLOOKUP(AC541,[2]talla!$A:$B,2,FALSE)</f>
        <v>#N/A</v>
      </c>
      <c r="AE541" t="str">
        <f>VLOOKUP(AB541,[2]color!$B:$C,2,FALSE)</f>
        <v>11000_Gris_11000-Gris</v>
      </c>
      <c r="AF541" s="10" t="str">
        <f t="shared" si="62"/>
        <v>QD260280GRGD14R046ST-STONE</v>
      </c>
      <c r="AG541" s="10" t="str">
        <f t="shared" si="63"/>
        <v>QD260280GR-GRIS</v>
      </c>
    </row>
    <row r="542" spans="1:33" ht="16.5" customHeight="1" x14ac:dyDescent="0.25">
      <c r="A542" t="s">
        <v>38</v>
      </c>
      <c r="B542" t="s">
        <v>94</v>
      </c>
      <c r="C542" s="10" t="str">
        <f t="shared" si="58"/>
        <v>QD26</v>
      </c>
      <c r="D542" s="10" t="str">
        <f t="shared" si="59"/>
        <v>QD260280</v>
      </c>
      <c r="E542" t="s">
        <v>175</v>
      </c>
      <c r="F542" s="11" t="str">
        <f>CONCATENATE(E542,$D$4)</f>
        <v>QD260280GRGD14R046</v>
      </c>
      <c r="G542" s="10" t="str">
        <f t="shared" si="60"/>
        <v xml:space="preserve">SWEATER </v>
      </c>
      <c r="H542" s="10" t="str">
        <f>VLOOKUP(C542,[1]Hoja1!B:D,3,FALSE)</f>
        <v xml:space="preserve">Suéter ligero de tacto premium,  tejido ideal para llevar a cualquier lado </v>
      </c>
      <c r="J542" s="1" t="s">
        <v>2</v>
      </c>
      <c r="K542" t="str">
        <f>VLOOKUP(B542,[2]seo!$A:$B,2,FALSE)</f>
        <v>sudadera, sudaderas, zudadera, zudaderas, zudaderaz, sudaderaz, sueter, sweater, sueters, sweaters, zueter, zueters, zueterz, punto, jersey, cardigan, cardigang</v>
      </c>
      <c r="L542" s="13">
        <v>44242</v>
      </c>
      <c r="Q542" s="14">
        <f>VLOOKUP(D542,[2]bbdd!$A:$O,15,FALSE)</f>
        <v>249.9</v>
      </c>
      <c r="S542" s="10" t="e">
        <f>VLOOKUP(F542,'[2]inventario '!$B:$E,4,FALSE)</f>
        <v>#N/A</v>
      </c>
      <c r="V542" s="10" t="str">
        <f>VLOOKUP(D542,[2]bbdd!$A:$C,3,FALSE)</f>
        <v>SWEATER</v>
      </c>
      <c r="AA542" t="str">
        <f t="shared" si="61"/>
        <v>GR</v>
      </c>
      <c r="AB542" t="str">
        <f>VLOOKUP(AA542,[2]color!$A:$B,2,FALSE)</f>
        <v>GRIS</v>
      </c>
      <c r="AC542" s="15" t="str">
        <f t="shared" si="64"/>
        <v>GD1</v>
      </c>
      <c r="AD542" t="e">
        <f>VLOOKUP(AC542,[2]talla!$A:$B,2,FALSE)</f>
        <v>#N/A</v>
      </c>
      <c r="AE542" t="str">
        <f>VLOOKUP(AB542,[2]color!$B:$C,2,FALSE)</f>
        <v>11000_Gris_11000-Gris</v>
      </c>
      <c r="AF542" s="10" t="str">
        <f t="shared" si="62"/>
        <v>QD260280GRGD14R046ST-STONE</v>
      </c>
      <c r="AG542" s="10" t="str">
        <f t="shared" si="63"/>
        <v>QD260280GR-GRIS</v>
      </c>
    </row>
    <row r="543" spans="1:33" ht="16.5" customHeight="1" x14ac:dyDescent="0.25">
      <c r="A543" t="s">
        <v>38</v>
      </c>
      <c r="B543" t="s">
        <v>94</v>
      </c>
      <c r="C543" s="10" t="str">
        <f t="shared" si="58"/>
        <v>QD26</v>
      </c>
      <c r="D543" s="10" t="str">
        <f t="shared" si="59"/>
        <v>QD260280</v>
      </c>
      <c r="E543" t="s">
        <v>175</v>
      </c>
      <c r="F543" s="11" t="str">
        <f>CONCATENATE(E543,$F$4)</f>
        <v>QD260280GRGD14R046STGD14R046</v>
      </c>
      <c r="G543" s="10" t="str">
        <f t="shared" si="60"/>
        <v xml:space="preserve">SWEATER </v>
      </c>
      <c r="H543" s="10" t="str">
        <f>VLOOKUP(C543,[1]Hoja1!B:D,3,FALSE)</f>
        <v xml:space="preserve">Suéter ligero de tacto premium,  tejido ideal para llevar a cualquier lado </v>
      </c>
      <c r="J543" s="1" t="s">
        <v>2</v>
      </c>
      <c r="K543" t="str">
        <f>VLOOKUP(B543,[2]seo!$A:$B,2,FALSE)</f>
        <v>sudadera, sudaderas, zudadera, zudaderas, zudaderaz, sudaderaz, sueter, sweater, sueters, sweaters, zueter, zueters, zueterz, punto, jersey, cardigan, cardigang</v>
      </c>
      <c r="L543" s="13">
        <v>44242</v>
      </c>
      <c r="Q543" s="14">
        <f>VLOOKUP(D543,[2]bbdd!$A:$O,15,FALSE)</f>
        <v>249.9</v>
      </c>
      <c r="S543" s="10" t="e">
        <f>VLOOKUP(F543,'[2]inventario '!$B:$E,4,FALSE)</f>
        <v>#N/A</v>
      </c>
      <c r="V543" s="10" t="str">
        <f>VLOOKUP(D543,[2]bbdd!$A:$C,3,FALSE)</f>
        <v>SWEATER</v>
      </c>
      <c r="AA543" t="str">
        <f t="shared" si="61"/>
        <v>GR</v>
      </c>
      <c r="AB543" t="str">
        <f>VLOOKUP(AA543,[2]color!$A:$B,2,FALSE)</f>
        <v>GRIS</v>
      </c>
      <c r="AC543" s="15" t="str">
        <f t="shared" si="64"/>
        <v>GD1</v>
      </c>
      <c r="AD543" t="e">
        <f>VLOOKUP(AC543,[2]talla!$A:$B,2,FALSE)</f>
        <v>#N/A</v>
      </c>
      <c r="AE543" t="str">
        <f>VLOOKUP(AB543,[2]color!$B:$C,2,FALSE)</f>
        <v>11000_Gris_11000-Gris</v>
      </c>
      <c r="AF543" s="10" t="str">
        <f t="shared" si="62"/>
        <v>QD260280GRGD14R046ST-STONE</v>
      </c>
      <c r="AG543" s="10" t="str">
        <f t="shared" si="63"/>
        <v>QD260280GR-GRIS</v>
      </c>
    </row>
    <row r="544" spans="1:33" ht="16.5" customHeight="1" x14ac:dyDescent="0.25">
      <c r="A544" t="s">
        <v>38</v>
      </c>
      <c r="B544" t="s">
        <v>94</v>
      </c>
      <c r="C544" s="10" t="str">
        <f t="shared" si="58"/>
        <v>QD26</v>
      </c>
      <c r="D544" s="10" t="str">
        <f t="shared" si="59"/>
        <v>QD260280</v>
      </c>
      <c r="E544" t="s">
        <v>176</v>
      </c>
      <c r="F544" s="24" t="str">
        <f>CONCATENATE(E544,$B$4)</f>
        <v>QD260280NGChamarras y Chalecos</v>
      </c>
      <c r="G544" s="10" t="str">
        <f t="shared" si="60"/>
        <v xml:space="preserve">SWEATER </v>
      </c>
      <c r="H544" s="10" t="str">
        <f>VLOOKUP(C544,[1]Hoja1!B:D,3,FALSE)</f>
        <v xml:space="preserve">Suéter ligero de tacto premium,  tejido ideal para llevar a cualquier lado </v>
      </c>
      <c r="J544" s="1" t="s">
        <v>2</v>
      </c>
      <c r="K544" t="str">
        <f>VLOOKUP(B544,[2]seo!$A:$B,2,FALSE)</f>
        <v>sudadera, sudaderas, zudadera, zudaderas, zudaderaz, sudaderaz, sueter, sweater, sueters, sweaters, zueter, zueters, zueterz, punto, jersey, cardigan, cardigang</v>
      </c>
      <c r="L544" s="13">
        <v>44242</v>
      </c>
      <c r="Q544" s="14">
        <f>VLOOKUP(D544,[2]bbdd!$A:$O,15,FALSE)</f>
        <v>249.9</v>
      </c>
      <c r="S544" s="10" t="e">
        <f>VLOOKUP(F544,'[2]inventario '!$B:$E,4,FALSE)</f>
        <v>#N/A</v>
      </c>
      <c r="V544" s="10" t="str">
        <f>VLOOKUP(D544,[2]bbdd!$A:$C,3,FALSE)</f>
        <v>SWEATER</v>
      </c>
      <c r="AA544" t="str">
        <f t="shared" si="61"/>
        <v>NG</v>
      </c>
      <c r="AB544" t="str">
        <f>VLOOKUP(AA544,[2]color!$A:$B,2,FALSE)</f>
        <v>NEGRO</v>
      </c>
      <c r="AC544" s="15" t="str">
        <f t="shared" si="64"/>
        <v>Cha</v>
      </c>
      <c r="AD544" t="e">
        <f>VLOOKUP(AC544,[2]talla!$A:$B,2,FALSE)</f>
        <v>#N/A</v>
      </c>
      <c r="AE544" t="str">
        <f>VLOOKUP(AB544,[2]color!$B:$C,2,FALSE)</f>
        <v>11000_Negro_11000-Negro</v>
      </c>
      <c r="AF544" s="10" t="str">
        <f t="shared" si="62"/>
        <v>QD260280NGGD14R046ST-STONE</v>
      </c>
      <c r="AG544" s="10" t="str">
        <f t="shared" si="63"/>
        <v>QD260280NG-NEGRO</v>
      </c>
    </row>
    <row r="545" spans="1:33" ht="16.5" customHeight="1" x14ac:dyDescent="0.25">
      <c r="A545" t="s">
        <v>38</v>
      </c>
      <c r="B545" t="s">
        <v>94</v>
      </c>
      <c r="C545" s="10" t="str">
        <f t="shared" si="58"/>
        <v>QD26</v>
      </c>
      <c r="D545" s="10" t="str">
        <f t="shared" si="59"/>
        <v>QD260280</v>
      </c>
      <c r="E545" t="s">
        <v>176</v>
      </c>
      <c r="F545" t="str">
        <f>CONCATENATE(E545,$E$4)</f>
        <v>QD260280NGGD14R046ST</v>
      </c>
      <c r="G545" s="10" t="str">
        <f t="shared" si="60"/>
        <v xml:space="preserve">SWEATER </v>
      </c>
      <c r="H545" s="10" t="str">
        <f>VLOOKUP(C545,[1]Hoja1!B:D,3,FALSE)</f>
        <v xml:space="preserve">Suéter ligero de tacto premium,  tejido ideal para llevar a cualquier lado </v>
      </c>
      <c r="J545" s="1" t="s">
        <v>2</v>
      </c>
      <c r="K545" t="str">
        <f>VLOOKUP(B545,[2]seo!$A:$B,2,FALSE)</f>
        <v>sudadera, sudaderas, zudadera, zudaderas, zudaderaz, sudaderaz, sueter, sweater, sueters, sweaters, zueter, zueters, zueterz, punto, jersey, cardigan, cardigang</v>
      </c>
      <c r="L545" s="13">
        <v>44242</v>
      </c>
      <c r="Q545" s="14">
        <f>VLOOKUP(D545,[2]bbdd!$A:$O,15,FALSE)</f>
        <v>249.9</v>
      </c>
      <c r="S545" s="10" t="e">
        <f>VLOOKUP(F545,'[2]inventario '!$B:$E,4,FALSE)</f>
        <v>#N/A</v>
      </c>
      <c r="V545" s="10" t="str">
        <f>VLOOKUP(D545,[2]bbdd!$A:$C,3,FALSE)</f>
        <v>SWEATER</v>
      </c>
      <c r="AA545" t="str">
        <f t="shared" si="61"/>
        <v>NG</v>
      </c>
      <c r="AB545" t="str">
        <f>VLOOKUP(AA545,[2]color!$A:$B,2,FALSE)</f>
        <v>NEGRO</v>
      </c>
      <c r="AC545" s="15" t="str">
        <f t="shared" si="64"/>
        <v>GD1</v>
      </c>
      <c r="AD545" t="e">
        <f>VLOOKUP(AC545,[2]talla!$A:$B,2,FALSE)</f>
        <v>#N/A</v>
      </c>
      <c r="AE545" t="str">
        <f>VLOOKUP(AB545,[2]color!$B:$C,2,FALSE)</f>
        <v>11000_Negro_11000-Negro</v>
      </c>
      <c r="AF545" s="10" t="str">
        <f t="shared" si="62"/>
        <v>QD260280NGGD14R046ST-STONE</v>
      </c>
      <c r="AG545" s="10" t="str">
        <f t="shared" si="63"/>
        <v>QD260280NG-NEGRO</v>
      </c>
    </row>
    <row r="546" spans="1:33" ht="16.5" customHeight="1" x14ac:dyDescent="0.25">
      <c r="A546" t="s">
        <v>38</v>
      </c>
      <c r="B546" t="s">
        <v>94</v>
      </c>
      <c r="C546" s="10" t="str">
        <f t="shared" si="58"/>
        <v>QD26</v>
      </c>
      <c r="D546" s="10" t="str">
        <f t="shared" si="59"/>
        <v>QD260280</v>
      </c>
      <c r="E546" t="s">
        <v>176</v>
      </c>
      <c r="F546" t="str">
        <f>CONCATENATE(E546,$D$4)</f>
        <v>QD260280NGGD14R046</v>
      </c>
      <c r="G546" s="10" t="str">
        <f t="shared" si="60"/>
        <v xml:space="preserve">SWEATER </v>
      </c>
      <c r="H546" s="10" t="str">
        <f>VLOOKUP(C546,[1]Hoja1!B:D,3,FALSE)</f>
        <v xml:space="preserve">Suéter ligero de tacto premium,  tejido ideal para llevar a cualquier lado </v>
      </c>
      <c r="J546" s="1" t="s">
        <v>2</v>
      </c>
      <c r="K546" t="str">
        <f>VLOOKUP(B546,[2]seo!$A:$B,2,FALSE)</f>
        <v>sudadera, sudaderas, zudadera, zudaderas, zudaderaz, sudaderaz, sueter, sweater, sueters, sweaters, zueter, zueters, zueterz, punto, jersey, cardigan, cardigang</v>
      </c>
      <c r="L546" s="13">
        <v>44242</v>
      </c>
      <c r="Q546" s="14">
        <f>VLOOKUP(D546,[2]bbdd!$A:$O,15,FALSE)</f>
        <v>249.9</v>
      </c>
      <c r="S546" s="10" t="e">
        <f>VLOOKUP(F546,'[2]inventario '!$B:$E,4,FALSE)</f>
        <v>#N/A</v>
      </c>
      <c r="V546" s="10" t="str">
        <f>VLOOKUP(D546,[2]bbdd!$A:$C,3,FALSE)</f>
        <v>SWEATER</v>
      </c>
      <c r="AA546" t="str">
        <f t="shared" si="61"/>
        <v>NG</v>
      </c>
      <c r="AB546" t="str">
        <f>VLOOKUP(AA546,[2]color!$A:$B,2,FALSE)</f>
        <v>NEGRO</v>
      </c>
      <c r="AC546" s="15" t="str">
        <f t="shared" si="64"/>
        <v>GD1</v>
      </c>
      <c r="AD546" t="e">
        <f>VLOOKUP(AC546,[2]talla!$A:$B,2,FALSE)</f>
        <v>#N/A</v>
      </c>
      <c r="AE546" t="str">
        <f>VLOOKUP(AB546,[2]color!$B:$C,2,FALSE)</f>
        <v>11000_Negro_11000-Negro</v>
      </c>
      <c r="AF546" s="10" t="str">
        <f t="shared" si="62"/>
        <v>QD260280NGGD14R046ST-STONE</v>
      </c>
      <c r="AG546" s="10" t="str">
        <f t="shared" si="63"/>
        <v>QD260280NG-NEGRO</v>
      </c>
    </row>
    <row r="547" spans="1:33" ht="16.5" customHeight="1" x14ac:dyDescent="0.25">
      <c r="A547" t="s">
        <v>38</v>
      </c>
      <c r="B547" t="s">
        <v>94</v>
      </c>
      <c r="C547" s="10" t="str">
        <f t="shared" si="58"/>
        <v>QD26</v>
      </c>
      <c r="D547" s="10" t="str">
        <f t="shared" si="59"/>
        <v>QD260280</v>
      </c>
      <c r="E547" t="s">
        <v>176</v>
      </c>
      <c r="F547" t="str">
        <f>CONCATENATE(E547,$F$4)</f>
        <v>QD260280NGGD14R046STGD14R046</v>
      </c>
      <c r="G547" s="10" t="str">
        <f t="shared" si="60"/>
        <v xml:space="preserve">SWEATER </v>
      </c>
      <c r="H547" s="10" t="str">
        <f>VLOOKUP(C547,[1]Hoja1!B:D,3,FALSE)</f>
        <v xml:space="preserve">Suéter ligero de tacto premium,  tejido ideal para llevar a cualquier lado </v>
      </c>
      <c r="J547" s="1" t="s">
        <v>2</v>
      </c>
      <c r="K547" t="str">
        <f>VLOOKUP(B547,[2]seo!$A:$B,2,FALSE)</f>
        <v>sudadera, sudaderas, zudadera, zudaderas, zudaderaz, sudaderaz, sueter, sweater, sueters, sweaters, zueter, zueters, zueterz, punto, jersey, cardigan, cardigang</v>
      </c>
      <c r="L547" s="13">
        <v>44242</v>
      </c>
      <c r="Q547" s="14">
        <f>VLOOKUP(D547,[2]bbdd!$A:$O,15,FALSE)</f>
        <v>249.9</v>
      </c>
      <c r="S547" s="10" t="e">
        <f>VLOOKUP(F547,'[2]inventario '!$B:$E,4,FALSE)</f>
        <v>#N/A</v>
      </c>
      <c r="V547" s="10" t="str">
        <f>VLOOKUP(D547,[2]bbdd!$A:$C,3,FALSE)</f>
        <v>SWEATER</v>
      </c>
      <c r="AA547" t="str">
        <f t="shared" si="61"/>
        <v>NG</v>
      </c>
      <c r="AB547" t="str">
        <f>VLOOKUP(AA547,[2]color!$A:$B,2,FALSE)</f>
        <v>NEGRO</v>
      </c>
      <c r="AC547" s="15" t="str">
        <f t="shared" si="64"/>
        <v>GD1</v>
      </c>
      <c r="AD547" t="e">
        <f>VLOOKUP(AC547,[2]talla!$A:$B,2,FALSE)</f>
        <v>#N/A</v>
      </c>
      <c r="AE547" t="str">
        <f>VLOOKUP(AB547,[2]color!$B:$C,2,FALSE)</f>
        <v>11000_Negro_11000-Negro</v>
      </c>
      <c r="AF547" s="10" t="str">
        <f t="shared" si="62"/>
        <v>QD260280NGGD14R046ST-STONE</v>
      </c>
      <c r="AG547" s="10" t="str">
        <f t="shared" si="63"/>
        <v>QD260280NG-NEGRO</v>
      </c>
    </row>
    <row r="548" spans="1:33" ht="16.5" customHeight="1" x14ac:dyDescent="0.25">
      <c r="A548" t="s">
        <v>38</v>
      </c>
      <c r="B548" t="s">
        <v>94</v>
      </c>
      <c r="C548" s="10" t="str">
        <f t="shared" si="58"/>
        <v>QD26</v>
      </c>
      <c r="D548" s="10" t="str">
        <f t="shared" si="59"/>
        <v>QD260280</v>
      </c>
      <c r="E548" t="s">
        <v>177</v>
      </c>
      <c r="F548" s="23" t="str">
        <f>CONCATENATE(E548,$B$4)</f>
        <v>QD260280RJChamarras y Chalecos</v>
      </c>
      <c r="G548" s="10" t="str">
        <f t="shared" si="60"/>
        <v xml:space="preserve">SWEATER </v>
      </c>
      <c r="H548" s="10" t="str">
        <f>VLOOKUP(C548,[1]Hoja1!B:D,3,FALSE)</f>
        <v xml:space="preserve">Suéter ligero de tacto premium,  tejido ideal para llevar a cualquier lado </v>
      </c>
      <c r="J548" s="1" t="s">
        <v>2</v>
      </c>
      <c r="K548" t="str">
        <f>VLOOKUP(B548,[2]seo!$A:$B,2,FALSE)</f>
        <v>sudadera, sudaderas, zudadera, zudaderas, zudaderaz, sudaderaz, sueter, sweater, sueters, sweaters, zueter, zueters, zueterz, punto, jersey, cardigan, cardigang</v>
      </c>
      <c r="L548" s="13">
        <v>44242</v>
      </c>
      <c r="Q548" s="14">
        <f>VLOOKUP(D548,[2]bbdd!$A:$O,15,FALSE)</f>
        <v>249.9</v>
      </c>
      <c r="S548" s="10" t="e">
        <f>VLOOKUP(F548,'[2]inventario '!$B:$E,4,FALSE)</f>
        <v>#N/A</v>
      </c>
      <c r="V548" s="10" t="str">
        <f>VLOOKUP(D548,[2]bbdd!$A:$C,3,FALSE)</f>
        <v>SWEATER</v>
      </c>
      <c r="AA548" t="str">
        <f t="shared" si="61"/>
        <v>RJ</v>
      </c>
      <c r="AB548" t="str">
        <f>VLOOKUP(AA548,[2]color!$A:$B,2,FALSE)</f>
        <v>ROJO</v>
      </c>
      <c r="AC548" s="15" t="str">
        <f t="shared" si="64"/>
        <v>Cha</v>
      </c>
      <c r="AD548" t="e">
        <f>VLOOKUP(AC548,[2]talla!$A:$B,2,FALSE)</f>
        <v>#N/A</v>
      </c>
      <c r="AE548" t="str">
        <f>VLOOKUP(AB548,[2]color!$B:$C,2,FALSE)</f>
        <v>11000_Rojo_11000-Rojo</v>
      </c>
      <c r="AF548" s="10" t="str">
        <f t="shared" si="62"/>
        <v>QD260280RJGD14R046ST-STONE</v>
      </c>
      <c r="AG548" s="10" t="str">
        <f t="shared" si="63"/>
        <v>QD260280RJ-ROJO</v>
      </c>
    </row>
    <row r="549" spans="1:33" ht="16.5" customHeight="1" x14ac:dyDescent="0.25">
      <c r="A549" t="s">
        <v>38</v>
      </c>
      <c r="B549" t="s">
        <v>94</v>
      </c>
      <c r="C549" s="10" t="str">
        <f t="shared" si="58"/>
        <v>QD26</v>
      </c>
      <c r="D549" s="10" t="str">
        <f t="shared" si="59"/>
        <v>QD260280</v>
      </c>
      <c r="E549" t="s">
        <v>177</v>
      </c>
      <c r="F549" s="11" t="str">
        <f>CONCATENATE(E549,$E$4)</f>
        <v>QD260280RJGD14R046ST</v>
      </c>
      <c r="G549" s="10" t="str">
        <f t="shared" si="60"/>
        <v xml:space="preserve">SWEATER </v>
      </c>
      <c r="H549" s="10" t="str">
        <f>VLOOKUP(C549,[1]Hoja1!B:D,3,FALSE)</f>
        <v xml:space="preserve">Suéter ligero de tacto premium,  tejido ideal para llevar a cualquier lado </v>
      </c>
      <c r="J549" s="1" t="s">
        <v>2</v>
      </c>
      <c r="K549" t="str">
        <f>VLOOKUP(B549,[2]seo!$A:$B,2,FALSE)</f>
        <v>sudadera, sudaderas, zudadera, zudaderas, zudaderaz, sudaderaz, sueter, sweater, sueters, sweaters, zueter, zueters, zueterz, punto, jersey, cardigan, cardigang</v>
      </c>
      <c r="L549" s="13">
        <v>44242</v>
      </c>
      <c r="Q549" s="14">
        <f>VLOOKUP(D549,[2]bbdd!$A:$O,15,FALSE)</f>
        <v>249.9</v>
      </c>
      <c r="S549" s="10" t="e">
        <f>VLOOKUP(F549,'[2]inventario '!$B:$E,4,FALSE)</f>
        <v>#N/A</v>
      </c>
      <c r="V549" s="10" t="str">
        <f>VLOOKUP(D549,[2]bbdd!$A:$C,3,FALSE)</f>
        <v>SWEATER</v>
      </c>
      <c r="AA549" t="str">
        <f t="shared" si="61"/>
        <v>RJ</v>
      </c>
      <c r="AB549" t="str">
        <f>VLOOKUP(AA549,[2]color!$A:$B,2,FALSE)</f>
        <v>ROJO</v>
      </c>
      <c r="AC549" s="15" t="str">
        <f t="shared" si="64"/>
        <v>GD1</v>
      </c>
      <c r="AD549" t="e">
        <f>VLOOKUP(AC549,[2]talla!$A:$B,2,FALSE)</f>
        <v>#N/A</v>
      </c>
      <c r="AE549" t="str">
        <f>VLOOKUP(AB549,[2]color!$B:$C,2,FALSE)</f>
        <v>11000_Rojo_11000-Rojo</v>
      </c>
      <c r="AF549" s="10" t="str">
        <f t="shared" si="62"/>
        <v>QD260280RJGD14R046ST-STONE</v>
      </c>
      <c r="AG549" s="10" t="str">
        <f t="shared" si="63"/>
        <v>QD260280RJ-ROJO</v>
      </c>
    </row>
    <row r="550" spans="1:33" ht="16.5" customHeight="1" x14ac:dyDescent="0.25">
      <c r="A550" t="s">
        <v>38</v>
      </c>
      <c r="B550" t="s">
        <v>94</v>
      </c>
      <c r="C550" s="10" t="str">
        <f t="shared" si="58"/>
        <v>QD26</v>
      </c>
      <c r="D550" s="10" t="str">
        <f t="shared" si="59"/>
        <v>QD260280</v>
      </c>
      <c r="E550" t="s">
        <v>177</v>
      </c>
      <c r="F550" s="11" t="str">
        <f>CONCATENATE(E550,$D$4)</f>
        <v>QD260280RJGD14R046</v>
      </c>
      <c r="G550" s="10" t="str">
        <f t="shared" si="60"/>
        <v xml:space="preserve">SWEATER </v>
      </c>
      <c r="H550" s="10" t="str">
        <f>VLOOKUP(C550,[1]Hoja1!B:D,3,FALSE)</f>
        <v xml:space="preserve">Suéter ligero de tacto premium,  tejido ideal para llevar a cualquier lado </v>
      </c>
      <c r="J550" s="1" t="s">
        <v>2</v>
      </c>
      <c r="K550" t="str">
        <f>VLOOKUP(B550,[2]seo!$A:$B,2,FALSE)</f>
        <v>sudadera, sudaderas, zudadera, zudaderas, zudaderaz, sudaderaz, sueter, sweater, sueters, sweaters, zueter, zueters, zueterz, punto, jersey, cardigan, cardigang</v>
      </c>
      <c r="L550" s="13">
        <v>44242</v>
      </c>
      <c r="Q550" s="14">
        <f>VLOOKUP(D550,[2]bbdd!$A:$O,15,FALSE)</f>
        <v>249.9</v>
      </c>
      <c r="S550" s="10" t="e">
        <f>VLOOKUP(F550,'[2]inventario '!$B:$E,4,FALSE)</f>
        <v>#N/A</v>
      </c>
      <c r="V550" s="10" t="str">
        <f>VLOOKUP(D550,[2]bbdd!$A:$C,3,FALSE)</f>
        <v>SWEATER</v>
      </c>
      <c r="AA550" t="str">
        <f t="shared" si="61"/>
        <v>RJ</v>
      </c>
      <c r="AB550" t="str">
        <f>VLOOKUP(AA550,[2]color!$A:$B,2,FALSE)</f>
        <v>ROJO</v>
      </c>
      <c r="AC550" s="15" t="str">
        <f t="shared" si="64"/>
        <v>GD1</v>
      </c>
      <c r="AD550" t="e">
        <f>VLOOKUP(AC550,[2]talla!$A:$B,2,FALSE)</f>
        <v>#N/A</v>
      </c>
      <c r="AE550" t="str">
        <f>VLOOKUP(AB550,[2]color!$B:$C,2,FALSE)</f>
        <v>11000_Rojo_11000-Rojo</v>
      </c>
      <c r="AF550" s="10" t="str">
        <f t="shared" si="62"/>
        <v>QD260280RJGD14R046ST-STONE</v>
      </c>
      <c r="AG550" s="10" t="str">
        <f t="shared" si="63"/>
        <v>QD260280RJ-ROJO</v>
      </c>
    </row>
    <row r="551" spans="1:33" ht="16.5" customHeight="1" x14ac:dyDescent="0.25">
      <c r="A551" t="s">
        <v>38</v>
      </c>
      <c r="B551" t="s">
        <v>94</v>
      </c>
      <c r="C551" s="10" t="str">
        <f t="shared" si="58"/>
        <v>QD26</v>
      </c>
      <c r="D551" s="10" t="str">
        <f t="shared" si="59"/>
        <v>QD260280</v>
      </c>
      <c r="E551" t="s">
        <v>177</v>
      </c>
      <c r="F551" s="11" t="str">
        <f>CONCATENATE(E551,$F$4)</f>
        <v>QD260280RJGD14R046STGD14R046</v>
      </c>
      <c r="G551" s="10" t="str">
        <f t="shared" si="60"/>
        <v xml:space="preserve">SWEATER </v>
      </c>
      <c r="H551" s="10" t="str">
        <f>VLOOKUP(C551,[1]Hoja1!B:D,3,FALSE)</f>
        <v xml:space="preserve">Suéter ligero de tacto premium,  tejido ideal para llevar a cualquier lado </v>
      </c>
      <c r="J551" s="1" t="s">
        <v>2</v>
      </c>
      <c r="K551" t="str">
        <f>VLOOKUP(B551,[2]seo!$A:$B,2,FALSE)</f>
        <v>sudadera, sudaderas, zudadera, zudaderas, zudaderaz, sudaderaz, sueter, sweater, sueters, sweaters, zueter, zueters, zueterz, punto, jersey, cardigan, cardigang</v>
      </c>
      <c r="L551" s="13">
        <v>44242</v>
      </c>
      <c r="Q551" s="14">
        <f>VLOOKUP(D551,[2]bbdd!$A:$O,15,FALSE)</f>
        <v>249.9</v>
      </c>
      <c r="S551" s="10" t="e">
        <f>VLOOKUP(F551,'[2]inventario '!$B:$E,4,FALSE)</f>
        <v>#N/A</v>
      </c>
      <c r="V551" s="10" t="str">
        <f>VLOOKUP(D551,[2]bbdd!$A:$C,3,FALSE)</f>
        <v>SWEATER</v>
      </c>
      <c r="AA551" t="str">
        <f t="shared" si="61"/>
        <v>RJ</v>
      </c>
      <c r="AB551" t="str">
        <f>VLOOKUP(AA551,[2]color!$A:$B,2,FALSE)</f>
        <v>ROJO</v>
      </c>
      <c r="AC551" s="15" t="str">
        <f t="shared" si="64"/>
        <v>GD1</v>
      </c>
      <c r="AD551" t="e">
        <f>VLOOKUP(AC551,[2]talla!$A:$B,2,FALSE)</f>
        <v>#N/A</v>
      </c>
      <c r="AE551" t="str">
        <f>VLOOKUP(AB551,[2]color!$B:$C,2,FALSE)</f>
        <v>11000_Rojo_11000-Rojo</v>
      </c>
      <c r="AF551" s="10" t="str">
        <f t="shared" si="62"/>
        <v>QD260280RJGD14R046ST-STONE</v>
      </c>
      <c r="AG551" s="10" t="str">
        <f t="shared" si="63"/>
        <v>QD260280RJ-ROJO</v>
      </c>
    </row>
    <row r="552" spans="1:33" ht="16.5" customHeight="1" x14ac:dyDescent="0.25">
      <c r="A552" t="s">
        <v>38</v>
      </c>
      <c r="B552" t="s">
        <v>94</v>
      </c>
      <c r="C552" s="10" t="str">
        <f t="shared" si="58"/>
        <v>QD26</v>
      </c>
      <c r="D552" s="10" t="str">
        <f t="shared" si="59"/>
        <v>QD260280</v>
      </c>
      <c r="E552" t="s">
        <v>178</v>
      </c>
      <c r="F552" s="23" t="str">
        <f>CONCATENATE(E552,$B$4)</f>
        <v>QD260280VNChamarras y Chalecos</v>
      </c>
      <c r="G552" s="10" t="str">
        <f t="shared" si="60"/>
        <v xml:space="preserve">SWEATER </v>
      </c>
      <c r="H552" s="10" t="str">
        <f>VLOOKUP(C552,[1]Hoja1!B:D,3,FALSE)</f>
        <v xml:space="preserve">Suéter ligero de tacto premium,  tejido ideal para llevar a cualquier lado </v>
      </c>
      <c r="J552" s="1" t="s">
        <v>2</v>
      </c>
      <c r="K552" t="str">
        <f>VLOOKUP(B552,[2]seo!$A:$B,2,FALSE)</f>
        <v>sudadera, sudaderas, zudadera, zudaderas, zudaderaz, sudaderaz, sueter, sweater, sueters, sweaters, zueter, zueters, zueterz, punto, jersey, cardigan, cardigang</v>
      </c>
      <c r="L552" s="13">
        <v>44242</v>
      </c>
      <c r="Q552" s="14">
        <f>VLOOKUP(D552,[2]bbdd!$A:$O,15,FALSE)</f>
        <v>249.9</v>
      </c>
      <c r="S552" s="10" t="e">
        <f>VLOOKUP(F552,'[2]inventario '!$B:$E,4,FALSE)</f>
        <v>#N/A</v>
      </c>
      <c r="V552" s="10" t="str">
        <f>VLOOKUP(D552,[2]bbdd!$A:$C,3,FALSE)</f>
        <v>SWEATER</v>
      </c>
      <c r="AA552" t="str">
        <f t="shared" si="61"/>
        <v>VN</v>
      </c>
      <c r="AB552" t="str">
        <f>VLOOKUP(AA552,[2]color!$A:$B,2,FALSE)</f>
        <v>VINO</v>
      </c>
      <c r="AC552" s="15" t="str">
        <f t="shared" si="64"/>
        <v>Cha</v>
      </c>
      <c r="AD552" t="e">
        <f>VLOOKUP(AC552,[2]talla!$A:$B,2,FALSE)</f>
        <v>#N/A</v>
      </c>
      <c r="AE552" t="str">
        <f>VLOOKUP(AB552,[2]color!$B:$C,2,FALSE)</f>
        <v>11000_Vino_11000-Vino</v>
      </c>
      <c r="AF552" s="10" t="str">
        <f t="shared" si="62"/>
        <v>QD260280VNGD14R046ST-STONE</v>
      </c>
      <c r="AG552" s="10" t="str">
        <f t="shared" si="63"/>
        <v>QD260280VN-VINO</v>
      </c>
    </row>
    <row r="553" spans="1:33" ht="16.5" customHeight="1" x14ac:dyDescent="0.25">
      <c r="A553" t="s">
        <v>38</v>
      </c>
      <c r="B553" t="s">
        <v>94</v>
      </c>
      <c r="C553" s="10" t="str">
        <f t="shared" si="58"/>
        <v>QD26</v>
      </c>
      <c r="D553" s="10" t="str">
        <f t="shared" si="59"/>
        <v>QD260280</v>
      </c>
      <c r="E553" t="s">
        <v>178</v>
      </c>
      <c r="F553" s="11" t="str">
        <f>CONCATENATE(E553,$E$4)</f>
        <v>QD260280VNGD14R046ST</v>
      </c>
      <c r="G553" s="10" t="str">
        <f t="shared" si="60"/>
        <v xml:space="preserve">SWEATER </v>
      </c>
      <c r="H553" s="10" t="str">
        <f>VLOOKUP(C553,[1]Hoja1!B:D,3,FALSE)</f>
        <v xml:space="preserve">Suéter ligero de tacto premium,  tejido ideal para llevar a cualquier lado </v>
      </c>
      <c r="J553" s="1" t="s">
        <v>2</v>
      </c>
      <c r="K553" t="str">
        <f>VLOOKUP(B553,[2]seo!$A:$B,2,FALSE)</f>
        <v>sudadera, sudaderas, zudadera, zudaderas, zudaderaz, sudaderaz, sueter, sweater, sueters, sweaters, zueter, zueters, zueterz, punto, jersey, cardigan, cardigang</v>
      </c>
      <c r="L553" s="13">
        <v>44242</v>
      </c>
      <c r="Q553" s="14">
        <f>VLOOKUP(D553,[2]bbdd!$A:$O,15,FALSE)</f>
        <v>249.9</v>
      </c>
      <c r="S553" s="10" t="e">
        <f>VLOOKUP(F553,'[2]inventario '!$B:$E,4,FALSE)</f>
        <v>#N/A</v>
      </c>
      <c r="V553" s="10" t="str">
        <f>VLOOKUP(D553,[2]bbdd!$A:$C,3,FALSE)</f>
        <v>SWEATER</v>
      </c>
      <c r="AA553" t="str">
        <f t="shared" si="61"/>
        <v>VN</v>
      </c>
      <c r="AB553" t="str">
        <f>VLOOKUP(AA553,[2]color!$A:$B,2,FALSE)</f>
        <v>VINO</v>
      </c>
      <c r="AC553" s="15" t="str">
        <f t="shared" si="64"/>
        <v>GD1</v>
      </c>
      <c r="AD553" t="e">
        <f>VLOOKUP(AC553,[2]talla!$A:$B,2,FALSE)</f>
        <v>#N/A</v>
      </c>
      <c r="AE553" t="str">
        <f>VLOOKUP(AB553,[2]color!$B:$C,2,FALSE)</f>
        <v>11000_Vino_11000-Vino</v>
      </c>
      <c r="AF553" s="10" t="str">
        <f t="shared" si="62"/>
        <v>QD260280VNGD14R046ST-STONE</v>
      </c>
      <c r="AG553" s="10" t="str">
        <f t="shared" si="63"/>
        <v>QD260280VN-VINO</v>
      </c>
    </row>
    <row r="554" spans="1:33" ht="16.5" customHeight="1" x14ac:dyDescent="0.25">
      <c r="A554" t="s">
        <v>38</v>
      </c>
      <c r="B554" t="s">
        <v>94</v>
      </c>
      <c r="C554" s="10" t="str">
        <f t="shared" si="58"/>
        <v>QD26</v>
      </c>
      <c r="D554" s="10" t="str">
        <f t="shared" si="59"/>
        <v>QD260280</v>
      </c>
      <c r="E554" t="s">
        <v>178</v>
      </c>
      <c r="F554" s="11" t="str">
        <f>CONCATENATE(E554,$D$4)</f>
        <v>QD260280VNGD14R046</v>
      </c>
      <c r="G554" s="10" t="str">
        <f t="shared" si="60"/>
        <v xml:space="preserve">SWEATER </v>
      </c>
      <c r="H554" s="10" t="str">
        <f>VLOOKUP(C554,[1]Hoja1!B:D,3,FALSE)</f>
        <v xml:space="preserve">Suéter ligero de tacto premium,  tejido ideal para llevar a cualquier lado </v>
      </c>
      <c r="J554" s="1" t="s">
        <v>2</v>
      </c>
      <c r="K554" t="str">
        <f>VLOOKUP(B554,[2]seo!$A:$B,2,FALSE)</f>
        <v>sudadera, sudaderas, zudadera, zudaderas, zudaderaz, sudaderaz, sueter, sweater, sueters, sweaters, zueter, zueters, zueterz, punto, jersey, cardigan, cardigang</v>
      </c>
      <c r="L554" s="13">
        <v>44242</v>
      </c>
      <c r="Q554" s="14">
        <f>VLOOKUP(D554,[2]bbdd!$A:$O,15,FALSE)</f>
        <v>249.9</v>
      </c>
      <c r="S554" s="10" t="e">
        <f>VLOOKUP(F554,'[2]inventario '!$B:$E,4,FALSE)</f>
        <v>#N/A</v>
      </c>
      <c r="V554" s="10" t="str">
        <f>VLOOKUP(D554,[2]bbdd!$A:$C,3,FALSE)</f>
        <v>SWEATER</v>
      </c>
      <c r="AA554" t="str">
        <f t="shared" si="61"/>
        <v>VN</v>
      </c>
      <c r="AB554" t="str">
        <f>VLOOKUP(AA554,[2]color!$A:$B,2,FALSE)</f>
        <v>VINO</v>
      </c>
      <c r="AC554" s="15" t="str">
        <f t="shared" si="64"/>
        <v>GD1</v>
      </c>
      <c r="AD554" t="e">
        <f>VLOOKUP(AC554,[2]talla!$A:$B,2,FALSE)</f>
        <v>#N/A</v>
      </c>
      <c r="AE554" t="str">
        <f>VLOOKUP(AB554,[2]color!$B:$C,2,FALSE)</f>
        <v>11000_Vino_11000-Vino</v>
      </c>
      <c r="AF554" s="10" t="str">
        <f t="shared" si="62"/>
        <v>QD260280VNGD14R046ST-STONE</v>
      </c>
      <c r="AG554" s="10" t="str">
        <f t="shared" si="63"/>
        <v>QD260280VN-VINO</v>
      </c>
    </row>
    <row r="555" spans="1:33" ht="16.5" customHeight="1" x14ac:dyDescent="0.25">
      <c r="A555" t="s">
        <v>38</v>
      </c>
      <c r="B555" t="s">
        <v>94</v>
      </c>
      <c r="C555" s="10" t="str">
        <f t="shared" si="58"/>
        <v>QD26</v>
      </c>
      <c r="D555" s="10" t="str">
        <f t="shared" si="59"/>
        <v>QD260280</v>
      </c>
      <c r="E555" t="s">
        <v>178</v>
      </c>
      <c r="F555" s="11" t="str">
        <f>CONCATENATE(E555,$F$4)</f>
        <v>QD260280VNGD14R046STGD14R046</v>
      </c>
      <c r="G555" s="10" t="str">
        <f t="shared" si="60"/>
        <v xml:space="preserve">SWEATER </v>
      </c>
      <c r="H555" s="10" t="str">
        <f>VLOOKUP(C555,[1]Hoja1!B:D,3,FALSE)</f>
        <v xml:space="preserve">Suéter ligero de tacto premium,  tejido ideal para llevar a cualquier lado </v>
      </c>
      <c r="J555" s="1" t="s">
        <v>2</v>
      </c>
      <c r="K555" t="str">
        <f>VLOOKUP(B555,[2]seo!$A:$B,2,FALSE)</f>
        <v>sudadera, sudaderas, zudadera, zudaderas, zudaderaz, sudaderaz, sueter, sweater, sueters, sweaters, zueter, zueters, zueterz, punto, jersey, cardigan, cardigang</v>
      </c>
      <c r="L555" s="13">
        <v>44242</v>
      </c>
      <c r="Q555" s="14">
        <f>VLOOKUP(D555,[2]bbdd!$A:$O,15,FALSE)</f>
        <v>249.9</v>
      </c>
      <c r="S555" s="10" t="e">
        <f>VLOOKUP(F555,'[2]inventario '!$B:$E,4,FALSE)</f>
        <v>#N/A</v>
      </c>
      <c r="V555" s="10" t="str">
        <f>VLOOKUP(D555,[2]bbdd!$A:$C,3,FALSE)</f>
        <v>SWEATER</v>
      </c>
      <c r="AA555" t="str">
        <f t="shared" si="61"/>
        <v>VN</v>
      </c>
      <c r="AB555" t="str">
        <f>VLOOKUP(AA555,[2]color!$A:$B,2,FALSE)</f>
        <v>VINO</v>
      </c>
      <c r="AC555" s="15" t="str">
        <f t="shared" si="64"/>
        <v>GD1</v>
      </c>
      <c r="AD555" t="e">
        <f>VLOOKUP(AC555,[2]talla!$A:$B,2,FALSE)</f>
        <v>#N/A</v>
      </c>
      <c r="AE555" t="str">
        <f>VLOOKUP(AB555,[2]color!$B:$C,2,FALSE)</f>
        <v>11000_Vino_11000-Vino</v>
      </c>
      <c r="AF555" s="10" t="str">
        <f t="shared" si="62"/>
        <v>QD260280VNGD14R046ST-STONE</v>
      </c>
      <c r="AG555" s="10" t="str">
        <f t="shared" si="63"/>
        <v>QD260280VN-VINO</v>
      </c>
    </row>
    <row r="556" spans="1:33" ht="16.5" customHeight="1" x14ac:dyDescent="0.25">
      <c r="A556" t="s">
        <v>38</v>
      </c>
      <c r="B556" t="s">
        <v>146</v>
      </c>
      <c r="C556" s="10" t="str">
        <f t="shared" si="58"/>
        <v>QD31</v>
      </c>
      <c r="D556" s="10" t="str">
        <f t="shared" si="59"/>
        <v>QD310010</v>
      </c>
      <c r="E556" t="s">
        <v>179</v>
      </c>
      <c r="F556" s="23" t="str">
        <f>CONCATENATE(E556,$B$4)</f>
        <v>QD310010AMChamarras y Chalecos</v>
      </c>
      <c r="G556" s="10" t="str">
        <f t="shared" si="60"/>
        <v xml:space="preserve">VESTIDO </v>
      </c>
      <c r="H556" s="10" t="str">
        <f>VLOOKUP(C556,[1]Hoja1!B:D,3,FALSE)</f>
        <v xml:space="preserve">¡Increíble y sexy! Así te sentirás al usar este hermoso vestido, que te hará ver perfecta para cualquier ocasión. </v>
      </c>
      <c r="J556" s="1" t="s">
        <v>2</v>
      </c>
      <c r="K556" t="str">
        <f>VLOOKUP(B556,[2]seo!$A:$B,2,FALSE)</f>
        <v>vestido, vestidos, bestidos, bestido, falda, faldas, faldaz, skirt</v>
      </c>
      <c r="L556" s="13">
        <v>44242</v>
      </c>
      <c r="Q556" s="14">
        <f>VLOOKUP(D556,[2]bbdd!$A:$O,15,FALSE)</f>
        <v>349.9</v>
      </c>
      <c r="S556" s="10" t="e">
        <f>VLOOKUP(F556,'[2]inventario '!$B:$E,4,FALSE)</f>
        <v>#N/A</v>
      </c>
      <c r="V556" s="10" t="str">
        <f>VLOOKUP(D556,[2]bbdd!$A:$C,3,FALSE)</f>
        <v>VESTIDO</v>
      </c>
      <c r="AA556" t="str">
        <f t="shared" si="61"/>
        <v>AM</v>
      </c>
      <c r="AB556" t="str">
        <f>VLOOKUP(AA556,[2]color!$A:$B,2,FALSE)</f>
        <v>AZUL MARINO</v>
      </c>
      <c r="AC556" s="15" t="str">
        <f t="shared" si="64"/>
        <v>Cha</v>
      </c>
      <c r="AD556" t="e">
        <f>VLOOKUP(AC556,[2]talla!$A:$B,2,FALSE)</f>
        <v>#N/A</v>
      </c>
      <c r="AE556" t="str">
        <f>VLOOKUP(AB556,[2]color!$B:$C,2,FALSE)</f>
        <v>11000_Azul marino_11000-AzulMarino</v>
      </c>
      <c r="AF556" s="10" t="str">
        <f t="shared" si="62"/>
        <v>QD310010AMGD14R046ST-STONE</v>
      </c>
      <c r="AG556" s="10" t="str">
        <f t="shared" si="63"/>
        <v>QD310010AM-AZUL MARINO</v>
      </c>
    </row>
    <row r="557" spans="1:33" ht="16.5" customHeight="1" x14ac:dyDescent="0.25">
      <c r="A557" t="s">
        <v>38</v>
      </c>
      <c r="B557" t="s">
        <v>146</v>
      </c>
      <c r="C557" s="10" t="str">
        <f t="shared" si="58"/>
        <v>QD31</v>
      </c>
      <c r="D557" s="10" t="str">
        <f t="shared" si="59"/>
        <v>QD310010</v>
      </c>
      <c r="E557" t="s">
        <v>179</v>
      </c>
      <c r="F557" s="11" t="str">
        <f>CONCATENATE(E557,$E$4)</f>
        <v>QD310010AMGD14R046ST</v>
      </c>
      <c r="G557" s="10" t="str">
        <f t="shared" si="60"/>
        <v xml:space="preserve">VESTIDO </v>
      </c>
      <c r="H557" s="10" t="str">
        <f>VLOOKUP(C557,[1]Hoja1!B:D,3,FALSE)</f>
        <v xml:space="preserve">¡Increíble y sexy! Así te sentirás al usar este hermoso vestido, que te hará ver perfecta para cualquier ocasión. </v>
      </c>
      <c r="J557" s="1" t="s">
        <v>2</v>
      </c>
      <c r="K557" t="str">
        <f>VLOOKUP(B557,[2]seo!$A:$B,2,FALSE)</f>
        <v>vestido, vestidos, bestidos, bestido, falda, faldas, faldaz, skirt</v>
      </c>
      <c r="L557" s="13">
        <v>44242</v>
      </c>
      <c r="Q557" s="14">
        <f>VLOOKUP(D557,[2]bbdd!$A:$O,15,FALSE)</f>
        <v>349.9</v>
      </c>
      <c r="S557" s="10" t="e">
        <f>VLOOKUP(F557,'[2]inventario '!$B:$E,4,FALSE)</f>
        <v>#N/A</v>
      </c>
      <c r="V557" s="10" t="str">
        <f>VLOOKUP(D557,[2]bbdd!$A:$C,3,FALSE)</f>
        <v>VESTIDO</v>
      </c>
      <c r="AA557" t="str">
        <f t="shared" si="61"/>
        <v>AM</v>
      </c>
      <c r="AB557" t="str">
        <f>VLOOKUP(AA557,[2]color!$A:$B,2,FALSE)</f>
        <v>AZUL MARINO</v>
      </c>
      <c r="AC557" s="15" t="str">
        <f t="shared" si="64"/>
        <v>GD1</v>
      </c>
      <c r="AD557" t="e">
        <f>VLOOKUP(AC557,[2]talla!$A:$B,2,FALSE)</f>
        <v>#N/A</v>
      </c>
      <c r="AE557" t="str">
        <f>VLOOKUP(AB557,[2]color!$B:$C,2,FALSE)</f>
        <v>11000_Azul marino_11000-AzulMarino</v>
      </c>
      <c r="AF557" s="10" t="str">
        <f t="shared" si="62"/>
        <v>QD310010AMGD14R046ST-STONE</v>
      </c>
      <c r="AG557" s="10" t="str">
        <f t="shared" si="63"/>
        <v>QD310010AM-AZUL MARINO</v>
      </c>
    </row>
    <row r="558" spans="1:33" ht="16.5" customHeight="1" x14ac:dyDescent="0.25">
      <c r="A558" t="s">
        <v>38</v>
      </c>
      <c r="B558" t="s">
        <v>146</v>
      </c>
      <c r="C558" s="10" t="str">
        <f t="shared" si="58"/>
        <v>QD31</v>
      </c>
      <c r="D558" s="10" t="str">
        <f t="shared" si="59"/>
        <v>QD310010</v>
      </c>
      <c r="E558" t="s">
        <v>179</v>
      </c>
      <c r="F558" s="11" t="str">
        <f>CONCATENATE(E558,$D$4)</f>
        <v>QD310010AMGD14R046</v>
      </c>
      <c r="G558" s="10" t="str">
        <f t="shared" si="60"/>
        <v xml:space="preserve">VESTIDO </v>
      </c>
      <c r="H558" s="10" t="str">
        <f>VLOOKUP(C558,[1]Hoja1!B:D,3,FALSE)</f>
        <v xml:space="preserve">¡Increíble y sexy! Así te sentirás al usar este hermoso vestido, que te hará ver perfecta para cualquier ocasión. </v>
      </c>
      <c r="J558" s="1" t="s">
        <v>2</v>
      </c>
      <c r="K558" t="str">
        <f>VLOOKUP(B558,[2]seo!$A:$B,2,FALSE)</f>
        <v>vestido, vestidos, bestidos, bestido, falda, faldas, faldaz, skirt</v>
      </c>
      <c r="L558" s="13">
        <v>44242</v>
      </c>
      <c r="Q558" s="14">
        <f>VLOOKUP(D558,[2]bbdd!$A:$O,15,FALSE)</f>
        <v>349.9</v>
      </c>
      <c r="S558" s="10" t="e">
        <f>VLOOKUP(F558,'[2]inventario '!$B:$E,4,FALSE)</f>
        <v>#N/A</v>
      </c>
      <c r="V558" s="10" t="str">
        <f>VLOOKUP(D558,[2]bbdd!$A:$C,3,FALSE)</f>
        <v>VESTIDO</v>
      </c>
      <c r="AA558" t="str">
        <f t="shared" si="61"/>
        <v>AM</v>
      </c>
      <c r="AB558" t="str">
        <f>VLOOKUP(AA558,[2]color!$A:$B,2,FALSE)</f>
        <v>AZUL MARINO</v>
      </c>
      <c r="AC558" s="15" t="str">
        <f t="shared" si="64"/>
        <v>GD1</v>
      </c>
      <c r="AD558" t="e">
        <f>VLOOKUP(AC558,[2]talla!$A:$B,2,FALSE)</f>
        <v>#N/A</v>
      </c>
      <c r="AE558" t="str">
        <f>VLOOKUP(AB558,[2]color!$B:$C,2,FALSE)</f>
        <v>11000_Azul marino_11000-AzulMarino</v>
      </c>
      <c r="AF558" s="10" t="str">
        <f t="shared" si="62"/>
        <v>QD310010AMGD14R046ST-STONE</v>
      </c>
      <c r="AG558" s="10" t="str">
        <f t="shared" si="63"/>
        <v>QD310010AM-AZUL MARINO</v>
      </c>
    </row>
    <row r="559" spans="1:33" ht="16.5" customHeight="1" x14ac:dyDescent="0.25">
      <c r="A559" t="s">
        <v>38</v>
      </c>
      <c r="B559" t="s">
        <v>146</v>
      </c>
      <c r="C559" s="10" t="str">
        <f t="shared" si="58"/>
        <v>QD31</v>
      </c>
      <c r="D559" s="10" t="str">
        <f t="shared" si="59"/>
        <v>QD310010</v>
      </c>
      <c r="E559" t="s">
        <v>180</v>
      </c>
      <c r="F559" s="11" t="str">
        <f>CONCATENATE(E559,$B$4)</f>
        <v>QD310010AOChamarras y Chalecos</v>
      </c>
      <c r="G559" s="10" t="str">
        <f t="shared" si="60"/>
        <v xml:space="preserve">VESTIDO </v>
      </c>
      <c r="H559" s="10" t="str">
        <f>VLOOKUP(C559,[1]Hoja1!B:D,3,FALSE)</f>
        <v xml:space="preserve">¡Increíble y sexy! Así te sentirás al usar este hermoso vestido, que te hará ver perfecta para cualquier ocasión. </v>
      </c>
      <c r="J559" s="1" t="s">
        <v>2</v>
      </c>
      <c r="K559" t="str">
        <f>VLOOKUP(B559,[2]seo!$A:$B,2,FALSE)</f>
        <v>vestido, vestidos, bestidos, bestido, falda, faldas, faldaz, skirt</v>
      </c>
      <c r="L559" s="13">
        <v>44242</v>
      </c>
      <c r="Q559" s="14">
        <f>VLOOKUP(D559,[2]bbdd!$A:$O,15,FALSE)</f>
        <v>349.9</v>
      </c>
      <c r="S559" s="10" t="e">
        <f>VLOOKUP(F559,'[2]inventario '!$B:$E,4,FALSE)</f>
        <v>#N/A</v>
      </c>
      <c r="V559" s="10" t="str">
        <f>VLOOKUP(D559,[2]bbdd!$A:$C,3,FALSE)</f>
        <v>VESTIDO</v>
      </c>
      <c r="AA559" t="str">
        <f t="shared" si="61"/>
        <v>AO</v>
      </c>
      <c r="AB559" t="str">
        <f>VLOOKUP(AA559,[2]color!$A:$B,2,FALSE)</f>
        <v>AMARILLO</v>
      </c>
      <c r="AC559" s="15" t="str">
        <f t="shared" si="64"/>
        <v>Cha</v>
      </c>
      <c r="AD559" t="e">
        <f>VLOOKUP(AC559,[2]talla!$A:$B,2,FALSE)</f>
        <v>#N/A</v>
      </c>
      <c r="AE559" t="str">
        <f>VLOOKUP(AB559,[2]color!$B:$C,2,FALSE)</f>
        <v>11000_Amarillo_11000-Amarillo</v>
      </c>
      <c r="AF559" s="10" t="str">
        <f t="shared" si="62"/>
        <v>QD310010AOGD14R046ST-STONE</v>
      </c>
      <c r="AG559" s="10" t="str">
        <f t="shared" si="63"/>
        <v>QD310010AO-AMARILLO</v>
      </c>
    </row>
    <row r="560" spans="1:33" ht="16.5" customHeight="1" x14ac:dyDescent="0.25">
      <c r="A560" t="s">
        <v>38</v>
      </c>
      <c r="B560" t="s">
        <v>146</v>
      </c>
      <c r="C560" s="10" t="str">
        <f t="shared" si="58"/>
        <v>QD31</v>
      </c>
      <c r="D560" s="10" t="str">
        <f t="shared" si="59"/>
        <v>QD310010</v>
      </c>
      <c r="E560" t="s">
        <v>180</v>
      </c>
      <c r="F560" s="23" t="str">
        <f>CONCATENATE(E560,$E$4)</f>
        <v>QD310010AOGD14R046ST</v>
      </c>
      <c r="G560" s="10" t="str">
        <f t="shared" si="60"/>
        <v xml:space="preserve">VESTIDO </v>
      </c>
      <c r="H560" s="10" t="str">
        <f>VLOOKUP(C560,[1]Hoja1!B:D,3,FALSE)</f>
        <v xml:space="preserve">¡Increíble y sexy! Así te sentirás al usar este hermoso vestido, que te hará ver perfecta para cualquier ocasión. </v>
      </c>
      <c r="J560" s="1" t="s">
        <v>2</v>
      </c>
      <c r="K560" t="str">
        <f>VLOOKUP(B560,[2]seo!$A:$B,2,FALSE)</f>
        <v>vestido, vestidos, bestidos, bestido, falda, faldas, faldaz, skirt</v>
      </c>
      <c r="L560" s="13">
        <v>44242</v>
      </c>
      <c r="Q560" s="14">
        <f>VLOOKUP(D560,[2]bbdd!$A:$O,15,FALSE)</f>
        <v>349.9</v>
      </c>
      <c r="S560" s="10" t="e">
        <f>VLOOKUP(F560,'[2]inventario '!$B:$E,4,FALSE)</f>
        <v>#N/A</v>
      </c>
      <c r="V560" s="10" t="str">
        <f>VLOOKUP(D560,[2]bbdd!$A:$C,3,FALSE)</f>
        <v>VESTIDO</v>
      </c>
      <c r="AA560" t="str">
        <f t="shared" si="61"/>
        <v>AO</v>
      </c>
      <c r="AB560" t="str">
        <f>VLOOKUP(AA560,[2]color!$A:$B,2,FALSE)</f>
        <v>AMARILLO</v>
      </c>
      <c r="AC560" s="15" t="str">
        <f t="shared" si="64"/>
        <v>GD1</v>
      </c>
      <c r="AD560" t="e">
        <f>VLOOKUP(AC560,[2]talla!$A:$B,2,FALSE)</f>
        <v>#N/A</v>
      </c>
      <c r="AE560" t="str">
        <f>VLOOKUP(AB560,[2]color!$B:$C,2,FALSE)</f>
        <v>11000_Amarillo_11000-Amarillo</v>
      </c>
      <c r="AF560" s="10" t="str">
        <f t="shared" si="62"/>
        <v>QD310010AOGD14R046ST-STONE</v>
      </c>
      <c r="AG560" s="10" t="str">
        <f t="shared" si="63"/>
        <v>QD310010AO-AMARILLO</v>
      </c>
    </row>
    <row r="561" spans="1:33" ht="16.5" customHeight="1" x14ac:dyDescent="0.25">
      <c r="A561" t="s">
        <v>38</v>
      </c>
      <c r="B561" t="s">
        <v>146</v>
      </c>
      <c r="C561" s="10" t="str">
        <f t="shared" si="58"/>
        <v>QD31</v>
      </c>
      <c r="D561" s="10" t="str">
        <f t="shared" si="59"/>
        <v>QD310010</v>
      </c>
      <c r="E561" t="s">
        <v>180</v>
      </c>
      <c r="F561" s="11" t="str">
        <f>CONCATENATE(E561,$D$4)</f>
        <v>QD310010AOGD14R046</v>
      </c>
      <c r="G561" s="10" t="str">
        <f t="shared" si="60"/>
        <v xml:space="preserve">VESTIDO </v>
      </c>
      <c r="H561" s="10" t="str">
        <f>VLOOKUP(C561,[1]Hoja1!B:D,3,FALSE)</f>
        <v xml:space="preserve">¡Increíble y sexy! Así te sentirás al usar este hermoso vestido, que te hará ver perfecta para cualquier ocasión. </v>
      </c>
      <c r="J561" s="1" t="s">
        <v>2</v>
      </c>
      <c r="K561" t="str">
        <f>VLOOKUP(B561,[2]seo!$A:$B,2,FALSE)</f>
        <v>vestido, vestidos, bestidos, bestido, falda, faldas, faldaz, skirt</v>
      </c>
      <c r="L561" s="13">
        <v>44242</v>
      </c>
      <c r="Q561" s="14">
        <f>VLOOKUP(D561,[2]bbdd!$A:$O,15,FALSE)</f>
        <v>349.9</v>
      </c>
      <c r="S561" s="10" t="e">
        <f>VLOOKUP(F561,'[2]inventario '!$B:$E,4,FALSE)</f>
        <v>#N/A</v>
      </c>
      <c r="V561" s="10" t="str">
        <f>VLOOKUP(D561,[2]bbdd!$A:$C,3,FALSE)</f>
        <v>VESTIDO</v>
      </c>
      <c r="AA561" t="str">
        <f t="shared" si="61"/>
        <v>AO</v>
      </c>
      <c r="AB561" t="str">
        <f>VLOOKUP(AA561,[2]color!$A:$B,2,FALSE)</f>
        <v>AMARILLO</v>
      </c>
      <c r="AC561" s="15" t="str">
        <f t="shared" si="64"/>
        <v>GD1</v>
      </c>
      <c r="AD561" t="e">
        <f>VLOOKUP(AC561,[2]talla!$A:$B,2,FALSE)</f>
        <v>#N/A</v>
      </c>
      <c r="AE561" t="str">
        <f>VLOOKUP(AB561,[2]color!$B:$C,2,FALSE)</f>
        <v>11000_Amarillo_11000-Amarillo</v>
      </c>
      <c r="AF561" s="10" t="str">
        <f t="shared" si="62"/>
        <v>QD310010AOGD14R046ST-STONE</v>
      </c>
      <c r="AG561" s="10" t="str">
        <f t="shared" si="63"/>
        <v>QD310010AO-AMARILLO</v>
      </c>
    </row>
    <row r="562" spans="1:33" ht="16.5" customHeight="1" x14ac:dyDescent="0.25">
      <c r="A562" t="s">
        <v>38</v>
      </c>
      <c r="B562" t="s">
        <v>146</v>
      </c>
      <c r="C562" s="10" t="str">
        <f t="shared" si="58"/>
        <v>QD31</v>
      </c>
      <c r="D562" s="10" t="str">
        <f t="shared" si="59"/>
        <v>QD310010</v>
      </c>
      <c r="E562" t="s">
        <v>181</v>
      </c>
      <c r="F562" s="11" t="str">
        <f>CONCATENATE(E562,$B$4)</f>
        <v>QD310010RJChamarras y Chalecos</v>
      </c>
      <c r="G562" s="10" t="str">
        <f t="shared" si="60"/>
        <v xml:space="preserve">VESTIDO </v>
      </c>
      <c r="H562" s="10" t="str">
        <f>VLOOKUP(C562,[1]Hoja1!B:D,3,FALSE)</f>
        <v xml:space="preserve">¡Increíble y sexy! Así te sentirás al usar este hermoso vestido, que te hará ver perfecta para cualquier ocasión. </v>
      </c>
      <c r="J562" s="1" t="s">
        <v>2</v>
      </c>
      <c r="K562" t="str">
        <f>VLOOKUP(B562,[2]seo!$A:$B,2,FALSE)</f>
        <v>vestido, vestidos, bestidos, bestido, falda, faldas, faldaz, skirt</v>
      </c>
      <c r="L562" s="13">
        <v>44242</v>
      </c>
      <c r="Q562" s="14">
        <f>VLOOKUP(D562,[2]bbdd!$A:$O,15,FALSE)</f>
        <v>349.9</v>
      </c>
      <c r="S562" s="10" t="e">
        <f>VLOOKUP(F562,'[2]inventario '!$B:$E,4,FALSE)</f>
        <v>#N/A</v>
      </c>
      <c r="V562" s="10" t="str">
        <f>VLOOKUP(D562,[2]bbdd!$A:$C,3,FALSE)</f>
        <v>VESTIDO</v>
      </c>
      <c r="AA562" t="str">
        <f t="shared" si="61"/>
        <v>RJ</v>
      </c>
      <c r="AB562" t="str">
        <f>VLOOKUP(AA562,[2]color!$A:$B,2,FALSE)</f>
        <v>ROJO</v>
      </c>
      <c r="AC562" s="15" t="str">
        <f t="shared" ref="AC562:AC593" si="65">MID(F562,11,3)</f>
        <v>Cha</v>
      </c>
      <c r="AD562" t="e">
        <f>VLOOKUP(AC562,[2]talla!$A:$B,2,FALSE)</f>
        <v>#N/A</v>
      </c>
      <c r="AE562" t="str">
        <f>VLOOKUP(AB562,[2]color!$B:$C,2,FALSE)</f>
        <v>11000_Rojo_11000-Rojo</v>
      </c>
      <c r="AF562" s="10" t="str">
        <f t="shared" si="62"/>
        <v>QD310010RJGD14R046ST-STONE</v>
      </c>
      <c r="AG562" s="10" t="str">
        <f t="shared" si="63"/>
        <v>QD310010RJ-ROJO</v>
      </c>
    </row>
    <row r="563" spans="1:33" ht="16.5" customHeight="1" x14ac:dyDescent="0.25">
      <c r="A563" t="s">
        <v>38</v>
      </c>
      <c r="B563" t="s">
        <v>146</v>
      </c>
      <c r="C563" s="10" t="str">
        <f t="shared" si="58"/>
        <v>QD31</v>
      </c>
      <c r="D563" s="10" t="str">
        <f t="shared" si="59"/>
        <v>QD310010</v>
      </c>
      <c r="E563" t="s">
        <v>181</v>
      </c>
      <c r="F563" s="11" t="str">
        <f>CONCATENATE(E563,$E$4)</f>
        <v>QD310010RJGD14R046ST</v>
      </c>
      <c r="G563" s="10" t="str">
        <f t="shared" si="60"/>
        <v xml:space="preserve">VESTIDO </v>
      </c>
      <c r="H563" s="10" t="str">
        <f>VLOOKUP(C563,[1]Hoja1!B:D,3,FALSE)</f>
        <v xml:space="preserve">¡Increíble y sexy! Así te sentirás al usar este hermoso vestido, que te hará ver perfecta para cualquier ocasión. </v>
      </c>
      <c r="J563" s="1" t="s">
        <v>2</v>
      </c>
      <c r="K563" t="str">
        <f>VLOOKUP(B563,[2]seo!$A:$B,2,FALSE)</f>
        <v>vestido, vestidos, bestidos, bestido, falda, faldas, faldaz, skirt</v>
      </c>
      <c r="L563" s="13">
        <v>44242</v>
      </c>
      <c r="Q563" s="14">
        <f>VLOOKUP(D563,[2]bbdd!$A:$O,15,FALSE)</f>
        <v>349.9</v>
      </c>
      <c r="S563" s="10" t="e">
        <f>VLOOKUP(F563,'[2]inventario '!$B:$E,4,FALSE)</f>
        <v>#N/A</v>
      </c>
      <c r="V563" s="10" t="str">
        <f>VLOOKUP(D563,[2]bbdd!$A:$C,3,FALSE)</f>
        <v>VESTIDO</v>
      </c>
      <c r="AA563" t="str">
        <f t="shared" si="61"/>
        <v>RJ</v>
      </c>
      <c r="AB563" t="str">
        <f>VLOOKUP(AA563,[2]color!$A:$B,2,FALSE)</f>
        <v>ROJO</v>
      </c>
      <c r="AC563" s="15" t="str">
        <f t="shared" si="65"/>
        <v>GD1</v>
      </c>
      <c r="AD563" t="e">
        <f>VLOOKUP(AC563,[2]talla!$A:$B,2,FALSE)</f>
        <v>#N/A</v>
      </c>
      <c r="AE563" t="str">
        <f>VLOOKUP(AB563,[2]color!$B:$C,2,FALSE)</f>
        <v>11000_Rojo_11000-Rojo</v>
      </c>
      <c r="AF563" s="10" t="str">
        <f t="shared" si="62"/>
        <v>QD310010RJGD14R046ST-STONE</v>
      </c>
      <c r="AG563" s="10" t="str">
        <f t="shared" si="63"/>
        <v>QD310010RJ-ROJO</v>
      </c>
    </row>
    <row r="564" spans="1:33" ht="16.5" customHeight="1" x14ac:dyDescent="0.25">
      <c r="A564" t="s">
        <v>38</v>
      </c>
      <c r="B564" t="s">
        <v>146</v>
      </c>
      <c r="C564" s="10" t="str">
        <f t="shared" si="58"/>
        <v>QD31</v>
      </c>
      <c r="D564" s="10" t="str">
        <f t="shared" si="59"/>
        <v>QD310010</v>
      </c>
      <c r="E564" t="s">
        <v>181</v>
      </c>
      <c r="F564" s="11" t="str">
        <f>CONCATENATE(E564,$D$4)</f>
        <v>QD310010RJGD14R046</v>
      </c>
      <c r="G564" s="10" t="str">
        <f t="shared" si="60"/>
        <v xml:space="preserve">VESTIDO </v>
      </c>
      <c r="H564" s="10" t="str">
        <f>VLOOKUP(C564,[1]Hoja1!B:D,3,FALSE)</f>
        <v xml:space="preserve">¡Increíble y sexy! Así te sentirás al usar este hermoso vestido, que te hará ver perfecta para cualquier ocasión. </v>
      </c>
      <c r="J564" s="1" t="s">
        <v>2</v>
      </c>
      <c r="K564" t="str">
        <f>VLOOKUP(B564,[2]seo!$A:$B,2,FALSE)</f>
        <v>vestido, vestidos, bestidos, bestido, falda, faldas, faldaz, skirt</v>
      </c>
      <c r="L564" s="13">
        <v>44242</v>
      </c>
      <c r="Q564" s="14">
        <f>VLOOKUP(D564,[2]bbdd!$A:$O,15,FALSE)</f>
        <v>349.9</v>
      </c>
      <c r="S564" s="10" t="e">
        <f>VLOOKUP(F564,'[2]inventario '!$B:$E,4,FALSE)</f>
        <v>#N/A</v>
      </c>
      <c r="V564" s="10" t="str">
        <f>VLOOKUP(D564,[2]bbdd!$A:$C,3,FALSE)</f>
        <v>VESTIDO</v>
      </c>
      <c r="AA564" t="str">
        <f t="shared" si="61"/>
        <v>RJ</v>
      </c>
      <c r="AB564" t="str">
        <f>VLOOKUP(AA564,[2]color!$A:$B,2,FALSE)</f>
        <v>ROJO</v>
      </c>
      <c r="AC564" s="15" t="str">
        <f t="shared" si="65"/>
        <v>GD1</v>
      </c>
      <c r="AD564" t="e">
        <f>VLOOKUP(AC564,[2]talla!$A:$B,2,FALSE)</f>
        <v>#N/A</v>
      </c>
      <c r="AE564" t="str">
        <f>VLOOKUP(AB564,[2]color!$B:$C,2,FALSE)</f>
        <v>11000_Rojo_11000-Rojo</v>
      </c>
      <c r="AF564" s="10" t="str">
        <f t="shared" si="62"/>
        <v>QD310010RJGD14R046ST-STONE</v>
      </c>
      <c r="AG564" s="10" t="str">
        <f t="shared" si="63"/>
        <v>QD310010RJ-ROJO</v>
      </c>
    </row>
    <row r="565" spans="1:33" ht="16.5" customHeight="1" x14ac:dyDescent="0.25">
      <c r="A565" t="s">
        <v>38</v>
      </c>
      <c r="B565" t="s">
        <v>146</v>
      </c>
      <c r="C565" s="10" t="str">
        <f t="shared" si="58"/>
        <v>QD31</v>
      </c>
      <c r="D565" s="10" t="str">
        <f t="shared" si="59"/>
        <v>QD310019</v>
      </c>
      <c r="E565" t="s">
        <v>182</v>
      </c>
      <c r="F565" s="11" t="str">
        <f>CONCATENATE(E565,$B$4)</f>
        <v>QD310019AMChamarras y Chalecos</v>
      </c>
      <c r="G565" s="10" t="str">
        <f t="shared" si="60"/>
        <v xml:space="preserve">VESTIDO </v>
      </c>
      <c r="H565" s="10" t="str">
        <f>VLOOKUP(D565,[2]descripciones!$A:$B,2,FALSE)</f>
        <v>Rumper con manga olán. Espalda con elástico y forro en delantero y short. Exterior 100% Rayón Forro 100% Poliéster</v>
      </c>
      <c r="J565" s="1" t="s">
        <v>2</v>
      </c>
      <c r="K565" t="str">
        <f>VLOOKUP(B565,[2]seo!$A:$B,2,FALSE)</f>
        <v>vestido, vestidos, bestidos, bestido, falda, faldas, faldaz, skirt</v>
      </c>
      <c r="L565" s="13">
        <v>44242</v>
      </c>
      <c r="Q565" s="14">
        <f>VLOOKUP(D565,[2]bbdd!$A:$O,15,FALSE)</f>
        <v>249.9</v>
      </c>
      <c r="S565" s="10" t="e">
        <f>VLOOKUP(F565,'[2]inventario '!$B:$E,4,FALSE)</f>
        <v>#N/A</v>
      </c>
      <c r="V565" s="10" t="str">
        <f>VLOOKUP(D565,[2]bbdd!$A:$C,3,FALSE)</f>
        <v>VESTIDO</v>
      </c>
      <c r="AA565" t="str">
        <f t="shared" si="61"/>
        <v>AM</v>
      </c>
      <c r="AB565" t="str">
        <f>VLOOKUP(AA565,[2]color!$A:$B,2,FALSE)</f>
        <v>AZUL MARINO</v>
      </c>
      <c r="AC565" s="15" t="str">
        <f t="shared" si="65"/>
        <v>Cha</v>
      </c>
      <c r="AD565" t="e">
        <f>VLOOKUP(AC565,[2]talla!$A:$B,2,FALSE)</f>
        <v>#N/A</v>
      </c>
      <c r="AE565" t="str">
        <f>VLOOKUP(AB565,[2]color!$B:$C,2,FALSE)</f>
        <v>11000_Azul marino_11000-AzulMarino</v>
      </c>
      <c r="AF565" s="10" t="str">
        <f t="shared" si="62"/>
        <v>QD310019AMGD14R046ST-STONE</v>
      </c>
      <c r="AG565" s="10" t="str">
        <f t="shared" si="63"/>
        <v>QD310019AM-AZUL MARINO</v>
      </c>
    </row>
    <row r="566" spans="1:33" ht="16.5" customHeight="1" x14ac:dyDescent="0.25">
      <c r="A566" t="s">
        <v>38</v>
      </c>
      <c r="B566" t="s">
        <v>146</v>
      </c>
      <c r="C566" s="10" t="str">
        <f t="shared" si="58"/>
        <v>QD31</v>
      </c>
      <c r="D566" s="10" t="str">
        <f t="shared" si="59"/>
        <v>QD310019</v>
      </c>
      <c r="E566" t="s">
        <v>182</v>
      </c>
      <c r="F566" s="11" t="str">
        <f>CONCATENATE(E566,$E$4)</f>
        <v>QD310019AMGD14R046ST</v>
      </c>
      <c r="G566" s="10" t="str">
        <f t="shared" si="60"/>
        <v xml:space="preserve">VESTIDO </v>
      </c>
      <c r="H566" s="10" t="str">
        <f>VLOOKUP(D566,[2]descripciones!$A:$B,2,FALSE)</f>
        <v>Rumper con manga olán. Espalda con elástico y forro en delantero y short. Exterior 100% Rayón Forro 100% Poliéster</v>
      </c>
      <c r="J566" s="1" t="s">
        <v>2</v>
      </c>
      <c r="K566" t="str">
        <f>VLOOKUP(B566,[2]seo!$A:$B,2,FALSE)</f>
        <v>vestido, vestidos, bestidos, bestido, falda, faldas, faldaz, skirt</v>
      </c>
      <c r="L566" s="13">
        <v>44242</v>
      </c>
      <c r="Q566" s="14">
        <f>VLOOKUP(D566,[2]bbdd!$A:$O,15,FALSE)</f>
        <v>249.9</v>
      </c>
      <c r="S566" s="10" t="e">
        <f>VLOOKUP(F566,'[2]inventario '!$B:$E,4,FALSE)</f>
        <v>#N/A</v>
      </c>
      <c r="V566" s="10" t="str">
        <f>VLOOKUP(D566,[2]bbdd!$A:$C,3,FALSE)</f>
        <v>VESTIDO</v>
      </c>
      <c r="AA566" t="str">
        <f t="shared" si="61"/>
        <v>AM</v>
      </c>
      <c r="AB566" t="str">
        <f>VLOOKUP(AA566,[2]color!$A:$B,2,FALSE)</f>
        <v>AZUL MARINO</v>
      </c>
      <c r="AC566" s="15" t="str">
        <f t="shared" si="65"/>
        <v>GD1</v>
      </c>
      <c r="AD566" t="e">
        <f>VLOOKUP(AC566,[2]talla!$A:$B,2,FALSE)</f>
        <v>#N/A</v>
      </c>
      <c r="AE566" t="str">
        <f>VLOOKUP(AB566,[2]color!$B:$C,2,FALSE)</f>
        <v>11000_Azul marino_11000-AzulMarino</v>
      </c>
      <c r="AF566" s="10" t="str">
        <f t="shared" si="62"/>
        <v>QD310019AMGD14R046ST-STONE</v>
      </c>
      <c r="AG566" s="10" t="str">
        <f t="shared" si="63"/>
        <v>QD310019AM-AZUL MARINO</v>
      </c>
    </row>
    <row r="567" spans="1:33" ht="16.5" customHeight="1" x14ac:dyDescent="0.25">
      <c r="A567" t="s">
        <v>38</v>
      </c>
      <c r="B567" t="s">
        <v>146</v>
      </c>
      <c r="C567" s="10" t="str">
        <f t="shared" si="58"/>
        <v>QD31</v>
      </c>
      <c r="D567" s="10" t="str">
        <f t="shared" si="59"/>
        <v>QD310019</v>
      </c>
      <c r="E567" t="s">
        <v>182</v>
      </c>
      <c r="F567" s="23" t="str">
        <f>CONCATENATE(E567,$D$4)</f>
        <v>QD310019AMGD14R046</v>
      </c>
      <c r="G567" s="10" t="str">
        <f t="shared" si="60"/>
        <v xml:space="preserve">VESTIDO </v>
      </c>
      <c r="H567" s="10" t="str">
        <f>VLOOKUP(D567,[2]descripciones!$A:$B,2,FALSE)</f>
        <v>Rumper con manga olán. Espalda con elástico y forro en delantero y short. Exterior 100% Rayón Forro 100% Poliéster</v>
      </c>
      <c r="J567" s="1" t="s">
        <v>2</v>
      </c>
      <c r="K567" t="str">
        <f>VLOOKUP(B567,[2]seo!$A:$B,2,FALSE)</f>
        <v>vestido, vestidos, bestidos, bestido, falda, faldas, faldaz, skirt</v>
      </c>
      <c r="L567" s="13">
        <v>44242</v>
      </c>
      <c r="Q567" s="14">
        <f>VLOOKUP(D567,[2]bbdd!$A:$O,15,FALSE)</f>
        <v>249.9</v>
      </c>
      <c r="S567" s="10" t="e">
        <f>VLOOKUP(F567,'[2]inventario '!$B:$E,4,FALSE)</f>
        <v>#N/A</v>
      </c>
      <c r="V567" s="10" t="str">
        <f>VLOOKUP(D567,[2]bbdd!$A:$C,3,FALSE)</f>
        <v>VESTIDO</v>
      </c>
      <c r="AA567" t="str">
        <f t="shared" si="61"/>
        <v>AM</v>
      </c>
      <c r="AB567" t="str">
        <f>VLOOKUP(AA567,[2]color!$A:$B,2,FALSE)</f>
        <v>AZUL MARINO</v>
      </c>
      <c r="AC567" s="15" t="str">
        <f t="shared" si="65"/>
        <v>GD1</v>
      </c>
      <c r="AD567" t="e">
        <f>VLOOKUP(AC567,[2]talla!$A:$B,2,FALSE)</f>
        <v>#N/A</v>
      </c>
      <c r="AE567" t="str">
        <f>VLOOKUP(AB567,[2]color!$B:$C,2,FALSE)</f>
        <v>11000_Azul marino_11000-AzulMarino</v>
      </c>
      <c r="AF567" s="10" t="str">
        <f t="shared" si="62"/>
        <v>QD310019AMGD14R046ST-STONE</v>
      </c>
      <c r="AG567" s="10" t="str">
        <f t="shared" si="63"/>
        <v>QD310019AM-AZUL MARINO</v>
      </c>
    </row>
    <row r="568" spans="1:33" ht="16.5" customHeight="1" x14ac:dyDescent="0.25">
      <c r="A568" t="s">
        <v>38</v>
      </c>
      <c r="B568" t="s">
        <v>183</v>
      </c>
      <c r="C568" s="10" t="str">
        <f t="shared" si="58"/>
        <v>QD32</v>
      </c>
      <c r="D568" s="10" t="str">
        <f t="shared" si="59"/>
        <v>QD320001</v>
      </c>
      <c r="E568" t="s">
        <v>184</v>
      </c>
      <c r="F568" s="11" t="s">
        <v>185</v>
      </c>
      <c r="G568" s="10" t="str">
        <f t="shared" si="60"/>
        <v xml:space="preserve">BOLSA </v>
      </c>
      <c r="H568" t="str">
        <f>VLOOKUP(C568,[1]Hoja1!B:D,3,FALSE)</f>
        <v>Guarda todo lo que quieres con esta nueva bolsa ideal para tu ocasión, super practica y cómoda</v>
      </c>
      <c r="J568" s="1" t="s">
        <v>2</v>
      </c>
      <c r="K568" t="str">
        <f>VLOOKUP(B568,[2]seo!$A:$B,2,FALSE)</f>
        <v>bolsa, volza, volsa bolza, bolsillo, bolso de mano, cangurera, cangürera,  riñonera, mariconera, bolzo, bolsito, bandolera, mochila, bolso pequeño, minibandolera, bolsito</v>
      </c>
      <c r="L568" s="13">
        <v>44242</v>
      </c>
      <c r="Q568" s="14">
        <f>VLOOKUP(D568,[2]bbdd!$A:$O,15,FALSE)</f>
        <v>199.9</v>
      </c>
      <c r="S568" s="10">
        <f>VLOOKUP(F568,'[2]inventario '!$B:$E,4,FALSE)</f>
        <v>5</v>
      </c>
      <c r="V568" s="10" t="str">
        <f>VLOOKUP(D568,[2]bbdd!$A:$C,3,FALSE)</f>
        <v>BOLSA</v>
      </c>
      <c r="AA568" t="str">
        <f t="shared" si="61"/>
        <v>NG</v>
      </c>
      <c r="AB568" t="str">
        <f>VLOOKUP(AA568,[2]color!$A:$B,2,FALSE)</f>
        <v>NEGRO</v>
      </c>
      <c r="AC568" s="15" t="str">
        <f t="shared" si="65"/>
        <v>UNT</v>
      </c>
      <c r="AD568" t="str">
        <f>VLOOKUP(AC568,[2]talla!$A:$B,2,FALSE)</f>
        <v>10000_U_423f3fe</v>
      </c>
      <c r="AE568" t="str">
        <f>VLOOKUP(AB568,[2]color!$B:$C,2,FALSE)</f>
        <v>11000_Negro_11000-Negro</v>
      </c>
      <c r="AF568" s="10" t="str">
        <f t="shared" si="62"/>
        <v>QD320001NGGD14R046ST-STONE</v>
      </c>
      <c r="AG568" s="10" t="str">
        <f t="shared" si="63"/>
        <v>QD320001NG-NEGRO</v>
      </c>
    </row>
    <row r="569" spans="1:33" ht="16.5" customHeight="1" x14ac:dyDescent="0.25">
      <c r="A569" t="s">
        <v>38</v>
      </c>
      <c r="B569" t="s">
        <v>183</v>
      </c>
      <c r="C569" s="10" t="str">
        <f t="shared" si="58"/>
        <v>QD32</v>
      </c>
      <c r="D569" s="10" t="str">
        <f t="shared" si="59"/>
        <v>QD320001</v>
      </c>
      <c r="E569" t="s">
        <v>186</v>
      </c>
      <c r="F569" s="11" t="s">
        <v>187</v>
      </c>
      <c r="G569" s="10" t="str">
        <f t="shared" si="60"/>
        <v xml:space="preserve">BOLSA </v>
      </c>
      <c r="H569" t="str">
        <f>VLOOKUP(C569,[1]Hoja1!B:D,3,FALSE)</f>
        <v>Guarda todo lo que quieres con esta nueva bolsa ideal para tu ocasión, super practica y cómoda</v>
      </c>
      <c r="J569" s="1" t="s">
        <v>2</v>
      </c>
      <c r="K569" t="str">
        <f>VLOOKUP(B569,[2]seo!$A:$B,2,FALSE)</f>
        <v>bolsa, volza, volsa bolza, bolsillo, bolso de mano, cangurera, cangürera,  riñonera, mariconera, bolzo, bolsito, bandolera, mochila, bolso pequeño, minibandolera, bolsito</v>
      </c>
      <c r="L569" s="13">
        <v>44242</v>
      </c>
      <c r="Q569" s="14">
        <f>VLOOKUP(D569,[2]bbdd!$A:$O,15,FALSE)</f>
        <v>199.9</v>
      </c>
      <c r="S569" s="10">
        <f>VLOOKUP(F569,'[2]inventario '!$B:$E,4,FALSE)</f>
        <v>5</v>
      </c>
      <c r="V569" s="10" t="str">
        <f>VLOOKUP(D569,[2]bbdd!$A:$C,3,FALSE)</f>
        <v>BOLSA</v>
      </c>
      <c r="AA569" t="str">
        <f t="shared" si="61"/>
        <v>RJ</v>
      </c>
      <c r="AB569" t="str">
        <f>VLOOKUP(AA569,[2]color!$A:$B,2,FALSE)</f>
        <v>ROJO</v>
      </c>
      <c r="AC569" s="15" t="str">
        <f t="shared" si="65"/>
        <v>UNT</v>
      </c>
      <c r="AD569" t="str">
        <f>VLOOKUP(AC569,[2]talla!$A:$B,2,FALSE)</f>
        <v>10000_U_423f3fe</v>
      </c>
      <c r="AE569" t="str">
        <f>VLOOKUP(AB569,[2]color!$B:$C,2,FALSE)</f>
        <v>11000_Rojo_11000-Rojo</v>
      </c>
      <c r="AF569" s="10" t="str">
        <f t="shared" si="62"/>
        <v>QD320001RJGD14R046ST-STONE</v>
      </c>
      <c r="AG569" s="10" t="str">
        <f t="shared" si="63"/>
        <v>QD320001RJ-ROJO</v>
      </c>
    </row>
    <row r="570" spans="1:33" ht="16.5" customHeight="1" x14ac:dyDescent="0.25">
      <c r="A570" t="s">
        <v>38</v>
      </c>
      <c r="B570" t="s">
        <v>188</v>
      </c>
      <c r="C570" s="10" t="str">
        <f t="shared" si="58"/>
        <v>QD33</v>
      </c>
      <c r="D570" s="10" t="str">
        <f t="shared" si="59"/>
        <v>QD330025</v>
      </c>
      <c r="E570" t="s">
        <v>189</v>
      </c>
      <c r="F570" s="11" t="str">
        <f>CONCATENATE(E570,$B$4)</f>
        <v>QD330025NGChamarras y Chalecos</v>
      </c>
      <c r="G570" s="10" t="str">
        <f t="shared" si="60"/>
        <v xml:space="preserve">JUMPER </v>
      </c>
      <c r="H570" t="str">
        <f>VLOOKUP(C570,[1]Hoja1!B:D,3,FALSE)</f>
        <v xml:space="preserve">El mejor aliado para el calor, este Jumper, la tela y el corte lo hacen muy fresco e ideal para cualquier ocasión, </v>
      </c>
      <c r="J570" s="1" t="s">
        <v>2</v>
      </c>
      <c r="K570" t="str">
        <f>VLOOKUP(B570,[2]seo!$A:$B,2,FALSE)</f>
        <v>jumper, jumpers, yumper, yumpers, peto, overol, oberol, hoverol, hoberol</v>
      </c>
      <c r="L570" s="13">
        <v>44242</v>
      </c>
      <c r="Q570" s="14">
        <f>VLOOKUP(D570,[2]bbdd!$A:$O,15,FALSE)</f>
        <v>349.9</v>
      </c>
      <c r="S570" s="10" t="e">
        <f>VLOOKUP(F570,'[2]inventario '!$B:$E,4,FALSE)</f>
        <v>#N/A</v>
      </c>
      <c r="V570" s="10" t="str">
        <f>VLOOKUP(D570,[2]bbdd!$A:$C,3,FALSE)</f>
        <v>JUMPER</v>
      </c>
      <c r="AA570" t="str">
        <f t="shared" si="61"/>
        <v>NG</v>
      </c>
      <c r="AB570" t="str">
        <f>VLOOKUP(AA570,[2]color!$A:$B,2,FALSE)</f>
        <v>NEGRO</v>
      </c>
      <c r="AC570" s="15" t="str">
        <f t="shared" si="65"/>
        <v>Cha</v>
      </c>
      <c r="AD570" t="e">
        <f>VLOOKUP(AC570,[2]talla!$A:$B,2,FALSE)</f>
        <v>#N/A</v>
      </c>
      <c r="AE570" t="str">
        <f>VLOOKUP(AB570,[2]color!$B:$C,2,FALSE)</f>
        <v>11000_Negro_11000-Negro</v>
      </c>
      <c r="AF570" s="10" t="str">
        <f t="shared" si="62"/>
        <v>QD330025NGGD14R046ST-STONE</v>
      </c>
      <c r="AG570" s="10" t="str">
        <f t="shared" si="63"/>
        <v>QD330025NG-NEGRO</v>
      </c>
    </row>
    <row r="571" spans="1:33" ht="16.5" customHeight="1" x14ac:dyDescent="0.25">
      <c r="A571" t="s">
        <v>38</v>
      </c>
      <c r="B571" t="s">
        <v>188</v>
      </c>
      <c r="C571" s="10" t="str">
        <f t="shared" si="58"/>
        <v>QD33</v>
      </c>
      <c r="D571" s="10" t="str">
        <f t="shared" si="59"/>
        <v>QD330025</v>
      </c>
      <c r="E571" t="s">
        <v>189</v>
      </c>
      <c r="F571" s="23" t="str">
        <f>CONCATENATE(E571,$E$4)</f>
        <v>QD330025NGGD14R046ST</v>
      </c>
      <c r="G571" s="10" t="str">
        <f t="shared" si="60"/>
        <v xml:space="preserve">JUMPER </v>
      </c>
      <c r="H571" t="str">
        <f>VLOOKUP(C571,[1]Hoja1!B:D,3,FALSE)</f>
        <v xml:space="preserve">El mejor aliado para el calor, este Jumper, la tela y el corte lo hacen muy fresco e ideal para cualquier ocasión, </v>
      </c>
      <c r="J571" s="1" t="s">
        <v>2</v>
      </c>
      <c r="K571" t="str">
        <f>VLOOKUP(B571,[2]seo!$A:$B,2,FALSE)</f>
        <v>jumper, jumpers, yumper, yumpers, peto, overol, oberol, hoverol, hoberol</v>
      </c>
      <c r="L571" s="13">
        <v>44242</v>
      </c>
      <c r="Q571" s="14">
        <f>VLOOKUP(D571,[2]bbdd!$A:$O,15,FALSE)</f>
        <v>349.9</v>
      </c>
      <c r="S571" s="10" t="e">
        <f>VLOOKUP(F571,'[2]inventario '!$B:$E,4,FALSE)</f>
        <v>#N/A</v>
      </c>
      <c r="V571" s="10" t="str">
        <f>VLOOKUP(D571,[2]bbdd!$A:$C,3,FALSE)</f>
        <v>JUMPER</v>
      </c>
      <c r="AA571" t="str">
        <f t="shared" si="61"/>
        <v>NG</v>
      </c>
      <c r="AB571" t="str">
        <f>VLOOKUP(AA571,[2]color!$A:$B,2,FALSE)</f>
        <v>NEGRO</v>
      </c>
      <c r="AC571" s="15" t="str">
        <f t="shared" si="65"/>
        <v>GD1</v>
      </c>
      <c r="AD571" t="e">
        <f>VLOOKUP(AC571,[2]talla!$A:$B,2,FALSE)</f>
        <v>#N/A</v>
      </c>
      <c r="AE571" t="str">
        <f>VLOOKUP(AB571,[2]color!$B:$C,2,FALSE)</f>
        <v>11000_Negro_11000-Negro</v>
      </c>
      <c r="AF571" s="10" t="str">
        <f t="shared" si="62"/>
        <v>QD330025NGGD14R046ST-STONE</v>
      </c>
      <c r="AG571" s="10" t="str">
        <f t="shared" si="63"/>
        <v>QD330025NG-NEGRO</v>
      </c>
    </row>
    <row r="572" spans="1:33" ht="16.5" customHeight="1" x14ac:dyDescent="0.25">
      <c r="A572" t="s">
        <v>38</v>
      </c>
      <c r="B572" t="s">
        <v>188</v>
      </c>
      <c r="C572" s="10" t="str">
        <f t="shared" si="58"/>
        <v>QD33</v>
      </c>
      <c r="D572" s="10" t="str">
        <f t="shared" si="59"/>
        <v>QD330025</v>
      </c>
      <c r="E572" t="s">
        <v>189</v>
      </c>
      <c r="F572" s="11" t="str">
        <f>CONCATENATE(E572,$D$4)</f>
        <v>QD330025NGGD14R046</v>
      </c>
      <c r="G572" s="10" t="str">
        <f t="shared" si="60"/>
        <v xml:space="preserve">JUMPER </v>
      </c>
      <c r="H572" s="10" t="str">
        <f>VLOOKUP(C572,[1]Hoja1!B:D,3,FALSE)</f>
        <v xml:space="preserve">El mejor aliado para el calor, este Jumper, la tela y el corte lo hacen muy fresco e ideal para cualquier ocasión, </v>
      </c>
      <c r="J572" s="1" t="s">
        <v>2</v>
      </c>
      <c r="K572" t="str">
        <f>VLOOKUP(B572,[2]seo!$A:$B,2,FALSE)</f>
        <v>jumper, jumpers, yumper, yumpers, peto, overol, oberol, hoverol, hoberol</v>
      </c>
      <c r="L572" s="13">
        <v>44242</v>
      </c>
      <c r="Q572" s="14">
        <f>VLOOKUP(D572,[2]bbdd!$A:$O,15,FALSE)</f>
        <v>349.9</v>
      </c>
      <c r="S572" s="10" t="e">
        <f>VLOOKUP(F572,'[2]inventario '!$B:$E,4,FALSE)</f>
        <v>#N/A</v>
      </c>
      <c r="V572" s="10" t="str">
        <f>VLOOKUP(D572,[2]bbdd!$A:$C,3,FALSE)</f>
        <v>JUMPER</v>
      </c>
      <c r="AA572" t="str">
        <f t="shared" si="61"/>
        <v>NG</v>
      </c>
      <c r="AB572" t="str">
        <f>VLOOKUP(AA572,[2]color!$A:$B,2,FALSE)</f>
        <v>NEGRO</v>
      </c>
      <c r="AC572" s="15" t="str">
        <f t="shared" si="65"/>
        <v>GD1</v>
      </c>
      <c r="AD572" t="e">
        <f>VLOOKUP(AC572,[2]talla!$A:$B,2,FALSE)</f>
        <v>#N/A</v>
      </c>
      <c r="AE572" t="str">
        <f>VLOOKUP(AB572,[2]color!$B:$C,2,FALSE)</f>
        <v>11000_Negro_11000-Negro</v>
      </c>
      <c r="AF572" s="10" t="str">
        <f t="shared" si="62"/>
        <v>QD330025NGGD14R046ST-STONE</v>
      </c>
      <c r="AG572" s="10" t="str">
        <f t="shared" si="63"/>
        <v>QD330025NG-NEGRO</v>
      </c>
    </row>
    <row r="573" spans="1:33" ht="16.5" customHeight="1" x14ac:dyDescent="0.25">
      <c r="A573" t="s">
        <v>38</v>
      </c>
      <c r="B573" t="s">
        <v>188</v>
      </c>
      <c r="C573" s="10" t="str">
        <f t="shared" si="58"/>
        <v>QD33</v>
      </c>
      <c r="D573" s="10" t="str">
        <f t="shared" si="59"/>
        <v>QD330025</v>
      </c>
      <c r="E573" t="s">
        <v>190</v>
      </c>
      <c r="F573" s="11" t="str">
        <f>CONCATENATE(E573,$B$4)</f>
        <v>QD330025OLChamarras y Chalecos</v>
      </c>
      <c r="G573" s="10" t="str">
        <f t="shared" si="60"/>
        <v xml:space="preserve">JUMPER </v>
      </c>
      <c r="H573" s="10" t="str">
        <f>VLOOKUP(C573,[1]Hoja1!B:D,3,FALSE)</f>
        <v xml:space="preserve">El mejor aliado para el calor, este Jumper, la tela y el corte lo hacen muy fresco e ideal para cualquier ocasión, </v>
      </c>
      <c r="J573" s="1" t="s">
        <v>2</v>
      </c>
      <c r="K573" t="str">
        <f>VLOOKUP(B573,[2]seo!$A:$B,2,FALSE)</f>
        <v>jumper, jumpers, yumper, yumpers, peto, overol, oberol, hoverol, hoberol</v>
      </c>
      <c r="L573" s="13">
        <v>44242</v>
      </c>
      <c r="Q573" s="14">
        <f>VLOOKUP(D573,[2]bbdd!$A:$O,15,FALSE)</f>
        <v>349.9</v>
      </c>
      <c r="S573" s="10" t="e">
        <f>VLOOKUP(F573,'[2]inventario '!$B:$E,4,FALSE)</f>
        <v>#N/A</v>
      </c>
      <c r="V573" s="10" t="str">
        <f>VLOOKUP(D573,[2]bbdd!$A:$C,3,FALSE)</f>
        <v>JUMPER</v>
      </c>
      <c r="AA573" t="str">
        <f t="shared" si="61"/>
        <v>OL</v>
      </c>
      <c r="AB573" t="str">
        <f>VLOOKUP(AA573,[2]color!$A:$B,2,FALSE)</f>
        <v>OLIVO</v>
      </c>
      <c r="AC573" s="15" t="str">
        <f t="shared" si="65"/>
        <v>Cha</v>
      </c>
      <c r="AD573" t="e">
        <f>VLOOKUP(AC573,[2]talla!$A:$B,2,FALSE)</f>
        <v>#N/A</v>
      </c>
      <c r="AE573" t="str">
        <f>VLOOKUP(AB573,[2]color!$B:$C,2,FALSE)</f>
        <v>11000_Verde oscuro_11000-VerdeOscuro</v>
      </c>
      <c r="AF573" s="10" t="str">
        <f t="shared" si="62"/>
        <v>QD330025OLGD14R046ST-STONE</v>
      </c>
      <c r="AG573" s="10" t="str">
        <f t="shared" si="63"/>
        <v>QD330025OL-OLIVO</v>
      </c>
    </row>
    <row r="574" spans="1:33" ht="16.5" customHeight="1" x14ac:dyDescent="0.25">
      <c r="A574" t="s">
        <v>38</v>
      </c>
      <c r="B574" t="s">
        <v>188</v>
      </c>
      <c r="C574" s="10" t="str">
        <f t="shared" si="58"/>
        <v>QD33</v>
      </c>
      <c r="D574" s="10" t="str">
        <f t="shared" si="59"/>
        <v>QD330025</v>
      </c>
      <c r="E574" t="s">
        <v>190</v>
      </c>
      <c r="F574" s="11" t="str">
        <f>CONCATENATE(E574,$E$4)</f>
        <v>QD330025OLGD14R046ST</v>
      </c>
      <c r="G574" s="10" t="str">
        <f t="shared" si="60"/>
        <v xml:space="preserve">JUMPER </v>
      </c>
      <c r="H574" s="10" t="str">
        <f>VLOOKUP(C574,[1]Hoja1!B:D,3,FALSE)</f>
        <v xml:space="preserve">El mejor aliado para el calor, este Jumper, la tela y el corte lo hacen muy fresco e ideal para cualquier ocasión, </v>
      </c>
      <c r="J574" s="1" t="s">
        <v>2</v>
      </c>
      <c r="K574" t="str">
        <f>VLOOKUP(B574,[2]seo!$A:$B,2,FALSE)</f>
        <v>jumper, jumpers, yumper, yumpers, peto, overol, oberol, hoverol, hoberol</v>
      </c>
      <c r="L574" s="13">
        <v>44242</v>
      </c>
      <c r="Q574" s="14">
        <f>VLOOKUP(D574,[2]bbdd!$A:$O,15,FALSE)</f>
        <v>349.9</v>
      </c>
      <c r="S574" s="10" t="e">
        <f>VLOOKUP(F574,'[2]inventario '!$B:$E,4,FALSE)</f>
        <v>#N/A</v>
      </c>
      <c r="V574" s="10" t="str">
        <f>VLOOKUP(D574,[2]bbdd!$A:$C,3,FALSE)</f>
        <v>JUMPER</v>
      </c>
      <c r="AA574" t="str">
        <f t="shared" si="61"/>
        <v>OL</v>
      </c>
      <c r="AB574" t="str">
        <f>VLOOKUP(AA574,[2]color!$A:$B,2,FALSE)</f>
        <v>OLIVO</v>
      </c>
      <c r="AC574" s="15" t="str">
        <f t="shared" si="65"/>
        <v>GD1</v>
      </c>
      <c r="AD574" t="e">
        <f>VLOOKUP(AC574,[2]talla!$A:$B,2,FALSE)</f>
        <v>#N/A</v>
      </c>
      <c r="AE574" t="str">
        <f>VLOOKUP(AB574,[2]color!$B:$C,2,FALSE)</f>
        <v>11000_Verde oscuro_11000-VerdeOscuro</v>
      </c>
      <c r="AF574" s="10" t="str">
        <f t="shared" si="62"/>
        <v>QD330025OLGD14R046ST-STONE</v>
      </c>
      <c r="AG574" s="10" t="str">
        <f t="shared" si="63"/>
        <v>QD330025OL-OLIVO</v>
      </c>
    </row>
    <row r="575" spans="1:33" ht="16.5" customHeight="1" x14ac:dyDescent="0.25">
      <c r="A575" t="s">
        <v>38</v>
      </c>
      <c r="B575" t="s">
        <v>188</v>
      </c>
      <c r="C575" s="10" t="str">
        <f t="shared" si="58"/>
        <v>QD33</v>
      </c>
      <c r="D575" s="10" t="str">
        <f t="shared" si="59"/>
        <v>QD330025</v>
      </c>
      <c r="E575" t="s">
        <v>190</v>
      </c>
      <c r="F575" s="23" t="str">
        <f>CONCATENATE(E575,$D$4)</f>
        <v>QD330025OLGD14R046</v>
      </c>
      <c r="G575" s="10" t="str">
        <f t="shared" si="60"/>
        <v xml:space="preserve">JUMPER </v>
      </c>
      <c r="H575" s="10" t="str">
        <f>VLOOKUP(C575,[1]Hoja1!B:D,3,FALSE)</f>
        <v xml:space="preserve">El mejor aliado para el calor, este Jumper, la tela y el corte lo hacen muy fresco e ideal para cualquier ocasión, </v>
      </c>
      <c r="J575" s="1" t="s">
        <v>2</v>
      </c>
      <c r="K575" t="str">
        <f>VLOOKUP(B575,[2]seo!$A:$B,2,FALSE)</f>
        <v>jumper, jumpers, yumper, yumpers, peto, overol, oberol, hoverol, hoberol</v>
      </c>
      <c r="L575" s="13">
        <v>44242</v>
      </c>
      <c r="Q575" s="14">
        <f>VLOOKUP(D575,[2]bbdd!$A:$O,15,FALSE)</f>
        <v>349.9</v>
      </c>
      <c r="S575" s="10" t="e">
        <f>VLOOKUP(F575,'[2]inventario '!$B:$E,4,FALSE)</f>
        <v>#N/A</v>
      </c>
      <c r="V575" s="10" t="str">
        <f>VLOOKUP(D575,[2]bbdd!$A:$C,3,FALSE)</f>
        <v>JUMPER</v>
      </c>
      <c r="AA575" t="str">
        <f t="shared" si="61"/>
        <v>OL</v>
      </c>
      <c r="AB575" t="str">
        <f>VLOOKUP(AA575,[2]color!$A:$B,2,FALSE)</f>
        <v>OLIVO</v>
      </c>
      <c r="AC575" s="15" t="str">
        <f t="shared" si="65"/>
        <v>GD1</v>
      </c>
      <c r="AD575" t="e">
        <f>VLOOKUP(AC575,[2]talla!$A:$B,2,FALSE)</f>
        <v>#N/A</v>
      </c>
      <c r="AE575" t="str">
        <f>VLOOKUP(AB575,[2]color!$B:$C,2,FALSE)</f>
        <v>11000_Verde oscuro_11000-VerdeOscuro</v>
      </c>
      <c r="AF575" s="10" t="str">
        <f t="shared" si="62"/>
        <v>QD330025OLGD14R046ST-STONE</v>
      </c>
      <c r="AG575" s="10" t="str">
        <f t="shared" si="63"/>
        <v>QD330025OL-OLIVO</v>
      </c>
    </row>
    <row r="576" spans="1:33" ht="16.5" customHeight="1" x14ac:dyDescent="0.25">
      <c r="A576" t="s">
        <v>38</v>
      </c>
      <c r="B576" t="s">
        <v>191</v>
      </c>
      <c r="C576" s="10" t="str">
        <f t="shared" si="58"/>
        <v>QD35</v>
      </c>
      <c r="D576" s="10" t="str">
        <f t="shared" si="59"/>
        <v>QD350156</v>
      </c>
      <c r="E576" t="s">
        <v>192</v>
      </c>
      <c r="F576" s="11" t="str">
        <f>CONCATENATE(E576,$B$4)</f>
        <v>QD350156GRChamarras y Chalecos</v>
      </c>
      <c r="G576" s="10" t="str">
        <f t="shared" si="60"/>
        <v xml:space="preserve">MALLAS </v>
      </c>
      <c r="H576" s="10" t="str">
        <f>VLOOKUP(C576,[1]Hoja1!B:D,3,FALSE)</f>
        <v xml:space="preserve">Leggins que se ajusta perfectamente a tu cuerpo, no se transparenta y lo puedes llevar en toda ocasión! </v>
      </c>
      <c r="J576" s="1" t="s">
        <v>2</v>
      </c>
      <c r="K576" t="str">
        <f>VLOOKUP(B576,[2]seo!$A:$B,2,FALSE)</f>
        <v>pantalon, pantalones, parte baja, leggin, leggins, legin, legins, pantalones lisos, pantalones strech, pantalones ajustados, pantalones, pegados</v>
      </c>
      <c r="L576" s="13">
        <v>44242</v>
      </c>
      <c r="Q576" s="14">
        <f>VLOOKUP(D576,[2]bbdd!$A:$O,15,FALSE)</f>
        <v>399.9</v>
      </c>
      <c r="S576" s="10" t="e">
        <f>VLOOKUP(F576,'[2]inventario '!$B:$E,4,FALSE)</f>
        <v>#N/A</v>
      </c>
      <c r="V576" s="10" t="str">
        <f>VLOOKUP(D576,[2]bbdd!$A:$C,3,FALSE)</f>
        <v>MALLAS</v>
      </c>
      <c r="W576" t="str">
        <f>VLOOKUP(D576,[2]bbdd!$A:$H,8,FALSE)</f>
        <v/>
      </c>
      <c r="Y576" t="str">
        <f>VLOOKUP(D576,[2]bbdd!$A:$K,11,FALSE)</f>
        <v>POLYESTER</v>
      </c>
      <c r="AA576" t="str">
        <f t="shared" si="61"/>
        <v>GR</v>
      </c>
      <c r="AB576" t="str">
        <f>VLOOKUP(AA576,[2]color!$A:$B,2,FALSE)</f>
        <v>GRIS</v>
      </c>
      <c r="AC576" s="15" t="str">
        <f t="shared" si="65"/>
        <v>Cha</v>
      </c>
      <c r="AD576" t="e">
        <f>VLOOKUP(AC576,[2]talla!$A:$B,2,FALSE)</f>
        <v>#N/A</v>
      </c>
      <c r="AE576" t="str">
        <f>VLOOKUP(AB576,[2]color!$B:$C,2,FALSE)</f>
        <v>11000_Gris_11000-Gris</v>
      </c>
      <c r="AF576" s="10" t="str">
        <f t="shared" si="62"/>
        <v>QD350156GRGD14R046ST-STONE</v>
      </c>
      <c r="AG576" s="10" t="str">
        <f t="shared" si="63"/>
        <v>QD350156GR-GRIS</v>
      </c>
    </row>
    <row r="577" spans="1:33" ht="16.5" customHeight="1" x14ac:dyDescent="0.25">
      <c r="A577" t="s">
        <v>38</v>
      </c>
      <c r="B577" t="s">
        <v>191</v>
      </c>
      <c r="C577" s="10" t="str">
        <f t="shared" si="58"/>
        <v>QD35</v>
      </c>
      <c r="D577" s="10" t="str">
        <f t="shared" si="59"/>
        <v>QD350156</v>
      </c>
      <c r="E577" t="s">
        <v>192</v>
      </c>
      <c r="F577" s="11" t="str">
        <f>CONCATENATE(E577,$E$4)</f>
        <v>QD350156GRGD14R046ST</v>
      </c>
      <c r="G577" s="10" t="str">
        <f t="shared" si="60"/>
        <v xml:space="preserve">MALLAS </v>
      </c>
      <c r="H577" s="10" t="str">
        <f>VLOOKUP(C577,[1]Hoja1!B:D,3,FALSE)</f>
        <v xml:space="preserve">Leggins que se ajusta perfectamente a tu cuerpo, no se transparenta y lo puedes llevar en toda ocasión! </v>
      </c>
      <c r="J577" s="1" t="s">
        <v>2</v>
      </c>
      <c r="K577" t="str">
        <f>VLOOKUP(B577,[2]seo!$A:$B,2,FALSE)</f>
        <v>pantalon, pantalones, parte baja, leggin, leggins, legin, legins, pantalones lisos, pantalones strech, pantalones ajustados, pantalones, pegados</v>
      </c>
      <c r="L577" s="13">
        <v>44242</v>
      </c>
      <c r="Q577" s="14">
        <f>VLOOKUP(D577,[2]bbdd!$A:$O,15,FALSE)</f>
        <v>399.9</v>
      </c>
      <c r="S577" s="10" t="e">
        <f>VLOOKUP(F577,'[2]inventario '!$B:$E,4,FALSE)</f>
        <v>#N/A</v>
      </c>
      <c r="V577" s="10" t="str">
        <f>VLOOKUP(D577,[2]bbdd!$A:$C,3,FALSE)</f>
        <v>MALLAS</v>
      </c>
      <c r="W577" t="str">
        <f>VLOOKUP(D577,[2]bbdd!$A:$H,8,FALSE)</f>
        <v/>
      </c>
      <c r="Y577" t="str">
        <f>VLOOKUP(D577,[2]bbdd!$A:$K,11,FALSE)</f>
        <v>POLYESTER</v>
      </c>
      <c r="AA577" t="str">
        <f t="shared" si="61"/>
        <v>GR</v>
      </c>
      <c r="AB577" t="str">
        <f>VLOOKUP(AA577,[2]color!$A:$B,2,FALSE)</f>
        <v>GRIS</v>
      </c>
      <c r="AC577" s="15" t="str">
        <f t="shared" si="65"/>
        <v>GD1</v>
      </c>
      <c r="AD577" t="e">
        <f>VLOOKUP(AC577,[2]talla!$A:$B,2,FALSE)</f>
        <v>#N/A</v>
      </c>
      <c r="AE577" t="str">
        <f>VLOOKUP(AB577,[2]color!$B:$C,2,FALSE)</f>
        <v>11000_Gris_11000-Gris</v>
      </c>
      <c r="AF577" s="10" t="str">
        <f t="shared" si="62"/>
        <v>QD350156GRGD14R046ST-STONE</v>
      </c>
      <c r="AG577" s="10" t="str">
        <f t="shared" si="63"/>
        <v>QD350156GR-GRIS</v>
      </c>
    </row>
    <row r="578" spans="1:33" ht="16.5" customHeight="1" x14ac:dyDescent="0.25">
      <c r="A578" t="s">
        <v>38</v>
      </c>
      <c r="B578" t="s">
        <v>191</v>
      </c>
      <c r="C578" s="10" t="str">
        <f t="shared" ref="C578:C631" si="66">MID(D578,1,4)</f>
        <v>QD35</v>
      </c>
      <c r="D578" s="10" t="str">
        <f t="shared" ref="D578:D631" si="67">MID(E578,1,8)</f>
        <v>QD350156</v>
      </c>
      <c r="E578" t="s">
        <v>192</v>
      </c>
      <c r="F578" s="11" t="str">
        <f>CONCATENATE(E578,$D$4)</f>
        <v>QD350156GRGD14R046</v>
      </c>
      <c r="G578" s="10" t="str">
        <f t="shared" ref="G578:G631" si="68">CONCATENATE(V578," ",W578)</f>
        <v xml:space="preserve">MALLAS </v>
      </c>
      <c r="H578" s="10" t="str">
        <f>VLOOKUP(C578,[1]Hoja1!B:D,3,FALSE)</f>
        <v xml:space="preserve">Leggins que se ajusta perfectamente a tu cuerpo, no se transparenta y lo puedes llevar en toda ocasión! </v>
      </c>
      <c r="J578" s="1" t="s">
        <v>2</v>
      </c>
      <c r="K578" t="str">
        <f>VLOOKUP(B578,[2]seo!$A:$B,2,FALSE)</f>
        <v>pantalon, pantalones, parte baja, leggin, leggins, legin, legins, pantalones lisos, pantalones strech, pantalones ajustados, pantalones, pegados</v>
      </c>
      <c r="L578" s="13">
        <v>44242</v>
      </c>
      <c r="Q578" s="14">
        <f>VLOOKUP(D578,[2]bbdd!$A:$O,15,FALSE)</f>
        <v>399.9</v>
      </c>
      <c r="S578" s="10" t="e">
        <f>VLOOKUP(F578,'[2]inventario '!$B:$E,4,FALSE)</f>
        <v>#N/A</v>
      </c>
      <c r="V578" s="10" t="str">
        <f>VLOOKUP(D578,[2]bbdd!$A:$C,3,FALSE)</f>
        <v>MALLAS</v>
      </c>
      <c r="W578" t="str">
        <f>VLOOKUP(D578,[2]bbdd!$A:$H,8,FALSE)</f>
        <v/>
      </c>
      <c r="Y578" t="str">
        <f>VLOOKUP(D578,[2]bbdd!$A:$K,11,FALSE)</f>
        <v>POLYESTER</v>
      </c>
      <c r="AA578" t="str">
        <f t="shared" ref="AA578:AA631" si="69">MID(F578,9,2)</f>
        <v>GR</v>
      </c>
      <c r="AB578" t="str">
        <f>VLOOKUP(AA578,[2]color!$A:$B,2,FALSE)</f>
        <v>GRIS</v>
      </c>
      <c r="AC578" s="15" t="str">
        <f t="shared" si="65"/>
        <v>GD1</v>
      </c>
      <c r="AD578" t="e">
        <f>VLOOKUP(AC578,[2]talla!$A:$B,2,FALSE)</f>
        <v>#N/A</v>
      </c>
      <c r="AE578" t="str">
        <f>VLOOKUP(AB578,[2]color!$B:$C,2,FALSE)</f>
        <v>11000_Gris_11000-Gris</v>
      </c>
      <c r="AF578" s="10" t="str">
        <f t="shared" ref="AF578:AF631" si="70">CONCATENATE(E578,$AG$4)</f>
        <v>QD350156GRGD14R046ST-STONE</v>
      </c>
      <c r="AG578" s="10" t="str">
        <f t="shared" ref="AG578:AG631" si="71">CONCATENATE(E578,"-",AB578)</f>
        <v>QD350156GR-GRIS</v>
      </c>
    </row>
    <row r="579" spans="1:33" ht="16.5" customHeight="1" x14ac:dyDescent="0.25">
      <c r="A579" t="s">
        <v>38</v>
      </c>
      <c r="B579" t="s">
        <v>191</v>
      </c>
      <c r="C579" s="10" t="str">
        <f t="shared" si="66"/>
        <v>QD35</v>
      </c>
      <c r="D579" s="10" t="str">
        <f t="shared" si="67"/>
        <v>QD350156</v>
      </c>
      <c r="E579" t="s">
        <v>192</v>
      </c>
      <c r="F579" s="23" t="str">
        <f>CONCATENATE(E579,$F$4)</f>
        <v>QD350156GRGD14R046STGD14R046</v>
      </c>
      <c r="G579" s="10" t="str">
        <f t="shared" si="68"/>
        <v xml:space="preserve">MALLAS </v>
      </c>
      <c r="H579" s="10" t="str">
        <f>VLOOKUP(C579,[1]Hoja1!B:D,3,FALSE)</f>
        <v xml:space="preserve">Leggins que se ajusta perfectamente a tu cuerpo, no se transparenta y lo puedes llevar en toda ocasión! </v>
      </c>
      <c r="J579" s="1" t="s">
        <v>2</v>
      </c>
      <c r="K579" t="str">
        <f>VLOOKUP(B579,[2]seo!$A:$B,2,FALSE)</f>
        <v>pantalon, pantalones, parte baja, leggin, leggins, legin, legins, pantalones lisos, pantalones strech, pantalones ajustados, pantalones, pegados</v>
      </c>
      <c r="L579" s="13">
        <v>44242</v>
      </c>
      <c r="Q579" s="14">
        <f>VLOOKUP(D579,[2]bbdd!$A:$O,15,FALSE)</f>
        <v>399.9</v>
      </c>
      <c r="S579" s="10" t="e">
        <f>VLOOKUP(F579,'[2]inventario '!$B:$E,4,FALSE)</f>
        <v>#N/A</v>
      </c>
      <c r="V579" s="10" t="str">
        <f>VLOOKUP(D579,[2]bbdd!$A:$C,3,FALSE)</f>
        <v>MALLAS</v>
      </c>
      <c r="W579" t="str">
        <f>VLOOKUP(D579,[2]bbdd!$A:$H,8,FALSE)</f>
        <v/>
      </c>
      <c r="Y579" t="str">
        <f>VLOOKUP(D579,[2]bbdd!$A:$K,11,FALSE)</f>
        <v>POLYESTER</v>
      </c>
      <c r="AA579" t="str">
        <f t="shared" si="69"/>
        <v>GR</v>
      </c>
      <c r="AB579" t="str">
        <f>VLOOKUP(AA579,[2]color!$A:$B,2,FALSE)</f>
        <v>GRIS</v>
      </c>
      <c r="AC579" s="15" t="str">
        <f t="shared" si="65"/>
        <v>GD1</v>
      </c>
      <c r="AD579" t="e">
        <f>VLOOKUP(AC579,[2]talla!$A:$B,2,FALSE)</f>
        <v>#N/A</v>
      </c>
      <c r="AE579" t="str">
        <f>VLOOKUP(AB579,[2]color!$B:$C,2,FALSE)</f>
        <v>11000_Gris_11000-Gris</v>
      </c>
      <c r="AF579" s="10" t="str">
        <f t="shared" si="70"/>
        <v>QD350156GRGD14R046ST-STONE</v>
      </c>
      <c r="AG579" s="10" t="str">
        <f t="shared" si="71"/>
        <v>QD350156GR-GRIS</v>
      </c>
    </row>
    <row r="580" spans="1:33" ht="16.5" customHeight="1" x14ac:dyDescent="0.25">
      <c r="A580" t="s">
        <v>38</v>
      </c>
      <c r="B580" t="s">
        <v>191</v>
      </c>
      <c r="C580" s="10" t="str">
        <f t="shared" si="66"/>
        <v>QD35</v>
      </c>
      <c r="D580" s="10" t="str">
        <f t="shared" si="67"/>
        <v>QD350156</v>
      </c>
      <c r="E580" t="s">
        <v>193</v>
      </c>
      <c r="F580" s="11" t="str">
        <f>CONCATENATE(E580,$B$4)</f>
        <v>QD350156MRChamarras y Chalecos</v>
      </c>
      <c r="G580" s="10" t="str">
        <f t="shared" si="68"/>
        <v xml:space="preserve">MALLAS </v>
      </c>
      <c r="H580" s="10" t="str">
        <f>VLOOKUP(C580,[1]Hoja1!B:D,3,FALSE)</f>
        <v xml:space="preserve">Leggins que se ajusta perfectamente a tu cuerpo, no se transparenta y lo puedes llevar en toda ocasión! </v>
      </c>
      <c r="J580" s="1" t="s">
        <v>2</v>
      </c>
      <c r="K580" t="str">
        <f>VLOOKUP(B580,[2]seo!$A:$B,2,FALSE)</f>
        <v>pantalon, pantalones, parte baja, leggin, leggins, legin, legins, pantalones lisos, pantalones strech, pantalones ajustados, pantalones, pegados</v>
      </c>
      <c r="L580" s="13">
        <v>44242</v>
      </c>
      <c r="Q580" s="14">
        <f>VLOOKUP(D580,[2]bbdd!$A:$O,15,FALSE)</f>
        <v>399.9</v>
      </c>
      <c r="S580" s="10" t="e">
        <f>VLOOKUP(F580,'[2]inventario '!$B:$E,4,FALSE)</f>
        <v>#N/A</v>
      </c>
      <c r="V580" s="10" t="str">
        <f>VLOOKUP(D580,[2]bbdd!$A:$C,3,FALSE)</f>
        <v>MALLAS</v>
      </c>
      <c r="W580" t="str">
        <f>VLOOKUP(D580,[2]bbdd!$A:$H,8,FALSE)</f>
        <v/>
      </c>
      <c r="Y580" t="str">
        <f>VLOOKUP(D580,[2]bbdd!$A:$K,11,FALSE)</f>
        <v>POLYESTER</v>
      </c>
      <c r="AA580" t="str">
        <f t="shared" si="69"/>
        <v>MR</v>
      </c>
      <c r="AB580" t="str">
        <f>VLOOKUP(AA580,[2]color!$A:$B,2,FALSE)</f>
        <v>MORADO</v>
      </c>
      <c r="AC580" s="15" t="str">
        <f t="shared" si="65"/>
        <v>Cha</v>
      </c>
      <c r="AD580" t="e">
        <f>VLOOKUP(AC580,[2]talla!$A:$B,2,FALSE)</f>
        <v>#N/A</v>
      </c>
      <c r="AE580" t="str">
        <f>VLOOKUP(AB580,[2]color!$B:$C,2,FALSE)</f>
        <v>11000_Violeta_11000-Violeta</v>
      </c>
      <c r="AF580" s="10" t="str">
        <f t="shared" si="70"/>
        <v>QD350156MRGD14R046ST-STONE</v>
      </c>
      <c r="AG580" s="10" t="str">
        <f t="shared" si="71"/>
        <v>QD350156MR-MORADO</v>
      </c>
    </row>
    <row r="581" spans="1:33" ht="16.5" customHeight="1" x14ac:dyDescent="0.25">
      <c r="A581" t="s">
        <v>38</v>
      </c>
      <c r="B581" t="s">
        <v>191</v>
      </c>
      <c r="C581" s="10" t="str">
        <f t="shared" si="66"/>
        <v>QD35</v>
      </c>
      <c r="D581" s="10" t="str">
        <f t="shared" si="67"/>
        <v>QD350156</v>
      </c>
      <c r="E581" t="s">
        <v>193</v>
      </c>
      <c r="F581" s="11" t="str">
        <f>CONCATENATE(E581,$E$4)</f>
        <v>QD350156MRGD14R046ST</v>
      </c>
      <c r="G581" s="10" t="str">
        <f t="shared" si="68"/>
        <v xml:space="preserve">MALLAS </v>
      </c>
      <c r="H581" s="10" t="str">
        <f>VLOOKUP(C581,[1]Hoja1!B:D,3,FALSE)</f>
        <v xml:space="preserve">Leggins que se ajusta perfectamente a tu cuerpo, no se transparenta y lo puedes llevar en toda ocasión! </v>
      </c>
      <c r="J581" s="1" t="s">
        <v>2</v>
      </c>
      <c r="K581" t="str">
        <f>VLOOKUP(B581,[2]seo!$A:$B,2,FALSE)</f>
        <v>pantalon, pantalones, parte baja, leggin, leggins, legin, legins, pantalones lisos, pantalones strech, pantalones ajustados, pantalones, pegados</v>
      </c>
      <c r="L581" s="13">
        <v>44242</v>
      </c>
      <c r="Q581" s="14">
        <f>VLOOKUP(D581,[2]bbdd!$A:$O,15,FALSE)</f>
        <v>399.9</v>
      </c>
      <c r="S581" s="10" t="e">
        <f>VLOOKUP(F581,'[2]inventario '!$B:$E,4,FALSE)</f>
        <v>#N/A</v>
      </c>
      <c r="V581" s="10" t="str">
        <f>VLOOKUP(D581,[2]bbdd!$A:$C,3,FALSE)</f>
        <v>MALLAS</v>
      </c>
      <c r="W581" t="str">
        <f>VLOOKUP(D581,[2]bbdd!$A:$H,8,FALSE)</f>
        <v/>
      </c>
      <c r="Y581" t="str">
        <f>VLOOKUP(D581,[2]bbdd!$A:$K,11,FALSE)</f>
        <v>POLYESTER</v>
      </c>
      <c r="AA581" t="str">
        <f t="shared" si="69"/>
        <v>MR</v>
      </c>
      <c r="AB581" t="str">
        <f>VLOOKUP(AA581,[2]color!$A:$B,2,FALSE)</f>
        <v>MORADO</v>
      </c>
      <c r="AC581" s="15" t="str">
        <f t="shared" si="65"/>
        <v>GD1</v>
      </c>
      <c r="AD581" t="e">
        <f>VLOOKUP(AC581,[2]talla!$A:$B,2,FALSE)</f>
        <v>#N/A</v>
      </c>
      <c r="AE581" t="str">
        <f>VLOOKUP(AB581,[2]color!$B:$C,2,FALSE)</f>
        <v>11000_Violeta_11000-Violeta</v>
      </c>
      <c r="AF581" s="10" t="str">
        <f t="shared" si="70"/>
        <v>QD350156MRGD14R046ST-STONE</v>
      </c>
      <c r="AG581" s="10" t="str">
        <f t="shared" si="71"/>
        <v>QD350156MR-MORADO</v>
      </c>
    </row>
    <row r="582" spans="1:33" ht="16.5" customHeight="1" x14ac:dyDescent="0.25">
      <c r="A582" t="s">
        <v>38</v>
      </c>
      <c r="B582" t="s">
        <v>191</v>
      </c>
      <c r="C582" s="10" t="str">
        <f t="shared" si="66"/>
        <v>QD35</v>
      </c>
      <c r="D582" s="10" t="str">
        <f t="shared" si="67"/>
        <v>QD350156</v>
      </c>
      <c r="E582" t="s">
        <v>193</v>
      </c>
      <c r="F582" s="11" t="str">
        <f>CONCATENATE(E582,$D$4)</f>
        <v>QD350156MRGD14R046</v>
      </c>
      <c r="G582" s="10" t="str">
        <f t="shared" si="68"/>
        <v xml:space="preserve">MALLAS </v>
      </c>
      <c r="H582" s="10" t="str">
        <f>VLOOKUP(C582,[1]Hoja1!B:D,3,FALSE)</f>
        <v xml:space="preserve">Leggins que se ajusta perfectamente a tu cuerpo, no se transparenta y lo puedes llevar en toda ocasión! </v>
      </c>
      <c r="J582" s="1" t="s">
        <v>2</v>
      </c>
      <c r="K582" t="str">
        <f>VLOOKUP(B582,[2]seo!$A:$B,2,FALSE)</f>
        <v>pantalon, pantalones, parte baja, leggin, leggins, legin, legins, pantalones lisos, pantalones strech, pantalones ajustados, pantalones, pegados</v>
      </c>
      <c r="L582" s="13">
        <v>44242</v>
      </c>
      <c r="Q582" s="14">
        <f>VLOOKUP(D582,[2]bbdd!$A:$O,15,FALSE)</f>
        <v>399.9</v>
      </c>
      <c r="S582" s="10" t="e">
        <f>VLOOKUP(F582,'[2]inventario '!$B:$E,4,FALSE)</f>
        <v>#N/A</v>
      </c>
      <c r="V582" s="10" t="str">
        <f>VLOOKUP(D582,[2]bbdd!$A:$C,3,FALSE)</f>
        <v>MALLAS</v>
      </c>
      <c r="W582" t="str">
        <f>VLOOKUP(D582,[2]bbdd!$A:$H,8,FALSE)</f>
        <v/>
      </c>
      <c r="Y582" t="str">
        <f>VLOOKUP(D582,[2]bbdd!$A:$K,11,FALSE)</f>
        <v>POLYESTER</v>
      </c>
      <c r="AA582" t="str">
        <f t="shared" si="69"/>
        <v>MR</v>
      </c>
      <c r="AB582" t="str">
        <f>VLOOKUP(AA582,[2]color!$A:$B,2,FALSE)</f>
        <v>MORADO</v>
      </c>
      <c r="AC582" s="15" t="str">
        <f t="shared" si="65"/>
        <v>GD1</v>
      </c>
      <c r="AD582" t="e">
        <f>VLOOKUP(AC582,[2]talla!$A:$B,2,FALSE)</f>
        <v>#N/A</v>
      </c>
      <c r="AE582" t="str">
        <f>VLOOKUP(AB582,[2]color!$B:$C,2,FALSE)</f>
        <v>11000_Violeta_11000-Violeta</v>
      </c>
      <c r="AF582" s="10" t="str">
        <f t="shared" si="70"/>
        <v>QD350156MRGD14R046ST-STONE</v>
      </c>
      <c r="AG582" s="10" t="str">
        <f t="shared" si="71"/>
        <v>QD350156MR-MORADO</v>
      </c>
    </row>
    <row r="583" spans="1:33" ht="16.5" customHeight="1" x14ac:dyDescent="0.25">
      <c r="A583" t="s">
        <v>38</v>
      </c>
      <c r="B583" t="s">
        <v>191</v>
      </c>
      <c r="C583" s="10" t="str">
        <f t="shared" si="66"/>
        <v>QD35</v>
      </c>
      <c r="D583" s="10" t="str">
        <f t="shared" si="67"/>
        <v>QD350156</v>
      </c>
      <c r="E583" t="s">
        <v>193</v>
      </c>
      <c r="F583" s="23" t="str">
        <f>CONCATENATE(E583,$F$4)</f>
        <v>QD350156MRGD14R046STGD14R046</v>
      </c>
      <c r="G583" s="10" t="str">
        <f t="shared" si="68"/>
        <v xml:space="preserve">MALLAS </v>
      </c>
      <c r="H583" s="10" t="str">
        <f>VLOOKUP(C583,[1]Hoja1!B:D,3,FALSE)</f>
        <v xml:space="preserve">Leggins que se ajusta perfectamente a tu cuerpo, no se transparenta y lo puedes llevar en toda ocasión! </v>
      </c>
      <c r="J583" s="1" t="s">
        <v>2</v>
      </c>
      <c r="K583" t="str">
        <f>VLOOKUP(B583,[2]seo!$A:$B,2,FALSE)</f>
        <v>pantalon, pantalones, parte baja, leggin, leggins, legin, legins, pantalones lisos, pantalones strech, pantalones ajustados, pantalones, pegados</v>
      </c>
      <c r="L583" s="13">
        <v>44242</v>
      </c>
      <c r="Q583" s="14">
        <f>VLOOKUP(D583,[2]bbdd!$A:$O,15,FALSE)</f>
        <v>399.9</v>
      </c>
      <c r="S583" s="10" t="e">
        <f>VLOOKUP(F583,'[2]inventario '!$B:$E,4,FALSE)</f>
        <v>#N/A</v>
      </c>
      <c r="V583" s="10" t="str">
        <f>VLOOKUP(D583,[2]bbdd!$A:$C,3,FALSE)</f>
        <v>MALLAS</v>
      </c>
      <c r="W583" t="str">
        <f>VLOOKUP(D583,[2]bbdd!$A:$H,8,FALSE)</f>
        <v/>
      </c>
      <c r="Y583" t="str">
        <f>VLOOKUP(D583,[2]bbdd!$A:$K,11,FALSE)</f>
        <v>POLYESTER</v>
      </c>
      <c r="AA583" t="str">
        <f t="shared" si="69"/>
        <v>MR</v>
      </c>
      <c r="AB583" t="str">
        <f>VLOOKUP(AA583,[2]color!$A:$B,2,FALSE)</f>
        <v>MORADO</v>
      </c>
      <c r="AC583" s="15" t="str">
        <f t="shared" si="65"/>
        <v>GD1</v>
      </c>
      <c r="AD583" t="e">
        <f>VLOOKUP(AC583,[2]talla!$A:$B,2,FALSE)</f>
        <v>#N/A</v>
      </c>
      <c r="AE583" t="str">
        <f>VLOOKUP(AB583,[2]color!$B:$C,2,FALSE)</f>
        <v>11000_Violeta_11000-Violeta</v>
      </c>
      <c r="AF583" s="10" t="str">
        <f t="shared" si="70"/>
        <v>QD350156MRGD14R046ST-STONE</v>
      </c>
      <c r="AG583" s="10" t="str">
        <f t="shared" si="71"/>
        <v>QD350156MR-MORADO</v>
      </c>
    </row>
    <row r="584" spans="1:33" ht="16.5" customHeight="1" x14ac:dyDescent="0.25">
      <c r="A584" t="s">
        <v>38</v>
      </c>
      <c r="B584" t="s">
        <v>191</v>
      </c>
      <c r="C584" s="10" t="str">
        <f t="shared" si="66"/>
        <v>QD35</v>
      </c>
      <c r="D584" s="10" t="str">
        <f t="shared" si="67"/>
        <v>QD350156</v>
      </c>
      <c r="E584" t="s">
        <v>194</v>
      </c>
      <c r="F584" s="11" t="str">
        <f>CONCATENATE(E584,$B$4)</f>
        <v>QD350156NGChamarras y Chalecos</v>
      </c>
      <c r="G584" s="10" t="str">
        <f t="shared" si="68"/>
        <v xml:space="preserve">MALLAS </v>
      </c>
      <c r="H584" s="10" t="str">
        <f>VLOOKUP(C584,[1]Hoja1!B:D,3,FALSE)</f>
        <v xml:space="preserve">Leggins que se ajusta perfectamente a tu cuerpo, no se transparenta y lo puedes llevar en toda ocasión! </v>
      </c>
      <c r="J584" s="1" t="s">
        <v>2</v>
      </c>
      <c r="K584" t="str">
        <f>VLOOKUP(B584,[2]seo!$A:$B,2,FALSE)</f>
        <v>pantalon, pantalones, parte baja, leggin, leggins, legin, legins, pantalones lisos, pantalones strech, pantalones ajustados, pantalones, pegados</v>
      </c>
      <c r="L584" s="13">
        <v>44242</v>
      </c>
      <c r="Q584" s="14">
        <f>VLOOKUP(D584,[2]bbdd!$A:$O,15,FALSE)</f>
        <v>399.9</v>
      </c>
      <c r="S584" s="10" t="e">
        <f>VLOOKUP(F584,'[2]inventario '!$B:$E,4,FALSE)</f>
        <v>#N/A</v>
      </c>
      <c r="V584" s="10" t="str">
        <f>VLOOKUP(D584,[2]bbdd!$A:$C,3,FALSE)</f>
        <v>MALLAS</v>
      </c>
      <c r="W584" t="str">
        <f>VLOOKUP(D584,[2]bbdd!$A:$H,8,FALSE)</f>
        <v/>
      </c>
      <c r="Y584" t="str">
        <f>VLOOKUP(D584,[2]bbdd!$A:$K,11,FALSE)</f>
        <v>POLYESTER</v>
      </c>
      <c r="AA584" t="str">
        <f t="shared" si="69"/>
        <v>NG</v>
      </c>
      <c r="AB584" t="str">
        <f>VLOOKUP(AA584,[2]color!$A:$B,2,FALSE)</f>
        <v>NEGRO</v>
      </c>
      <c r="AC584" s="15" t="str">
        <f t="shared" si="65"/>
        <v>Cha</v>
      </c>
      <c r="AD584" t="e">
        <f>VLOOKUP(AC584,[2]talla!$A:$B,2,FALSE)</f>
        <v>#N/A</v>
      </c>
      <c r="AE584" t="str">
        <f>VLOOKUP(AB584,[2]color!$B:$C,2,FALSE)</f>
        <v>11000_Negro_11000-Negro</v>
      </c>
      <c r="AF584" s="10" t="str">
        <f t="shared" si="70"/>
        <v>QD350156NGGD14R046ST-STONE</v>
      </c>
      <c r="AG584" s="10" t="str">
        <f t="shared" si="71"/>
        <v>QD350156NG-NEGRO</v>
      </c>
    </row>
    <row r="585" spans="1:33" ht="16.5" customHeight="1" x14ac:dyDescent="0.25">
      <c r="A585" t="s">
        <v>38</v>
      </c>
      <c r="B585" t="s">
        <v>191</v>
      </c>
      <c r="C585" s="10" t="str">
        <f t="shared" si="66"/>
        <v>QD35</v>
      </c>
      <c r="D585" s="10" t="str">
        <f t="shared" si="67"/>
        <v>QD350156</v>
      </c>
      <c r="E585" t="s">
        <v>194</v>
      </c>
      <c r="F585" s="11" t="str">
        <f>CONCATENATE(E585,$E$4)</f>
        <v>QD350156NGGD14R046ST</v>
      </c>
      <c r="G585" s="10" t="str">
        <f t="shared" si="68"/>
        <v xml:space="preserve">MALLAS </v>
      </c>
      <c r="H585" s="10" t="str">
        <f>VLOOKUP(C585,[1]Hoja1!B:D,3,FALSE)</f>
        <v xml:space="preserve">Leggins que se ajusta perfectamente a tu cuerpo, no se transparenta y lo puedes llevar en toda ocasión! </v>
      </c>
      <c r="J585" s="1" t="s">
        <v>2</v>
      </c>
      <c r="K585" t="str">
        <f>VLOOKUP(B585,[2]seo!$A:$B,2,FALSE)</f>
        <v>pantalon, pantalones, parte baja, leggin, leggins, legin, legins, pantalones lisos, pantalones strech, pantalones ajustados, pantalones, pegados</v>
      </c>
      <c r="L585" s="13">
        <v>44242</v>
      </c>
      <c r="Q585" s="14">
        <f>VLOOKUP(D585,[2]bbdd!$A:$O,15,FALSE)</f>
        <v>399.9</v>
      </c>
      <c r="S585" s="10" t="e">
        <f>VLOOKUP(F585,'[2]inventario '!$B:$E,4,FALSE)</f>
        <v>#N/A</v>
      </c>
      <c r="V585" s="10" t="str">
        <f>VLOOKUP(D585,[2]bbdd!$A:$C,3,FALSE)</f>
        <v>MALLAS</v>
      </c>
      <c r="W585" t="str">
        <f>VLOOKUP(D585,[2]bbdd!$A:$H,8,FALSE)</f>
        <v/>
      </c>
      <c r="Y585" t="str">
        <f>VLOOKUP(D585,[2]bbdd!$A:$K,11,FALSE)</f>
        <v>POLYESTER</v>
      </c>
      <c r="AA585" t="str">
        <f t="shared" si="69"/>
        <v>NG</v>
      </c>
      <c r="AB585" t="str">
        <f>VLOOKUP(AA585,[2]color!$A:$B,2,FALSE)</f>
        <v>NEGRO</v>
      </c>
      <c r="AC585" s="15" t="str">
        <f t="shared" si="65"/>
        <v>GD1</v>
      </c>
      <c r="AD585" t="e">
        <f>VLOOKUP(AC585,[2]talla!$A:$B,2,FALSE)</f>
        <v>#N/A</v>
      </c>
      <c r="AE585" t="str">
        <f>VLOOKUP(AB585,[2]color!$B:$C,2,FALSE)</f>
        <v>11000_Negro_11000-Negro</v>
      </c>
      <c r="AF585" s="10" t="str">
        <f t="shared" si="70"/>
        <v>QD350156NGGD14R046ST-STONE</v>
      </c>
      <c r="AG585" s="10" t="str">
        <f t="shared" si="71"/>
        <v>QD350156NG-NEGRO</v>
      </c>
    </row>
    <row r="586" spans="1:33" ht="16.5" customHeight="1" x14ac:dyDescent="0.25">
      <c r="A586" t="s">
        <v>38</v>
      </c>
      <c r="B586" t="s">
        <v>191</v>
      </c>
      <c r="C586" s="10" t="str">
        <f t="shared" si="66"/>
        <v>QD35</v>
      </c>
      <c r="D586" s="10" t="str">
        <f t="shared" si="67"/>
        <v>QD350156</v>
      </c>
      <c r="E586" t="s">
        <v>194</v>
      </c>
      <c r="F586" s="11" t="str">
        <f>CONCATENATE(E586,$D$4)</f>
        <v>QD350156NGGD14R046</v>
      </c>
      <c r="G586" s="10" t="str">
        <f t="shared" si="68"/>
        <v xml:space="preserve">MALLAS </v>
      </c>
      <c r="H586" s="10" t="str">
        <f>VLOOKUP(C586,[1]Hoja1!B:D,3,FALSE)</f>
        <v xml:space="preserve">Leggins que se ajusta perfectamente a tu cuerpo, no se transparenta y lo puedes llevar en toda ocasión! </v>
      </c>
      <c r="J586" s="1" t="s">
        <v>2</v>
      </c>
      <c r="K586" t="str">
        <f>VLOOKUP(B586,[2]seo!$A:$B,2,FALSE)</f>
        <v>pantalon, pantalones, parte baja, leggin, leggins, legin, legins, pantalones lisos, pantalones strech, pantalones ajustados, pantalones, pegados</v>
      </c>
      <c r="L586" s="13">
        <v>44242</v>
      </c>
      <c r="Q586" s="14">
        <f>VLOOKUP(D586,[2]bbdd!$A:$O,15,FALSE)</f>
        <v>399.9</v>
      </c>
      <c r="S586" s="10" t="e">
        <f>VLOOKUP(F586,'[2]inventario '!$B:$E,4,FALSE)</f>
        <v>#N/A</v>
      </c>
      <c r="V586" s="10" t="str">
        <f>VLOOKUP(D586,[2]bbdd!$A:$C,3,FALSE)</f>
        <v>MALLAS</v>
      </c>
      <c r="W586" t="str">
        <f>VLOOKUP(D586,[2]bbdd!$A:$H,8,FALSE)</f>
        <v/>
      </c>
      <c r="Y586" t="str">
        <f>VLOOKUP(D586,[2]bbdd!$A:$K,11,FALSE)</f>
        <v>POLYESTER</v>
      </c>
      <c r="AA586" t="str">
        <f t="shared" si="69"/>
        <v>NG</v>
      </c>
      <c r="AB586" t="str">
        <f>VLOOKUP(AA586,[2]color!$A:$B,2,FALSE)</f>
        <v>NEGRO</v>
      </c>
      <c r="AC586" s="15" t="str">
        <f t="shared" si="65"/>
        <v>GD1</v>
      </c>
      <c r="AD586" t="e">
        <f>VLOOKUP(AC586,[2]talla!$A:$B,2,FALSE)</f>
        <v>#N/A</v>
      </c>
      <c r="AE586" t="str">
        <f>VLOOKUP(AB586,[2]color!$B:$C,2,FALSE)</f>
        <v>11000_Negro_11000-Negro</v>
      </c>
      <c r="AF586" s="10" t="str">
        <f t="shared" si="70"/>
        <v>QD350156NGGD14R046ST-STONE</v>
      </c>
      <c r="AG586" s="10" t="str">
        <f t="shared" si="71"/>
        <v>QD350156NG-NEGRO</v>
      </c>
    </row>
    <row r="587" spans="1:33" ht="16.5" customHeight="1" x14ac:dyDescent="0.25">
      <c r="A587" t="s">
        <v>38</v>
      </c>
      <c r="B587" t="s">
        <v>191</v>
      </c>
      <c r="C587" s="10" t="str">
        <f t="shared" si="66"/>
        <v>QD35</v>
      </c>
      <c r="D587" s="10" t="str">
        <f t="shared" si="67"/>
        <v>QD350156</v>
      </c>
      <c r="E587" t="s">
        <v>194</v>
      </c>
      <c r="F587" s="23" t="str">
        <f>CONCATENATE(E587,$F$4)</f>
        <v>QD350156NGGD14R046STGD14R046</v>
      </c>
      <c r="G587" s="10" t="str">
        <f t="shared" si="68"/>
        <v xml:space="preserve">MALLAS </v>
      </c>
      <c r="H587" s="10" t="str">
        <f>VLOOKUP(C587,[1]Hoja1!B:D,3,FALSE)</f>
        <v xml:space="preserve">Leggins que se ajusta perfectamente a tu cuerpo, no se transparenta y lo puedes llevar en toda ocasión! </v>
      </c>
      <c r="J587" s="1" t="s">
        <v>2</v>
      </c>
      <c r="K587" t="str">
        <f>VLOOKUP(B587,[2]seo!$A:$B,2,FALSE)</f>
        <v>pantalon, pantalones, parte baja, leggin, leggins, legin, legins, pantalones lisos, pantalones strech, pantalones ajustados, pantalones, pegados</v>
      </c>
      <c r="L587" s="13">
        <v>44242</v>
      </c>
      <c r="Q587" s="14">
        <f>VLOOKUP(D587,[2]bbdd!$A:$O,15,FALSE)</f>
        <v>399.9</v>
      </c>
      <c r="S587" s="10" t="e">
        <f>VLOOKUP(F587,'[2]inventario '!$B:$E,4,FALSE)</f>
        <v>#N/A</v>
      </c>
      <c r="V587" s="10" t="str">
        <f>VLOOKUP(D587,[2]bbdd!$A:$C,3,FALSE)</f>
        <v>MALLAS</v>
      </c>
      <c r="W587" t="str">
        <f>VLOOKUP(D587,[2]bbdd!$A:$H,8,FALSE)</f>
        <v/>
      </c>
      <c r="Y587" t="str">
        <f>VLOOKUP(D587,[2]bbdd!$A:$K,11,FALSE)</f>
        <v>POLYESTER</v>
      </c>
      <c r="AA587" t="str">
        <f t="shared" si="69"/>
        <v>NG</v>
      </c>
      <c r="AB587" t="str">
        <f>VLOOKUP(AA587,[2]color!$A:$B,2,FALSE)</f>
        <v>NEGRO</v>
      </c>
      <c r="AC587" s="15" t="str">
        <f t="shared" si="65"/>
        <v>GD1</v>
      </c>
      <c r="AD587" t="e">
        <f>VLOOKUP(AC587,[2]talla!$A:$B,2,FALSE)</f>
        <v>#N/A</v>
      </c>
      <c r="AE587" t="str">
        <f>VLOOKUP(AB587,[2]color!$B:$C,2,FALSE)</f>
        <v>11000_Negro_11000-Negro</v>
      </c>
      <c r="AF587" s="10" t="str">
        <f t="shared" si="70"/>
        <v>QD350156NGGD14R046ST-STONE</v>
      </c>
      <c r="AG587" s="10" t="str">
        <f t="shared" si="71"/>
        <v>QD350156NG-NEGRO</v>
      </c>
    </row>
    <row r="588" spans="1:33" ht="16.5" customHeight="1" x14ac:dyDescent="0.25">
      <c r="A588" t="s">
        <v>38</v>
      </c>
      <c r="B588" t="s">
        <v>191</v>
      </c>
      <c r="C588" s="10" t="str">
        <f t="shared" si="66"/>
        <v>QD35</v>
      </c>
      <c r="D588" s="10" t="str">
        <f t="shared" si="67"/>
        <v>QD350156</v>
      </c>
      <c r="E588" t="s">
        <v>195</v>
      </c>
      <c r="F588" s="11" t="str">
        <f>CONCATENATE(E588,$B$4)</f>
        <v>QD350156VNChamarras y Chalecos</v>
      </c>
      <c r="G588" s="10" t="str">
        <f t="shared" si="68"/>
        <v xml:space="preserve">MALLAS </v>
      </c>
      <c r="H588" s="10" t="str">
        <f>VLOOKUP(C588,[1]Hoja1!B:D,3,FALSE)</f>
        <v xml:space="preserve">Leggins que se ajusta perfectamente a tu cuerpo, no se transparenta y lo puedes llevar en toda ocasión! </v>
      </c>
      <c r="J588" s="1" t="s">
        <v>2</v>
      </c>
      <c r="K588" t="str">
        <f>VLOOKUP(B588,[2]seo!$A:$B,2,FALSE)</f>
        <v>pantalon, pantalones, parte baja, leggin, leggins, legin, legins, pantalones lisos, pantalones strech, pantalones ajustados, pantalones, pegados</v>
      </c>
      <c r="L588" s="13">
        <v>44242</v>
      </c>
      <c r="Q588" s="14">
        <f>VLOOKUP(D588,[2]bbdd!$A:$O,15,FALSE)</f>
        <v>399.9</v>
      </c>
      <c r="S588" s="10" t="e">
        <f>VLOOKUP(F588,'[2]inventario '!$B:$E,4,FALSE)</f>
        <v>#N/A</v>
      </c>
      <c r="V588" s="10" t="str">
        <f>VLOOKUP(D588,[2]bbdd!$A:$C,3,FALSE)</f>
        <v>MALLAS</v>
      </c>
      <c r="W588" t="str">
        <f>VLOOKUP(D588,[2]bbdd!$A:$H,8,FALSE)</f>
        <v/>
      </c>
      <c r="Y588" t="str">
        <f>VLOOKUP(D588,[2]bbdd!$A:$K,11,FALSE)</f>
        <v>POLYESTER</v>
      </c>
      <c r="AA588" t="str">
        <f t="shared" si="69"/>
        <v>VN</v>
      </c>
      <c r="AB588" t="str">
        <f>VLOOKUP(AA588,[2]color!$A:$B,2,FALSE)</f>
        <v>VINO</v>
      </c>
      <c r="AC588" s="15" t="str">
        <f t="shared" si="65"/>
        <v>Cha</v>
      </c>
      <c r="AD588" t="e">
        <f>VLOOKUP(AC588,[2]talla!$A:$B,2,FALSE)</f>
        <v>#N/A</v>
      </c>
      <c r="AE588" t="str">
        <f>VLOOKUP(AB588,[2]color!$B:$C,2,FALSE)</f>
        <v>11000_Vino_11000-Vino</v>
      </c>
      <c r="AF588" s="10" t="str">
        <f t="shared" si="70"/>
        <v>QD350156VNGD14R046ST-STONE</v>
      </c>
      <c r="AG588" s="10" t="str">
        <f t="shared" si="71"/>
        <v>QD350156VN-VINO</v>
      </c>
    </row>
    <row r="589" spans="1:33" ht="16.5" customHeight="1" x14ac:dyDescent="0.25">
      <c r="A589" t="s">
        <v>38</v>
      </c>
      <c r="B589" t="s">
        <v>191</v>
      </c>
      <c r="C589" s="10" t="str">
        <f t="shared" si="66"/>
        <v>QD35</v>
      </c>
      <c r="D589" s="10" t="str">
        <f t="shared" si="67"/>
        <v>QD350156</v>
      </c>
      <c r="E589" t="s">
        <v>195</v>
      </c>
      <c r="F589" s="11" t="str">
        <f>CONCATENATE(E589,$E$4)</f>
        <v>QD350156VNGD14R046ST</v>
      </c>
      <c r="G589" s="10" t="str">
        <f t="shared" si="68"/>
        <v xml:space="preserve">MALLAS </v>
      </c>
      <c r="H589" s="10" t="str">
        <f>VLOOKUP(C589,[1]Hoja1!B:D,3,FALSE)</f>
        <v xml:space="preserve">Leggins que se ajusta perfectamente a tu cuerpo, no se transparenta y lo puedes llevar en toda ocasión! </v>
      </c>
      <c r="J589" s="1" t="s">
        <v>2</v>
      </c>
      <c r="K589" t="str">
        <f>VLOOKUP(B589,[2]seo!$A:$B,2,FALSE)</f>
        <v>pantalon, pantalones, parte baja, leggin, leggins, legin, legins, pantalones lisos, pantalones strech, pantalones ajustados, pantalones, pegados</v>
      </c>
      <c r="L589" s="13">
        <v>44242</v>
      </c>
      <c r="Q589" s="14">
        <f>VLOOKUP(D589,[2]bbdd!$A:$O,15,FALSE)</f>
        <v>399.9</v>
      </c>
      <c r="S589" s="10" t="e">
        <f>VLOOKUP(F589,'[2]inventario '!$B:$E,4,FALSE)</f>
        <v>#N/A</v>
      </c>
      <c r="V589" s="10" t="str">
        <f>VLOOKUP(D589,[2]bbdd!$A:$C,3,FALSE)</f>
        <v>MALLAS</v>
      </c>
      <c r="W589" t="str">
        <f>VLOOKUP(D589,[2]bbdd!$A:$H,8,FALSE)</f>
        <v/>
      </c>
      <c r="Y589" t="str">
        <f>VLOOKUP(D589,[2]bbdd!$A:$K,11,FALSE)</f>
        <v>POLYESTER</v>
      </c>
      <c r="AA589" t="str">
        <f t="shared" si="69"/>
        <v>VN</v>
      </c>
      <c r="AB589" t="str">
        <f>VLOOKUP(AA589,[2]color!$A:$B,2,FALSE)</f>
        <v>VINO</v>
      </c>
      <c r="AC589" s="15" t="str">
        <f t="shared" si="65"/>
        <v>GD1</v>
      </c>
      <c r="AD589" t="e">
        <f>VLOOKUP(AC589,[2]talla!$A:$B,2,FALSE)</f>
        <v>#N/A</v>
      </c>
      <c r="AE589" t="str">
        <f>VLOOKUP(AB589,[2]color!$B:$C,2,FALSE)</f>
        <v>11000_Vino_11000-Vino</v>
      </c>
      <c r="AF589" s="10" t="str">
        <f t="shared" si="70"/>
        <v>QD350156VNGD14R046ST-STONE</v>
      </c>
      <c r="AG589" s="10" t="str">
        <f t="shared" si="71"/>
        <v>QD350156VN-VINO</v>
      </c>
    </row>
    <row r="590" spans="1:33" ht="16.5" customHeight="1" x14ac:dyDescent="0.25">
      <c r="A590" t="s">
        <v>38</v>
      </c>
      <c r="B590" t="s">
        <v>191</v>
      </c>
      <c r="C590" s="10" t="str">
        <f t="shared" si="66"/>
        <v>QD35</v>
      </c>
      <c r="D590" s="10" t="str">
        <f t="shared" si="67"/>
        <v>QD350156</v>
      </c>
      <c r="E590" t="s">
        <v>195</v>
      </c>
      <c r="F590" s="11" t="str">
        <f>CONCATENATE(E590,$D$4)</f>
        <v>QD350156VNGD14R046</v>
      </c>
      <c r="G590" s="10" t="str">
        <f t="shared" si="68"/>
        <v xml:space="preserve">MALLAS </v>
      </c>
      <c r="H590" s="10" t="str">
        <f>VLOOKUP(C590,[1]Hoja1!B:D,3,FALSE)</f>
        <v xml:space="preserve">Leggins que se ajusta perfectamente a tu cuerpo, no se transparenta y lo puedes llevar en toda ocasión! </v>
      </c>
      <c r="J590" s="1" t="s">
        <v>2</v>
      </c>
      <c r="K590" t="str">
        <f>VLOOKUP(B590,[2]seo!$A:$B,2,FALSE)</f>
        <v>pantalon, pantalones, parte baja, leggin, leggins, legin, legins, pantalones lisos, pantalones strech, pantalones ajustados, pantalones, pegados</v>
      </c>
      <c r="L590" s="13">
        <v>44242</v>
      </c>
      <c r="Q590" s="14">
        <f>VLOOKUP(D590,[2]bbdd!$A:$O,15,FALSE)</f>
        <v>399.9</v>
      </c>
      <c r="S590" s="10" t="e">
        <f>VLOOKUP(F590,'[2]inventario '!$B:$E,4,FALSE)</f>
        <v>#N/A</v>
      </c>
      <c r="V590" s="10" t="str">
        <f>VLOOKUP(D590,[2]bbdd!$A:$C,3,FALSE)</f>
        <v>MALLAS</v>
      </c>
      <c r="W590" t="str">
        <f>VLOOKUP(D590,[2]bbdd!$A:$H,8,FALSE)</f>
        <v/>
      </c>
      <c r="Y590" t="str">
        <f>VLOOKUP(D590,[2]bbdd!$A:$K,11,FALSE)</f>
        <v>POLYESTER</v>
      </c>
      <c r="AA590" t="str">
        <f t="shared" si="69"/>
        <v>VN</v>
      </c>
      <c r="AB590" t="str">
        <f>VLOOKUP(AA590,[2]color!$A:$B,2,FALSE)</f>
        <v>VINO</v>
      </c>
      <c r="AC590" s="15" t="str">
        <f t="shared" si="65"/>
        <v>GD1</v>
      </c>
      <c r="AD590" t="e">
        <f>VLOOKUP(AC590,[2]talla!$A:$B,2,FALSE)</f>
        <v>#N/A</v>
      </c>
      <c r="AE590" t="str">
        <f>VLOOKUP(AB590,[2]color!$B:$C,2,FALSE)</f>
        <v>11000_Vino_11000-Vino</v>
      </c>
      <c r="AF590" s="10" t="str">
        <f t="shared" si="70"/>
        <v>QD350156VNGD14R046ST-STONE</v>
      </c>
      <c r="AG590" s="10" t="str">
        <f t="shared" si="71"/>
        <v>QD350156VN-VINO</v>
      </c>
    </row>
    <row r="591" spans="1:33" ht="16.5" customHeight="1" x14ac:dyDescent="0.25">
      <c r="A591" t="s">
        <v>38</v>
      </c>
      <c r="B591" t="s">
        <v>191</v>
      </c>
      <c r="C591" s="10" t="str">
        <f t="shared" si="66"/>
        <v>QD35</v>
      </c>
      <c r="D591" s="10" t="str">
        <f t="shared" si="67"/>
        <v>QD350156</v>
      </c>
      <c r="E591" t="s">
        <v>195</v>
      </c>
      <c r="F591" s="23" t="str">
        <f>CONCATENATE(E591,$F$4)</f>
        <v>QD350156VNGD14R046STGD14R046</v>
      </c>
      <c r="G591" s="10" t="str">
        <f t="shared" si="68"/>
        <v xml:space="preserve">MALLAS </v>
      </c>
      <c r="H591" s="10" t="str">
        <f>VLOOKUP(C591,[1]Hoja1!B:D,3,FALSE)</f>
        <v xml:space="preserve">Leggins que se ajusta perfectamente a tu cuerpo, no se transparenta y lo puedes llevar en toda ocasión! </v>
      </c>
      <c r="J591" s="1" t="s">
        <v>2</v>
      </c>
      <c r="K591" t="str">
        <f>VLOOKUP(B591,[2]seo!$A:$B,2,FALSE)</f>
        <v>pantalon, pantalones, parte baja, leggin, leggins, legin, legins, pantalones lisos, pantalones strech, pantalones ajustados, pantalones, pegados</v>
      </c>
      <c r="L591" s="13">
        <v>44242</v>
      </c>
      <c r="Q591" s="14">
        <f>VLOOKUP(D591,[2]bbdd!$A:$O,15,FALSE)</f>
        <v>399.9</v>
      </c>
      <c r="S591" s="10" t="e">
        <f>VLOOKUP(F591,'[2]inventario '!$B:$E,4,FALSE)</f>
        <v>#N/A</v>
      </c>
      <c r="V591" s="10" t="str">
        <f>VLOOKUP(D591,[2]bbdd!$A:$C,3,FALSE)</f>
        <v>MALLAS</v>
      </c>
      <c r="W591" t="str">
        <f>VLOOKUP(D591,[2]bbdd!$A:$H,8,FALSE)</f>
        <v/>
      </c>
      <c r="Y591" t="str">
        <f>VLOOKUP(D591,[2]bbdd!$A:$K,11,FALSE)</f>
        <v>POLYESTER</v>
      </c>
      <c r="AA591" t="str">
        <f t="shared" si="69"/>
        <v>VN</v>
      </c>
      <c r="AB591" t="str">
        <f>VLOOKUP(AA591,[2]color!$A:$B,2,FALSE)</f>
        <v>VINO</v>
      </c>
      <c r="AC591" s="15" t="str">
        <f t="shared" si="65"/>
        <v>GD1</v>
      </c>
      <c r="AD591" t="e">
        <f>VLOOKUP(AC591,[2]talla!$A:$B,2,FALSE)</f>
        <v>#N/A</v>
      </c>
      <c r="AE591" t="str">
        <f>VLOOKUP(AB591,[2]color!$B:$C,2,FALSE)</f>
        <v>11000_Vino_11000-Vino</v>
      </c>
      <c r="AF591" s="10" t="str">
        <f t="shared" si="70"/>
        <v>QD350156VNGD14R046ST-STONE</v>
      </c>
      <c r="AG591" s="10" t="str">
        <f t="shared" si="71"/>
        <v>QD350156VN-VINO</v>
      </c>
    </row>
    <row r="592" spans="1:33" ht="16.5" customHeight="1" x14ac:dyDescent="0.25">
      <c r="A592" t="s">
        <v>38</v>
      </c>
      <c r="B592" t="s">
        <v>191</v>
      </c>
      <c r="C592" s="10" t="str">
        <f t="shared" si="66"/>
        <v>QD35</v>
      </c>
      <c r="D592" s="10" t="str">
        <f t="shared" si="67"/>
        <v>QD350156</v>
      </c>
      <c r="E592" t="s">
        <v>196</v>
      </c>
      <c r="F592" s="11" t="str">
        <f>CONCATENATE(E592,$B$4)</f>
        <v>QD350156VRChamarras y Chalecos</v>
      </c>
      <c r="G592" s="10" t="str">
        <f t="shared" si="68"/>
        <v xml:space="preserve">MALLAS </v>
      </c>
      <c r="H592" s="10" t="str">
        <f>VLOOKUP(C592,[1]Hoja1!B:D,3,FALSE)</f>
        <v xml:space="preserve">Leggins que se ajusta perfectamente a tu cuerpo, no se transparenta y lo puedes llevar en toda ocasión! </v>
      </c>
      <c r="J592" s="1" t="s">
        <v>2</v>
      </c>
      <c r="K592" t="str">
        <f>VLOOKUP(B592,[2]seo!$A:$B,2,FALSE)</f>
        <v>pantalon, pantalones, parte baja, leggin, leggins, legin, legins, pantalones lisos, pantalones strech, pantalones ajustados, pantalones, pegados</v>
      </c>
      <c r="L592" s="13">
        <v>44242</v>
      </c>
      <c r="Q592" s="14">
        <f>VLOOKUP(D592,[2]bbdd!$A:$O,15,FALSE)</f>
        <v>399.9</v>
      </c>
      <c r="S592" s="10" t="e">
        <f>VLOOKUP(F592,'[2]inventario '!$B:$E,4,FALSE)</f>
        <v>#N/A</v>
      </c>
      <c r="V592" s="10" t="str">
        <f>VLOOKUP(D592,[2]bbdd!$A:$C,3,FALSE)</f>
        <v>MALLAS</v>
      </c>
      <c r="W592" t="str">
        <f>VLOOKUP(D592,[2]bbdd!$A:$H,8,FALSE)</f>
        <v/>
      </c>
      <c r="Y592" t="str">
        <f>VLOOKUP(D592,[2]bbdd!$A:$K,11,FALSE)</f>
        <v>POLYESTER</v>
      </c>
      <c r="AA592" t="str">
        <f t="shared" si="69"/>
        <v>VR</v>
      </c>
      <c r="AB592" t="str">
        <f>VLOOKUP(AA592,[2]color!$A:$B,2,FALSE)</f>
        <v>VERDE</v>
      </c>
      <c r="AC592" s="15" t="str">
        <f t="shared" si="65"/>
        <v>Cha</v>
      </c>
      <c r="AD592" t="e">
        <f>VLOOKUP(AC592,[2]talla!$A:$B,2,FALSE)</f>
        <v>#N/A</v>
      </c>
      <c r="AE592" t="str">
        <f>VLOOKUP(AB592,[2]color!$B:$C,2,FALSE)</f>
        <v>11000_Verde_11000-Verde</v>
      </c>
      <c r="AF592" s="10" t="str">
        <f t="shared" si="70"/>
        <v>QD350156VRGD14R046ST-STONE</v>
      </c>
      <c r="AG592" s="10" t="str">
        <f t="shared" si="71"/>
        <v>QD350156VR-VERDE</v>
      </c>
    </row>
    <row r="593" spans="1:33" ht="16.5" customHeight="1" x14ac:dyDescent="0.25">
      <c r="A593" t="s">
        <v>38</v>
      </c>
      <c r="B593" t="s">
        <v>191</v>
      </c>
      <c r="C593" s="10" t="str">
        <f t="shared" si="66"/>
        <v>QD35</v>
      </c>
      <c r="D593" s="10" t="str">
        <f t="shared" si="67"/>
        <v>QD350156</v>
      </c>
      <c r="E593" t="s">
        <v>196</v>
      </c>
      <c r="F593" s="11" t="str">
        <f>CONCATENATE(E593,$E$4)</f>
        <v>QD350156VRGD14R046ST</v>
      </c>
      <c r="G593" s="10" t="str">
        <f t="shared" si="68"/>
        <v xml:space="preserve">MALLAS </v>
      </c>
      <c r="H593" s="10" t="str">
        <f>VLOOKUP(C593,[1]Hoja1!B:D,3,FALSE)</f>
        <v xml:space="preserve">Leggins que se ajusta perfectamente a tu cuerpo, no se transparenta y lo puedes llevar en toda ocasión! </v>
      </c>
      <c r="J593" s="1" t="s">
        <v>2</v>
      </c>
      <c r="K593" t="str">
        <f>VLOOKUP(B593,[2]seo!$A:$B,2,FALSE)</f>
        <v>pantalon, pantalones, parte baja, leggin, leggins, legin, legins, pantalones lisos, pantalones strech, pantalones ajustados, pantalones, pegados</v>
      </c>
      <c r="L593" s="13">
        <v>44242</v>
      </c>
      <c r="Q593" s="14">
        <f>VLOOKUP(D593,[2]bbdd!$A:$O,15,FALSE)</f>
        <v>399.9</v>
      </c>
      <c r="S593" s="10" t="e">
        <f>VLOOKUP(F593,'[2]inventario '!$B:$E,4,FALSE)</f>
        <v>#N/A</v>
      </c>
      <c r="V593" s="10" t="str">
        <f>VLOOKUP(D593,[2]bbdd!$A:$C,3,FALSE)</f>
        <v>MALLAS</v>
      </c>
      <c r="W593" t="str">
        <f>VLOOKUP(D593,[2]bbdd!$A:$H,8,FALSE)</f>
        <v/>
      </c>
      <c r="Y593" t="str">
        <f>VLOOKUP(D593,[2]bbdd!$A:$K,11,FALSE)</f>
        <v>POLYESTER</v>
      </c>
      <c r="AA593" t="str">
        <f t="shared" si="69"/>
        <v>VR</v>
      </c>
      <c r="AB593" t="str">
        <f>VLOOKUP(AA593,[2]color!$A:$B,2,FALSE)</f>
        <v>VERDE</v>
      </c>
      <c r="AC593" s="15" t="str">
        <f t="shared" si="65"/>
        <v>GD1</v>
      </c>
      <c r="AD593" t="e">
        <f>VLOOKUP(AC593,[2]talla!$A:$B,2,FALSE)</f>
        <v>#N/A</v>
      </c>
      <c r="AE593" t="str">
        <f>VLOOKUP(AB593,[2]color!$B:$C,2,FALSE)</f>
        <v>11000_Verde_11000-Verde</v>
      </c>
      <c r="AF593" s="10" t="str">
        <f t="shared" si="70"/>
        <v>QD350156VRGD14R046ST-STONE</v>
      </c>
      <c r="AG593" s="10" t="str">
        <f t="shared" si="71"/>
        <v>QD350156VR-VERDE</v>
      </c>
    </row>
    <row r="594" spans="1:33" ht="16.5" customHeight="1" x14ac:dyDescent="0.25">
      <c r="A594" t="s">
        <v>38</v>
      </c>
      <c r="B594" t="s">
        <v>191</v>
      </c>
      <c r="C594" s="10" t="str">
        <f t="shared" si="66"/>
        <v>QD35</v>
      </c>
      <c r="D594" s="10" t="str">
        <f t="shared" si="67"/>
        <v>QD350156</v>
      </c>
      <c r="E594" t="s">
        <v>196</v>
      </c>
      <c r="F594" s="11" t="str">
        <f>CONCATENATE(E594,$D$4)</f>
        <v>QD350156VRGD14R046</v>
      </c>
      <c r="G594" s="10" t="str">
        <f t="shared" si="68"/>
        <v xml:space="preserve">MALLAS </v>
      </c>
      <c r="H594" s="10" t="str">
        <f>VLOOKUP(C594,[1]Hoja1!B:D,3,FALSE)</f>
        <v xml:space="preserve">Leggins que se ajusta perfectamente a tu cuerpo, no se transparenta y lo puedes llevar en toda ocasión! </v>
      </c>
      <c r="J594" s="1" t="s">
        <v>2</v>
      </c>
      <c r="K594" t="str">
        <f>VLOOKUP(B594,[2]seo!$A:$B,2,FALSE)</f>
        <v>pantalon, pantalones, parte baja, leggin, leggins, legin, legins, pantalones lisos, pantalones strech, pantalones ajustados, pantalones, pegados</v>
      </c>
      <c r="L594" s="13">
        <v>44242</v>
      </c>
      <c r="Q594" s="14">
        <f>VLOOKUP(D594,[2]bbdd!$A:$O,15,FALSE)</f>
        <v>399.9</v>
      </c>
      <c r="S594" s="10" t="e">
        <f>VLOOKUP(F594,'[2]inventario '!$B:$E,4,FALSE)</f>
        <v>#N/A</v>
      </c>
      <c r="V594" s="10" t="str">
        <f>VLOOKUP(D594,[2]bbdd!$A:$C,3,FALSE)</f>
        <v>MALLAS</v>
      </c>
      <c r="W594" t="str">
        <f>VLOOKUP(D594,[2]bbdd!$A:$H,8,FALSE)</f>
        <v/>
      </c>
      <c r="Y594" t="str">
        <f>VLOOKUP(D594,[2]bbdd!$A:$K,11,FALSE)</f>
        <v>POLYESTER</v>
      </c>
      <c r="AA594" t="str">
        <f t="shared" si="69"/>
        <v>VR</v>
      </c>
      <c r="AB594" t="str">
        <f>VLOOKUP(AA594,[2]color!$A:$B,2,FALSE)</f>
        <v>VERDE</v>
      </c>
      <c r="AC594" s="15" t="str">
        <f t="shared" ref="AC594:AC625" si="72">MID(F594,11,3)</f>
        <v>GD1</v>
      </c>
      <c r="AD594" t="e">
        <f>VLOOKUP(AC594,[2]talla!$A:$B,2,FALSE)</f>
        <v>#N/A</v>
      </c>
      <c r="AE594" t="str">
        <f>VLOOKUP(AB594,[2]color!$B:$C,2,FALSE)</f>
        <v>11000_Verde_11000-Verde</v>
      </c>
      <c r="AF594" s="10" t="str">
        <f t="shared" si="70"/>
        <v>QD350156VRGD14R046ST-STONE</v>
      </c>
      <c r="AG594" s="10" t="str">
        <f t="shared" si="71"/>
        <v>QD350156VR-VERDE</v>
      </c>
    </row>
    <row r="595" spans="1:33" ht="16.5" customHeight="1" x14ac:dyDescent="0.25">
      <c r="A595" t="s">
        <v>38</v>
      </c>
      <c r="B595" t="s">
        <v>191</v>
      </c>
      <c r="C595" s="10" t="str">
        <f t="shared" si="66"/>
        <v>QD35</v>
      </c>
      <c r="D595" s="10" t="str">
        <f t="shared" si="67"/>
        <v>QD350156</v>
      </c>
      <c r="E595" t="s">
        <v>196</v>
      </c>
      <c r="F595" s="23" t="str">
        <f>CONCATENATE(E595,$F$4)</f>
        <v>QD350156VRGD14R046STGD14R046</v>
      </c>
      <c r="G595" s="10" t="str">
        <f t="shared" si="68"/>
        <v xml:space="preserve">MALLAS </v>
      </c>
      <c r="H595" s="10" t="str">
        <f>VLOOKUP(C595,[1]Hoja1!B:D,3,FALSE)</f>
        <v xml:space="preserve">Leggins que se ajusta perfectamente a tu cuerpo, no se transparenta y lo puedes llevar en toda ocasión! </v>
      </c>
      <c r="J595" s="1" t="s">
        <v>2</v>
      </c>
      <c r="K595" t="str">
        <f>VLOOKUP(B595,[2]seo!$A:$B,2,FALSE)</f>
        <v>pantalon, pantalones, parte baja, leggin, leggins, legin, legins, pantalones lisos, pantalones strech, pantalones ajustados, pantalones, pegados</v>
      </c>
      <c r="L595" s="13">
        <v>44242</v>
      </c>
      <c r="Q595" s="14">
        <f>VLOOKUP(D595,[2]bbdd!$A:$O,15,FALSE)</f>
        <v>399.9</v>
      </c>
      <c r="S595" s="10" t="e">
        <f>VLOOKUP(F595,'[2]inventario '!$B:$E,4,FALSE)</f>
        <v>#N/A</v>
      </c>
      <c r="V595" s="10" t="str">
        <f>VLOOKUP(D595,[2]bbdd!$A:$C,3,FALSE)</f>
        <v>MALLAS</v>
      </c>
      <c r="W595" t="str">
        <f>VLOOKUP(D595,[2]bbdd!$A:$H,8,FALSE)</f>
        <v/>
      </c>
      <c r="Y595" t="str">
        <f>VLOOKUP(D595,[2]bbdd!$A:$K,11,FALSE)</f>
        <v>POLYESTER</v>
      </c>
      <c r="AA595" t="str">
        <f t="shared" si="69"/>
        <v>VR</v>
      </c>
      <c r="AB595" t="str">
        <f>VLOOKUP(AA595,[2]color!$A:$B,2,FALSE)</f>
        <v>VERDE</v>
      </c>
      <c r="AC595" s="15" t="str">
        <f t="shared" si="72"/>
        <v>GD1</v>
      </c>
      <c r="AD595" t="e">
        <f>VLOOKUP(AC595,[2]talla!$A:$B,2,FALSE)</f>
        <v>#N/A</v>
      </c>
      <c r="AE595" t="str">
        <f>VLOOKUP(AB595,[2]color!$B:$C,2,FALSE)</f>
        <v>11000_Verde_11000-Verde</v>
      </c>
      <c r="AF595" s="10" t="str">
        <f t="shared" si="70"/>
        <v>QD350156VRGD14R046ST-STONE</v>
      </c>
      <c r="AG595" s="10" t="str">
        <f t="shared" si="71"/>
        <v>QD350156VR-VERDE</v>
      </c>
    </row>
    <row r="596" spans="1:33" ht="16.5" customHeight="1" x14ac:dyDescent="0.25">
      <c r="A596" t="s">
        <v>38</v>
      </c>
      <c r="B596" t="s">
        <v>191</v>
      </c>
      <c r="C596" s="10" t="str">
        <f t="shared" si="66"/>
        <v>QD35</v>
      </c>
      <c r="D596" s="10" t="str">
        <f t="shared" si="67"/>
        <v>QD350158</v>
      </c>
      <c r="E596" t="s">
        <v>197</v>
      </c>
      <c r="F596" s="11" t="str">
        <f>CONCATENATE(E596,$B$4)</f>
        <v>QD350158GRChamarras y Chalecos</v>
      </c>
      <c r="G596" s="10" t="str">
        <f t="shared" si="68"/>
        <v xml:space="preserve">MALLAS </v>
      </c>
      <c r="H596" s="10" t="str">
        <f>VLOOKUP(C596,[1]Hoja1!B:D,3,FALSE)</f>
        <v xml:space="preserve">Leggins que se ajusta perfectamente a tu cuerpo, no se transparenta y lo puedes llevar en toda ocasión! </v>
      </c>
      <c r="J596" s="1" t="s">
        <v>2</v>
      </c>
      <c r="K596" t="str">
        <f>VLOOKUP(B596,[2]seo!$A:$B,2,FALSE)</f>
        <v>pantalon, pantalones, parte baja, leggin, leggins, legin, legins, pantalones lisos, pantalones strech, pantalones ajustados, pantalones, pegados</v>
      </c>
      <c r="L596" s="13">
        <v>44242</v>
      </c>
      <c r="Q596" s="14">
        <f>VLOOKUP(D596,[2]bbdd!$A:$O,15,FALSE)</f>
        <v>399.9</v>
      </c>
      <c r="S596" s="10" t="e">
        <f>VLOOKUP(F596,'[2]inventario '!$B:$E,4,FALSE)</f>
        <v>#N/A</v>
      </c>
      <c r="V596" s="10" t="str">
        <f>VLOOKUP(D596,[2]bbdd!$A:$C,3,FALSE)</f>
        <v>MALLAS</v>
      </c>
      <c r="W596" t="str">
        <f>VLOOKUP(D596,[2]bbdd!$A:$H,8,FALSE)</f>
        <v/>
      </c>
      <c r="Y596" t="str">
        <f>VLOOKUP(D596,[2]bbdd!$A:$K,11,FALSE)</f>
        <v>PU</v>
      </c>
      <c r="AA596" t="str">
        <f t="shared" si="69"/>
        <v>GR</v>
      </c>
      <c r="AB596" t="str">
        <f>VLOOKUP(AA596,[2]color!$A:$B,2,FALSE)</f>
        <v>GRIS</v>
      </c>
      <c r="AC596" s="15" t="str">
        <f t="shared" si="72"/>
        <v>Cha</v>
      </c>
      <c r="AD596" t="e">
        <f>VLOOKUP(AC596,[2]talla!$A:$B,2,FALSE)</f>
        <v>#N/A</v>
      </c>
      <c r="AE596" t="str">
        <f>VLOOKUP(AB596,[2]color!$B:$C,2,FALSE)</f>
        <v>11000_Gris_11000-Gris</v>
      </c>
      <c r="AF596" s="10" t="str">
        <f t="shared" si="70"/>
        <v>QD350158GRGD14R046ST-STONE</v>
      </c>
      <c r="AG596" s="10" t="str">
        <f t="shared" si="71"/>
        <v>QD350158GR-GRIS</v>
      </c>
    </row>
    <row r="597" spans="1:33" ht="16.5" customHeight="1" x14ac:dyDescent="0.25">
      <c r="A597" t="s">
        <v>38</v>
      </c>
      <c r="B597" t="s">
        <v>191</v>
      </c>
      <c r="C597" s="10" t="str">
        <f t="shared" si="66"/>
        <v>QD35</v>
      </c>
      <c r="D597" s="10" t="str">
        <f t="shared" si="67"/>
        <v>QD350158</v>
      </c>
      <c r="E597" t="s">
        <v>197</v>
      </c>
      <c r="F597" s="11" t="str">
        <f>CONCATENATE(E597,$E$4)</f>
        <v>QD350158GRGD14R046ST</v>
      </c>
      <c r="G597" s="10" t="str">
        <f t="shared" si="68"/>
        <v xml:space="preserve">MALLAS </v>
      </c>
      <c r="H597" s="10" t="str">
        <f>VLOOKUP(C597,[1]Hoja1!B:D,3,FALSE)</f>
        <v xml:space="preserve">Leggins que se ajusta perfectamente a tu cuerpo, no se transparenta y lo puedes llevar en toda ocasión! </v>
      </c>
      <c r="J597" s="1" t="s">
        <v>2</v>
      </c>
      <c r="K597" t="str">
        <f>VLOOKUP(B597,[2]seo!$A:$B,2,FALSE)</f>
        <v>pantalon, pantalones, parte baja, leggin, leggins, legin, legins, pantalones lisos, pantalones strech, pantalones ajustados, pantalones, pegados</v>
      </c>
      <c r="L597" s="13">
        <v>44242</v>
      </c>
      <c r="Q597" s="14">
        <f>VLOOKUP(D597,[2]bbdd!$A:$O,15,FALSE)</f>
        <v>399.9</v>
      </c>
      <c r="S597" s="10" t="e">
        <f>VLOOKUP(F597,'[2]inventario '!$B:$E,4,FALSE)</f>
        <v>#N/A</v>
      </c>
      <c r="V597" s="10" t="str">
        <f>VLOOKUP(D597,[2]bbdd!$A:$C,3,FALSE)</f>
        <v>MALLAS</v>
      </c>
      <c r="W597" t="str">
        <f>VLOOKUP(D597,[2]bbdd!$A:$H,8,FALSE)</f>
        <v/>
      </c>
      <c r="Y597" t="str">
        <f>VLOOKUP(D597,[2]bbdd!$A:$K,11,FALSE)</f>
        <v>PU</v>
      </c>
      <c r="AA597" t="str">
        <f t="shared" si="69"/>
        <v>GR</v>
      </c>
      <c r="AB597" t="str">
        <f>VLOOKUP(AA597,[2]color!$A:$B,2,FALSE)</f>
        <v>GRIS</v>
      </c>
      <c r="AC597" s="15" t="str">
        <f t="shared" si="72"/>
        <v>GD1</v>
      </c>
      <c r="AD597" t="e">
        <f>VLOOKUP(AC597,[2]talla!$A:$B,2,FALSE)</f>
        <v>#N/A</v>
      </c>
      <c r="AE597" t="str">
        <f>VLOOKUP(AB597,[2]color!$B:$C,2,FALSE)</f>
        <v>11000_Gris_11000-Gris</v>
      </c>
      <c r="AF597" s="10" t="str">
        <f t="shared" si="70"/>
        <v>QD350158GRGD14R046ST-STONE</v>
      </c>
      <c r="AG597" s="10" t="str">
        <f t="shared" si="71"/>
        <v>QD350158GR-GRIS</v>
      </c>
    </row>
    <row r="598" spans="1:33" ht="16.5" customHeight="1" x14ac:dyDescent="0.25">
      <c r="A598" t="s">
        <v>38</v>
      </c>
      <c r="B598" t="s">
        <v>191</v>
      </c>
      <c r="C598" s="10" t="str">
        <f t="shared" si="66"/>
        <v>QD35</v>
      </c>
      <c r="D598" s="10" t="str">
        <f t="shared" si="67"/>
        <v>QD350158</v>
      </c>
      <c r="E598" t="s">
        <v>197</v>
      </c>
      <c r="F598" s="11" t="str">
        <f>CONCATENATE(E598,$D$4)</f>
        <v>QD350158GRGD14R046</v>
      </c>
      <c r="G598" s="10" t="str">
        <f t="shared" si="68"/>
        <v xml:space="preserve">MALLAS </v>
      </c>
      <c r="H598" s="10" t="str">
        <f>VLOOKUP(C598,[1]Hoja1!B:D,3,FALSE)</f>
        <v xml:space="preserve">Leggins que se ajusta perfectamente a tu cuerpo, no se transparenta y lo puedes llevar en toda ocasión! </v>
      </c>
      <c r="J598" s="1" t="s">
        <v>2</v>
      </c>
      <c r="K598" t="str">
        <f>VLOOKUP(B598,[2]seo!$A:$B,2,FALSE)</f>
        <v>pantalon, pantalones, parte baja, leggin, leggins, legin, legins, pantalones lisos, pantalones strech, pantalones ajustados, pantalones, pegados</v>
      </c>
      <c r="L598" s="13">
        <v>44242</v>
      </c>
      <c r="Q598" s="14">
        <f>VLOOKUP(D598,[2]bbdd!$A:$O,15,FALSE)</f>
        <v>399.9</v>
      </c>
      <c r="S598" s="10" t="e">
        <f>VLOOKUP(F598,'[2]inventario '!$B:$E,4,FALSE)</f>
        <v>#N/A</v>
      </c>
      <c r="V598" s="10" t="str">
        <f>VLOOKUP(D598,[2]bbdd!$A:$C,3,FALSE)</f>
        <v>MALLAS</v>
      </c>
      <c r="W598" t="str">
        <f>VLOOKUP(D598,[2]bbdd!$A:$H,8,FALSE)</f>
        <v/>
      </c>
      <c r="Y598" t="str">
        <f>VLOOKUP(D598,[2]bbdd!$A:$K,11,FALSE)</f>
        <v>PU</v>
      </c>
      <c r="AA598" t="str">
        <f t="shared" si="69"/>
        <v>GR</v>
      </c>
      <c r="AB598" t="str">
        <f>VLOOKUP(AA598,[2]color!$A:$B,2,FALSE)</f>
        <v>GRIS</v>
      </c>
      <c r="AC598" s="15" t="str">
        <f t="shared" si="72"/>
        <v>GD1</v>
      </c>
      <c r="AD598" t="e">
        <f>VLOOKUP(AC598,[2]talla!$A:$B,2,FALSE)</f>
        <v>#N/A</v>
      </c>
      <c r="AE598" t="str">
        <f>VLOOKUP(AB598,[2]color!$B:$C,2,FALSE)</f>
        <v>11000_Gris_11000-Gris</v>
      </c>
      <c r="AF598" s="10" t="str">
        <f t="shared" si="70"/>
        <v>QD350158GRGD14R046ST-STONE</v>
      </c>
      <c r="AG598" s="10" t="str">
        <f t="shared" si="71"/>
        <v>QD350158GR-GRIS</v>
      </c>
    </row>
    <row r="599" spans="1:33" ht="16.5" customHeight="1" x14ac:dyDescent="0.25">
      <c r="A599" t="s">
        <v>38</v>
      </c>
      <c r="B599" t="s">
        <v>191</v>
      </c>
      <c r="C599" s="10" t="str">
        <f t="shared" si="66"/>
        <v>QD35</v>
      </c>
      <c r="D599" s="10" t="str">
        <f t="shared" si="67"/>
        <v>QD350158</v>
      </c>
      <c r="E599" t="s">
        <v>197</v>
      </c>
      <c r="F599" s="23" t="str">
        <f>CONCATENATE(E599,$F$4)</f>
        <v>QD350158GRGD14R046STGD14R046</v>
      </c>
      <c r="G599" s="10" t="str">
        <f t="shared" si="68"/>
        <v xml:space="preserve">MALLAS </v>
      </c>
      <c r="H599" s="10" t="str">
        <f>VLOOKUP(C599,[1]Hoja1!B:D,3,FALSE)</f>
        <v xml:space="preserve">Leggins que se ajusta perfectamente a tu cuerpo, no se transparenta y lo puedes llevar en toda ocasión! </v>
      </c>
      <c r="J599" s="1" t="s">
        <v>2</v>
      </c>
      <c r="K599" t="str">
        <f>VLOOKUP(B599,[2]seo!$A:$B,2,FALSE)</f>
        <v>pantalon, pantalones, parte baja, leggin, leggins, legin, legins, pantalones lisos, pantalones strech, pantalones ajustados, pantalones, pegados</v>
      </c>
      <c r="L599" s="13">
        <v>44242</v>
      </c>
      <c r="Q599" s="14">
        <f>VLOOKUP(D599,[2]bbdd!$A:$O,15,FALSE)</f>
        <v>399.9</v>
      </c>
      <c r="S599" s="10" t="e">
        <f>VLOOKUP(F599,'[2]inventario '!$B:$E,4,FALSE)</f>
        <v>#N/A</v>
      </c>
      <c r="V599" s="10" t="str">
        <f>VLOOKUP(D599,[2]bbdd!$A:$C,3,FALSE)</f>
        <v>MALLAS</v>
      </c>
      <c r="W599" t="str">
        <f>VLOOKUP(D599,[2]bbdd!$A:$H,8,FALSE)</f>
        <v/>
      </c>
      <c r="Y599" t="str">
        <f>VLOOKUP(D599,[2]bbdd!$A:$K,11,FALSE)</f>
        <v>PU</v>
      </c>
      <c r="AA599" t="str">
        <f t="shared" si="69"/>
        <v>GR</v>
      </c>
      <c r="AB599" t="str">
        <f>VLOOKUP(AA599,[2]color!$A:$B,2,FALSE)</f>
        <v>GRIS</v>
      </c>
      <c r="AC599" s="15" t="str">
        <f t="shared" si="72"/>
        <v>GD1</v>
      </c>
      <c r="AD599" t="e">
        <f>VLOOKUP(AC599,[2]talla!$A:$B,2,FALSE)</f>
        <v>#N/A</v>
      </c>
      <c r="AE599" t="str">
        <f>VLOOKUP(AB599,[2]color!$B:$C,2,FALSE)</f>
        <v>11000_Gris_11000-Gris</v>
      </c>
      <c r="AF599" s="10" t="str">
        <f t="shared" si="70"/>
        <v>QD350158GRGD14R046ST-STONE</v>
      </c>
      <c r="AG599" s="10" t="str">
        <f t="shared" si="71"/>
        <v>QD350158GR-GRIS</v>
      </c>
    </row>
    <row r="600" spans="1:33" ht="16.5" customHeight="1" x14ac:dyDescent="0.25">
      <c r="A600" t="s">
        <v>38</v>
      </c>
      <c r="B600" t="s">
        <v>191</v>
      </c>
      <c r="C600" s="10" t="str">
        <f t="shared" si="66"/>
        <v>QD35</v>
      </c>
      <c r="D600" s="10" t="str">
        <f t="shared" si="67"/>
        <v>QD350158</v>
      </c>
      <c r="E600" t="s">
        <v>198</v>
      </c>
      <c r="F600" s="11" t="str">
        <f>CONCATENATE(E600,$B$4)</f>
        <v>QD350158MRChamarras y Chalecos</v>
      </c>
      <c r="G600" s="10" t="str">
        <f t="shared" si="68"/>
        <v xml:space="preserve">MALLAS </v>
      </c>
      <c r="H600" s="10" t="str">
        <f>VLOOKUP(C600,[1]Hoja1!B:D,3,FALSE)</f>
        <v xml:space="preserve">Leggins que se ajusta perfectamente a tu cuerpo, no se transparenta y lo puedes llevar en toda ocasión! </v>
      </c>
      <c r="J600" s="1" t="s">
        <v>2</v>
      </c>
      <c r="K600" t="str">
        <f>VLOOKUP(B600,[2]seo!$A:$B,2,FALSE)</f>
        <v>pantalon, pantalones, parte baja, leggin, leggins, legin, legins, pantalones lisos, pantalones strech, pantalones ajustados, pantalones, pegados</v>
      </c>
      <c r="L600" s="13">
        <v>44242</v>
      </c>
      <c r="Q600" s="14">
        <f>VLOOKUP(D600,[2]bbdd!$A:$O,15,FALSE)</f>
        <v>399.9</v>
      </c>
      <c r="S600" s="10" t="e">
        <f>VLOOKUP(F600,'[2]inventario '!$B:$E,4,FALSE)</f>
        <v>#N/A</v>
      </c>
      <c r="V600" s="10" t="str">
        <f>VLOOKUP(D600,[2]bbdd!$A:$C,3,FALSE)</f>
        <v>MALLAS</v>
      </c>
      <c r="W600" t="str">
        <f>VLOOKUP(D600,[2]bbdd!$A:$H,8,FALSE)</f>
        <v/>
      </c>
      <c r="Y600" t="str">
        <f>VLOOKUP(D600,[2]bbdd!$A:$K,11,FALSE)</f>
        <v>PU</v>
      </c>
      <c r="AA600" t="str">
        <f t="shared" si="69"/>
        <v>MR</v>
      </c>
      <c r="AB600" t="str">
        <f>VLOOKUP(AA600,[2]color!$A:$B,2,FALSE)</f>
        <v>MORADO</v>
      </c>
      <c r="AC600" s="15" t="str">
        <f t="shared" si="72"/>
        <v>Cha</v>
      </c>
      <c r="AD600" t="e">
        <f>VLOOKUP(AC600,[2]talla!$A:$B,2,FALSE)</f>
        <v>#N/A</v>
      </c>
      <c r="AE600" t="str">
        <f>VLOOKUP(AB600,[2]color!$B:$C,2,FALSE)</f>
        <v>11000_Violeta_11000-Violeta</v>
      </c>
      <c r="AF600" s="10" t="str">
        <f t="shared" si="70"/>
        <v>QD350158MRGD14R046ST-STONE</v>
      </c>
      <c r="AG600" s="10" t="str">
        <f t="shared" si="71"/>
        <v>QD350158MR-MORADO</v>
      </c>
    </row>
    <row r="601" spans="1:33" ht="16.5" customHeight="1" x14ac:dyDescent="0.25">
      <c r="A601" t="s">
        <v>38</v>
      </c>
      <c r="B601" t="s">
        <v>191</v>
      </c>
      <c r="C601" s="10" t="str">
        <f t="shared" si="66"/>
        <v>QD35</v>
      </c>
      <c r="D601" s="10" t="str">
        <f t="shared" si="67"/>
        <v>QD350158</v>
      </c>
      <c r="E601" t="s">
        <v>198</v>
      </c>
      <c r="F601" s="11" t="str">
        <f>CONCATENATE(E601,$E$4)</f>
        <v>QD350158MRGD14R046ST</v>
      </c>
      <c r="G601" s="10" t="str">
        <f t="shared" si="68"/>
        <v xml:space="preserve">MALLAS </v>
      </c>
      <c r="H601" s="10" t="str">
        <f>VLOOKUP(C601,[1]Hoja1!B:D,3,FALSE)</f>
        <v xml:space="preserve">Leggins que se ajusta perfectamente a tu cuerpo, no se transparenta y lo puedes llevar en toda ocasión! </v>
      </c>
      <c r="J601" s="1" t="s">
        <v>2</v>
      </c>
      <c r="K601" t="str">
        <f>VLOOKUP(B601,[2]seo!$A:$B,2,FALSE)</f>
        <v>pantalon, pantalones, parte baja, leggin, leggins, legin, legins, pantalones lisos, pantalones strech, pantalones ajustados, pantalones, pegados</v>
      </c>
      <c r="L601" s="13">
        <v>44242</v>
      </c>
      <c r="Q601" s="14">
        <f>VLOOKUP(D601,[2]bbdd!$A:$O,15,FALSE)</f>
        <v>399.9</v>
      </c>
      <c r="S601" s="10" t="e">
        <f>VLOOKUP(F601,'[2]inventario '!$B:$E,4,FALSE)</f>
        <v>#N/A</v>
      </c>
      <c r="V601" s="10" t="str">
        <f>VLOOKUP(D601,[2]bbdd!$A:$C,3,FALSE)</f>
        <v>MALLAS</v>
      </c>
      <c r="W601" t="str">
        <f>VLOOKUP(D601,[2]bbdd!$A:$H,8,FALSE)</f>
        <v/>
      </c>
      <c r="Y601" t="str">
        <f>VLOOKUP(D601,[2]bbdd!$A:$K,11,FALSE)</f>
        <v>PU</v>
      </c>
      <c r="AA601" t="str">
        <f t="shared" si="69"/>
        <v>MR</v>
      </c>
      <c r="AB601" t="str">
        <f>VLOOKUP(AA601,[2]color!$A:$B,2,FALSE)</f>
        <v>MORADO</v>
      </c>
      <c r="AC601" s="15" t="str">
        <f t="shared" si="72"/>
        <v>GD1</v>
      </c>
      <c r="AD601" t="e">
        <f>VLOOKUP(AC601,[2]talla!$A:$B,2,FALSE)</f>
        <v>#N/A</v>
      </c>
      <c r="AE601" t="str">
        <f>VLOOKUP(AB601,[2]color!$B:$C,2,FALSE)</f>
        <v>11000_Violeta_11000-Violeta</v>
      </c>
      <c r="AF601" s="10" t="str">
        <f t="shared" si="70"/>
        <v>QD350158MRGD14R046ST-STONE</v>
      </c>
      <c r="AG601" s="10" t="str">
        <f t="shared" si="71"/>
        <v>QD350158MR-MORADO</v>
      </c>
    </row>
    <row r="602" spans="1:33" ht="16.5" customHeight="1" x14ac:dyDescent="0.25">
      <c r="A602" t="s">
        <v>38</v>
      </c>
      <c r="B602" t="s">
        <v>191</v>
      </c>
      <c r="C602" s="10" t="str">
        <f t="shared" si="66"/>
        <v>QD35</v>
      </c>
      <c r="D602" s="10" t="str">
        <f t="shared" si="67"/>
        <v>QD350158</v>
      </c>
      <c r="E602" t="s">
        <v>198</v>
      </c>
      <c r="F602" s="11" t="str">
        <f>CONCATENATE(E602,$D$4)</f>
        <v>QD350158MRGD14R046</v>
      </c>
      <c r="G602" s="10" t="str">
        <f t="shared" si="68"/>
        <v xml:space="preserve">MALLAS </v>
      </c>
      <c r="H602" s="10" t="str">
        <f>VLOOKUP(C602,[1]Hoja1!B:D,3,FALSE)</f>
        <v xml:space="preserve">Leggins que se ajusta perfectamente a tu cuerpo, no se transparenta y lo puedes llevar en toda ocasión! </v>
      </c>
      <c r="J602" s="1" t="s">
        <v>2</v>
      </c>
      <c r="K602" t="str">
        <f>VLOOKUP(B602,[2]seo!$A:$B,2,FALSE)</f>
        <v>pantalon, pantalones, parte baja, leggin, leggins, legin, legins, pantalones lisos, pantalones strech, pantalones ajustados, pantalones, pegados</v>
      </c>
      <c r="L602" s="13">
        <v>44242</v>
      </c>
      <c r="Q602" s="14">
        <f>VLOOKUP(D602,[2]bbdd!$A:$O,15,FALSE)</f>
        <v>399.9</v>
      </c>
      <c r="S602" s="10" t="e">
        <f>VLOOKUP(F602,'[2]inventario '!$B:$E,4,FALSE)</f>
        <v>#N/A</v>
      </c>
      <c r="V602" s="10" t="str">
        <f>VLOOKUP(D602,[2]bbdd!$A:$C,3,FALSE)</f>
        <v>MALLAS</v>
      </c>
      <c r="W602" t="str">
        <f>VLOOKUP(D602,[2]bbdd!$A:$H,8,FALSE)</f>
        <v/>
      </c>
      <c r="Y602" t="str">
        <f>VLOOKUP(D602,[2]bbdd!$A:$K,11,FALSE)</f>
        <v>PU</v>
      </c>
      <c r="AA602" t="str">
        <f t="shared" si="69"/>
        <v>MR</v>
      </c>
      <c r="AB602" t="str">
        <f>VLOOKUP(AA602,[2]color!$A:$B,2,FALSE)</f>
        <v>MORADO</v>
      </c>
      <c r="AC602" s="15" t="str">
        <f t="shared" si="72"/>
        <v>GD1</v>
      </c>
      <c r="AD602" t="e">
        <f>VLOOKUP(AC602,[2]talla!$A:$B,2,FALSE)</f>
        <v>#N/A</v>
      </c>
      <c r="AE602" t="str">
        <f>VLOOKUP(AB602,[2]color!$B:$C,2,FALSE)</f>
        <v>11000_Violeta_11000-Violeta</v>
      </c>
      <c r="AF602" s="10" t="str">
        <f t="shared" si="70"/>
        <v>QD350158MRGD14R046ST-STONE</v>
      </c>
      <c r="AG602" s="10" t="str">
        <f t="shared" si="71"/>
        <v>QD350158MR-MORADO</v>
      </c>
    </row>
    <row r="603" spans="1:33" ht="16.5" customHeight="1" x14ac:dyDescent="0.25">
      <c r="A603" t="s">
        <v>38</v>
      </c>
      <c r="B603" t="s">
        <v>191</v>
      </c>
      <c r="C603" s="10" t="str">
        <f t="shared" si="66"/>
        <v>QD35</v>
      </c>
      <c r="D603" s="10" t="str">
        <f t="shared" si="67"/>
        <v>QD350158</v>
      </c>
      <c r="E603" t="s">
        <v>198</v>
      </c>
      <c r="F603" s="23" t="str">
        <f>CONCATENATE(E603,$F$4)</f>
        <v>QD350158MRGD14R046STGD14R046</v>
      </c>
      <c r="G603" s="10" t="str">
        <f t="shared" si="68"/>
        <v xml:space="preserve">MALLAS </v>
      </c>
      <c r="H603" s="10" t="str">
        <f>VLOOKUP(C603,[1]Hoja1!B:D,3,FALSE)</f>
        <v xml:space="preserve">Leggins que se ajusta perfectamente a tu cuerpo, no se transparenta y lo puedes llevar en toda ocasión! </v>
      </c>
      <c r="J603" s="1" t="s">
        <v>2</v>
      </c>
      <c r="K603" t="str">
        <f>VLOOKUP(B603,[2]seo!$A:$B,2,FALSE)</f>
        <v>pantalon, pantalones, parte baja, leggin, leggins, legin, legins, pantalones lisos, pantalones strech, pantalones ajustados, pantalones, pegados</v>
      </c>
      <c r="L603" s="13">
        <v>44242</v>
      </c>
      <c r="Q603" s="14">
        <f>VLOOKUP(D603,[2]bbdd!$A:$O,15,FALSE)</f>
        <v>399.9</v>
      </c>
      <c r="S603" s="10" t="e">
        <f>VLOOKUP(F603,'[2]inventario '!$B:$E,4,FALSE)</f>
        <v>#N/A</v>
      </c>
      <c r="V603" s="10" t="str">
        <f>VLOOKUP(D603,[2]bbdd!$A:$C,3,FALSE)</f>
        <v>MALLAS</v>
      </c>
      <c r="W603" t="str">
        <f>VLOOKUP(D603,[2]bbdd!$A:$H,8,FALSE)</f>
        <v/>
      </c>
      <c r="Y603" t="str">
        <f>VLOOKUP(D603,[2]bbdd!$A:$K,11,FALSE)</f>
        <v>PU</v>
      </c>
      <c r="AA603" t="str">
        <f t="shared" si="69"/>
        <v>MR</v>
      </c>
      <c r="AB603" t="str">
        <f>VLOOKUP(AA603,[2]color!$A:$B,2,FALSE)</f>
        <v>MORADO</v>
      </c>
      <c r="AC603" s="15" t="str">
        <f t="shared" si="72"/>
        <v>GD1</v>
      </c>
      <c r="AD603" t="e">
        <f>VLOOKUP(AC603,[2]talla!$A:$B,2,FALSE)</f>
        <v>#N/A</v>
      </c>
      <c r="AE603" t="str">
        <f>VLOOKUP(AB603,[2]color!$B:$C,2,FALSE)</f>
        <v>11000_Violeta_11000-Violeta</v>
      </c>
      <c r="AF603" s="10" t="str">
        <f t="shared" si="70"/>
        <v>QD350158MRGD14R046ST-STONE</v>
      </c>
      <c r="AG603" s="10" t="str">
        <f t="shared" si="71"/>
        <v>QD350158MR-MORADO</v>
      </c>
    </row>
    <row r="604" spans="1:33" ht="16.5" customHeight="1" x14ac:dyDescent="0.25">
      <c r="A604" t="s">
        <v>38</v>
      </c>
      <c r="B604" t="s">
        <v>191</v>
      </c>
      <c r="C604" s="10" t="str">
        <f t="shared" si="66"/>
        <v>QD35</v>
      </c>
      <c r="D604" s="10" t="str">
        <f t="shared" si="67"/>
        <v>QD350158</v>
      </c>
      <c r="E604" t="s">
        <v>199</v>
      </c>
      <c r="F604" s="11" t="str">
        <f>CONCATENATE(E604,$B$4)</f>
        <v>QD350158NGChamarras y Chalecos</v>
      </c>
      <c r="G604" s="10" t="str">
        <f t="shared" si="68"/>
        <v xml:space="preserve">MALLAS </v>
      </c>
      <c r="H604" s="10" t="str">
        <f>VLOOKUP(C604,[1]Hoja1!B:D,3,FALSE)</f>
        <v xml:space="preserve">Leggins que se ajusta perfectamente a tu cuerpo, no se transparenta y lo puedes llevar en toda ocasión! </v>
      </c>
      <c r="J604" s="1" t="s">
        <v>2</v>
      </c>
      <c r="K604" t="str">
        <f>VLOOKUP(B604,[2]seo!$A:$B,2,FALSE)</f>
        <v>pantalon, pantalones, parte baja, leggin, leggins, legin, legins, pantalones lisos, pantalones strech, pantalones ajustados, pantalones, pegados</v>
      </c>
      <c r="L604" s="13">
        <v>44242</v>
      </c>
      <c r="Q604" s="14">
        <f>VLOOKUP(D604,[2]bbdd!$A:$O,15,FALSE)</f>
        <v>399.9</v>
      </c>
      <c r="S604" s="10" t="e">
        <f>VLOOKUP(F604,'[2]inventario '!$B:$E,4,FALSE)</f>
        <v>#N/A</v>
      </c>
      <c r="V604" s="10" t="str">
        <f>VLOOKUP(D604,[2]bbdd!$A:$C,3,FALSE)</f>
        <v>MALLAS</v>
      </c>
      <c r="W604" t="str">
        <f>VLOOKUP(D604,[2]bbdd!$A:$H,8,FALSE)</f>
        <v/>
      </c>
      <c r="Y604" t="str">
        <f>VLOOKUP(D604,[2]bbdd!$A:$K,11,FALSE)</f>
        <v>PU</v>
      </c>
      <c r="AA604" t="str">
        <f t="shared" si="69"/>
        <v>NG</v>
      </c>
      <c r="AB604" t="str">
        <f>VLOOKUP(AA604,[2]color!$A:$B,2,FALSE)</f>
        <v>NEGRO</v>
      </c>
      <c r="AC604" s="15" t="str">
        <f t="shared" si="72"/>
        <v>Cha</v>
      </c>
      <c r="AD604" t="e">
        <f>VLOOKUP(AC604,[2]talla!$A:$B,2,FALSE)</f>
        <v>#N/A</v>
      </c>
      <c r="AE604" t="str">
        <f>VLOOKUP(AB604,[2]color!$B:$C,2,FALSE)</f>
        <v>11000_Negro_11000-Negro</v>
      </c>
      <c r="AF604" s="10" t="str">
        <f t="shared" si="70"/>
        <v>QD350158NGGD14R046ST-STONE</v>
      </c>
      <c r="AG604" s="10" t="str">
        <f t="shared" si="71"/>
        <v>QD350158NG-NEGRO</v>
      </c>
    </row>
    <row r="605" spans="1:33" ht="16.5" customHeight="1" x14ac:dyDescent="0.25">
      <c r="A605" t="s">
        <v>38</v>
      </c>
      <c r="B605" t="s">
        <v>191</v>
      </c>
      <c r="C605" s="10" t="str">
        <f t="shared" si="66"/>
        <v>QD35</v>
      </c>
      <c r="D605" s="10" t="str">
        <f t="shared" si="67"/>
        <v>QD350158</v>
      </c>
      <c r="E605" t="s">
        <v>199</v>
      </c>
      <c r="F605" s="11" t="str">
        <f>CONCATENATE(E605,$E$4)</f>
        <v>QD350158NGGD14R046ST</v>
      </c>
      <c r="G605" s="10" t="str">
        <f t="shared" si="68"/>
        <v xml:space="preserve">MALLAS </v>
      </c>
      <c r="H605" s="10" t="str">
        <f>VLOOKUP(C605,[1]Hoja1!B:D,3,FALSE)</f>
        <v xml:space="preserve">Leggins que se ajusta perfectamente a tu cuerpo, no se transparenta y lo puedes llevar en toda ocasión! </v>
      </c>
      <c r="J605" s="1" t="s">
        <v>2</v>
      </c>
      <c r="K605" t="str">
        <f>VLOOKUP(B605,[2]seo!$A:$B,2,FALSE)</f>
        <v>pantalon, pantalones, parte baja, leggin, leggins, legin, legins, pantalones lisos, pantalones strech, pantalones ajustados, pantalones, pegados</v>
      </c>
      <c r="L605" s="13">
        <v>44242</v>
      </c>
      <c r="Q605" s="14">
        <f>VLOOKUP(D605,[2]bbdd!$A:$O,15,FALSE)</f>
        <v>399.9</v>
      </c>
      <c r="S605" s="10" t="e">
        <f>VLOOKUP(F605,'[2]inventario '!$B:$E,4,FALSE)</f>
        <v>#N/A</v>
      </c>
      <c r="V605" s="10" t="str">
        <f>VLOOKUP(D605,[2]bbdd!$A:$C,3,FALSE)</f>
        <v>MALLAS</v>
      </c>
      <c r="W605" t="str">
        <f>VLOOKUP(D605,[2]bbdd!$A:$H,8,FALSE)</f>
        <v/>
      </c>
      <c r="Y605" t="str">
        <f>VLOOKUP(D605,[2]bbdd!$A:$K,11,FALSE)</f>
        <v>PU</v>
      </c>
      <c r="AA605" t="str">
        <f t="shared" si="69"/>
        <v>NG</v>
      </c>
      <c r="AB605" t="str">
        <f>VLOOKUP(AA605,[2]color!$A:$B,2,FALSE)</f>
        <v>NEGRO</v>
      </c>
      <c r="AC605" s="15" t="str">
        <f t="shared" si="72"/>
        <v>GD1</v>
      </c>
      <c r="AD605" t="e">
        <f>VLOOKUP(AC605,[2]talla!$A:$B,2,FALSE)</f>
        <v>#N/A</v>
      </c>
      <c r="AE605" t="str">
        <f>VLOOKUP(AB605,[2]color!$B:$C,2,FALSE)</f>
        <v>11000_Negro_11000-Negro</v>
      </c>
      <c r="AF605" s="10" t="str">
        <f t="shared" si="70"/>
        <v>QD350158NGGD14R046ST-STONE</v>
      </c>
      <c r="AG605" s="10" t="str">
        <f t="shared" si="71"/>
        <v>QD350158NG-NEGRO</v>
      </c>
    </row>
    <row r="606" spans="1:33" ht="16.5" customHeight="1" x14ac:dyDescent="0.25">
      <c r="A606" t="s">
        <v>38</v>
      </c>
      <c r="B606" t="s">
        <v>191</v>
      </c>
      <c r="C606" s="10" t="str">
        <f t="shared" si="66"/>
        <v>QD35</v>
      </c>
      <c r="D606" s="10" t="str">
        <f t="shared" si="67"/>
        <v>QD350158</v>
      </c>
      <c r="E606" t="s">
        <v>199</v>
      </c>
      <c r="F606" s="11" t="str">
        <f>CONCATENATE(E606,$D$4)</f>
        <v>QD350158NGGD14R046</v>
      </c>
      <c r="G606" s="10" t="str">
        <f t="shared" si="68"/>
        <v xml:space="preserve">MALLAS </v>
      </c>
      <c r="H606" s="10" t="str">
        <f>VLOOKUP(C606,[1]Hoja1!B:D,3,FALSE)</f>
        <v xml:space="preserve">Leggins que se ajusta perfectamente a tu cuerpo, no se transparenta y lo puedes llevar en toda ocasión! </v>
      </c>
      <c r="J606" s="1" t="s">
        <v>2</v>
      </c>
      <c r="K606" t="str">
        <f>VLOOKUP(B606,[2]seo!$A:$B,2,FALSE)</f>
        <v>pantalon, pantalones, parte baja, leggin, leggins, legin, legins, pantalones lisos, pantalones strech, pantalones ajustados, pantalones, pegados</v>
      </c>
      <c r="L606" s="13">
        <v>44242</v>
      </c>
      <c r="Q606" s="14">
        <f>VLOOKUP(D606,[2]bbdd!$A:$O,15,FALSE)</f>
        <v>399.9</v>
      </c>
      <c r="S606" s="10" t="e">
        <f>VLOOKUP(F606,'[2]inventario '!$B:$E,4,FALSE)</f>
        <v>#N/A</v>
      </c>
      <c r="V606" s="10" t="str">
        <f>VLOOKUP(D606,[2]bbdd!$A:$C,3,FALSE)</f>
        <v>MALLAS</v>
      </c>
      <c r="W606" t="str">
        <f>VLOOKUP(D606,[2]bbdd!$A:$H,8,FALSE)</f>
        <v/>
      </c>
      <c r="Y606" t="str">
        <f>VLOOKUP(D606,[2]bbdd!$A:$K,11,FALSE)</f>
        <v>PU</v>
      </c>
      <c r="AA606" t="str">
        <f t="shared" si="69"/>
        <v>NG</v>
      </c>
      <c r="AB606" t="str">
        <f>VLOOKUP(AA606,[2]color!$A:$B,2,FALSE)</f>
        <v>NEGRO</v>
      </c>
      <c r="AC606" s="15" t="str">
        <f t="shared" si="72"/>
        <v>GD1</v>
      </c>
      <c r="AD606" t="e">
        <f>VLOOKUP(AC606,[2]talla!$A:$B,2,FALSE)</f>
        <v>#N/A</v>
      </c>
      <c r="AE606" t="str">
        <f>VLOOKUP(AB606,[2]color!$B:$C,2,FALSE)</f>
        <v>11000_Negro_11000-Negro</v>
      </c>
      <c r="AF606" s="10" t="str">
        <f t="shared" si="70"/>
        <v>QD350158NGGD14R046ST-STONE</v>
      </c>
      <c r="AG606" s="10" t="str">
        <f t="shared" si="71"/>
        <v>QD350158NG-NEGRO</v>
      </c>
    </row>
    <row r="607" spans="1:33" ht="16.5" customHeight="1" x14ac:dyDescent="0.25">
      <c r="A607" t="s">
        <v>38</v>
      </c>
      <c r="B607" t="s">
        <v>191</v>
      </c>
      <c r="C607" s="10" t="str">
        <f t="shared" si="66"/>
        <v>QD35</v>
      </c>
      <c r="D607" s="10" t="str">
        <f t="shared" si="67"/>
        <v>QD350158</v>
      </c>
      <c r="E607" t="s">
        <v>199</v>
      </c>
      <c r="F607" s="23" t="str">
        <f>CONCATENATE(E607,$F$4)</f>
        <v>QD350158NGGD14R046STGD14R046</v>
      </c>
      <c r="G607" s="10" t="str">
        <f t="shared" si="68"/>
        <v xml:space="preserve">MALLAS </v>
      </c>
      <c r="H607" s="10" t="str">
        <f>VLOOKUP(C607,[1]Hoja1!B:D,3,FALSE)</f>
        <v xml:space="preserve">Leggins que se ajusta perfectamente a tu cuerpo, no se transparenta y lo puedes llevar en toda ocasión! </v>
      </c>
      <c r="J607" s="1" t="s">
        <v>2</v>
      </c>
      <c r="K607" t="str">
        <f>VLOOKUP(B607,[2]seo!$A:$B,2,FALSE)</f>
        <v>pantalon, pantalones, parte baja, leggin, leggins, legin, legins, pantalones lisos, pantalones strech, pantalones ajustados, pantalones, pegados</v>
      </c>
      <c r="L607" s="13">
        <v>44242</v>
      </c>
      <c r="Q607" s="14">
        <f>VLOOKUP(D607,[2]bbdd!$A:$O,15,FALSE)</f>
        <v>399.9</v>
      </c>
      <c r="S607" s="10" t="e">
        <f>VLOOKUP(F607,'[2]inventario '!$B:$E,4,FALSE)</f>
        <v>#N/A</v>
      </c>
      <c r="V607" s="10" t="str">
        <f>VLOOKUP(D607,[2]bbdd!$A:$C,3,FALSE)</f>
        <v>MALLAS</v>
      </c>
      <c r="W607" t="str">
        <f>VLOOKUP(D607,[2]bbdd!$A:$H,8,FALSE)</f>
        <v/>
      </c>
      <c r="Y607" t="str">
        <f>VLOOKUP(D607,[2]bbdd!$A:$K,11,FALSE)</f>
        <v>PU</v>
      </c>
      <c r="AA607" t="str">
        <f t="shared" si="69"/>
        <v>NG</v>
      </c>
      <c r="AB607" t="str">
        <f>VLOOKUP(AA607,[2]color!$A:$B,2,FALSE)</f>
        <v>NEGRO</v>
      </c>
      <c r="AC607" s="15" t="str">
        <f t="shared" si="72"/>
        <v>GD1</v>
      </c>
      <c r="AD607" t="e">
        <f>VLOOKUP(AC607,[2]talla!$A:$B,2,FALSE)</f>
        <v>#N/A</v>
      </c>
      <c r="AE607" t="str">
        <f>VLOOKUP(AB607,[2]color!$B:$C,2,FALSE)</f>
        <v>11000_Negro_11000-Negro</v>
      </c>
      <c r="AF607" s="10" t="str">
        <f t="shared" si="70"/>
        <v>QD350158NGGD14R046ST-STONE</v>
      </c>
      <c r="AG607" s="10" t="str">
        <f t="shared" si="71"/>
        <v>QD350158NG-NEGRO</v>
      </c>
    </row>
    <row r="608" spans="1:33" ht="16.5" customHeight="1" x14ac:dyDescent="0.25">
      <c r="A608" t="s">
        <v>38</v>
      </c>
      <c r="B608" t="s">
        <v>191</v>
      </c>
      <c r="C608" s="10" t="str">
        <f t="shared" si="66"/>
        <v>QD35</v>
      </c>
      <c r="D608" s="10" t="str">
        <f t="shared" si="67"/>
        <v>QD350158</v>
      </c>
      <c r="E608" t="s">
        <v>200</v>
      </c>
      <c r="F608" s="11" t="str">
        <f>CONCATENATE(E608,$B$4)</f>
        <v>QD350158VNChamarras y Chalecos</v>
      </c>
      <c r="G608" s="10" t="str">
        <f t="shared" si="68"/>
        <v xml:space="preserve">MALLAS </v>
      </c>
      <c r="H608" s="10" t="str">
        <f>VLOOKUP(C608,[1]Hoja1!B:D,3,FALSE)</f>
        <v xml:space="preserve">Leggins que se ajusta perfectamente a tu cuerpo, no se transparenta y lo puedes llevar en toda ocasión! </v>
      </c>
      <c r="J608" s="1" t="s">
        <v>2</v>
      </c>
      <c r="K608" t="str">
        <f>VLOOKUP(B608,[2]seo!$A:$B,2,FALSE)</f>
        <v>pantalon, pantalones, parte baja, leggin, leggins, legin, legins, pantalones lisos, pantalones strech, pantalones ajustados, pantalones, pegados</v>
      </c>
      <c r="L608" s="13">
        <v>44242</v>
      </c>
      <c r="Q608" s="14">
        <f>VLOOKUP(D608,[2]bbdd!$A:$O,15,FALSE)</f>
        <v>399.9</v>
      </c>
      <c r="S608" s="10" t="e">
        <f>VLOOKUP(F608,'[2]inventario '!$B:$E,4,FALSE)</f>
        <v>#N/A</v>
      </c>
      <c r="V608" s="10" t="str">
        <f>VLOOKUP(D608,[2]bbdd!$A:$C,3,FALSE)</f>
        <v>MALLAS</v>
      </c>
      <c r="W608" t="str">
        <f>VLOOKUP(D608,[2]bbdd!$A:$H,8,FALSE)</f>
        <v/>
      </c>
      <c r="Y608" t="str">
        <f>VLOOKUP(D608,[2]bbdd!$A:$K,11,FALSE)</f>
        <v>PU</v>
      </c>
      <c r="AA608" t="str">
        <f t="shared" si="69"/>
        <v>VN</v>
      </c>
      <c r="AB608" t="str">
        <f>VLOOKUP(AA608,[2]color!$A:$B,2,FALSE)</f>
        <v>VINO</v>
      </c>
      <c r="AC608" s="15" t="str">
        <f t="shared" si="72"/>
        <v>Cha</v>
      </c>
      <c r="AD608" t="e">
        <f>VLOOKUP(AC608,[2]talla!$A:$B,2,FALSE)</f>
        <v>#N/A</v>
      </c>
      <c r="AE608" t="str">
        <f>VLOOKUP(AB608,[2]color!$B:$C,2,FALSE)</f>
        <v>11000_Vino_11000-Vino</v>
      </c>
      <c r="AF608" s="10" t="str">
        <f t="shared" si="70"/>
        <v>QD350158VNGD14R046ST-STONE</v>
      </c>
      <c r="AG608" s="10" t="str">
        <f t="shared" si="71"/>
        <v>QD350158VN-VINO</v>
      </c>
    </row>
    <row r="609" spans="1:33" ht="16.5" customHeight="1" x14ac:dyDescent="0.25">
      <c r="A609" t="s">
        <v>38</v>
      </c>
      <c r="B609" t="s">
        <v>191</v>
      </c>
      <c r="C609" s="10" t="str">
        <f t="shared" si="66"/>
        <v>QD35</v>
      </c>
      <c r="D609" s="10" t="str">
        <f t="shared" si="67"/>
        <v>QD350158</v>
      </c>
      <c r="E609" t="s">
        <v>200</v>
      </c>
      <c r="F609" s="11" t="str">
        <f>CONCATENATE(E609,$E$4)</f>
        <v>QD350158VNGD14R046ST</v>
      </c>
      <c r="G609" s="10" t="str">
        <f t="shared" si="68"/>
        <v xml:space="preserve">MALLAS </v>
      </c>
      <c r="H609" s="10" t="str">
        <f>VLOOKUP(C609,[1]Hoja1!B:D,3,FALSE)</f>
        <v xml:space="preserve">Leggins que se ajusta perfectamente a tu cuerpo, no se transparenta y lo puedes llevar en toda ocasión! </v>
      </c>
      <c r="J609" s="1" t="s">
        <v>2</v>
      </c>
      <c r="K609" t="str">
        <f>VLOOKUP(B609,[2]seo!$A:$B,2,FALSE)</f>
        <v>pantalon, pantalones, parte baja, leggin, leggins, legin, legins, pantalones lisos, pantalones strech, pantalones ajustados, pantalones, pegados</v>
      </c>
      <c r="L609" s="13">
        <v>44242</v>
      </c>
      <c r="Q609" s="14">
        <f>VLOOKUP(D609,[2]bbdd!$A:$O,15,FALSE)</f>
        <v>399.9</v>
      </c>
      <c r="S609" s="10" t="e">
        <f>VLOOKUP(F609,'[2]inventario '!$B:$E,4,FALSE)</f>
        <v>#N/A</v>
      </c>
      <c r="V609" s="10" t="str">
        <f>VLOOKUP(D609,[2]bbdd!$A:$C,3,FALSE)</f>
        <v>MALLAS</v>
      </c>
      <c r="W609" t="str">
        <f>VLOOKUP(D609,[2]bbdd!$A:$H,8,FALSE)</f>
        <v/>
      </c>
      <c r="Y609" t="str">
        <f>VLOOKUP(D609,[2]bbdd!$A:$K,11,FALSE)</f>
        <v>PU</v>
      </c>
      <c r="AA609" t="str">
        <f t="shared" si="69"/>
        <v>VN</v>
      </c>
      <c r="AB609" t="str">
        <f>VLOOKUP(AA609,[2]color!$A:$B,2,FALSE)</f>
        <v>VINO</v>
      </c>
      <c r="AC609" s="15" t="str">
        <f t="shared" si="72"/>
        <v>GD1</v>
      </c>
      <c r="AD609" t="e">
        <f>VLOOKUP(AC609,[2]talla!$A:$B,2,FALSE)</f>
        <v>#N/A</v>
      </c>
      <c r="AE609" t="str">
        <f>VLOOKUP(AB609,[2]color!$B:$C,2,FALSE)</f>
        <v>11000_Vino_11000-Vino</v>
      </c>
      <c r="AF609" s="10" t="str">
        <f t="shared" si="70"/>
        <v>QD350158VNGD14R046ST-STONE</v>
      </c>
      <c r="AG609" s="10" t="str">
        <f t="shared" si="71"/>
        <v>QD350158VN-VINO</v>
      </c>
    </row>
    <row r="610" spans="1:33" ht="16.5" customHeight="1" x14ac:dyDescent="0.25">
      <c r="A610" t="s">
        <v>38</v>
      </c>
      <c r="B610" t="s">
        <v>191</v>
      </c>
      <c r="C610" s="10" t="str">
        <f t="shared" si="66"/>
        <v>QD35</v>
      </c>
      <c r="D610" s="10" t="str">
        <f t="shared" si="67"/>
        <v>QD350158</v>
      </c>
      <c r="E610" t="s">
        <v>200</v>
      </c>
      <c r="F610" s="11" t="str">
        <f>CONCATENATE(E610,$D$4)</f>
        <v>QD350158VNGD14R046</v>
      </c>
      <c r="G610" s="10" t="str">
        <f t="shared" si="68"/>
        <v xml:space="preserve">MALLAS </v>
      </c>
      <c r="H610" s="10" t="str">
        <f>VLOOKUP(C610,[1]Hoja1!B:D,3,FALSE)</f>
        <v xml:space="preserve">Leggins que se ajusta perfectamente a tu cuerpo, no se transparenta y lo puedes llevar en toda ocasión! </v>
      </c>
      <c r="J610" s="1" t="s">
        <v>2</v>
      </c>
      <c r="K610" t="str">
        <f>VLOOKUP(B610,[2]seo!$A:$B,2,FALSE)</f>
        <v>pantalon, pantalones, parte baja, leggin, leggins, legin, legins, pantalones lisos, pantalones strech, pantalones ajustados, pantalones, pegados</v>
      </c>
      <c r="L610" s="13">
        <v>44242</v>
      </c>
      <c r="Q610" s="14">
        <f>VLOOKUP(D610,[2]bbdd!$A:$O,15,FALSE)</f>
        <v>399.9</v>
      </c>
      <c r="S610" s="10" t="e">
        <f>VLOOKUP(F610,'[2]inventario '!$B:$E,4,FALSE)</f>
        <v>#N/A</v>
      </c>
      <c r="V610" s="10" t="str">
        <f>VLOOKUP(D610,[2]bbdd!$A:$C,3,FALSE)</f>
        <v>MALLAS</v>
      </c>
      <c r="W610" t="str">
        <f>VLOOKUP(D610,[2]bbdd!$A:$H,8,FALSE)</f>
        <v/>
      </c>
      <c r="Y610" t="str">
        <f>VLOOKUP(D610,[2]bbdd!$A:$K,11,FALSE)</f>
        <v>PU</v>
      </c>
      <c r="AA610" t="str">
        <f t="shared" si="69"/>
        <v>VN</v>
      </c>
      <c r="AB610" t="str">
        <f>VLOOKUP(AA610,[2]color!$A:$B,2,FALSE)</f>
        <v>VINO</v>
      </c>
      <c r="AC610" s="15" t="str">
        <f t="shared" si="72"/>
        <v>GD1</v>
      </c>
      <c r="AD610" t="e">
        <f>VLOOKUP(AC610,[2]talla!$A:$B,2,FALSE)</f>
        <v>#N/A</v>
      </c>
      <c r="AE610" t="str">
        <f>VLOOKUP(AB610,[2]color!$B:$C,2,FALSE)</f>
        <v>11000_Vino_11000-Vino</v>
      </c>
      <c r="AF610" s="10" t="str">
        <f t="shared" si="70"/>
        <v>QD350158VNGD14R046ST-STONE</v>
      </c>
      <c r="AG610" s="10" t="str">
        <f t="shared" si="71"/>
        <v>QD350158VN-VINO</v>
      </c>
    </row>
    <row r="611" spans="1:33" ht="16.5" customHeight="1" x14ac:dyDescent="0.25">
      <c r="A611" t="s">
        <v>38</v>
      </c>
      <c r="B611" t="s">
        <v>191</v>
      </c>
      <c r="C611" s="10" t="str">
        <f t="shared" si="66"/>
        <v>QD35</v>
      </c>
      <c r="D611" s="10" t="str">
        <f t="shared" si="67"/>
        <v>QD350158</v>
      </c>
      <c r="E611" t="s">
        <v>200</v>
      </c>
      <c r="F611" s="23" t="str">
        <f>CONCATENATE(E611,$F$4)</f>
        <v>QD350158VNGD14R046STGD14R046</v>
      </c>
      <c r="G611" s="10" t="str">
        <f t="shared" si="68"/>
        <v xml:space="preserve">MALLAS </v>
      </c>
      <c r="H611" s="10" t="str">
        <f>VLOOKUP(C611,[1]Hoja1!B:D,3,FALSE)</f>
        <v xml:space="preserve">Leggins que se ajusta perfectamente a tu cuerpo, no se transparenta y lo puedes llevar en toda ocasión! </v>
      </c>
      <c r="J611" s="1" t="s">
        <v>2</v>
      </c>
      <c r="K611" t="str">
        <f>VLOOKUP(B611,[2]seo!$A:$B,2,FALSE)</f>
        <v>pantalon, pantalones, parte baja, leggin, leggins, legin, legins, pantalones lisos, pantalones strech, pantalones ajustados, pantalones, pegados</v>
      </c>
      <c r="L611" s="13">
        <v>44242</v>
      </c>
      <c r="Q611" s="14">
        <f>VLOOKUP(D611,[2]bbdd!$A:$O,15,FALSE)</f>
        <v>399.9</v>
      </c>
      <c r="S611" s="10" t="e">
        <f>VLOOKUP(F611,'[2]inventario '!$B:$E,4,FALSE)</f>
        <v>#N/A</v>
      </c>
      <c r="V611" s="10" t="str">
        <f>VLOOKUP(D611,[2]bbdd!$A:$C,3,FALSE)</f>
        <v>MALLAS</v>
      </c>
      <c r="W611" t="str">
        <f>VLOOKUP(D611,[2]bbdd!$A:$H,8,FALSE)</f>
        <v/>
      </c>
      <c r="Y611" t="str">
        <f>VLOOKUP(D611,[2]bbdd!$A:$K,11,FALSE)</f>
        <v>PU</v>
      </c>
      <c r="AA611" t="str">
        <f t="shared" si="69"/>
        <v>VN</v>
      </c>
      <c r="AB611" t="str">
        <f>VLOOKUP(AA611,[2]color!$A:$B,2,FALSE)</f>
        <v>VINO</v>
      </c>
      <c r="AC611" s="15" t="str">
        <f t="shared" si="72"/>
        <v>GD1</v>
      </c>
      <c r="AD611" t="e">
        <f>VLOOKUP(AC611,[2]talla!$A:$B,2,FALSE)</f>
        <v>#N/A</v>
      </c>
      <c r="AE611" t="str">
        <f>VLOOKUP(AB611,[2]color!$B:$C,2,FALSE)</f>
        <v>11000_Vino_11000-Vino</v>
      </c>
      <c r="AF611" s="10" t="str">
        <f t="shared" si="70"/>
        <v>QD350158VNGD14R046ST-STONE</v>
      </c>
      <c r="AG611" s="10" t="str">
        <f t="shared" si="71"/>
        <v>QD350158VN-VINO</v>
      </c>
    </row>
    <row r="612" spans="1:33" ht="16.5" customHeight="1" x14ac:dyDescent="0.25">
      <c r="A612" t="s">
        <v>38</v>
      </c>
      <c r="B612" t="s">
        <v>191</v>
      </c>
      <c r="C612" s="10" t="str">
        <f t="shared" si="66"/>
        <v>QD35</v>
      </c>
      <c r="D612" s="10" t="str">
        <f t="shared" si="67"/>
        <v>QD350158</v>
      </c>
      <c r="E612" t="s">
        <v>201</v>
      </c>
      <c r="F612" s="11" t="str">
        <f>CONCATENATE(E612,$B$4)</f>
        <v>QD350158VRChamarras y Chalecos</v>
      </c>
      <c r="G612" s="10" t="str">
        <f t="shared" si="68"/>
        <v xml:space="preserve">MALLAS </v>
      </c>
      <c r="H612" s="10" t="str">
        <f>VLOOKUP(C612,[1]Hoja1!B:D,3,FALSE)</f>
        <v xml:space="preserve">Leggins que se ajusta perfectamente a tu cuerpo, no se transparenta y lo puedes llevar en toda ocasión! </v>
      </c>
      <c r="J612" s="1" t="s">
        <v>2</v>
      </c>
      <c r="K612" t="str">
        <f>VLOOKUP(B612,[2]seo!$A:$B,2,FALSE)</f>
        <v>pantalon, pantalones, parte baja, leggin, leggins, legin, legins, pantalones lisos, pantalones strech, pantalones ajustados, pantalones, pegados</v>
      </c>
      <c r="L612" s="13">
        <v>44242</v>
      </c>
      <c r="Q612" s="14">
        <f>VLOOKUP(D612,[2]bbdd!$A:$O,15,FALSE)</f>
        <v>399.9</v>
      </c>
      <c r="S612" s="10" t="e">
        <f>VLOOKUP(F612,'[2]inventario '!$B:$E,4,FALSE)</f>
        <v>#N/A</v>
      </c>
      <c r="V612" s="10" t="str">
        <f>VLOOKUP(D612,[2]bbdd!$A:$C,3,FALSE)</f>
        <v>MALLAS</v>
      </c>
      <c r="W612" t="str">
        <f>VLOOKUP(D612,[2]bbdd!$A:$H,8,FALSE)</f>
        <v/>
      </c>
      <c r="Y612" t="str">
        <f>VLOOKUP(D612,[2]bbdd!$A:$K,11,FALSE)</f>
        <v>PU</v>
      </c>
      <c r="AA612" t="str">
        <f t="shared" si="69"/>
        <v>VR</v>
      </c>
      <c r="AB612" t="str">
        <f>VLOOKUP(AA612,[2]color!$A:$B,2,FALSE)</f>
        <v>VERDE</v>
      </c>
      <c r="AC612" s="15" t="str">
        <f t="shared" si="72"/>
        <v>Cha</v>
      </c>
      <c r="AD612" t="e">
        <f>VLOOKUP(AC612,[2]talla!$A:$B,2,FALSE)</f>
        <v>#N/A</v>
      </c>
      <c r="AE612" t="str">
        <f>VLOOKUP(AB612,[2]color!$B:$C,2,FALSE)</f>
        <v>11000_Verde_11000-Verde</v>
      </c>
      <c r="AF612" s="10" t="str">
        <f t="shared" si="70"/>
        <v>QD350158VRGD14R046ST-STONE</v>
      </c>
      <c r="AG612" s="10" t="str">
        <f t="shared" si="71"/>
        <v>QD350158VR-VERDE</v>
      </c>
    </row>
    <row r="613" spans="1:33" ht="16.5" customHeight="1" x14ac:dyDescent="0.25">
      <c r="A613" t="s">
        <v>38</v>
      </c>
      <c r="B613" t="s">
        <v>191</v>
      </c>
      <c r="C613" s="10" t="str">
        <f t="shared" si="66"/>
        <v>QD35</v>
      </c>
      <c r="D613" s="10" t="str">
        <f t="shared" si="67"/>
        <v>QD350158</v>
      </c>
      <c r="E613" t="s">
        <v>201</v>
      </c>
      <c r="F613" s="11" t="str">
        <f>CONCATENATE(E613,$E$4)</f>
        <v>QD350158VRGD14R046ST</v>
      </c>
      <c r="G613" s="10" t="str">
        <f t="shared" si="68"/>
        <v xml:space="preserve">MALLAS </v>
      </c>
      <c r="H613" s="10" t="str">
        <f>VLOOKUP(C613,[1]Hoja1!B:D,3,FALSE)</f>
        <v xml:space="preserve">Leggins que se ajusta perfectamente a tu cuerpo, no se transparenta y lo puedes llevar en toda ocasión! </v>
      </c>
      <c r="J613" s="1" t="s">
        <v>2</v>
      </c>
      <c r="K613" t="str">
        <f>VLOOKUP(B613,[2]seo!$A:$B,2,FALSE)</f>
        <v>pantalon, pantalones, parte baja, leggin, leggins, legin, legins, pantalones lisos, pantalones strech, pantalones ajustados, pantalones, pegados</v>
      </c>
      <c r="L613" s="13">
        <v>44242</v>
      </c>
      <c r="Q613" s="14">
        <f>VLOOKUP(D613,[2]bbdd!$A:$O,15,FALSE)</f>
        <v>399.9</v>
      </c>
      <c r="S613" s="10" t="e">
        <f>VLOOKUP(F613,'[2]inventario '!$B:$E,4,FALSE)</f>
        <v>#N/A</v>
      </c>
      <c r="V613" s="10" t="str">
        <f>VLOOKUP(D613,[2]bbdd!$A:$C,3,FALSE)</f>
        <v>MALLAS</v>
      </c>
      <c r="W613" t="str">
        <f>VLOOKUP(D613,[2]bbdd!$A:$H,8,FALSE)</f>
        <v/>
      </c>
      <c r="Y613" t="str">
        <f>VLOOKUP(D613,[2]bbdd!$A:$K,11,FALSE)</f>
        <v>PU</v>
      </c>
      <c r="AA613" t="str">
        <f t="shared" si="69"/>
        <v>VR</v>
      </c>
      <c r="AB613" t="str">
        <f>VLOOKUP(AA613,[2]color!$A:$B,2,FALSE)</f>
        <v>VERDE</v>
      </c>
      <c r="AC613" s="15" t="str">
        <f t="shared" si="72"/>
        <v>GD1</v>
      </c>
      <c r="AD613" t="e">
        <f>VLOOKUP(AC613,[2]talla!$A:$B,2,FALSE)</f>
        <v>#N/A</v>
      </c>
      <c r="AE613" t="str">
        <f>VLOOKUP(AB613,[2]color!$B:$C,2,FALSE)</f>
        <v>11000_Verde_11000-Verde</v>
      </c>
      <c r="AF613" s="10" t="str">
        <f t="shared" si="70"/>
        <v>QD350158VRGD14R046ST-STONE</v>
      </c>
      <c r="AG613" s="10" t="str">
        <f t="shared" si="71"/>
        <v>QD350158VR-VERDE</v>
      </c>
    </row>
    <row r="614" spans="1:33" ht="16.5" customHeight="1" x14ac:dyDescent="0.25">
      <c r="A614" t="s">
        <v>38</v>
      </c>
      <c r="B614" t="s">
        <v>191</v>
      </c>
      <c r="C614" s="10" t="str">
        <f t="shared" si="66"/>
        <v>QD35</v>
      </c>
      <c r="D614" s="10" t="str">
        <f t="shared" si="67"/>
        <v>QD350158</v>
      </c>
      <c r="E614" t="s">
        <v>201</v>
      </c>
      <c r="F614" s="11" t="str">
        <f>CONCATENATE(E614,$D$4)</f>
        <v>QD350158VRGD14R046</v>
      </c>
      <c r="G614" s="10" t="str">
        <f t="shared" si="68"/>
        <v xml:space="preserve">MALLAS </v>
      </c>
      <c r="H614" s="10" t="str">
        <f>VLOOKUP(C614,[1]Hoja1!B:D,3,FALSE)</f>
        <v xml:space="preserve">Leggins que se ajusta perfectamente a tu cuerpo, no se transparenta y lo puedes llevar en toda ocasión! </v>
      </c>
      <c r="J614" s="1" t="s">
        <v>2</v>
      </c>
      <c r="K614" t="str">
        <f>VLOOKUP(B614,[2]seo!$A:$B,2,FALSE)</f>
        <v>pantalon, pantalones, parte baja, leggin, leggins, legin, legins, pantalones lisos, pantalones strech, pantalones ajustados, pantalones, pegados</v>
      </c>
      <c r="L614" s="13">
        <v>44242</v>
      </c>
      <c r="Q614" s="14">
        <f>VLOOKUP(D614,[2]bbdd!$A:$O,15,FALSE)</f>
        <v>399.9</v>
      </c>
      <c r="S614" s="10" t="e">
        <f>VLOOKUP(F614,'[2]inventario '!$B:$E,4,FALSE)</f>
        <v>#N/A</v>
      </c>
      <c r="V614" s="10" t="str">
        <f>VLOOKUP(D614,[2]bbdd!$A:$C,3,FALSE)</f>
        <v>MALLAS</v>
      </c>
      <c r="W614" t="str">
        <f>VLOOKUP(D614,[2]bbdd!$A:$H,8,FALSE)</f>
        <v/>
      </c>
      <c r="Y614" t="str">
        <f>VLOOKUP(D614,[2]bbdd!$A:$K,11,FALSE)</f>
        <v>PU</v>
      </c>
      <c r="AA614" t="str">
        <f t="shared" si="69"/>
        <v>VR</v>
      </c>
      <c r="AB614" t="str">
        <f>VLOOKUP(AA614,[2]color!$A:$B,2,FALSE)</f>
        <v>VERDE</v>
      </c>
      <c r="AC614" s="15" t="str">
        <f t="shared" si="72"/>
        <v>GD1</v>
      </c>
      <c r="AD614" t="e">
        <f>VLOOKUP(AC614,[2]talla!$A:$B,2,FALSE)</f>
        <v>#N/A</v>
      </c>
      <c r="AE614" t="str">
        <f>VLOOKUP(AB614,[2]color!$B:$C,2,FALSE)</f>
        <v>11000_Verde_11000-Verde</v>
      </c>
      <c r="AF614" s="10" t="str">
        <f t="shared" si="70"/>
        <v>QD350158VRGD14R046ST-STONE</v>
      </c>
      <c r="AG614" s="10" t="str">
        <f t="shared" si="71"/>
        <v>QD350158VR-VERDE</v>
      </c>
    </row>
    <row r="615" spans="1:33" ht="16.5" customHeight="1" x14ac:dyDescent="0.25">
      <c r="A615" t="s">
        <v>38</v>
      </c>
      <c r="B615" t="s">
        <v>191</v>
      </c>
      <c r="C615" s="10" t="str">
        <f t="shared" si="66"/>
        <v>QD35</v>
      </c>
      <c r="D615" s="10" t="str">
        <f t="shared" si="67"/>
        <v>QD350158</v>
      </c>
      <c r="E615" t="s">
        <v>201</v>
      </c>
      <c r="F615" s="23" t="str">
        <f>CONCATENATE(E615,$F$4)</f>
        <v>QD350158VRGD14R046STGD14R046</v>
      </c>
      <c r="G615" s="10" t="str">
        <f t="shared" si="68"/>
        <v xml:space="preserve">MALLAS </v>
      </c>
      <c r="H615" s="10" t="str">
        <f>VLOOKUP(C615,[1]Hoja1!B:D,3,FALSE)</f>
        <v xml:space="preserve">Leggins que se ajusta perfectamente a tu cuerpo, no se transparenta y lo puedes llevar en toda ocasión! </v>
      </c>
      <c r="J615" s="1" t="s">
        <v>2</v>
      </c>
      <c r="K615" t="str">
        <f>VLOOKUP(B615,[2]seo!$A:$B,2,FALSE)</f>
        <v>pantalon, pantalones, parte baja, leggin, leggins, legin, legins, pantalones lisos, pantalones strech, pantalones ajustados, pantalones, pegados</v>
      </c>
      <c r="L615" s="13">
        <v>44242</v>
      </c>
      <c r="Q615" s="14">
        <f>VLOOKUP(D615,[2]bbdd!$A:$O,15,FALSE)</f>
        <v>399.9</v>
      </c>
      <c r="S615" s="10" t="e">
        <f>VLOOKUP(F615,'[2]inventario '!$B:$E,4,FALSE)</f>
        <v>#N/A</v>
      </c>
      <c r="V615" s="10" t="str">
        <f>VLOOKUP(D615,[2]bbdd!$A:$C,3,FALSE)</f>
        <v>MALLAS</v>
      </c>
      <c r="W615" t="str">
        <f>VLOOKUP(D615,[2]bbdd!$A:$H,8,FALSE)</f>
        <v/>
      </c>
      <c r="Y615" t="str">
        <f>VLOOKUP(D615,[2]bbdd!$A:$K,11,FALSE)</f>
        <v>PU</v>
      </c>
      <c r="AA615" t="str">
        <f t="shared" si="69"/>
        <v>VR</v>
      </c>
      <c r="AB615" t="str">
        <f>VLOOKUP(AA615,[2]color!$A:$B,2,FALSE)</f>
        <v>VERDE</v>
      </c>
      <c r="AC615" s="15" t="str">
        <f t="shared" si="72"/>
        <v>GD1</v>
      </c>
      <c r="AD615" t="e">
        <f>VLOOKUP(AC615,[2]talla!$A:$B,2,FALSE)</f>
        <v>#N/A</v>
      </c>
      <c r="AE615" t="str">
        <f>VLOOKUP(AB615,[2]color!$B:$C,2,FALSE)</f>
        <v>11000_Verde_11000-Verde</v>
      </c>
      <c r="AF615" s="10" t="str">
        <f t="shared" si="70"/>
        <v>QD350158VRGD14R046ST-STONE</v>
      </c>
      <c r="AG615" s="10" t="str">
        <f t="shared" si="71"/>
        <v>QD350158VR-VERDE</v>
      </c>
    </row>
    <row r="616" spans="1:33" ht="16.5" customHeight="1" x14ac:dyDescent="0.25">
      <c r="A616" t="s">
        <v>38</v>
      </c>
      <c r="B616" t="s">
        <v>191</v>
      </c>
      <c r="C616" s="10" t="str">
        <f t="shared" si="66"/>
        <v>QD35</v>
      </c>
      <c r="D616" s="10" t="str">
        <f t="shared" si="67"/>
        <v>QD350159</v>
      </c>
      <c r="E616" t="s">
        <v>202</v>
      </c>
      <c r="F616" s="11" t="str">
        <f>CONCATENATE(E616,$B$4)</f>
        <v>QD350159KHChamarras y Chalecos</v>
      </c>
      <c r="G616" s="10" t="str">
        <f t="shared" si="68"/>
        <v xml:space="preserve">MALLAS </v>
      </c>
      <c r="H616" s="10" t="str">
        <f>VLOOKUP(C616,[1]Hoja1!B:D,3,FALSE)</f>
        <v xml:space="preserve">Leggins que se ajusta perfectamente a tu cuerpo, no se transparenta y lo puedes llevar en toda ocasión! </v>
      </c>
      <c r="J616" s="1" t="s">
        <v>2</v>
      </c>
      <c r="K616" t="str">
        <f>VLOOKUP(B616,[2]seo!$A:$B,2,FALSE)</f>
        <v>pantalon, pantalones, parte baja, leggin, leggins, legin, legins, pantalones lisos, pantalones strech, pantalones ajustados, pantalones, pegados</v>
      </c>
      <c r="L616" s="13">
        <v>44242</v>
      </c>
      <c r="Q616" s="14">
        <f>VLOOKUP(D616,[2]bbdd!$A:$O,15,FALSE)</f>
        <v>399.9</v>
      </c>
      <c r="S616" s="10" t="e">
        <f>VLOOKUP(F616,'[2]inventario '!$B:$E,4,FALSE)</f>
        <v>#N/A</v>
      </c>
      <c r="V616" s="10" t="str">
        <f>VLOOKUP(D616,[2]bbdd!$A:$C,3,FALSE)</f>
        <v>MALLAS</v>
      </c>
      <c r="W616" t="str">
        <f>VLOOKUP(D616,[2]bbdd!$A:$H,8,FALSE)</f>
        <v/>
      </c>
      <c r="Y616" t="str">
        <f>VLOOKUP(D616,[2]bbdd!$A:$K,11,FALSE)</f>
        <v>POLYESTER</v>
      </c>
      <c r="AA616" t="str">
        <f t="shared" si="69"/>
        <v>KH</v>
      </c>
      <c r="AB616" t="str">
        <f>VLOOKUP(AA616,[2]color!$A:$B,2,FALSE)</f>
        <v>KAKHY</v>
      </c>
      <c r="AC616" s="15" t="str">
        <f t="shared" si="72"/>
        <v>Cha</v>
      </c>
      <c r="AD616" t="e">
        <f>VLOOKUP(AC616,[2]talla!$A:$B,2,FALSE)</f>
        <v>#N/A</v>
      </c>
      <c r="AE616" t="str">
        <f>VLOOKUP(AB616,[2]color!$B:$C,2,FALSE)</f>
        <v>11000_Beige_11000-Beige</v>
      </c>
      <c r="AF616" s="10" t="str">
        <f t="shared" si="70"/>
        <v>QD350159KHGD14R046ST-STONE</v>
      </c>
      <c r="AG616" s="10" t="str">
        <f t="shared" si="71"/>
        <v>QD350159KH-KAKHY</v>
      </c>
    </row>
    <row r="617" spans="1:33" ht="16.5" customHeight="1" x14ac:dyDescent="0.25">
      <c r="A617" t="s">
        <v>38</v>
      </c>
      <c r="B617" t="s">
        <v>191</v>
      </c>
      <c r="C617" s="10" t="str">
        <f t="shared" si="66"/>
        <v>QD35</v>
      </c>
      <c r="D617" s="10" t="str">
        <f t="shared" si="67"/>
        <v>QD350159</v>
      </c>
      <c r="E617" t="s">
        <v>202</v>
      </c>
      <c r="F617" s="11" t="str">
        <f>CONCATENATE(E617,$E$4)</f>
        <v>QD350159KHGD14R046ST</v>
      </c>
      <c r="G617" s="10" t="str">
        <f t="shared" si="68"/>
        <v xml:space="preserve">MALLAS </v>
      </c>
      <c r="H617" s="10" t="str">
        <f>VLOOKUP(C617,[1]Hoja1!B:D,3,FALSE)</f>
        <v xml:space="preserve">Leggins que se ajusta perfectamente a tu cuerpo, no se transparenta y lo puedes llevar en toda ocasión! </v>
      </c>
      <c r="J617" s="1" t="s">
        <v>2</v>
      </c>
      <c r="K617" t="str">
        <f>VLOOKUP(B617,[2]seo!$A:$B,2,FALSE)</f>
        <v>pantalon, pantalones, parte baja, leggin, leggins, legin, legins, pantalones lisos, pantalones strech, pantalones ajustados, pantalones, pegados</v>
      </c>
      <c r="L617" s="13">
        <v>44242</v>
      </c>
      <c r="Q617" s="14">
        <f>VLOOKUP(D617,[2]bbdd!$A:$O,15,FALSE)</f>
        <v>399.9</v>
      </c>
      <c r="S617" s="10" t="e">
        <f>VLOOKUP(F617,'[2]inventario '!$B:$E,4,FALSE)</f>
        <v>#N/A</v>
      </c>
      <c r="V617" s="10" t="str">
        <f>VLOOKUP(D617,[2]bbdd!$A:$C,3,FALSE)</f>
        <v>MALLAS</v>
      </c>
      <c r="W617" t="str">
        <f>VLOOKUP(D617,[2]bbdd!$A:$H,8,FALSE)</f>
        <v/>
      </c>
      <c r="Y617" t="str">
        <f>VLOOKUP(D617,[2]bbdd!$A:$K,11,FALSE)</f>
        <v>POLYESTER</v>
      </c>
      <c r="AA617" t="str">
        <f t="shared" si="69"/>
        <v>KH</v>
      </c>
      <c r="AB617" t="str">
        <f>VLOOKUP(AA617,[2]color!$A:$B,2,FALSE)</f>
        <v>KAKHY</v>
      </c>
      <c r="AC617" s="15" t="str">
        <f t="shared" si="72"/>
        <v>GD1</v>
      </c>
      <c r="AD617" t="e">
        <f>VLOOKUP(AC617,[2]talla!$A:$B,2,FALSE)</f>
        <v>#N/A</v>
      </c>
      <c r="AE617" t="str">
        <f>VLOOKUP(AB617,[2]color!$B:$C,2,FALSE)</f>
        <v>11000_Beige_11000-Beige</v>
      </c>
      <c r="AF617" s="10" t="str">
        <f t="shared" si="70"/>
        <v>QD350159KHGD14R046ST-STONE</v>
      </c>
      <c r="AG617" s="10" t="str">
        <f t="shared" si="71"/>
        <v>QD350159KH-KAKHY</v>
      </c>
    </row>
    <row r="618" spans="1:33" ht="16.5" customHeight="1" x14ac:dyDescent="0.25">
      <c r="A618" t="s">
        <v>38</v>
      </c>
      <c r="B618" t="s">
        <v>191</v>
      </c>
      <c r="C618" s="10" t="str">
        <f t="shared" si="66"/>
        <v>QD35</v>
      </c>
      <c r="D618" s="10" t="str">
        <f t="shared" si="67"/>
        <v>QD350159</v>
      </c>
      <c r="E618" t="s">
        <v>202</v>
      </c>
      <c r="F618" s="11" t="str">
        <f>CONCATENATE(E618,$D$4)</f>
        <v>QD350159KHGD14R046</v>
      </c>
      <c r="G618" s="10" t="str">
        <f t="shared" si="68"/>
        <v xml:space="preserve">MALLAS </v>
      </c>
      <c r="H618" s="10" t="str">
        <f>VLOOKUP(C618,[1]Hoja1!B:D,3,FALSE)</f>
        <v xml:space="preserve">Leggins que se ajusta perfectamente a tu cuerpo, no se transparenta y lo puedes llevar en toda ocasión! </v>
      </c>
      <c r="J618" s="1" t="s">
        <v>2</v>
      </c>
      <c r="K618" t="str">
        <f>VLOOKUP(B618,[2]seo!$A:$B,2,FALSE)</f>
        <v>pantalon, pantalones, parte baja, leggin, leggins, legin, legins, pantalones lisos, pantalones strech, pantalones ajustados, pantalones, pegados</v>
      </c>
      <c r="L618" s="13">
        <v>44242</v>
      </c>
      <c r="Q618" s="14">
        <f>VLOOKUP(D618,[2]bbdd!$A:$O,15,FALSE)</f>
        <v>399.9</v>
      </c>
      <c r="S618" s="10" t="e">
        <f>VLOOKUP(F618,'[2]inventario '!$B:$E,4,FALSE)</f>
        <v>#N/A</v>
      </c>
      <c r="V618" s="10" t="str">
        <f>VLOOKUP(D618,[2]bbdd!$A:$C,3,FALSE)</f>
        <v>MALLAS</v>
      </c>
      <c r="W618" t="str">
        <f>VLOOKUP(D618,[2]bbdd!$A:$H,8,FALSE)</f>
        <v/>
      </c>
      <c r="Y618" t="str">
        <f>VLOOKUP(D618,[2]bbdd!$A:$K,11,FALSE)</f>
        <v>POLYESTER</v>
      </c>
      <c r="AA618" t="str">
        <f t="shared" si="69"/>
        <v>KH</v>
      </c>
      <c r="AB618" t="str">
        <f>VLOOKUP(AA618,[2]color!$A:$B,2,FALSE)</f>
        <v>KAKHY</v>
      </c>
      <c r="AC618" s="15" t="str">
        <f t="shared" si="72"/>
        <v>GD1</v>
      </c>
      <c r="AD618" t="e">
        <f>VLOOKUP(AC618,[2]talla!$A:$B,2,FALSE)</f>
        <v>#N/A</v>
      </c>
      <c r="AE618" t="str">
        <f>VLOOKUP(AB618,[2]color!$B:$C,2,FALSE)</f>
        <v>11000_Beige_11000-Beige</v>
      </c>
      <c r="AF618" s="10" t="str">
        <f t="shared" si="70"/>
        <v>QD350159KHGD14R046ST-STONE</v>
      </c>
      <c r="AG618" s="10" t="str">
        <f t="shared" si="71"/>
        <v>QD350159KH-KAKHY</v>
      </c>
    </row>
    <row r="619" spans="1:33" ht="16.5" customHeight="1" x14ac:dyDescent="0.25">
      <c r="A619" t="s">
        <v>38</v>
      </c>
      <c r="B619" t="s">
        <v>191</v>
      </c>
      <c r="C619" s="10" t="str">
        <f t="shared" si="66"/>
        <v>QD35</v>
      </c>
      <c r="D619" s="10" t="str">
        <f t="shared" si="67"/>
        <v>QD350159</v>
      </c>
      <c r="E619" t="s">
        <v>202</v>
      </c>
      <c r="F619" s="23" t="str">
        <f>CONCATENATE(E619,$F$4)</f>
        <v>QD350159KHGD14R046STGD14R046</v>
      </c>
      <c r="G619" s="10" t="str">
        <f t="shared" si="68"/>
        <v xml:space="preserve">MALLAS </v>
      </c>
      <c r="H619" s="10" t="str">
        <f>VLOOKUP(C619,[1]Hoja1!B:D,3,FALSE)</f>
        <v xml:space="preserve">Leggins que se ajusta perfectamente a tu cuerpo, no se transparenta y lo puedes llevar en toda ocasión! </v>
      </c>
      <c r="J619" s="1" t="s">
        <v>2</v>
      </c>
      <c r="K619" t="str">
        <f>VLOOKUP(B619,[2]seo!$A:$B,2,FALSE)</f>
        <v>pantalon, pantalones, parte baja, leggin, leggins, legin, legins, pantalones lisos, pantalones strech, pantalones ajustados, pantalones, pegados</v>
      </c>
      <c r="L619" s="13">
        <v>44242</v>
      </c>
      <c r="Q619" s="14">
        <f>VLOOKUP(D619,[2]bbdd!$A:$O,15,FALSE)</f>
        <v>399.9</v>
      </c>
      <c r="S619" s="10" t="e">
        <f>VLOOKUP(F619,'[2]inventario '!$B:$E,4,FALSE)</f>
        <v>#N/A</v>
      </c>
      <c r="V619" s="10" t="str">
        <f>VLOOKUP(D619,[2]bbdd!$A:$C,3,FALSE)</f>
        <v>MALLAS</v>
      </c>
      <c r="W619" t="str">
        <f>VLOOKUP(D619,[2]bbdd!$A:$H,8,FALSE)</f>
        <v/>
      </c>
      <c r="Y619" t="str">
        <f>VLOOKUP(D619,[2]bbdd!$A:$K,11,FALSE)</f>
        <v>POLYESTER</v>
      </c>
      <c r="AA619" t="str">
        <f t="shared" si="69"/>
        <v>KH</v>
      </c>
      <c r="AB619" t="str">
        <f>VLOOKUP(AA619,[2]color!$A:$B,2,FALSE)</f>
        <v>KAKHY</v>
      </c>
      <c r="AC619" s="15" t="str">
        <f t="shared" si="72"/>
        <v>GD1</v>
      </c>
      <c r="AD619" t="e">
        <f>VLOOKUP(AC619,[2]talla!$A:$B,2,FALSE)</f>
        <v>#N/A</v>
      </c>
      <c r="AE619" t="str">
        <f>VLOOKUP(AB619,[2]color!$B:$C,2,FALSE)</f>
        <v>11000_Beige_11000-Beige</v>
      </c>
      <c r="AF619" s="10" t="str">
        <f t="shared" si="70"/>
        <v>QD350159KHGD14R046ST-STONE</v>
      </c>
      <c r="AG619" s="10" t="str">
        <f t="shared" si="71"/>
        <v>QD350159KH-KAKHY</v>
      </c>
    </row>
    <row r="620" spans="1:33" ht="16.5" customHeight="1" x14ac:dyDescent="0.25">
      <c r="A620" t="s">
        <v>38</v>
      </c>
      <c r="B620" t="s">
        <v>191</v>
      </c>
      <c r="C620" s="10" t="str">
        <f t="shared" si="66"/>
        <v>QD35</v>
      </c>
      <c r="D620" s="10" t="str">
        <f t="shared" si="67"/>
        <v>QD350159</v>
      </c>
      <c r="E620" t="s">
        <v>203</v>
      </c>
      <c r="F620" s="11" t="str">
        <f>CONCATENATE(E620,$B$4)</f>
        <v>QD350159MZChamarras y Chalecos</v>
      </c>
      <c r="G620" s="10" t="str">
        <f t="shared" si="68"/>
        <v xml:space="preserve">MALLAS </v>
      </c>
      <c r="H620" s="10" t="str">
        <f>VLOOKUP(C620,[1]Hoja1!B:D,3,FALSE)</f>
        <v xml:space="preserve">Leggins que se ajusta perfectamente a tu cuerpo, no se transparenta y lo puedes llevar en toda ocasión! </v>
      </c>
      <c r="J620" s="1" t="s">
        <v>2</v>
      </c>
      <c r="K620" t="str">
        <f>VLOOKUP(B620,[2]seo!$A:$B,2,FALSE)</f>
        <v>pantalon, pantalones, parte baja, leggin, leggins, legin, legins, pantalones lisos, pantalones strech, pantalones ajustados, pantalones, pegados</v>
      </c>
      <c r="L620" s="13">
        <v>44242</v>
      </c>
      <c r="Q620" s="14">
        <f>VLOOKUP(D620,[2]bbdd!$A:$O,15,FALSE)</f>
        <v>399.9</v>
      </c>
      <c r="S620" s="10" t="e">
        <f>VLOOKUP(F620,'[2]inventario '!$B:$E,4,FALSE)</f>
        <v>#N/A</v>
      </c>
      <c r="V620" s="10" t="str">
        <f>VLOOKUP(D620,[2]bbdd!$A:$C,3,FALSE)</f>
        <v>MALLAS</v>
      </c>
      <c r="W620" t="str">
        <f>VLOOKUP(D620,[2]bbdd!$A:$H,8,FALSE)</f>
        <v/>
      </c>
      <c r="Y620" t="str">
        <f>VLOOKUP(D620,[2]bbdd!$A:$K,11,FALSE)</f>
        <v>POLYESTER</v>
      </c>
      <c r="AA620" t="str">
        <f t="shared" si="69"/>
        <v>MZ</v>
      </c>
      <c r="AB620" t="str">
        <f>VLOOKUP(AA620,[2]color!$A:$B,2,FALSE)</f>
        <v>MOSTAZA</v>
      </c>
      <c r="AC620" s="15" t="str">
        <f t="shared" si="72"/>
        <v>Cha</v>
      </c>
      <c r="AD620" t="e">
        <f>VLOOKUP(AC620,[2]talla!$A:$B,2,FALSE)</f>
        <v>#N/A</v>
      </c>
      <c r="AE620" t="str">
        <f>VLOOKUP(AB620,[2]color!$B:$C,2,FALSE)</f>
        <v>11000_Amarillo_11000-Amarillo</v>
      </c>
      <c r="AF620" s="10" t="str">
        <f t="shared" si="70"/>
        <v>QD350159MZGD14R046ST-STONE</v>
      </c>
      <c r="AG620" s="10" t="str">
        <f t="shared" si="71"/>
        <v>QD350159MZ-MOSTAZA</v>
      </c>
    </row>
    <row r="621" spans="1:33" ht="16.5" customHeight="1" x14ac:dyDescent="0.25">
      <c r="A621" t="s">
        <v>38</v>
      </c>
      <c r="B621" t="s">
        <v>191</v>
      </c>
      <c r="C621" s="10" t="str">
        <f t="shared" si="66"/>
        <v>QD35</v>
      </c>
      <c r="D621" s="10" t="str">
        <f t="shared" si="67"/>
        <v>QD350159</v>
      </c>
      <c r="E621" t="s">
        <v>203</v>
      </c>
      <c r="F621" s="11" t="str">
        <f>CONCATENATE(E621,$E$4)</f>
        <v>QD350159MZGD14R046ST</v>
      </c>
      <c r="G621" s="10" t="str">
        <f t="shared" si="68"/>
        <v xml:space="preserve">MALLAS </v>
      </c>
      <c r="H621" s="10" t="str">
        <f>VLOOKUP(C621,[1]Hoja1!B:D,3,FALSE)</f>
        <v xml:space="preserve">Leggins que se ajusta perfectamente a tu cuerpo, no se transparenta y lo puedes llevar en toda ocasión! </v>
      </c>
      <c r="J621" s="1" t="s">
        <v>2</v>
      </c>
      <c r="K621" t="str">
        <f>VLOOKUP(B621,[2]seo!$A:$B,2,FALSE)</f>
        <v>pantalon, pantalones, parte baja, leggin, leggins, legin, legins, pantalones lisos, pantalones strech, pantalones ajustados, pantalones, pegados</v>
      </c>
      <c r="L621" s="13">
        <v>44242</v>
      </c>
      <c r="Q621" s="14">
        <f>VLOOKUP(D621,[2]bbdd!$A:$O,15,FALSE)</f>
        <v>399.9</v>
      </c>
      <c r="S621" s="10" t="e">
        <f>VLOOKUP(F621,'[2]inventario '!$B:$E,4,FALSE)</f>
        <v>#N/A</v>
      </c>
      <c r="V621" s="10" t="str">
        <f>VLOOKUP(D621,[2]bbdd!$A:$C,3,FALSE)</f>
        <v>MALLAS</v>
      </c>
      <c r="W621" t="str">
        <f>VLOOKUP(D621,[2]bbdd!$A:$H,8,FALSE)</f>
        <v/>
      </c>
      <c r="Y621" t="str">
        <f>VLOOKUP(D621,[2]bbdd!$A:$K,11,FALSE)</f>
        <v>POLYESTER</v>
      </c>
      <c r="AA621" t="str">
        <f t="shared" si="69"/>
        <v>MZ</v>
      </c>
      <c r="AB621" t="str">
        <f>VLOOKUP(AA621,[2]color!$A:$B,2,FALSE)</f>
        <v>MOSTAZA</v>
      </c>
      <c r="AC621" s="15" t="str">
        <f t="shared" si="72"/>
        <v>GD1</v>
      </c>
      <c r="AD621" t="e">
        <f>VLOOKUP(AC621,[2]talla!$A:$B,2,FALSE)</f>
        <v>#N/A</v>
      </c>
      <c r="AE621" t="str">
        <f>VLOOKUP(AB621,[2]color!$B:$C,2,FALSE)</f>
        <v>11000_Amarillo_11000-Amarillo</v>
      </c>
      <c r="AF621" s="10" t="str">
        <f t="shared" si="70"/>
        <v>QD350159MZGD14R046ST-STONE</v>
      </c>
      <c r="AG621" s="10" t="str">
        <f t="shared" si="71"/>
        <v>QD350159MZ-MOSTAZA</v>
      </c>
    </row>
    <row r="622" spans="1:33" ht="16.5" customHeight="1" x14ac:dyDescent="0.25">
      <c r="A622" t="s">
        <v>38</v>
      </c>
      <c r="B622" t="s">
        <v>191</v>
      </c>
      <c r="C622" s="10" t="str">
        <f t="shared" si="66"/>
        <v>QD35</v>
      </c>
      <c r="D622" s="10" t="str">
        <f t="shared" si="67"/>
        <v>QD350159</v>
      </c>
      <c r="E622" t="s">
        <v>203</v>
      </c>
      <c r="F622" s="11" t="str">
        <f>CONCATENATE(E622,$D$4)</f>
        <v>QD350159MZGD14R046</v>
      </c>
      <c r="G622" s="10" t="str">
        <f t="shared" si="68"/>
        <v xml:space="preserve">MALLAS </v>
      </c>
      <c r="H622" s="10" t="str">
        <f>VLOOKUP(C622,[1]Hoja1!B:D,3,FALSE)</f>
        <v xml:space="preserve">Leggins que se ajusta perfectamente a tu cuerpo, no se transparenta y lo puedes llevar en toda ocasión! </v>
      </c>
      <c r="J622" s="1" t="s">
        <v>2</v>
      </c>
      <c r="K622" t="str">
        <f>VLOOKUP(B622,[2]seo!$A:$B,2,FALSE)</f>
        <v>pantalon, pantalones, parte baja, leggin, leggins, legin, legins, pantalones lisos, pantalones strech, pantalones ajustados, pantalones, pegados</v>
      </c>
      <c r="L622" s="13">
        <v>44242</v>
      </c>
      <c r="Q622" s="14">
        <f>VLOOKUP(D622,[2]bbdd!$A:$O,15,FALSE)</f>
        <v>399.9</v>
      </c>
      <c r="S622" s="10" t="e">
        <f>VLOOKUP(F622,'[2]inventario '!$B:$E,4,FALSE)</f>
        <v>#N/A</v>
      </c>
      <c r="V622" s="10" t="str">
        <f>VLOOKUP(D622,[2]bbdd!$A:$C,3,FALSE)</f>
        <v>MALLAS</v>
      </c>
      <c r="W622" t="str">
        <f>VLOOKUP(D622,[2]bbdd!$A:$H,8,FALSE)</f>
        <v/>
      </c>
      <c r="Y622" t="str">
        <f>VLOOKUP(D622,[2]bbdd!$A:$K,11,FALSE)</f>
        <v>POLYESTER</v>
      </c>
      <c r="AA622" t="str">
        <f t="shared" si="69"/>
        <v>MZ</v>
      </c>
      <c r="AB622" t="str">
        <f>VLOOKUP(AA622,[2]color!$A:$B,2,FALSE)</f>
        <v>MOSTAZA</v>
      </c>
      <c r="AC622" s="15" t="str">
        <f t="shared" si="72"/>
        <v>GD1</v>
      </c>
      <c r="AD622" t="e">
        <f>VLOOKUP(AC622,[2]talla!$A:$B,2,FALSE)</f>
        <v>#N/A</v>
      </c>
      <c r="AE622" t="str">
        <f>VLOOKUP(AB622,[2]color!$B:$C,2,FALSE)</f>
        <v>11000_Amarillo_11000-Amarillo</v>
      </c>
      <c r="AF622" s="10" t="str">
        <f t="shared" si="70"/>
        <v>QD350159MZGD14R046ST-STONE</v>
      </c>
      <c r="AG622" s="10" t="str">
        <f t="shared" si="71"/>
        <v>QD350159MZ-MOSTAZA</v>
      </c>
    </row>
    <row r="623" spans="1:33" ht="16.5" customHeight="1" x14ac:dyDescent="0.25">
      <c r="A623" t="s">
        <v>38</v>
      </c>
      <c r="B623" t="s">
        <v>191</v>
      </c>
      <c r="C623" s="10" t="str">
        <f t="shared" si="66"/>
        <v>QD35</v>
      </c>
      <c r="D623" s="10" t="str">
        <f t="shared" si="67"/>
        <v>QD350159</v>
      </c>
      <c r="E623" t="s">
        <v>203</v>
      </c>
      <c r="F623" s="11" t="str">
        <f>CONCATENATE(E623,$F$4)</f>
        <v>QD350159MZGD14R046STGD14R046</v>
      </c>
      <c r="G623" s="10" t="str">
        <f t="shared" si="68"/>
        <v xml:space="preserve">MALLAS </v>
      </c>
      <c r="H623" s="10" t="str">
        <f>VLOOKUP(C623,[1]Hoja1!B:D,3,FALSE)</f>
        <v xml:space="preserve">Leggins que se ajusta perfectamente a tu cuerpo, no se transparenta y lo puedes llevar en toda ocasión! </v>
      </c>
      <c r="J623" s="1" t="s">
        <v>2</v>
      </c>
      <c r="K623" t="str">
        <f>VLOOKUP(B623,[2]seo!$A:$B,2,FALSE)</f>
        <v>pantalon, pantalones, parte baja, leggin, leggins, legin, legins, pantalones lisos, pantalones strech, pantalones ajustados, pantalones, pegados</v>
      </c>
      <c r="L623" s="13">
        <v>44242</v>
      </c>
      <c r="Q623" s="14">
        <f>VLOOKUP(D623,[2]bbdd!$A:$O,15,FALSE)</f>
        <v>399.9</v>
      </c>
      <c r="S623" s="10" t="e">
        <f>VLOOKUP(F623,'[2]inventario '!$B:$E,4,FALSE)</f>
        <v>#N/A</v>
      </c>
      <c r="V623" s="10" t="str">
        <f>VLOOKUP(D623,[2]bbdd!$A:$C,3,FALSE)</f>
        <v>MALLAS</v>
      </c>
      <c r="W623" t="str">
        <f>VLOOKUP(D623,[2]bbdd!$A:$H,8,FALSE)</f>
        <v/>
      </c>
      <c r="Y623" t="str">
        <f>VLOOKUP(D623,[2]bbdd!$A:$K,11,FALSE)</f>
        <v>POLYESTER</v>
      </c>
      <c r="AA623" t="str">
        <f t="shared" si="69"/>
        <v>MZ</v>
      </c>
      <c r="AB623" t="str">
        <f>VLOOKUP(AA623,[2]color!$A:$B,2,FALSE)</f>
        <v>MOSTAZA</v>
      </c>
      <c r="AC623" s="15" t="str">
        <f t="shared" si="72"/>
        <v>GD1</v>
      </c>
      <c r="AD623" t="e">
        <f>VLOOKUP(AC623,[2]talla!$A:$B,2,FALSE)</f>
        <v>#N/A</v>
      </c>
      <c r="AE623" t="str">
        <f>VLOOKUP(AB623,[2]color!$B:$C,2,FALSE)</f>
        <v>11000_Amarillo_11000-Amarillo</v>
      </c>
      <c r="AF623" s="10" t="str">
        <f t="shared" si="70"/>
        <v>QD350159MZGD14R046ST-STONE</v>
      </c>
      <c r="AG623" s="10" t="str">
        <f t="shared" si="71"/>
        <v>QD350159MZ-MOSTAZA</v>
      </c>
    </row>
    <row r="624" spans="1:33" ht="16.5" customHeight="1" x14ac:dyDescent="0.25">
      <c r="A624" t="s">
        <v>38</v>
      </c>
      <c r="B624" t="s">
        <v>191</v>
      </c>
      <c r="C624" s="10" t="str">
        <f t="shared" si="66"/>
        <v>QD35</v>
      </c>
      <c r="D624" s="10" t="str">
        <f t="shared" si="67"/>
        <v>QD350159</v>
      </c>
      <c r="E624" t="s">
        <v>204</v>
      </c>
      <c r="F624" s="11" t="str">
        <f>CONCATENATE(E624,$B$4)</f>
        <v>QD350159RSChamarras y Chalecos</v>
      </c>
      <c r="G624" s="10" t="str">
        <f t="shared" si="68"/>
        <v xml:space="preserve">MALLAS </v>
      </c>
      <c r="H624" s="10" t="str">
        <f>VLOOKUP(C624,[1]Hoja1!B:D,3,FALSE)</f>
        <v xml:space="preserve">Leggins que se ajusta perfectamente a tu cuerpo, no se transparenta y lo puedes llevar en toda ocasión! </v>
      </c>
      <c r="J624" s="1" t="s">
        <v>2</v>
      </c>
      <c r="K624" t="str">
        <f>VLOOKUP(B624,[2]seo!$A:$B,2,FALSE)</f>
        <v>pantalon, pantalones, parte baja, leggin, leggins, legin, legins, pantalones lisos, pantalones strech, pantalones ajustados, pantalones, pegados</v>
      </c>
      <c r="L624" s="13">
        <v>44242</v>
      </c>
      <c r="Q624" s="14">
        <f>VLOOKUP(D624,[2]bbdd!$A:$O,15,FALSE)</f>
        <v>399.9</v>
      </c>
      <c r="S624" s="10" t="e">
        <f>VLOOKUP(F624,'[2]inventario '!$B:$E,4,FALSE)</f>
        <v>#N/A</v>
      </c>
      <c r="V624" s="10" t="str">
        <f>VLOOKUP(D624,[2]bbdd!$A:$C,3,FALSE)</f>
        <v>MALLAS</v>
      </c>
      <c r="W624" t="str">
        <f>VLOOKUP(D624,[2]bbdd!$A:$H,8,FALSE)</f>
        <v/>
      </c>
      <c r="Y624" t="str">
        <f>VLOOKUP(D624,[2]bbdd!$A:$K,11,FALSE)</f>
        <v>POLYESTER</v>
      </c>
      <c r="AA624" t="str">
        <f t="shared" si="69"/>
        <v>RS</v>
      </c>
      <c r="AB624" t="str">
        <f>VLOOKUP(AA624,[2]color!$A:$B,2,FALSE)</f>
        <v>ROSA</v>
      </c>
      <c r="AC624" s="15" t="str">
        <f t="shared" si="72"/>
        <v>Cha</v>
      </c>
      <c r="AD624" t="e">
        <f>VLOOKUP(AC624,[2]talla!$A:$B,2,FALSE)</f>
        <v>#N/A</v>
      </c>
      <c r="AE624" t="str">
        <f>VLOOKUP(AB624,[2]color!$B:$C,2,FALSE)</f>
        <v>11000_Rosa_11000-Rosa</v>
      </c>
      <c r="AF624" s="10" t="str">
        <f t="shared" si="70"/>
        <v>QD350159RSGD14R046ST-STONE</v>
      </c>
      <c r="AG624" s="10" t="str">
        <f t="shared" si="71"/>
        <v>QD350159RS-ROSA</v>
      </c>
    </row>
    <row r="625" spans="1:33" ht="16.5" customHeight="1" x14ac:dyDescent="0.25">
      <c r="A625" t="s">
        <v>38</v>
      </c>
      <c r="B625" t="s">
        <v>191</v>
      </c>
      <c r="C625" s="10" t="str">
        <f t="shared" si="66"/>
        <v>QD35</v>
      </c>
      <c r="D625" s="10" t="str">
        <f t="shared" si="67"/>
        <v>QD350159</v>
      </c>
      <c r="E625" t="s">
        <v>204</v>
      </c>
      <c r="F625" s="11" t="str">
        <f>CONCATENATE(E625,$E$4)</f>
        <v>QD350159RSGD14R046ST</v>
      </c>
      <c r="G625" s="10" t="str">
        <f t="shared" si="68"/>
        <v xml:space="preserve">MALLAS </v>
      </c>
      <c r="H625" s="10" t="str">
        <f>VLOOKUP(C625,[1]Hoja1!B:D,3,FALSE)</f>
        <v xml:space="preserve">Leggins que se ajusta perfectamente a tu cuerpo, no se transparenta y lo puedes llevar en toda ocasión! </v>
      </c>
      <c r="J625" s="1" t="s">
        <v>2</v>
      </c>
      <c r="K625" t="str">
        <f>VLOOKUP(B625,[2]seo!$A:$B,2,FALSE)</f>
        <v>pantalon, pantalones, parte baja, leggin, leggins, legin, legins, pantalones lisos, pantalones strech, pantalones ajustados, pantalones, pegados</v>
      </c>
      <c r="L625" s="13">
        <v>44242</v>
      </c>
      <c r="Q625" s="14">
        <f>VLOOKUP(D625,[2]bbdd!$A:$O,15,FALSE)</f>
        <v>399.9</v>
      </c>
      <c r="S625" s="10" t="e">
        <f>VLOOKUP(F625,'[2]inventario '!$B:$E,4,FALSE)</f>
        <v>#N/A</v>
      </c>
      <c r="V625" s="10" t="str">
        <f>VLOOKUP(D625,[2]bbdd!$A:$C,3,FALSE)</f>
        <v>MALLAS</v>
      </c>
      <c r="W625" t="str">
        <f>VLOOKUP(D625,[2]bbdd!$A:$H,8,FALSE)</f>
        <v/>
      </c>
      <c r="Y625" t="str">
        <f>VLOOKUP(D625,[2]bbdd!$A:$K,11,FALSE)</f>
        <v>POLYESTER</v>
      </c>
      <c r="AA625" t="str">
        <f t="shared" si="69"/>
        <v>RS</v>
      </c>
      <c r="AB625" t="str">
        <f>VLOOKUP(AA625,[2]color!$A:$B,2,FALSE)</f>
        <v>ROSA</v>
      </c>
      <c r="AC625" s="15" t="str">
        <f t="shared" si="72"/>
        <v>GD1</v>
      </c>
      <c r="AD625" t="e">
        <f>VLOOKUP(AC625,[2]talla!$A:$B,2,FALSE)</f>
        <v>#N/A</v>
      </c>
      <c r="AE625" t="str">
        <f>VLOOKUP(AB625,[2]color!$B:$C,2,FALSE)</f>
        <v>11000_Rosa_11000-Rosa</v>
      </c>
      <c r="AF625" s="10" t="str">
        <f t="shared" si="70"/>
        <v>QD350159RSGD14R046ST-STONE</v>
      </c>
      <c r="AG625" s="10" t="str">
        <f t="shared" si="71"/>
        <v>QD350159RS-ROSA</v>
      </c>
    </row>
    <row r="626" spans="1:33" ht="16.5" customHeight="1" x14ac:dyDescent="0.25">
      <c r="A626" t="s">
        <v>38</v>
      </c>
      <c r="B626" t="s">
        <v>191</v>
      </c>
      <c r="C626" s="10" t="str">
        <f t="shared" si="66"/>
        <v>QD35</v>
      </c>
      <c r="D626" s="10" t="str">
        <f t="shared" si="67"/>
        <v>QD350159</v>
      </c>
      <c r="E626" t="s">
        <v>204</v>
      </c>
      <c r="F626" s="11" t="str">
        <f>CONCATENATE(E626,$D$4)</f>
        <v>QD350159RSGD14R046</v>
      </c>
      <c r="G626" s="10" t="str">
        <f t="shared" si="68"/>
        <v xml:space="preserve">MALLAS </v>
      </c>
      <c r="H626" t="str">
        <f>VLOOKUP(C626,[1]Hoja1!B:D,3,FALSE)</f>
        <v xml:space="preserve">Leggins que se ajusta perfectamente a tu cuerpo, no se transparenta y lo puedes llevar en toda ocasión! </v>
      </c>
      <c r="J626" s="1" t="s">
        <v>2</v>
      </c>
      <c r="K626" t="str">
        <f>VLOOKUP(B626,[2]seo!$A:$B,2,FALSE)</f>
        <v>pantalon, pantalones, parte baja, leggin, leggins, legin, legins, pantalones lisos, pantalones strech, pantalones ajustados, pantalones, pegados</v>
      </c>
      <c r="L626" s="13">
        <v>44242</v>
      </c>
      <c r="Q626" s="14">
        <f>VLOOKUP(D626,[2]bbdd!$A:$O,15,FALSE)</f>
        <v>399.9</v>
      </c>
      <c r="S626" s="10" t="e">
        <f>VLOOKUP(F626,'[2]inventario '!$B:$E,4,FALSE)</f>
        <v>#N/A</v>
      </c>
      <c r="V626" s="10" t="str">
        <f>VLOOKUP(D626,[2]bbdd!$A:$C,3,FALSE)</f>
        <v>MALLAS</v>
      </c>
      <c r="W626" t="str">
        <f>VLOOKUP(D626,[2]bbdd!$A:$H,8,FALSE)</f>
        <v/>
      </c>
      <c r="Y626" t="str">
        <f>VLOOKUP(D626,[2]bbdd!$A:$K,11,FALSE)</f>
        <v>POLYESTER</v>
      </c>
      <c r="AA626" t="str">
        <f t="shared" si="69"/>
        <v>RS</v>
      </c>
      <c r="AB626" t="str">
        <f>VLOOKUP(AA626,[2]color!$A:$B,2,FALSE)</f>
        <v>ROSA</v>
      </c>
      <c r="AC626" s="15" t="str">
        <f t="shared" ref="AC626:AC631" si="73">MID(F626,11,3)</f>
        <v>GD1</v>
      </c>
      <c r="AD626" t="e">
        <f>VLOOKUP(AC626,[2]talla!$A:$B,2,FALSE)</f>
        <v>#N/A</v>
      </c>
      <c r="AE626" t="str">
        <f>VLOOKUP(AB626,[2]color!$B:$C,2,FALSE)</f>
        <v>11000_Rosa_11000-Rosa</v>
      </c>
      <c r="AF626" s="10" t="str">
        <f t="shared" si="70"/>
        <v>QD350159RSGD14R046ST-STONE</v>
      </c>
      <c r="AG626" s="10" t="str">
        <f t="shared" si="71"/>
        <v>QD350159RS-ROSA</v>
      </c>
    </row>
    <row r="627" spans="1:33" ht="16.5" customHeight="1" x14ac:dyDescent="0.25">
      <c r="A627" t="s">
        <v>38</v>
      </c>
      <c r="B627" t="s">
        <v>191</v>
      </c>
      <c r="C627" s="10" t="str">
        <f t="shared" si="66"/>
        <v>QD35</v>
      </c>
      <c r="D627" s="10" t="str">
        <f t="shared" si="67"/>
        <v>QD350159</v>
      </c>
      <c r="E627" t="s">
        <v>204</v>
      </c>
      <c r="F627" s="11" t="str">
        <f>CONCATENATE(E627,$F$4)</f>
        <v>QD350159RSGD14R046STGD14R046</v>
      </c>
      <c r="G627" s="10" t="str">
        <f t="shared" si="68"/>
        <v xml:space="preserve">MALLAS </v>
      </c>
      <c r="H627" t="str">
        <f>VLOOKUP(C627,[1]Hoja1!B:D,3,FALSE)</f>
        <v xml:space="preserve">Leggins que se ajusta perfectamente a tu cuerpo, no se transparenta y lo puedes llevar en toda ocasión! </v>
      </c>
      <c r="J627" s="1" t="s">
        <v>2</v>
      </c>
      <c r="K627" t="str">
        <f>VLOOKUP(B627,[2]seo!$A:$B,2,FALSE)</f>
        <v>pantalon, pantalones, parte baja, leggin, leggins, legin, legins, pantalones lisos, pantalones strech, pantalones ajustados, pantalones, pegados</v>
      </c>
      <c r="L627" s="13">
        <v>44242</v>
      </c>
      <c r="Q627" s="14">
        <f>VLOOKUP(D627,[2]bbdd!$A:$O,15,FALSE)</f>
        <v>399.9</v>
      </c>
      <c r="S627" s="10" t="e">
        <f>VLOOKUP(F627,'[2]inventario '!$B:$E,4,FALSE)</f>
        <v>#N/A</v>
      </c>
      <c r="V627" s="10" t="str">
        <f>VLOOKUP(D627,[2]bbdd!$A:$C,3,FALSE)</f>
        <v>MALLAS</v>
      </c>
      <c r="W627" t="str">
        <f>VLOOKUP(D627,[2]bbdd!$A:$H,8,FALSE)</f>
        <v/>
      </c>
      <c r="Y627" t="str">
        <f>VLOOKUP(D627,[2]bbdd!$A:$K,11,FALSE)</f>
        <v>POLYESTER</v>
      </c>
      <c r="AA627" t="str">
        <f t="shared" si="69"/>
        <v>RS</v>
      </c>
      <c r="AB627" t="str">
        <f>VLOOKUP(AA627,[2]color!$A:$B,2,FALSE)</f>
        <v>ROSA</v>
      </c>
      <c r="AC627" s="15" t="str">
        <f t="shared" si="73"/>
        <v>GD1</v>
      </c>
      <c r="AD627" t="e">
        <f>VLOOKUP(AC627,[2]talla!$A:$B,2,FALSE)</f>
        <v>#N/A</v>
      </c>
      <c r="AE627" t="str">
        <f>VLOOKUP(AB627,[2]color!$B:$C,2,FALSE)</f>
        <v>11000_Rosa_11000-Rosa</v>
      </c>
      <c r="AF627" s="10" t="str">
        <f t="shared" si="70"/>
        <v>QD350159RSGD14R046ST-STONE</v>
      </c>
      <c r="AG627" s="10" t="str">
        <f t="shared" si="71"/>
        <v>QD350159RS-ROSA</v>
      </c>
    </row>
    <row r="628" spans="1:33" ht="16.5" customHeight="1" x14ac:dyDescent="0.25">
      <c r="A628" t="s">
        <v>38</v>
      </c>
      <c r="B628" t="s">
        <v>191</v>
      </c>
      <c r="C628" s="10" t="str">
        <f t="shared" si="66"/>
        <v>QD35</v>
      </c>
      <c r="D628" s="10" t="str">
        <f t="shared" si="67"/>
        <v>QD350159</v>
      </c>
      <c r="E628" t="s">
        <v>205</v>
      </c>
      <c r="F628" s="11" t="str">
        <f>CONCATENATE(E628,$B$4)</f>
        <v>QD350159VNChamarras y Chalecos</v>
      </c>
      <c r="G628" s="10" t="str">
        <f t="shared" si="68"/>
        <v xml:space="preserve">MALLAS </v>
      </c>
      <c r="H628" t="str">
        <f>VLOOKUP(C628,[1]Hoja1!B:D,3,FALSE)</f>
        <v xml:space="preserve">Leggins que se ajusta perfectamente a tu cuerpo, no se transparenta y lo puedes llevar en toda ocasión! </v>
      </c>
      <c r="J628" s="1" t="s">
        <v>2</v>
      </c>
      <c r="K628" t="str">
        <f>VLOOKUP(B628,[2]seo!$A:$B,2,FALSE)</f>
        <v>pantalon, pantalones, parte baja, leggin, leggins, legin, legins, pantalones lisos, pantalones strech, pantalones ajustados, pantalones, pegados</v>
      </c>
      <c r="L628" s="13">
        <v>44242</v>
      </c>
      <c r="Q628" s="14">
        <f>VLOOKUP(D628,[2]bbdd!$A:$O,15,FALSE)</f>
        <v>399.9</v>
      </c>
      <c r="S628" s="10" t="e">
        <f>VLOOKUP(F628,'[2]inventario '!$B:$E,4,FALSE)</f>
        <v>#N/A</v>
      </c>
      <c r="V628" s="10" t="str">
        <f>VLOOKUP(D628,[2]bbdd!$A:$C,3,FALSE)</f>
        <v>MALLAS</v>
      </c>
      <c r="W628" t="str">
        <f>VLOOKUP(D628,[2]bbdd!$A:$H,8,FALSE)</f>
        <v/>
      </c>
      <c r="Y628" t="str">
        <f>VLOOKUP(D628,[2]bbdd!$A:$K,11,FALSE)</f>
        <v>POLYESTER</v>
      </c>
      <c r="AA628" t="str">
        <f t="shared" si="69"/>
        <v>VN</v>
      </c>
      <c r="AB628" t="str">
        <f>VLOOKUP(AA628,[2]color!$A:$B,2,FALSE)</f>
        <v>VINO</v>
      </c>
      <c r="AC628" s="15" t="str">
        <f t="shared" si="73"/>
        <v>Cha</v>
      </c>
      <c r="AD628" t="e">
        <f>VLOOKUP(AC628,[2]talla!$A:$B,2,FALSE)</f>
        <v>#N/A</v>
      </c>
      <c r="AE628" t="str">
        <f>VLOOKUP(AB628,[2]color!$B:$C,2,FALSE)</f>
        <v>11000_Vino_11000-Vino</v>
      </c>
      <c r="AF628" s="10" t="str">
        <f t="shared" si="70"/>
        <v>QD350159VNGD14R046ST-STONE</v>
      </c>
      <c r="AG628" s="10" t="str">
        <f t="shared" si="71"/>
        <v>QD350159VN-VINO</v>
      </c>
    </row>
    <row r="629" spans="1:33" ht="16.5" customHeight="1" x14ac:dyDescent="0.25">
      <c r="A629" t="s">
        <v>38</v>
      </c>
      <c r="B629" t="s">
        <v>191</v>
      </c>
      <c r="C629" s="10" t="str">
        <f t="shared" si="66"/>
        <v>QD35</v>
      </c>
      <c r="D629" s="10" t="str">
        <f t="shared" si="67"/>
        <v>QD350159</v>
      </c>
      <c r="E629" t="s">
        <v>205</v>
      </c>
      <c r="F629" s="11" t="str">
        <f>CONCATENATE(E629,$E$4)</f>
        <v>QD350159VNGD14R046ST</v>
      </c>
      <c r="G629" s="10" t="str">
        <f t="shared" si="68"/>
        <v xml:space="preserve">MALLAS </v>
      </c>
      <c r="H629" t="str">
        <f>VLOOKUP(C629,[1]Hoja1!B:D,3,FALSE)</f>
        <v xml:space="preserve">Leggins que se ajusta perfectamente a tu cuerpo, no se transparenta y lo puedes llevar en toda ocasión! </v>
      </c>
      <c r="J629" s="1" t="s">
        <v>2</v>
      </c>
      <c r="K629" t="str">
        <f>VLOOKUP(B629,[2]seo!$A:$B,2,FALSE)</f>
        <v>pantalon, pantalones, parte baja, leggin, leggins, legin, legins, pantalones lisos, pantalones strech, pantalones ajustados, pantalones, pegados</v>
      </c>
      <c r="L629" s="13">
        <v>44242</v>
      </c>
      <c r="Q629" s="14">
        <f>VLOOKUP(D629,[2]bbdd!$A:$O,15,FALSE)</f>
        <v>399.9</v>
      </c>
      <c r="S629" s="10" t="e">
        <f>VLOOKUP(F629,'[2]inventario '!$B:$E,4,FALSE)</f>
        <v>#N/A</v>
      </c>
      <c r="V629" s="10" t="str">
        <f>VLOOKUP(D629,[2]bbdd!$A:$C,3,FALSE)</f>
        <v>MALLAS</v>
      </c>
      <c r="W629" t="str">
        <f>VLOOKUP(D629,[2]bbdd!$A:$H,8,FALSE)</f>
        <v/>
      </c>
      <c r="Y629" t="str">
        <f>VLOOKUP(D629,[2]bbdd!$A:$K,11,FALSE)</f>
        <v>POLYESTER</v>
      </c>
      <c r="AA629" t="str">
        <f t="shared" si="69"/>
        <v>VN</v>
      </c>
      <c r="AB629" t="str">
        <f>VLOOKUP(AA629,[2]color!$A:$B,2,FALSE)</f>
        <v>VINO</v>
      </c>
      <c r="AC629" s="15" t="str">
        <f t="shared" si="73"/>
        <v>GD1</v>
      </c>
      <c r="AD629" t="e">
        <f>VLOOKUP(AC629,[2]talla!$A:$B,2,FALSE)</f>
        <v>#N/A</v>
      </c>
      <c r="AE629" t="str">
        <f>VLOOKUP(AB629,[2]color!$B:$C,2,FALSE)</f>
        <v>11000_Vino_11000-Vino</v>
      </c>
      <c r="AF629" s="10" t="str">
        <f t="shared" si="70"/>
        <v>QD350159VNGD14R046ST-STONE</v>
      </c>
      <c r="AG629" s="10" t="str">
        <f t="shared" si="71"/>
        <v>QD350159VN-VINO</v>
      </c>
    </row>
    <row r="630" spans="1:33" ht="16.5" customHeight="1" x14ac:dyDescent="0.25">
      <c r="A630" t="s">
        <v>38</v>
      </c>
      <c r="B630" t="s">
        <v>191</v>
      </c>
      <c r="C630" s="10" t="str">
        <f t="shared" si="66"/>
        <v>QD35</v>
      </c>
      <c r="D630" s="10" t="str">
        <f t="shared" si="67"/>
        <v>QD350159</v>
      </c>
      <c r="E630" t="s">
        <v>205</v>
      </c>
      <c r="F630" s="11" t="str">
        <f>CONCATENATE(E630,$D$4)</f>
        <v>QD350159VNGD14R046</v>
      </c>
      <c r="G630" s="10" t="str">
        <f t="shared" si="68"/>
        <v xml:space="preserve">MALLAS </v>
      </c>
      <c r="H630" t="str">
        <f>VLOOKUP(C630,[1]Hoja1!B:D,3,FALSE)</f>
        <v xml:space="preserve">Leggins que se ajusta perfectamente a tu cuerpo, no se transparenta y lo puedes llevar en toda ocasión! </v>
      </c>
      <c r="J630" s="1" t="s">
        <v>2</v>
      </c>
      <c r="K630" t="str">
        <f>VLOOKUP(B630,[2]seo!$A:$B,2,FALSE)</f>
        <v>pantalon, pantalones, parte baja, leggin, leggins, legin, legins, pantalones lisos, pantalones strech, pantalones ajustados, pantalones, pegados</v>
      </c>
      <c r="L630" s="13">
        <v>44242</v>
      </c>
      <c r="Q630" s="14">
        <f>VLOOKUP(D630,[2]bbdd!$A:$O,15,FALSE)</f>
        <v>399.9</v>
      </c>
      <c r="S630" s="10" t="e">
        <f>VLOOKUP(F630,'[2]inventario '!$B:$E,4,FALSE)</f>
        <v>#N/A</v>
      </c>
      <c r="V630" s="10" t="str">
        <f>VLOOKUP(D630,[2]bbdd!$A:$C,3,FALSE)</f>
        <v>MALLAS</v>
      </c>
      <c r="W630" t="str">
        <f>VLOOKUP(D630,[2]bbdd!$A:$H,8,FALSE)</f>
        <v/>
      </c>
      <c r="Y630" t="str">
        <f>VLOOKUP(D630,[2]bbdd!$A:$K,11,FALSE)</f>
        <v>POLYESTER</v>
      </c>
      <c r="AA630" t="str">
        <f t="shared" si="69"/>
        <v>VN</v>
      </c>
      <c r="AB630" t="str">
        <f>VLOOKUP(AA630,[2]color!$A:$B,2,FALSE)</f>
        <v>VINO</v>
      </c>
      <c r="AC630" s="15" t="str">
        <f t="shared" si="73"/>
        <v>GD1</v>
      </c>
      <c r="AD630" t="e">
        <f>VLOOKUP(AC630,[2]talla!$A:$B,2,FALSE)</f>
        <v>#N/A</v>
      </c>
      <c r="AE630" t="str">
        <f>VLOOKUP(AB630,[2]color!$B:$C,2,FALSE)</f>
        <v>11000_Vino_11000-Vino</v>
      </c>
      <c r="AF630" s="10" t="str">
        <f t="shared" si="70"/>
        <v>QD350159VNGD14R046ST-STONE</v>
      </c>
      <c r="AG630" s="10" t="str">
        <f t="shared" si="71"/>
        <v>QD350159VN-VINO</v>
      </c>
    </row>
    <row r="631" spans="1:33" ht="16.5" customHeight="1" x14ac:dyDescent="0.25">
      <c r="A631" t="s">
        <v>38</v>
      </c>
      <c r="B631" t="s">
        <v>191</v>
      </c>
      <c r="C631" s="10" t="str">
        <f t="shared" si="66"/>
        <v>QD35</v>
      </c>
      <c r="D631" s="10" t="str">
        <f t="shared" si="67"/>
        <v>QD350159</v>
      </c>
      <c r="E631" t="s">
        <v>205</v>
      </c>
      <c r="F631" s="11" t="str">
        <f>CONCATENATE(E631,$F$4)</f>
        <v>QD350159VNGD14R046STGD14R046</v>
      </c>
      <c r="G631" s="10" t="str">
        <f t="shared" si="68"/>
        <v xml:space="preserve">MALLAS </v>
      </c>
      <c r="H631" t="str">
        <f>VLOOKUP(C631,[1]Hoja1!B:D,3,FALSE)</f>
        <v xml:space="preserve">Leggins que se ajusta perfectamente a tu cuerpo, no se transparenta y lo puedes llevar en toda ocasión! </v>
      </c>
      <c r="J631" s="1" t="s">
        <v>2</v>
      </c>
      <c r="K631" t="str">
        <f>VLOOKUP(B631,[2]seo!$A:$B,2,FALSE)</f>
        <v>pantalon, pantalones, parte baja, leggin, leggins, legin, legins, pantalones lisos, pantalones strech, pantalones ajustados, pantalones, pegados</v>
      </c>
      <c r="L631" s="13">
        <v>44242</v>
      </c>
      <c r="Q631" s="14">
        <f>VLOOKUP(D631,[2]bbdd!$A:$O,15,FALSE)</f>
        <v>399.9</v>
      </c>
      <c r="S631" s="10" t="e">
        <f>VLOOKUP(F631,'[2]inventario '!$B:$E,4,FALSE)</f>
        <v>#N/A</v>
      </c>
      <c r="V631" s="10" t="str">
        <f>VLOOKUP(D631,[2]bbdd!$A:$C,3,FALSE)</f>
        <v>MALLAS</v>
      </c>
      <c r="W631" t="str">
        <f>VLOOKUP(D631,[2]bbdd!$A:$H,8,FALSE)</f>
        <v/>
      </c>
      <c r="Y631" t="str">
        <f>VLOOKUP(D631,[2]bbdd!$A:$K,11,FALSE)</f>
        <v>POLYESTER</v>
      </c>
      <c r="AA631" t="str">
        <f t="shared" si="69"/>
        <v>VN</v>
      </c>
      <c r="AB631" t="str">
        <f>VLOOKUP(AA631,[2]color!$A:$B,2,FALSE)</f>
        <v>VINO</v>
      </c>
      <c r="AC631" s="15" t="str">
        <f t="shared" si="73"/>
        <v>GD1</v>
      </c>
      <c r="AD631" t="e">
        <f>VLOOKUP(AC631,[2]talla!$A:$B,2,FALSE)</f>
        <v>#N/A</v>
      </c>
      <c r="AE631" t="str">
        <f>VLOOKUP(AB631,[2]color!$B:$C,2,FALSE)</f>
        <v>11000_Vino_11000-Vino</v>
      </c>
      <c r="AF631" s="10" t="str">
        <f t="shared" si="70"/>
        <v>QD350159VNGD14R046ST-STONE</v>
      </c>
      <c r="AG631" s="10" t="str">
        <f t="shared" si="71"/>
        <v>QD350159VN-VINO</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598"/>
  <sheetViews>
    <sheetView tabSelected="1" topLeftCell="Z1" zoomScale="80" zoomScaleNormal="80" workbookViewId="0">
      <selection activeCell="AG1" sqref="AG1:XFD1048576"/>
    </sheetView>
  </sheetViews>
  <sheetFormatPr baseColWidth="10" defaultRowHeight="15" x14ac:dyDescent="0.25"/>
  <cols>
    <col min="1" max="1" width="20.5703125" style="34" bestFit="1" customWidth="1"/>
    <col min="2" max="2" width="24.140625" style="34" bestFit="1" customWidth="1"/>
    <col min="3" max="3" width="12.7109375" style="34" bestFit="1" customWidth="1"/>
    <col min="4" max="4" width="20.140625" style="34" bestFit="1" customWidth="1"/>
    <col min="5" max="5" width="19.5703125" style="34" bestFit="1" customWidth="1"/>
    <col min="6" max="6" width="26" style="34" bestFit="1" customWidth="1"/>
    <col min="7" max="7" width="30.42578125" style="34" customWidth="1"/>
    <col min="8" max="8" width="16.5703125" style="34" customWidth="1"/>
    <col min="9" max="9" width="15.85546875" style="34" customWidth="1"/>
    <col min="10" max="10" width="20.42578125" style="34" customWidth="1"/>
    <col min="11" max="11" width="21.28515625" style="34" customWidth="1"/>
    <col min="12" max="12" width="10.42578125" style="34" customWidth="1"/>
    <col min="13" max="13" width="12" style="34" customWidth="1"/>
    <col min="14" max="14" width="17.140625" style="34" customWidth="1"/>
    <col min="15" max="15" width="8.42578125" style="34" customWidth="1"/>
    <col min="16" max="16" width="9.7109375" style="35" customWidth="1"/>
    <col min="17" max="17" width="15.5703125" style="34" customWidth="1"/>
    <col min="18" max="18" width="14.42578125" style="34" customWidth="1"/>
    <col min="19" max="19" width="7" style="34" customWidth="1"/>
    <col min="20" max="20" width="8.5703125" style="34" customWidth="1"/>
    <col min="21" max="21" width="11.28515625" style="34" bestFit="1" customWidth="1"/>
    <col min="22" max="22" width="17.140625" style="34" bestFit="1" customWidth="1"/>
    <col min="23" max="23" width="9.28515625" style="34" customWidth="1"/>
    <col min="24" max="24" width="23.5703125" style="34" bestFit="1" customWidth="1"/>
    <col min="25" max="25" width="22.140625" style="34" customWidth="1"/>
    <col min="26" max="26" width="9.28515625" style="34" customWidth="1"/>
    <col min="27" max="27" width="13.42578125" style="34" bestFit="1" customWidth="1"/>
    <col min="28" max="28" width="7.5703125" style="36" customWidth="1"/>
    <col min="29" max="29" width="17.85546875" style="34" bestFit="1" customWidth="1"/>
    <col min="30" max="30" width="37.7109375" style="34" bestFit="1" customWidth="1"/>
    <col min="31" max="31" width="15.5703125" style="34" customWidth="1"/>
    <col min="32" max="32" width="26.5703125" style="34" bestFit="1" customWidth="1"/>
    <col min="33" max="40" width="12" customWidth="1"/>
    <col min="41" max="130" width="13" customWidth="1"/>
    <col min="131" max="1030" width="14.140625" customWidth="1"/>
    <col min="1031" max="10030" width="15.140625" customWidth="1"/>
    <col min="10031" max="16384" width="16.28515625" customWidth="1"/>
  </cols>
  <sheetData>
    <row r="1" spans="1:32" customFormat="1" ht="24.75" customHeight="1" x14ac:dyDescent="0.25">
      <c r="A1" s="42" t="s">
        <v>7</v>
      </c>
      <c r="B1" s="43" t="s">
        <v>8</v>
      </c>
      <c r="C1" s="43" t="s">
        <v>1433</v>
      </c>
      <c r="D1" s="43" t="s">
        <v>9</v>
      </c>
      <c r="E1" s="43" t="s">
        <v>10</v>
      </c>
      <c r="F1" s="43" t="s">
        <v>11</v>
      </c>
      <c r="G1" s="43" t="s">
        <v>12</v>
      </c>
      <c r="H1" s="44" t="s">
        <v>13</v>
      </c>
      <c r="I1" s="43" t="s">
        <v>14</v>
      </c>
      <c r="J1" s="43" t="s">
        <v>15</v>
      </c>
      <c r="K1" s="43" t="s">
        <v>16</v>
      </c>
      <c r="L1" s="45" t="s">
        <v>17</v>
      </c>
      <c r="M1" s="45" t="s">
        <v>18</v>
      </c>
      <c r="N1" s="45" t="s">
        <v>19</v>
      </c>
      <c r="O1" s="45" t="s">
        <v>20</v>
      </c>
      <c r="P1" s="46" t="s">
        <v>21</v>
      </c>
      <c r="Q1" s="44" t="s">
        <v>22</v>
      </c>
      <c r="R1" s="47" t="s">
        <v>23</v>
      </c>
      <c r="S1" s="44" t="s">
        <v>24</v>
      </c>
      <c r="T1" s="44" t="s">
        <v>25</v>
      </c>
      <c r="U1" s="43" t="s">
        <v>26</v>
      </c>
      <c r="V1" s="43" t="s">
        <v>27</v>
      </c>
      <c r="W1" s="44" t="s">
        <v>28</v>
      </c>
      <c r="X1" s="43" t="s">
        <v>29</v>
      </c>
      <c r="Y1" s="44" t="s">
        <v>30</v>
      </c>
      <c r="Z1" s="43" t="s">
        <v>31</v>
      </c>
      <c r="AA1" s="43" t="s">
        <v>32</v>
      </c>
      <c r="AB1" s="43" t="s">
        <v>33</v>
      </c>
      <c r="AC1" s="43" t="s">
        <v>34</v>
      </c>
      <c r="AD1" s="43" t="s">
        <v>35</v>
      </c>
      <c r="AE1" s="48" t="s">
        <v>36</v>
      </c>
      <c r="AF1" s="48" t="s">
        <v>37</v>
      </c>
    </row>
    <row r="2" spans="1:32" customFormat="1" ht="16.5" customHeight="1" x14ac:dyDescent="0.25">
      <c r="A2" s="49" t="s">
        <v>38</v>
      </c>
      <c r="B2" s="50" t="s">
        <v>1</v>
      </c>
      <c r="C2" s="50" t="s">
        <v>234</v>
      </c>
      <c r="D2" s="50" t="s">
        <v>39</v>
      </c>
      <c r="E2" s="50" t="s">
        <v>235</v>
      </c>
      <c r="F2" s="50" t="s">
        <v>236</v>
      </c>
      <c r="G2" s="50" t="s">
        <v>237</v>
      </c>
      <c r="H2" s="50"/>
      <c r="I2" s="51" t="s">
        <v>2</v>
      </c>
      <c r="J2" s="50" t="s">
        <v>227</v>
      </c>
      <c r="K2" s="52">
        <v>44242</v>
      </c>
      <c r="L2" s="50"/>
      <c r="M2" s="50"/>
      <c r="N2" s="50"/>
      <c r="O2" s="50"/>
      <c r="P2" s="53">
        <v>499.9</v>
      </c>
      <c r="Q2" s="50"/>
      <c r="R2" s="50">
        <v>2</v>
      </c>
      <c r="S2" s="50"/>
      <c r="T2" s="50"/>
      <c r="U2" s="50" t="s">
        <v>238</v>
      </c>
      <c r="V2" s="50" t="s">
        <v>239</v>
      </c>
      <c r="W2" s="50"/>
      <c r="X2" s="50" t="s">
        <v>240</v>
      </c>
      <c r="Y2" s="50"/>
      <c r="Z2" s="50" t="s">
        <v>241</v>
      </c>
      <c r="AA2" s="50" t="s">
        <v>242</v>
      </c>
      <c r="AB2" s="54" t="s">
        <v>3</v>
      </c>
      <c r="AC2" s="50" t="s">
        <v>243</v>
      </c>
      <c r="AD2" s="50" t="s">
        <v>244</v>
      </c>
      <c r="AE2" s="50" t="s">
        <v>245</v>
      </c>
      <c r="AF2" s="50" t="s">
        <v>246</v>
      </c>
    </row>
    <row r="3" spans="1:32" customFormat="1" ht="16.5" customHeight="1" x14ac:dyDescent="0.25">
      <c r="A3" s="55" t="s">
        <v>38</v>
      </c>
      <c r="B3" s="56" t="s">
        <v>1</v>
      </c>
      <c r="C3" s="56" t="s">
        <v>234</v>
      </c>
      <c r="D3" s="56" t="s">
        <v>39</v>
      </c>
      <c r="E3" s="56" t="s">
        <v>247</v>
      </c>
      <c r="F3" s="56" t="s">
        <v>236</v>
      </c>
      <c r="G3" s="56" t="s">
        <v>237</v>
      </c>
      <c r="H3" s="56"/>
      <c r="I3" s="57" t="s">
        <v>2</v>
      </c>
      <c r="J3" s="56" t="s">
        <v>227</v>
      </c>
      <c r="K3" s="58">
        <v>44242</v>
      </c>
      <c r="L3" s="56"/>
      <c r="M3" s="56"/>
      <c r="N3" s="56"/>
      <c r="O3" s="56"/>
      <c r="P3" s="59">
        <v>499.9</v>
      </c>
      <c r="Q3" s="56"/>
      <c r="R3" s="56">
        <v>2</v>
      </c>
      <c r="S3" s="56"/>
      <c r="T3" s="56"/>
      <c r="U3" s="56" t="s">
        <v>238</v>
      </c>
      <c r="V3" s="56" t="s">
        <v>239</v>
      </c>
      <c r="W3" s="56"/>
      <c r="X3" s="56" t="s">
        <v>240</v>
      </c>
      <c r="Y3" s="56"/>
      <c r="Z3" s="56" t="s">
        <v>241</v>
      </c>
      <c r="AA3" s="56" t="s">
        <v>242</v>
      </c>
      <c r="AB3" s="60" t="s">
        <v>5</v>
      </c>
      <c r="AC3" s="56" t="s">
        <v>248</v>
      </c>
      <c r="AD3" s="56" t="s">
        <v>244</v>
      </c>
      <c r="AE3" s="56" t="s">
        <v>245</v>
      </c>
      <c r="AF3" s="56" t="s">
        <v>246</v>
      </c>
    </row>
    <row r="4" spans="1:32" customFormat="1" ht="16.5" customHeight="1" x14ac:dyDescent="0.25">
      <c r="A4" s="49" t="s">
        <v>38</v>
      </c>
      <c r="B4" s="50" t="s">
        <v>1</v>
      </c>
      <c r="C4" s="50" t="s">
        <v>234</v>
      </c>
      <c r="D4" s="50" t="s">
        <v>39</v>
      </c>
      <c r="E4" s="50" t="s">
        <v>249</v>
      </c>
      <c r="F4" s="50" t="s">
        <v>236</v>
      </c>
      <c r="G4" s="50" t="s">
        <v>237</v>
      </c>
      <c r="H4" s="50"/>
      <c r="I4" s="51" t="s">
        <v>2</v>
      </c>
      <c r="J4" s="50" t="s">
        <v>227</v>
      </c>
      <c r="K4" s="52">
        <v>44242</v>
      </c>
      <c r="L4" s="50"/>
      <c r="M4" s="50"/>
      <c r="N4" s="50"/>
      <c r="O4" s="50"/>
      <c r="P4" s="53">
        <v>499.9</v>
      </c>
      <c r="Q4" s="50"/>
      <c r="R4" s="50">
        <v>2</v>
      </c>
      <c r="S4" s="50"/>
      <c r="T4" s="50"/>
      <c r="U4" s="50" t="s">
        <v>238</v>
      </c>
      <c r="V4" s="50" t="s">
        <v>239</v>
      </c>
      <c r="W4" s="50"/>
      <c r="X4" s="50" t="s">
        <v>240</v>
      </c>
      <c r="Y4" s="50"/>
      <c r="Z4" s="50" t="s">
        <v>241</v>
      </c>
      <c r="AA4" s="50" t="s">
        <v>242</v>
      </c>
      <c r="AB4" s="54" t="s">
        <v>4</v>
      </c>
      <c r="AC4" s="50" t="s">
        <v>250</v>
      </c>
      <c r="AD4" s="50" t="s">
        <v>244</v>
      </c>
      <c r="AE4" s="50" t="s">
        <v>245</v>
      </c>
      <c r="AF4" s="50" t="s">
        <v>246</v>
      </c>
    </row>
    <row r="5" spans="1:32" customFormat="1" ht="16.5" customHeight="1" x14ac:dyDescent="0.25">
      <c r="A5" s="55" t="s">
        <v>0</v>
      </c>
      <c r="B5" s="56" t="s">
        <v>41</v>
      </c>
      <c r="C5" s="56" t="s">
        <v>257</v>
      </c>
      <c r="D5" s="56" t="s">
        <v>42</v>
      </c>
      <c r="E5" s="56" t="s">
        <v>258</v>
      </c>
      <c r="F5" s="56" t="s">
        <v>259</v>
      </c>
      <c r="G5" s="56" t="s">
        <v>260</v>
      </c>
      <c r="H5" s="56"/>
      <c r="I5" s="57" t="s">
        <v>2</v>
      </c>
      <c r="J5" s="56" t="s">
        <v>261</v>
      </c>
      <c r="K5" s="58">
        <v>44242</v>
      </c>
      <c r="L5" s="56"/>
      <c r="M5" s="56"/>
      <c r="N5" s="56"/>
      <c r="O5" s="56"/>
      <c r="P5" s="59">
        <v>179.9</v>
      </c>
      <c r="Q5" s="56"/>
      <c r="R5" s="56">
        <v>4</v>
      </c>
      <c r="S5" s="56"/>
      <c r="T5" s="56"/>
      <c r="U5" s="56" t="s">
        <v>228</v>
      </c>
      <c r="V5" s="56"/>
      <c r="W5" s="56"/>
      <c r="X5" s="56" t="s">
        <v>262</v>
      </c>
      <c r="Y5" s="56"/>
      <c r="Z5" s="56" t="s">
        <v>263</v>
      </c>
      <c r="AA5" s="56" t="s">
        <v>264</v>
      </c>
      <c r="AB5" s="60" t="s">
        <v>3</v>
      </c>
      <c r="AC5" s="56" t="s">
        <v>243</v>
      </c>
      <c r="AD5" s="56" t="s">
        <v>265</v>
      </c>
      <c r="AE5" s="56" t="s">
        <v>266</v>
      </c>
      <c r="AF5" s="56" t="s">
        <v>267</v>
      </c>
    </row>
    <row r="6" spans="1:32" customFormat="1" ht="16.5" customHeight="1" x14ac:dyDescent="0.25">
      <c r="A6" s="49" t="s">
        <v>0</v>
      </c>
      <c r="B6" s="50" t="s">
        <v>41</v>
      </c>
      <c r="C6" s="50" t="s">
        <v>257</v>
      </c>
      <c r="D6" s="50" t="s">
        <v>42</v>
      </c>
      <c r="E6" s="50" t="s">
        <v>268</v>
      </c>
      <c r="F6" s="50" t="s">
        <v>259</v>
      </c>
      <c r="G6" s="50" t="s">
        <v>260</v>
      </c>
      <c r="H6" s="50"/>
      <c r="I6" s="51" t="s">
        <v>2</v>
      </c>
      <c r="J6" s="50" t="s">
        <v>261</v>
      </c>
      <c r="K6" s="52">
        <v>44242</v>
      </c>
      <c r="L6" s="50"/>
      <c r="M6" s="50"/>
      <c r="N6" s="50"/>
      <c r="O6" s="50"/>
      <c r="P6" s="53">
        <v>179.9</v>
      </c>
      <c r="Q6" s="50"/>
      <c r="R6" s="50">
        <v>4</v>
      </c>
      <c r="S6" s="50"/>
      <c r="T6" s="50"/>
      <c r="U6" s="50" t="s">
        <v>228</v>
      </c>
      <c r="V6" s="50"/>
      <c r="W6" s="50"/>
      <c r="X6" s="50" t="s">
        <v>262</v>
      </c>
      <c r="Y6" s="50"/>
      <c r="Z6" s="50" t="s">
        <v>263</v>
      </c>
      <c r="AA6" s="50" t="s">
        <v>264</v>
      </c>
      <c r="AB6" s="54" t="s">
        <v>5</v>
      </c>
      <c r="AC6" s="50" t="s">
        <v>248</v>
      </c>
      <c r="AD6" s="50" t="s">
        <v>265</v>
      </c>
      <c r="AE6" s="50" t="s">
        <v>266</v>
      </c>
      <c r="AF6" s="50" t="s">
        <v>267</v>
      </c>
    </row>
    <row r="7" spans="1:32" customFormat="1" ht="16.5" customHeight="1" x14ac:dyDescent="0.25">
      <c r="A7" s="55" t="s">
        <v>0</v>
      </c>
      <c r="B7" s="56" t="s">
        <v>41</v>
      </c>
      <c r="C7" s="56" t="s">
        <v>257</v>
      </c>
      <c r="D7" s="56" t="s">
        <v>42</v>
      </c>
      <c r="E7" s="56" t="s">
        <v>269</v>
      </c>
      <c r="F7" s="56" t="s">
        <v>259</v>
      </c>
      <c r="G7" s="56" t="s">
        <v>260</v>
      </c>
      <c r="H7" s="56"/>
      <c r="I7" s="57" t="s">
        <v>2</v>
      </c>
      <c r="J7" s="56" t="s">
        <v>261</v>
      </c>
      <c r="K7" s="58">
        <v>44242</v>
      </c>
      <c r="L7" s="56"/>
      <c r="M7" s="56"/>
      <c r="N7" s="56"/>
      <c r="O7" s="56"/>
      <c r="P7" s="59">
        <v>179.9</v>
      </c>
      <c r="Q7" s="56"/>
      <c r="R7" s="56">
        <v>6</v>
      </c>
      <c r="S7" s="56"/>
      <c r="T7" s="56"/>
      <c r="U7" s="56" t="s">
        <v>228</v>
      </c>
      <c r="V7" s="56"/>
      <c r="W7" s="56"/>
      <c r="X7" s="56" t="s">
        <v>262</v>
      </c>
      <c r="Y7" s="56"/>
      <c r="Z7" s="56" t="s">
        <v>263</v>
      </c>
      <c r="AA7" s="56" t="s">
        <v>264</v>
      </c>
      <c r="AB7" s="60" t="s">
        <v>4</v>
      </c>
      <c r="AC7" s="56" t="s">
        <v>250</v>
      </c>
      <c r="AD7" s="56" t="s">
        <v>265</v>
      </c>
      <c r="AE7" s="56" t="s">
        <v>266</v>
      </c>
      <c r="AF7" s="56" t="s">
        <v>267</v>
      </c>
    </row>
    <row r="8" spans="1:32" customFormat="1" ht="16.5" customHeight="1" x14ac:dyDescent="0.25">
      <c r="A8" s="49" t="s">
        <v>0</v>
      </c>
      <c r="B8" s="50" t="s">
        <v>41</v>
      </c>
      <c r="C8" s="50" t="s">
        <v>257</v>
      </c>
      <c r="D8" s="50" t="s">
        <v>42</v>
      </c>
      <c r="E8" s="50" t="s">
        <v>270</v>
      </c>
      <c r="F8" s="50" t="s">
        <v>259</v>
      </c>
      <c r="G8" s="50" t="s">
        <v>260</v>
      </c>
      <c r="H8" s="50"/>
      <c r="I8" s="51" t="s">
        <v>2</v>
      </c>
      <c r="J8" s="50" t="s">
        <v>261</v>
      </c>
      <c r="K8" s="52">
        <v>44242</v>
      </c>
      <c r="L8" s="50"/>
      <c r="M8" s="50"/>
      <c r="N8" s="50"/>
      <c r="O8" s="50"/>
      <c r="P8" s="53">
        <v>179.9</v>
      </c>
      <c r="Q8" s="50"/>
      <c r="R8" s="50">
        <v>2</v>
      </c>
      <c r="S8" s="50"/>
      <c r="T8" s="50"/>
      <c r="U8" s="50" t="s">
        <v>228</v>
      </c>
      <c r="V8" s="50"/>
      <c r="W8" s="50"/>
      <c r="X8" s="50" t="s">
        <v>262</v>
      </c>
      <c r="Y8" s="50"/>
      <c r="Z8" s="50" t="s">
        <v>263</v>
      </c>
      <c r="AA8" s="50" t="s">
        <v>264</v>
      </c>
      <c r="AB8" s="54" t="s">
        <v>6</v>
      </c>
      <c r="AC8" s="50" t="s">
        <v>232</v>
      </c>
      <c r="AD8" s="50" t="s">
        <v>265</v>
      </c>
      <c r="AE8" s="50" t="s">
        <v>266</v>
      </c>
      <c r="AF8" s="50" t="s">
        <v>267</v>
      </c>
    </row>
    <row r="9" spans="1:32" customFormat="1" ht="16.5" customHeight="1" x14ac:dyDescent="0.25">
      <c r="A9" s="55" t="s">
        <v>0</v>
      </c>
      <c r="B9" s="56" t="s">
        <v>41</v>
      </c>
      <c r="C9" s="56" t="s">
        <v>271</v>
      </c>
      <c r="D9" s="56" t="s">
        <v>43</v>
      </c>
      <c r="E9" s="56" t="s">
        <v>272</v>
      </c>
      <c r="F9" s="56" t="s">
        <v>259</v>
      </c>
      <c r="G9" s="56" t="s">
        <v>260</v>
      </c>
      <c r="H9" s="56"/>
      <c r="I9" s="57" t="s">
        <v>2</v>
      </c>
      <c r="J9" s="56" t="s">
        <v>261</v>
      </c>
      <c r="K9" s="58">
        <v>44242</v>
      </c>
      <c r="L9" s="56"/>
      <c r="M9" s="56"/>
      <c r="N9" s="56"/>
      <c r="O9" s="56"/>
      <c r="P9" s="59">
        <v>179.9</v>
      </c>
      <c r="Q9" s="56"/>
      <c r="R9" s="56">
        <v>4</v>
      </c>
      <c r="S9" s="56"/>
      <c r="T9" s="56"/>
      <c r="U9" s="56" t="s">
        <v>228</v>
      </c>
      <c r="V9" s="56"/>
      <c r="W9" s="56"/>
      <c r="X9" s="56" t="s">
        <v>262</v>
      </c>
      <c r="Y9" s="56"/>
      <c r="Z9" s="56" t="s">
        <v>273</v>
      </c>
      <c r="AA9" s="56" t="s">
        <v>274</v>
      </c>
      <c r="AB9" s="60" t="s">
        <v>3</v>
      </c>
      <c r="AC9" s="56" t="s">
        <v>243</v>
      </c>
      <c r="AD9" s="56" t="s">
        <v>275</v>
      </c>
      <c r="AE9" s="56" t="s">
        <v>276</v>
      </c>
      <c r="AF9" s="56" t="s">
        <v>277</v>
      </c>
    </row>
    <row r="10" spans="1:32" customFormat="1" ht="16.5" customHeight="1" x14ac:dyDescent="0.25">
      <c r="A10" s="49" t="s">
        <v>0</v>
      </c>
      <c r="B10" s="50" t="s">
        <v>41</v>
      </c>
      <c r="C10" s="50" t="s">
        <v>271</v>
      </c>
      <c r="D10" s="50" t="s">
        <v>43</v>
      </c>
      <c r="E10" s="50" t="s">
        <v>278</v>
      </c>
      <c r="F10" s="50" t="s">
        <v>259</v>
      </c>
      <c r="G10" s="50" t="s">
        <v>260</v>
      </c>
      <c r="H10" s="50"/>
      <c r="I10" s="51" t="s">
        <v>2</v>
      </c>
      <c r="J10" s="50" t="s">
        <v>261</v>
      </c>
      <c r="K10" s="52">
        <v>44242</v>
      </c>
      <c r="L10" s="50"/>
      <c r="M10" s="50"/>
      <c r="N10" s="50"/>
      <c r="O10" s="50"/>
      <c r="P10" s="53">
        <v>179.9</v>
      </c>
      <c r="Q10" s="50"/>
      <c r="R10" s="50">
        <v>4</v>
      </c>
      <c r="S10" s="50"/>
      <c r="T10" s="50"/>
      <c r="U10" s="50" t="s">
        <v>228</v>
      </c>
      <c r="V10" s="50"/>
      <c r="W10" s="50"/>
      <c r="X10" s="50" t="s">
        <v>262</v>
      </c>
      <c r="Y10" s="50"/>
      <c r="Z10" s="50" t="s">
        <v>273</v>
      </c>
      <c r="AA10" s="50" t="s">
        <v>274</v>
      </c>
      <c r="AB10" s="54" t="s">
        <v>5</v>
      </c>
      <c r="AC10" s="50" t="s">
        <v>248</v>
      </c>
      <c r="AD10" s="50" t="s">
        <v>275</v>
      </c>
      <c r="AE10" s="50" t="s">
        <v>276</v>
      </c>
      <c r="AF10" s="50" t="s">
        <v>277</v>
      </c>
    </row>
    <row r="11" spans="1:32" customFormat="1" ht="16.5" customHeight="1" x14ac:dyDescent="0.25">
      <c r="A11" s="55" t="s">
        <v>0</v>
      </c>
      <c r="B11" s="56" t="s">
        <v>41</v>
      </c>
      <c r="C11" s="56" t="s">
        <v>271</v>
      </c>
      <c r="D11" s="56" t="s">
        <v>43</v>
      </c>
      <c r="E11" s="56" t="s">
        <v>279</v>
      </c>
      <c r="F11" s="56" t="s">
        <v>259</v>
      </c>
      <c r="G11" s="56" t="s">
        <v>260</v>
      </c>
      <c r="H11" s="56"/>
      <c r="I11" s="57" t="s">
        <v>2</v>
      </c>
      <c r="J11" s="56" t="s">
        <v>261</v>
      </c>
      <c r="K11" s="58">
        <v>44242</v>
      </c>
      <c r="L11" s="56"/>
      <c r="M11" s="56"/>
      <c r="N11" s="56"/>
      <c r="O11" s="56"/>
      <c r="P11" s="59">
        <v>179.9</v>
      </c>
      <c r="Q11" s="56"/>
      <c r="R11" s="56">
        <v>6</v>
      </c>
      <c r="S11" s="56"/>
      <c r="T11" s="56"/>
      <c r="U11" s="56" t="s">
        <v>228</v>
      </c>
      <c r="V11" s="56"/>
      <c r="W11" s="56"/>
      <c r="X11" s="56" t="s">
        <v>262</v>
      </c>
      <c r="Y11" s="56"/>
      <c r="Z11" s="56" t="s">
        <v>273</v>
      </c>
      <c r="AA11" s="56" t="s">
        <v>274</v>
      </c>
      <c r="AB11" s="60" t="s">
        <v>4</v>
      </c>
      <c r="AC11" s="56" t="s">
        <v>250</v>
      </c>
      <c r="AD11" s="56" t="s">
        <v>275</v>
      </c>
      <c r="AE11" s="56" t="s">
        <v>276</v>
      </c>
      <c r="AF11" s="56" t="s">
        <v>277</v>
      </c>
    </row>
    <row r="12" spans="1:32" customFormat="1" ht="16.5" customHeight="1" x14ac:dyDescent="0.25">
      <c r="A12" s="49" t="s">
        <v>0</v>
      </c>
      <c r="B12" s="50" t="s">
        <v>41</v>
      </c>
      <c r="C12" s="50" t="s">
        <v>271</v>
      </c>
      <c r="D12" s="50" t="s">
        <v>43</v>
      </c>
      <c r="E12" s="50" t="s">
        <v>280</v>
      </c>
      <c r="F12" s="50" t="s">
        <v>259</v>
      </c>
      <c r="G12" s="50" t="s">
        <v>260</v>
      </c>
      <c r="H12" s="50"/>
      <c r="I12" s="51" t="s">
        <v>2</v>
      </c>
      <c r="J12" s="50" t="s">
        <v>261</v>
      </c>
      <c r="K12" s="52">
        <v>44242</v>
      </c>
      <c r="L12" s="50"/>
      <c r="M12" s="50"/>
      <c r="N12" s="50"/>
      <c r="O12" s="50"/>
      <c r="P12" s="53">
        <v>179.9</v>
      </c>
      <c r="Q12" s="50"/>
      <c r="R12" s="50">
        <v>2</v>
      </c>
      <c r="S12" s="50"/>
      <c r="T12" s="50"/>
      <c r="U12" s="50" t="s">
        <v>228</v>
      </c>
      <c r="V12" s="50"/>
      <c r="W12" s="50"/>
      <c r="X12" s="50" t="s">
        <v>262</v>
      </c>
      <c r="Y12" s="50"/>
      <c r="Z12" s="50" t="s">
        <v>273</v>
      </c>
      <c r="AA12" s="50" t="s">
        <v>274</v>
      </c>
      <c r="AB12" s="54" t="s">
        <v>6</v>
      </c>
      <c r="AC12" s="50" t="s">
        <v>232</v>
      </c>
      <c r="AD12" s="50" t="s">
        <v>275</v>
      </c>
      <c r="AE12" s="50" t="s">
        <v>276</v>
      </c>
      <c r="AF12" s="50" t="s">
        <v>277</v>
      </c>
    </row>
    <row r="13" spans="1:32" customFormat="1" ht="16.5" customHeight="1" x14ac:dyDescent="0.25">
      <c r="A13" s="55" t="s">
        <v>0</v>
      </c>
      <c r="B13" s="56" t="s">
        <v>41</v>
      </c>
      <c r="C13" s="56" t="s">
        <v>281</v>
      </c>
      <c r="D13" s="56" t="s">
        <v>44</v>
      </c>
      <c r="E13" s="56" t="s">
        <v>282</v>
      </c>
      <c r="F13" s="56" t="s">
        <v>259</v>
      </c>
      <c r="G13" s="56" t="s">
        <v>260</v>
      </c>
      <c r="H13" s="56"/>
      <c r="I13" s="57" t="s">
        <v>2</v>
      </c>
      <c r="J13" s="56" t="s">
        <v>261</v>
      </c>
      <c r="K13" s="58">
        <v>44242</v>
      </c>
      <c r="L13" s="56"/>
      <c r="M13" s="56"/>
      <c r="N13" s="56"/>
      <c r="O13" s="56"/>
      <c r="P13" s="59">
        <v>179.9</v>
      </c>
      <c r="Q13" s="56"/>
      <c r="R13" s="56">
        <v>4</v>
      </c>
      <c r="S13" s="56"/>
      <c r="T13" s="56"/>
      <c r="U13" s="56" t="s">
        <v>228</v>
      </c>
      <c r="V13" s="56"/>
      <c r="W13" s="56"/>
      <c r="X13" s="56" t="s">
        <v>262</v>
      </c>
      <c r="Y13" s="56"/>
      <c r="Z13" s="56" t="s">
        <v>263</v>
      </c>
      <c r="AA13" s="56" t="s">
        <v>264</v>
      </c>
      <c r="AB13" s="60" t="s">
        <v>3</v>
      </c>
      <c r="AC13" s="56" t="s">
        <v>243</v>
      </c>
      <c r="AD13" s="56" t="s">
        <v>265</v>
      </c>
      <c r="AE13" s="56" t="s">
        <v>283</v>
      </c>
      <c r="AF13" s="56" t="s">
        <v>284</v>
      </c>
    </row>
    <row r="14" spans="1:32" customFormat="1" ht="16.5" customHeight="1" x14ac:dyDescent="0.25">
      <c r="A14" s="49" t="s">
        <v>0</v>
      </c>
      <c r="B14" s="50" t="s">
        <v>41</v>
      </c>
      <c r="C14" s="50" t="s">
        <v>281</v>
      </c>
      <c r="D14" s="50" t="s">
        <v>44</v>
      </c>
      <c r="E14" s="50" t="s">
        <v>285</v>
      </c>
      <c r="F14" s="50" t="s">
        <v>259</v>
      </c>
      <c r="G14" s="50" t="s">
        <v>260</v>
      </c>
      <c r="H14" s="50"/>
      <c r="I14" s="51" t="s">
        <v>2</v>
      </c>
      <c r="J14" s="50" t="s">
        <v>261</v>
      </c>
      <c r="K14" s="52">
        <v>44242</v>
      </c>
      <c r="L14" s="50"/>
      <c r="M14" s="50"/>
      <c r="N14" s="50"/>
      <c r="O14" s="50"/>
      <c r="P14" s="53">
        <v>179.9</v>
      </c>
      <c r="Q14" s="50"/>
      <c r="R14" s="50">
        <v>4</v>
      </c>
      <c r="S14" s="50"/>
      <c r="T14" s="50"/>
      <c r="U14" s="50" t="s">
        <v>228</v>
      </c>
      <c r="V14" s="50"/>
      <c r="W14" s="50"/>
      <c r="X14" s="50" t="s">
        <v>262</v>
      </c>
      <c r="Y14" s="50"/>
      <c r="Z14" s="50" t="s">
        <v>263</v>
      </c>
      <c r="AA14" s="50" t="s">
        <v>264</v>
      </c>
      <c r="AB14" s="54" t="s">
        <v>5</v>
      </c>
      <c r="AC14" s="50" t="s">
        <v>248</v>
      </c>
      <c r="AD14" s="50" t="s">
        <v>265</v>
      </c>
      <c r="AE14" s="50" t="s">
        <v>283</v>
      </c>
      <c r="AF14" s="50" t="s">
        <v>284</v>
      </c>
    </row>
    <row r="15" spans="1:32" customFormat="1" ht="16.5" customHeight="1" x14ac:dyDescent="0.25">
      <c r="A15" s="55" t="s">
        <v>0</v>
      </c>
      <c r="B15" s="56" t="s">
        <v>41</v>
      </c>
      <c r="C15" s="56" t="s">
        <v>281</v>
      </c>
      <c r="D15" s="56" t="s">
        <v>44</v>
      </c>
      <c r="E15" s="56" t="s">
        <v>286</v>
      </c>
      <c r="F15" s="56" t="s">
        <v>259</v>
      </c>
      <c r="G15" s="56" t="s">
        <v>260</v>
      </c>
      <c r="H15" s="56"/>
      <c r="I15" s="57" t="s">
        <v>2</v>
      </c>
      <c r="J15" s="56" t="s">
        <v>261</v>
      </c>
      <c r="K15" s="58">
        <v>44242</v>
      </c>
      <c r="L15" s="56"/>
      <c r="M15" s="56"/>
      <c r="N15" s="56"/>
      <c r="O15" s="56"/>
      <c r="P15" s="59">
        <v>179.9</v>
      </c>
      <c r="Q15" s="56"/>
      <c r="R15" s="56">
        <v>6</v>
      </c>
      <c r="S15" s="56"/>
      <c r="T15" s="56"/>
      <c r="U15" s="56" t="s">
        <v>228</v>
      </c>
      <c r="V15" s="56"/>
      <c r="W15" s="56"/>
      <c r="X15" s="56" t="s">
        <v>262</v>
      </c>
      <c r="Y15" s="56"/>
      <c r="Z15" s="56" t="s">
        <v>263</v>
      </c>
      <c r="AA15" s="56" t="s">
        <v>264</v>
      </c>
      <c r="AB15" s="60" t="s">
        <v>4</v>
      </c>
      <c r="AC15" s="56" t="s">
        <v>250</v>
      </c>
      <c r="AD15" s="56" t="s">
        <v>265</v>
      </c>
      <c r="AE15" s="56" t="s">
        <v>283</v>
      </c>
      <c r="AF15" s="56" t="s">
        <v>284</v>
      </c>
    </row>
    <row r="16" spans="1:32" customFormat="1" ht="16.5" customHeight="1" x14ac:dyDescent="0.25">
      <c r="A16" s="49" t="s">
        <v>0</v>
      </c>
      <c r="B16" s="50" t="s">
        <v>41</v>
      </c>
      <c r="C16" s="50" t="s">
        <v>281</v>
      </c>
      <c r="D16" s="50" t="s">
        <v>44</v>
      </c>
      <c r="E16" s="50" t="s">
        <v>287</v>
      </c>
      <c r="F16" s="50" t="s">
        <v>259</v>
      </c>
      <c r="G16" s="50" t="s">
        <v>260</v>
      </c>
      <c r="H16" s="50"/>
      <c r="I16" s="51" t="s">
        <v>2</v>
      </c>
      <c r="J16" s="50" t="s">
        <v>261</v>
      </c>
      <c r="K16" s="52">
        <v>44242</v>
      </c>
      <c r="L16" s="50"/>
      <c r="M16" s="50"/>
      <c r="N16" s="50"/>
      <c r="O16" s="50"/>
      <c r="P16" s="53">
        <v>179.9</v>
      </c>
      <c r="Q16" s="50"/>
      <c r="R16" s="50">
        <v>2</v>
      </c>
      <c r="S16" s="50"/>
      <c r="T16" s="50"/>
      <c r="U16" s="50" t="s">
        <v>228</v>
      </c>
      <c r="V16" s="50"/>
      <c r="W16" s="50"/>
      <c r="X16" s="50" t="s">
        <v>262</v>
      </c>
      <c r="Y16" s="50"/>
      <c r="Z16" s="50" t="s">
        <v>263</v>
      </c>
      <c r="AA16" s="50" t="s">
        <v>264</v>
      </c>
      <c r="AB16" s="54" t="s">
        <v>6</v>
      </c>
      <c r="AC16" s="50" t="s">
        <v>232</v>
      </c>
      <c r="AD16" s="50" t="s">
        <v>265</v>
      </c>
      <c r="AE16" s="50" t="s">
        <v>283</v>
      </c>
      <c r="AF16" s="50" t="s">
        <v>284</v>
      </c>
    </row>
    <row r="17" spans="1:32" customFormat="1" ht="16.5" customHeight="1" x14ac:dyDescent="0.25">
      <c r="A17" s="55" t="s">
        <v>0</v>
      </c>
      <c r="B17" s="56" t="s">
        <v>41</v>
      </c>
      <c r="C17" s="56" t="s">
        <v>288</v>
      </c>
      <c r="D17" s="56" t="s">
        <v>45</v>
      </c>
      <c r="E17" s="56" t="s">
        <v>289</v>
      </c>
      <c r="F17" s="56" t="s">
        <v>259</v>
      </c>
      <c r="G17" s="56" t="s">
        <v>260</v>
      </c>
      <c r="H17" s="56"/>
      <c r="I17" s="57" t="s">
        <v>2</v>
      </c>
      <c r="J17" s="56" t="s">
        <v>261</v>
      </c>
      <c r="K17" s="58">
        <v>44242</v>
      </c>
      <c r="L17" s="56"/>
      <c r="M17" s="56"/>
      <c r="N17" s="56"/>
      <c r="O17" s="56"/>
      <c r="P17" s="59">
        <v>179.9</v>
      </c>
      <c r="Q17" s="56"/>
      <c r="R17" s="56">
        <v>4</v>
      </c>
      <c r="S17" s="56"/>
      <c r="T17" s="56"/>
      <c r="U17" s="56" t="s">
        <v>228</v>
      </c>
      <c r="V17" s="56"/>
      <c r="W17" s="56"/>
      <c r="X17" s="56" t="s">
        <v>262</v>
      </c>
      <c r="Y17" s="56"/>
      <c r="Z17" s="56" t="s">
        <v>290</v>
      </c>
      <c r="AA17" s="56" t="s">
        <v>291</v>
      </c>
      <c r="AB17" s="60" t="s">
        <v>3</v>
      </c>
      <c r="AC17" s="56" t="s">
        <v>243</v>
      </c>
      <c r="AD17" s="56" t="s">
        <v>292</v>
      </c>
      <c r="AE17" s="56" t="s">
        <v>293</v>
      </c>
      <c r="AF17" s="56" t="s">
        <v>294</v>
      </c>
    </row>
    <row r="18" spans="1:32" customFormat="1" ht="16.5" customHeight="1" x14ac:dyDescent="0.25">
      <c r="A18" s="49" t="s">
        <v>0</v>
      </c>
      <c r="B18" s="50" t="s">
        <v>41</v>
      </c>
      <c r="C18" s="50" t="s">
        <v>288</v>
      </c>
      <c r="D18" s="50" t="s">
        <v>45</v>
      </c>
      <c r="E18" s="50" t="s">
        <v>295</v>
      </c>
      <c r="F18" s="50" t="s">
        <v>259</v>
      </c>
      <c r="G18" s="50" t="s">
        <v>260</v>
      </c>
      <c r="H18" s="50"/>
      <c r="I18" s="51" t="s">
        <v>2</v>
      </c>
      <c r="J18" s="50" t="s">
        <v>261</v>
      </c>
      <c r="K18" s="52">
        <v>44242</v>
      </c>
      <c r="L18" s="50"/>
      <c r="M18" s="50"/>
      <c r="N18" s="50"/>
      <c r="O18" s="50"/>
      <c r="P18" s="53">
        <v>179.9</v>
      </c>
      <c r="Q18" s="50"/>
      <c r="R18" s="50">
        <v>4</v>
      </c>
      <c r="S18" s="50"/>
      <c r="T18" s="50"/>
      <c r="U18" s="50" t="s">
        <v>228</v>
      </c>
      <c r="V18" s="50"/>
      <c r="W18" s="50"/>
      <c r="X18" s="50" t="s">
        <v>262</v>
      </c>
      <c r="Y18" s="50"/>
      <c r="Z18" s="50" t="s">
        <v>290</v>
      </c>
      <c r="AA18" s="50" t="s">
        <v>291</v>
      </c>
      <c r="AB18" s="54" t="s">
        <v>5</v>
      </c>
      <c r="AC18" s="50" t="s">
        <v>248</v>
      </c>
      <c r="AD18" s="50" t="s">
        <v>292</v>
      </c>
      <c r="AE18" s="50" t="s">
        <v>293</v>
      </c>
      <c r="AF18" s="50" t="s">
        <v>294</v>
      </c>
    </row>
    <row r="19" spans="1:32" customFormat="1" ht="16.5" customHeight="1" x14ac:dyDescent="0.25">
      <c r="A19" s="55" t="s">
        <v>0</v>
      </c>
      <c r="B19" s="56" t="s">
        <v>41</v>
      </c>
      <c r="C19" s="56" t="s">
        <v>288</v>
      </c>
      <c r="D19" s="56" t="s">
        <v>45</v>
      </c>
      <c r="E19" s="56" t="s">
        <v>296</v>
      </c>
      <c r="F19" s="56" t="s">
        <v>259</v>
      </c>
      <c r="G19" s="56" t="s">
        <v>260</v>
      </c>
      <c r="H19" s="56"/>
      <c r="I19" s="57" t="s">
        <v>2</v>
      </c>
      <c r="J19" s="56" t="s">
        <v>261</v>
      </c>
      <c r="K19" s="58">
        <v>44242</v>
      </c>
      <c r="L19" s="56"/>
      <c r="M19" s="56"/>
      <c r="N19" s="56"/>
      <c r="O19" s="56"/>
      <c r="P19" s="59">
        <v>179.9</v>
      </c>
      <c r="Q19" s="56"/>
      <c r="R19" s="56">
        <v>6</v>
      </c>
      <c r="S19" s="56"/>
      <c r="T19" s="56"/>
      <c r="U19" s="56" t="s">
        <v>228</v>
      </c>
      <c r="V19" s="56"/>
      <c r="W19" s="56"/>
      <c r="X19" s="56" t="s">
        <v>262</v>
      </c>
      <c r="Y19" s="56"/>
      <c r="Z19" s="56" t="s">
        <v>290</v>
      </c>
      <c r="AA19" s="56" t="s">
        <v>291</v>
      </c>
      <c r="AB19" s="60" t="s">
        <v>4</v>
      </c>
      <c r="AC19" s="56" t="s">
        <v>250</v>
      </c>
      <c r="AD19" s="56" t="s">
        <v>292</v>
      </c>
      <c r="AE19" s="56" t="s">
        <v>293</v>
      </c>
      <c r="AF19" s="56" t="s">
        <v>294</v>
      </c>
    </row>
    <row r="20" spans="1:32" customFormat="1" ht="16.5" customHeight="1" x14ac:dyDescent="0.25">
      <c r="A20" s="49" t="s">
        <v>0</v>
      </c>
      <c r="B20" s="50" t="s">
        <v>41</v>
      </c>
      <c r="C20" s="50" t="s">
        <v>288</v>
      </c>
      <c r="D20" s="50" t="s">
        <v>45</v>
      </c>
      <c r="E20" s="50" t="s">
        <v>297</v>
      </c>
      <c r="F20" s="50" t="s">
        <v>259</v>
      </c>
      <c r="G20" s="50" t="s">
        <v>260</v>
      </c>
      <c r="H20" s="50"/>
      <c r="I20" s="51" t="s">
        <v>2</v>
      </c>
      <c r="J20" s="50" t="s">
        <v>261</v>
      </c>
      <c r="K20" s="52">
        <v>44242</v>
      </c>
      <c r="L20" s="50"/>
      <c r="M20" s="50"/>
      <c r="N20" s="50"/>
      <c r="O20" s="50"/>
      <c r="P20" s="53">
        <v>179.9</v>
      </c>
      <c r="Q20" s="50"/>
      <c r="R20" s="50">
        <v>2</v>
      </c>
      <c r="S20" s="50"/>
      <c r="T20" s="50"/>
      <c r="U20" s="50" t="s">
        <v>228</v>
      </c>
      <c r="V20" s="50"/>
      <c r="W20" s="50"/>
      <c r="X20" s="50" t="s">
        <v>262</v>
      </c>
      <c r="Y20" s="50"/>
      <c r="Z20" s="50" t="s">
        <v>290</v>
      </c>
      <c r="AA20" s="50" t="s">
        <v>291</v>
      </c>
      <c r="AB20" s="54" t="s">
        <v>6</v>
      </c>
      <c r="AC20" s="50" t="s">
        <v>232</v>
      </c>
      <c r="AD20" s="50" t="s">
        <v>292</v>
      </c>
      <c r="AE20" s="50" t="s">
        <v>293</v>
      </c>
      <c r="AF20" s="50" t="s">
        <v>294</v>
      </c>
    </row>
    <row r="21" spans="1:32" customFormat="1" ht="16.5" customHeight="1" x14ac:dyDescent="0.25">
      <c r="A21" s="55" t="s">
        <v>0</v>
      </c>
      <c r="B21" s="56" t="s">
        <v>41</v>
      </c>
      <c r="C21" s="56" t="s">
        <v>298</v>
      </c>
      <c r="D21" s="56" t="s">
        <v>46</v>
      </c>
      <c r="E21" s="56" t="s">
        <v>299</v>
      </c>
      <c r="F21" s="56" t="s">
        <v>259</v>
      </c>
      <c r="G21" s="56" t="s">
        <v>260</v>
      </c>
      <c r="H21" s="56"/>
      <c r="I21" s="57" t="s">
        <v>2</v>
      </c>
      <c r="J21" s="56" t="s">
        <v>261</v>
      </c>
      <c r="K21" s="58">
        <v>44242</v>
      </c>
      <c r="L21" s="56"/>
      <c r="M21" s="56"/>
      <c r="N21" s="56"/>
      <c r="O21" s="56"/>
      <c r="P21" s="59">
        <v>149.9</v>
      </c>
      <c r="Q21" s="56"/>
      <c r="R21" s="56">
        <v>4</v>
      </c>
      <c r="S21" s="56"/>
      <c r="T21" s="56"/>
      <c r="U21" s="56" t="s">
        <v>228</v>
      </c>
      <c r="V21" s="56"/>
      <c r="W21" s="56"/>
      <c r="X21" s="56"/>
      <c r="Y21" s="56"/>
      <c r="Z21" s="56" t="s">
        <v>263</v>
      </c>
      <c r="AA21" s="56" t="s">
        <v>264</v>
      </c>
      <c r="AB21" s="60" t="s">
        <v>3</v>
      </c>
      <c r="AC21" s="56" t="s">
        <v>243</v>
      </c>
      <c r="AD21" s="56" t="s">
        <v>265</v>
      </c>
      <c r="AE21" s="56" t="s">
        <v>300</v>
      </c>
      <c r="AF21" s="56" t="s">
        <v>301</v>
      </c>
    </row>
    <row r="22" spans="1:32" customFormat="1" ht="16.5" customHeight="1" x14ac:dyDescent="0.25">
      <c r="A22" s="49" t="s">
        <v>0</v>
      </c>
      <c r="B22" s="50" t="s">
        <v>41</v>
      </c>
      <c r="C22" s="50" t="s">
        <v>298</v>
      </c>
      <c r="D22" s="50" t="s">
        <v>46</v>
      </c>
      <c r="E22" s="50" t="s">
        <v>302</v>
      </c>
      <c r="F22" s="50" t="s">
        <v>259</v>
      </c>
      <c r="G22" s="50" t="s">
        <v>260</v>
      </c>
      <c r="H22" s="50"/>
      <c r="I22" s="51" t="s">
        <v>2</v>
      </c>
      <c r="J22" s="50" t="s">
        <v>261</v>
      </c>
      <c r="K22" s="52">
        <v>44242</v>
      </c>
      <c r="L22" s="50"/>
      <c r="M22" s="50"/>
      <c r="N22" s="50"/>
      <c r="O22" s="50"/>
      <c r="P22" s="53">
        <v>149.9</v>
      </c>
      <c r="Q22" s="50"/>
      <c r="R22" s="50">
        <v>4</v>
      </c>
      <c r="S22" s="50"/>
      <c r="T22" s="50"/>
      <c r="U22" s="50" t="s">
        <v>228</v>
      </c>
      <c r="V22" s="50"/>
      <c r="W22" s="50"/>
      <c r="X22" s="50"/>
      <c r="Y22" s="50"/>
      <c r="Z22" s="50" t="s">
        <v>263</v>
      </c>
      <c r="AA22" s="50" t="s">
        <v>264</v>
      </c>
      <c r="AB22" s="54" t="s">
        <v>5</v>
      </c>
      <c r="AC22" s="50" t="s">
        <v>248</v>
      </c>
      <c r="AD22" s="50" t="s">
        <v>265</v>
      </c>
      <c r="AE22" s="50" t="s">
        <v>300</v>
      </c>
      <c r="AF22" s="50" t="s">
        <v>301</v>
      </c>
    </row>
    <row r="23" spans="1:32" customFormat="1" ht="16.5" customHeight="1" x14ac:dyDescent="0.25">
      <c r="A23" s="55" t="s">
        <v>0</v>
      </c>
      <c r="B23" s="56" t="s">
        <v>41</v>
      </c>
      <c r="C23" s="56" t="s">
        <v>298</v>
      </c>
      <c r="D23" s="56" t="s">
        <v>46</v>
      </c>
      <c r="E23" s="56" t="s">
        <v>303</v>
      </c>
      <c r="F23" s="56" t="s">
        <v>259</v>
      </c>
      <c r="G23" s="56" t="s">
        <v>260</v>
      </c>
      <c r="H23" s="56"/>
      <c r="I23" s="57" t="s">
        <v>2</v>
      </c>
      <c r="J23" s="56" t="s">
        <v>261</v>
      </c>
      <c r="K23" s="58">
        <v>44242</v>
      </c>
      <c r="L23" s="56"/>
      <c r="M23" s="56"/>
      <c r="N23" s="56"/>
      <c r="O23" s="56"/>
      <c r="P23" s="59">
        <v>149.9</v>
      </c>
      <c r="Q23" s="56"/>
      <c r="R23" s="56">
        <v>6</v>
      </c>
      <c r="S23" s="56"/>
      <c r="T23" s="56"/>
      <c r="U23" s="56" t="s">
        <v>228</v>
      </c>
      <c r="V23" s="56"/>
      <c r="W23" s="56"/>
      <c r="X23" s="56"/>
      <c r="Y23" s="56"/>
      <c r="Z23" s="56" t="s">
        <v>263</v>
      </c>
      <c r="AA23" s="56" t="s">
        <v>264</v>
      </c>
      <c r="AB23" s="60" t="s">
        <v>4</v>
      </c>
      <c r="AC23" s="56" t="s">
        <v>250</v>
      </c>
      <c r="AD23" s="56" t="s">
        <v>265</v>
      </c>
      <c r="AE23" s="56" t="s">
        <v>300</v>
      </c>
      <c r="AF23" s="56" t="s">
        <v>301</v>
      </c>
    </row>
    <row r="24" spans="1:32" customFormat="1" ht="16.5" customHeight="1" x14ac:dyDescent="0.25">
      <c r="A24" s="49" t="s">
        <v>0</v>
      </c>
      <c r="B24" s="50" t="s">
        <v>41</v>
      </c>
      <c r="C24" s="50" t="s">
        <v>298</v>
      </c>
      <c r="D24" s="50" t="s">
        <v>46</v>
      </c>
      <c r="E24" s="50" t="s">
        <v>304</v>
      </c>
      <c r="F24" s="50" t="s">
        <v>259</v>
      </c>
      <c r="G24" s="50" t="s">
        <v>260</v>
      </c>
      <c r="H24" s="50"/>
      <c r="I24" s="51" t="s">
        <v>2</v>
      </c>
      <c r="J24" s="50" t="s">
        <v>261</v>
      </c>
      <c r="K24" s="52">
        <v>44242</v>
      </c>
      <c r="L24" s="50"/>
      <c r="M24" s="50"/>
      <c r="N24" s="50"/>
      <c r="O24" s="50"/>
      <c r="P24" s="53">
        <v>149.9</v>
      </c>
      <c r="Q24" s="50"/>
      <c r="R24" s="50">
        <v>2</v>
      </c>
      <c r="S24" s="50"/>
      <c r="T24" s="50"/>
      <c r="U24" s="50" t="s">
        <v>228</v>
      </c>
      <c r="V24" s="50"/>
      <c r="W24" s="50"/>
      <c r="X24" s="50"/>
      <c r="Y24" s="50"/>
      <c r="Z24" s="50" t="s">
        <v>263</v>
      </c>
      <c r="AA24" s="50" t="s">
        <v>264</v>
      </c>
      <c r="AB24" s="54" t="s">
        <v>6</v>
      </c>
      <c r="AC24" s="50" t="s">
        <v>232</v>
      </c>
      <c r="AD24" s="50" t="s">
        <v>265</v>
      </c>
      <c r="AE24" s="50" t="s">
        <v>300</v>
      </c>
      <c r="AF24" s="50" t="s">
        <v>301</v>
      </c>
    </row>
    <row r="25" spans="1:32" customFormat="1" ht="16.5" customHeight="1" x14ac:dyDescent="0.25">
      <c r="A25" s="55" t="s">
        <v>0</v>
      </c>
      <c r="B25" s="56" t="s">
        <v>41</v>
      </c>
      <c r="C25" s="56" t="s">
        <v>305</v>
      </c>
      <c r="D25" s="56" t="s">
        <v>47</v>
      </c>
      <c r="E25" s="56" t="s">
        <v>306</v>
      </c>
      <c r="F25" s="56" t="s">
        <v>259</v>
      </c>
      <c r="G25" s="56" t="s">
        <v>260</v>
      </c>
      <c r="H25" s="56"/>
      <c r="I25" s="57" t="s">
        <v>2</v>
      </c>
      <c r="J25" s="56" t="s">
        <v>261</v>
      </c>
      <c r="K25" s="58">
        <v>44242</v>
      </c>
      <c r="L25" s="56"/>
      <c r="M25" s="56"/>
      <c r="N25" s="56"/>
      <c r="O25" s="56"/>
      <c r="P25" s="59">
        <v>149.9</v>
      </c>
      <c r="Q25" s="56"/>
      <c r="R25" s="56">
        <v>4</v>
      </c>
      <c r="S25" s="56"/>
      <c r="T25" s="56"/>
      <c r="U25" s="56" t="s">
        <v>228</v>
      </c>
      <c r="V25" s="56"/>
      <c r="W25" s="56"/>
      <c r="X25" s="56"/>
      <c r="Y25" s="56"/>
      <c r="Z25" s="56" t="s">
        <v>273</v>
      </c>
      <c r="AA25" s="56" t="s">
        <v>274</v>
      </c>
      <c r="AB25" s="60" t="s">
        <v>3</v>
      </c>
      <c r="AC25" s="56" t="s">
        <v>243</v>
      </c>
      <c r="AD25" s="56" t="s">
        <v>275</v>
      </c>
      <c r="AE25" s="56" t="s">
        <v>307</v>
      </c>
      <c r="AF25" s="56" t="s">
        <v>308</v>
      </c>
    </row>
    <row r="26" spans="1:32" customFormat="1" ht="16.5" customHeight="1" x14ac:dyDescent="0.25">
      <c r="A26" s="49" t="s">
        <v>0</v>
      </c>
      <c r="B26" s="50" t="s">
        <v>41</v>
      </c>
      <c r="C26" s="50" t="s">
        <v>305</v>
      </c>
      <c r="D26" s="50" t="s">
        <v>47</v>
      </c>
      <c r="E26" s="50" t="s">
        <v>309</v>
      </c>
      <c r="F26" s="50" t="s">
        <v>259</v>
      </c>
      <c r="G26" s="50" t="s">
        <v>260</v>
      </c>
      <c r="H26" s="50"/>
      <c r="I26" s="51" t="s">
        <v>2</v>
      </c>
      <c r="J26" s="50" t="s">
        <v>261</v>
      </c>
      <c r="K26" s="52">
        <v>44242</v>
      </c>
      <c r="L26" s="50"/>
      <c r="M26" s="50"/>
      <c r="N26" s="50"/>
      <c r="O26" s="50"/>
      <c r="P26" s="53">
        <v>149.9</v>
      </c>
      <c r="Q26" s="50"/>
      <c r="R26" s="50">
        <v>4</v>
      </c>
      <c r="S26" s="50"/>
      <c r="T26" s="50"/>
      <c r="U26" s="50" t="s">
        <v>228</v>
      </c>
      <c r="V26" s="50"/>
      <c r="W26" s="50"/>
      <c r="X26" s="50"/>
      <c r="Y26" s="50"/>
      <c r="Z26" s="50" t="s">
        <v>273</v>
      </c>
      <c r="AA26" s="50" t="s">
        <v>274</v>
      </c>
      <c r="AB26" s="54" t="s">
        <v>5</v>
      </c>
      <c r="AC26" s="50" t="s">
        <v>248</v>
      </c>
      <c r="AD26" s="50" t="s">
        <v>275</v>
      </c>
      <c r="AE26" s="50" t="s">
        <v>307</v>
      </c>
      <c r="AF26" s="50" t="s">
        <v>308</v>
      </c>
    </row>
    <row r="27" spans="1:32" customFormat="1" ht="16.5" customHeight="1" x14ac:dyDescent="0.25">
      <c r="A27" s="55" t="s">
        <v>0</v>
      </c>
      <c r="B27" s="56" t="s">
        <v>41</v>
      </c>
      <c r="C27" s="56" t="s">
        <v>305</v>
      </c>
      <c r="D27" s="56" t="s">
        <v>47</v>
      </c>
      <c r="E27" s="56" t="s">
        <v>310</v>
      </c>
      <c r="F27" s="56" t="s">
        <v>259</v>
      </c>
      <c r="G27" s="56" t="s">
        <v>260</v>
      </c>
      <c r="H27" s="56"/>
      <c r="I27" s="57" t="s">
        <v>2</v>
      </c>
      <c r="J27" s="56" t="s">
        <v>261</v>
      </c>
      <c r="K27" s="58">
        <v>44242</v>
      </c>
      <c r="L27" s="56"/>
      <c r="M27" s="56"/>
      <c r="N27" s="56"/>
      <c r="O27" s="56"/>
      <c r="P27" s="59">
        <v>149.9</v>
      </c>
      <c r="Q27" s="56"/>
      <c r="R27" s="56">
        <v>6</v>
      </c>
      <c r="S27" s="56"/>
      <c r="T27" s="56"/>
      <c r="U27" s="56" t="s">
        <v>228</v>
      </c>
      <c r="V27" s="56"/>
      <c r="W27" s="56"/>
      <c r="X27" s="56"/>
      <c r="Y27" s="56"/>
      <c r="Z27" s="56" t="s">
        <v>273</v>
      </c>
      <c r="AA27" s="56" t="s">
        <v>274</v>
      </c>
      <c r="AB27" s="60" t="s">
        <v>4</v>
      </c>
      <c r="AC27" s="56" t="s">
        <v>250</v>
      </c>
      <c r="AD27" s="56" t="s">
        <v>275</v>
      </c>
      <c r="AE27" s="56" t="s">
        <v>307</v>
      </c>
      <c r="AF27" s="56" t="s">
        <v>308</v>
      </c>
    </row>
    <row r="28" spans="1:32" customFormat="1" ht="16.5" customHeight="1" x14ac:dyDescent="0.25">
      <c r="A28" s="49" t="s">
        <v>0</v>
      </c>
      <c r="B28" s="50" t="s">
        <v>41</v>
      </c>
      <c r="C28" s="50" t="s">
        <v>305</v>
      </c>
      <c r="D28" s="50" t="s">
        <v>47</v>
      </c>
      <c r="E28" s="50" t="s">
        <v>311</v>
      </c>
      <c r="F28" s="50" t="s">
        <v>259</v>
      </c>
      <c r="G28" s="50" t="s">
        <v>260</v>
      </c>
      <c r="H28" s="50"/>
      <c r="I28" s="51" t="s">
        <v>2</v>
      </c>
      <c r="J28" s="50" t="s">
        <v>261</v>
      </c>
      <c r="K28" s="52">
        <v>44242</v>
      </c>
      <c r="L28" s="50"/>
      <c r="M28" s="50"/>
      <c r="N28" s="50"/>
      <c r="O28" s="50"/>
      <c r="P28" s="53">
        <v>149.9</v>
      </c>
      <c r="Q28" s="50"/>
      <c r="R28" s="50">
        <v>2</v>
      </c>
      <c r="S28" s="50"/>
      <c r="T28" s="50"/>
      <c r="U28" s="50" t="s">
        <v>228</v>
      </c>
      <c r="V28" s="50"/>
      <c r="W28" s="50"/>
      <c r="X28" s="50"/>
      <c r="Y28" s="50"/>
      <c r="Z28" s="50" t="s">
        <v>273</v>
      </c>
      <c r="AA28" s="50" t="s">
        <v>274</v>
      </c>
      <c r="AB28" s="54" t="s">
        <v>6</v>
      </c>
      <c r="AC28" s="50" t="s">
        <v>232</v>
      </c>
      <c r="AD28" s="50" t="s">
        <v>275</v>
      </c>
      <c r="AE28" s="50" t="s">
        <v>307</v>
      </c>
      <c r="AF28" s="50" t="s">
        <v>308</v>
      </c>
    </row>
    <row r="29" spans="1:32" customFormat="1" ht="16.5" customHeight="1" x14ac:dyDescent="0.25">
      <c r="A29" s="55" t="s">
        <v>0</v>
      </c>
      <c r="B29" s="56" t="s">
        <v>41</v>
      </c>
      <c r="C29" s="56" t="s">
        <v>312</v>
      </c>
      <c r="D29" s="56" t="s">
        <v>48</v>
      </c>
      <c r="E29" s="56" t="s">
        <v>313</v>
      </c>
      <c r="F29" s="56" t="s">
        <v>259</v>
      </c>
      <c r="G29" s="56" t="s">
        <v>260</v>
      </c>
      <c r="H29" s="56"/>
      <c r="I29" s="57" t="s">
        <v>2</v>
      </c>
      <c r="J29" s="56" t="s">
        <v>261</v>
      </c>
      <c r="K29" s="58">
        <v>44242</v>
      </c>
      <c r="L29" s="56"/>
      <c r="M29" s="56"/>
      <c r="N29" s="56"/>
      <c r="O29" s="56"/>
      <c r="P29" s="59">
        <v>149.9</v>
      </c>
      <c r="Q29" s="56"/>
      <c r="R29" s="56">
        <v>4</v>
      </c>
      <c r="S29" s="56"/>
      <c r="T29" s="56"/>
      <c r="U29" s="56" t="s">
        <v>228</v>
      </c>
      <c r="V29" s="56"/>
      <c r="W29" s="56"/>
      <c r="X29" s="56"/>
      <c r="Y29" s="56"/>
      <c r="Z29" s="56" t="s">
        <v>314</v>
      </c>
      <c r="AA29" s="56" t="s">
        <v>315</v>
      </c>
      <c r="AB29" s="60" t="s">
        <v>3</v>
      </c>
      <c r="AC29" s="56" t="s">
        <v>243</v>
      </c>
      <c r="AD29" s="56" t="s">
        <v>316</v>
      </c>
      <c r="AE29" s="56" t="s">
        <v>317</v>
      </c>
      <c r="AF29" s="56" t="s">
        <v>318</v>
      </c>
    </row>
    <row r="30" spans="1:32" customFormat="1" ht="16.5" customHeight="1" x14ac:dyDescent="0.25">
      <c r="A30" s="49" t="s">
        <v>0</v>
      </c>
      <c r="B30" s="50" t="s">
        <v>41</v>
      </c>
      <c r="C30" s="50" t="s">
        <v>312</v>
      </c>
      <c r="D30" s="50" t="s">
        <v>48</v>
      </c>
      <c r="E30" s="50" t="s">
        <v>319</v>
      </c>
      <c r="F30" s="50" t="s">
        <v>259</v>
      </c>
      <c r="G30" s="50" t="s">
        <v>260</v>
      </c>
      <c r="H30" s="50"/>
      <c r="I30" s="51" t="s">
        <v>2</v>
      </c>
      <c r="J30" s="50" t="s">
        <v>261</v>
      </c>
      <c r="K30" s="52">
        <v>44242</v>
      </c>
      <c r="L30" s="50"/>
      <c r="M30" s="50"/>
      <c r="N30" s="50"/>
      <c r="O30" s="50"/>
      <c r="P30" s="53">
        <v>149.9</v>
      </c>
      <c r="Q30" s="50"/>
      <c r="R30" s="50">
        <v>4</v>
      </c>
      <c r="S30" s="50"/>
      <c r="T30" s="50"/>
      <c r="U30" s="50" t="s">
        <v>228</v>
      </c>
      <c r="V30" s="50"/>
      <c r="W30" s="50"/>
      <c r="X30" s="50"/>
      <c r="Y30" s="50"/>
      <c r="Z30" s="50" t="s">
        <v>314</v>
      </c>
      <c r="AA30" s="50" t="s">
        <v>315</v>
      </c>
      <c r="AB30" s="54" t="s">
        <v>5</v>
      </c>
      <c r="AC30" s="50" t="s">
        <v>248</v>
      </c>
      <c r="AD30" s="50" t="s">
        <v>316</v>
      </c>
      <c r="AE30" s="50" t="s">
        <v>317</v>
      </c>
      <c r="AF30" s="50" t="s">
        <v>318</v>
      </c>
    </row>
    <row r="31" spans="1:32" customFormat="1" ht="16.5" customHeight="1" x14ac:dyDescent="0.25">
      <c r="A31" s="55" t="s">
        <v>0</v>
      </c>
      <c r="B31" s="56" t="s">
        <v>41</v>
      </c>
      <c r="C31" s="56" t="s">
        <v>312</v>
      </c>
      <c r="D31" s="56" t="s">
        <v>48</v>
      </c>
      <c r="E31" s="56" t="s">
        <v>320</v>
      </c>
      <c r="F31" s="56" t="s">
        <v>259</v>
      </c>
      <c r="G31" s="56" t="s">
        <v>260</v>
      </c>
      <c r="H31" s="56"/>
      <c r="I31" s="57" t="s">
        <v>2</v>
      </c>
      <c r="J31" s="56" t="s">
        <v>261</v>
      </c>
      <c r="K31" s="58">
        <v>44242</v>
      </c>
      <c r="L31" s="56"/>
      <c r="M31" s="56"/>
      <c r="N31" s="56"/>
      <c r="O31" s="56"/>
      <c r="P31" s="59">
        <v>149.9</v>
      </c>
      <c r="Q31" s="56"/>
      <c r="R31" s="56">
        <v>6</v>
      </c>
      <c r="S31" s="56"/>
      <c r="T31" s="56"/>
      <c r="U31" s="56" t="s">
        <v>228</v>
      </c>
      <c r="V31" s="56"/>
      <c r="W31" s="56"/>
      <c r="X31" s="56"/>
      <c r="Y31" s="56"/>
      <c r="Z31" s="56" t="s">
        <v>314</v>
      </c>
      <c r="AA31" s="56" t="s">
        <v>315</v>
      </c>
      <c r="AB31" s="60" t="s">
        <v>4</v>
      </c>
      <c r="AC31" s="56" t="s">
        <v>250</v>
      </c>
      <c r="AD31" s="56" t="s">
        <v>316</v>
      </c>
      <c r="AE31" s="56" t="s">
        <v>317</v>
      </c>
      <c r="AF31" s="56" t="s">
        <v>318</v>
      </c>
    </row>
    <row r="32" spans="1:32" customFormat="1" ht="16.5" customHeight="1" x14ac:dyDescent="0.25">
      <c r="A32" s="49" t="s">
        <v>0</v>
      </c>
      <c r="B32" s="50" t="s">
        <v>41</v>
      </c>
      <c r="C32" s="50" t="s">
        <v>312</v>
      </c>
      <c r="D32" s="50" t="s">
        <v>48</v>
      </c>
      <c r="E32" s="50" t="s">
        <v>321</v>
      </c>
      <c r="F32" s="50" t="s">
        <v>259</v>
      </c>
      <c r="G32" s="50" t="s">
        <v>260</v>
      </c>
      <c r="H32" s="50"/>
      <c r="I32" s="51" t="s">
        <v>2</v>
      </c>
      <c r="J32" s="50" t="s">
        <v>261</v>
      </c>
      <c r="K32" s="52">
        <v>44242</v>
      </c>
      <c r="L32" s="50"/>
      <c r="M32" s="50"/>
      <c r="N32" s="50"/>
      <c r="O32" s="50"/>
      <c r="P32" s="53">
        <v>149.9</v>
      </c>
      <c r="Q32" s="50"/>
      <c r="R32" s="50">
        <v>2</v>
      </c>
      <c r="S32" s="50"/>
      <c r="T32" s="50"/>
      <c r="U32" s="50" t="s">
        <v>228</v>
      </c>
      <c r="V32" s="50"/>
      <c r="W32" s="50"/>
      <c r="X32" s="50"/>
      <c r="Y32" s="50"/>
      <c r="Z32" s="50" t="s">
        <v>314</v>
      </c>
      <c r="AA32" s="50" t="s">
        <v>315</v>
      </c>
      <c r="AB32" s="54" t="s">
        <v>6</v>
      </c>
      <c r="AC32" s="50" t="s">
        <v>232</v>
      </c>
      <c r="AD32" s="50" t="s">
        <v>316</v>
      </c>
      <c r="AE32" s="50" t="s">
        <v>317</v>
      </c>
      <c r="AF32" s="50" t="s">
        <v>318</v>
      </c>
    </row>
    <row r="33" spans="1:32" customFormat="1" ht="16.5" customHeight="1" x14ac:dyDescent="0.25">
      <c r="A33" s="55" t="s">
        <v>0</v>
      </c>
      <c r="B33" s="56" t="s">
        <v>41</v>
      </c>
      <c r="C33" s="56" t="s">
        <v>322</v>
      </c>
      <c r="D33" s="56" t="s">
        <v>49</v>
      </c>
      <c r="E33" s="56" t="s">
        <v>323</v>
      </c>
      <c r="F33" s="56" t="s">
        <v>259</v>
      </c>
      <c r="G33" s="56" t="s">
        <v>260</v>
      </c>
      <c r="H33" s="56"/>
      <c r="I33" s="57" t="s">
        <v>2</v>
      </c>
      <c r="J33" s="56" t="s">
        <v>261</v>
      </c>
      <c r="K33" s="58">
        <v>44242</v>
      </c>
      <c r="L33" s="56"/>
      <c r="M33" s="56"/>
      <c r="N33" s="56"/>
      <c r="O33" s="56"/>
      <c r="P33" s="59">
        <v>149.9</v>
      </c>
      <c r="Q33" s="56"/>
      <c r="R33" s="56">
        <v>4</v>
      </c>
      <c r="S33" s="56"/>
      <c r="T33" s="56"/>
      <c r="U33" s="56" t="s">
        <v>228</v>
      </c>
      <c r="V33" s="56"/>
      <c r="W33" s="56"/>
      <c r="X33" s="56"/>
      <c r="Y33" s="56"/>
      <c r="Z33" s="56" t="s">
        <v>324</v>
      </c>
      <c r="AA33" s="56" t="s">
        <v>325</v>
      </c>
      <c r="AB33" s="60" t="s">
        <v>3</v>
      </c>
      <c r="AC33" s="56" t="s">
        <v>243</v>
      </c>
      <c r="AD33" s="56" t="s">
        <v>326</v>
      </c>
      <c r="AE33" s="56" t="s">
        <v>327</v>
      </c>
      <c r="AF33" s="56" t="s">
        <v>328</v>
      </c>
    </row>
    <row r="34" spans="1:32" customFormat="1" ht="16.5" customHeight="1" x14ac:dyDescent="0.25">
      <c r="A34" s="49" t="s">
        <v>0</v>
      </c>
      <c r="B34" s="50" t="s">
        <v>41</v>
      </c>
      <c r="C34" s="50" t="s">
        <v>322</v>
      </c>
      <c r="D34" s="50" t="s">
        <v>49</v>
      </c>
      <c r="E34" s="50" t="s">
        <v>329</v>
      </c>
      <c r="F34" s="50" t="s">
        <v>259</v>
      </c>
      <c r="G34" s="50" t="s">
        <v>260</v>
      </c>
      <c r="H34" s="50"/>
      <c r="I34" s="51" t="s">
        <v>2</v>
      </c>
      <c r="J34" s="50" t="s">
        <v>261</v>
      </c>
      <c r="K34" s="52">
        <v>44242</v>
      </c>
      <c r="L34" s="50"/>
      <c r="M34" s="50"/>
      <c r="N34" s="50"/>
      <c r="O34" s="50"/>
      <c r="P34" s="53">
        <v>149.9</v>
      </c>
      <c r="Q34" s="50"/>
      <c r="R34" s="50">
        <v>4</v>
      </c>
      <c r="S34" s="50"/>
      <c r="T34" s="50"/>
      <c r="U34" s="50" t="s">
        <v>228</v>
      </c>
      <c r="V34" s="50"/>
      <c r="W34" s="50"/>
      <c r="X34" s="50"/>
      <c r="Y34" s="50"/>
      <c r="Z34" s="50" t="s">
        <v>324</v>
      </c>
      <c r="AA34" s="50" t="s">
        <v>325</v>
      </c>
      <c r="AB34" s="54" t="s">
        <v>5</v>
      </c>
      <c r="AC34" s="50" t="s">
        <v>248</v>
      </c>
      <c r="AD34" s="50" t="s">
        <v>326</v>
      </c>
      <c r="AE34" s="50" t="s">
        <v>327</v>
      </c>
      <c r="AF34" s="50" t="s">
        <v>328</v>
      </c>
    </row>
    <row r="35" spans="1:32" customFormat="1" ht="16.5" customHeight="1" x14ac:dyDescent="0.25">
      <c r="A35" s="55" t="s">
        <v>0</v>
      </c>
      <c r="B35" s="56" t="s">
        <v>41</v>
      </c>
      <c r="C35" s="56" t="s">
        <v>322</v>
      </c>
      <c r="D35" s="56" t="s">
        <v>49</v>
      </c>
      <c r="E35" s="56" t="s">
        <v>330</v>
      </c>
      <c r="F35" s="56" t="s">
        <v>259</v>
      </c>
      <c r="G35" s="56" t="s">
        <v>260</v>
      </c>
      <c r="H35" s="56"/>
      <c r="I35" s="57" t="s">
        <v>2</v>
      </c>
      <c r="J35" s="56" t="s">
        <v>261</v>
      </c>
      <c r="K35" s="58">
        <v>44242</v>
      </c>
      <c r="L35" s="56"/>
      <c r="M35" s="56"/>
      <c r="N35" s="56"/>
      <c r="O35" s="56"/>
      <c r="P35" s="59">
        <v>149.9</v>
      </c>
      <c r="Q35" s="56"/>
      <c r="R35" s="56">
        <v>6</v>
      </c>
      <c r="S35" s="56"/>
      <c r="T35" s="56"/>
      <c r="U35" s="56" t="s">
        <v>228</v>
      </c>
      <c r="V35" s="56"/>
      <c r="W35" s="56"/>
      <c r="X35" s="56"/>
      <c r="Y35" s="56"/>
      <c r="Z35" s="56" t="s">
        <v>324</v>
      </c>
      <c r="AA35" s="56" t="s">
        <v>325</v>
      </c>
      <c r="AB35" s="60" t="s">
        <v>4</v>
      </c>
      <c r="AC35" s="56" t="s">
        <v>250</v>
      </c>
      <c r="AD35" s="56" t="s">
        <v>326</v>
      </c>
      <c r="AE35" s="56" t="s">
        <v>327</v>
      </c>
      <c r="AF35" s="56" t="s">
        <v>328</v>
      </c>
    </row>
    <row r="36" spans="1:32" customFormat="1" ht="16.5" customHeight="1" x14ac:dyDescent="0.25">
      <c r="A36" s="49" t="s">
        <v>0</v>
      </c>
      <c r="B36" s="50" t="s">
        <v>41</v>
      </c>
      <c r="C36" s="50" t="s">
        <v>322</v>
      </c>
      <c r="D36" s="50" t="s">
        <v>49</v>
      </c>
      <c r="E36" s="50" t="s">
        <v>331</v>
      </c>
      <c r="F36" s="50" t="s">
        <v>259</v>
      </c>
      <c r="G36" s="50" t="s">
        <v>260</v>
      </c>
      <c r="H36" s="50"/>
      <c r="I36" s="51" t="s">
        <v>2</v>
      </c>
      <c r="J36" s="50" t="s">
        <v>261</v>
      </c>
      <c r="K36" s="52">
        <v>44242</v>
      </c>
      <c r="L36" s="50"/>
      <c r="M36" s="50"/>
      <c r="N36" s="50"/>
      <c r="O36" s="50"/>
      <c r="P36" s="53">
        <v>149.9</v>
      </c>
      <c r="Q36" s="50"/>
      <c r="R36" s="50">
        <v>2</v>
      </c>
      <c r="S36" s="50"/>
      <c r="T36" s="50"/>
      <c r="U36" s="50" t="s">
        <v>228</v>
      </c>
      <c r="V36" s="50"/>
      <c r="W36" s="50"/>
      <c r="X36" s="50"/>
      <c r="Y36" s="50"/>
      <c r="Z36" s="50" t="s">
        <v>324</v>
      </c>
      <c r="AA36" s="50" t="s">
        <v>325</v>
      </c>
      <c r="AB36" s="54" t="s">
        <v>6</v>
      </c>
      <c r="AC36" s="50" t="s">
        <v>232</v>
      </c>
      <c r="AD36" s="50" t="s">
        <v>326</v>
      </c>
      <c r="AE36" s="50" t="s">
        <v>327</v>
      </c>
      <c r="AF36" s="50" t="s">
        <v>328</v>
      </c>
    </row>
    <row r="37" spans="1:32" customFormat="1" ht="16.5" customHeight="1" x14ac:dyDescent="0.25">
      <c r="A37" s="55" t="s">
        <v>0</v>
      </c>
      <c r="B37" s="56" t="s">
        <v>41</v>
      </c>
      <c r="C37" s="56" t="s">
        <v>332</v>
      </c>
      <c r="D37" s="56" t="s">
        <v>50</v>
      </c>
      <c r="E37" s="56" t="s">
        <v>333</v>
      </c>
      <c r="F37" s="56" t="s">
        <v>259</v>
      </c>
      <c r="G37" s="56" t="s">
        <v>260</v>
      </c>
      <c r="H37" s="56"/>
      <c r="I37" s="57" t="s">
        <v>2</v>
      </c>
      <c r="J37" s="56" t="s">
        <v>261</v>
      </c>
      <c r="K37" s="58">
        <v>44242</v>
      </c>
      <c r="L37" s="56"/>
      <c r="M37" s="56"/>
      <c r="N37" s="56"/>
      <c r="O37" s="56"/>
      <c r="P37" s="59">
        <v>149.9</v>
      </c>
      <c r="Q37" s="56"/>
      <c r="R37" s="56">
        <v>4</v>
      </c>
      <c r="S37" s="56"/>
      <c r="T37" s="56"/>
      <c r="U37" s="56" t="s">
        <v>228</v>
      </c>
      <c r="V37" s="56"/>
      <c r="W37" s="56"/>
      <c r="X37" s="56"/>
      <c r="Y37" s="56"/>
      <c r="Z37" s="56" t="s">
        <v>273</v>
      </c>
      <c r="AA37" s="56" t="s">
        <v>274</v>
      </c>
      <c r="AB37" s="60" t="s">
        <v>3</v>
      </c>
      <c r="AC37" s="56" t="s">
        <v>243</v>
      </c>
      <c r="AD37" s="56" t="s">
        <v>275</v>
      </c>
      <c r="AE37" s="56" t="s">
        <v>334</v>
      </c>
      <c r="AF37" s="56" t="s">
        <v>335</v>
      </c>
    </row>
    <row r="38" spans="1:32" customFormat="1" ht="16.5" customHeight="1" x14ac:dyDescent="0.25">
      <c r="A38" s="49" t="s">
        <v>0</v>
      </c>
      <c r="B38" s="50" t="s">
        <v>41</v>
      </c>
      <c r="C38" s="50" t="s">
        <v>332</v>
      </c>
      <c r="D38" s="50" t="s">
        <v>50</v>
      </c>
      <c r="E38" s="50" t="s">
        <v>336</v>
      </c>
      <c r="F38" s="50" t="s">
        <v>259</v>
      </c>
      <c r="G38" s="50" t="s">
        <v>260</v>
      </c>
      <c r="H38" s="50"/>
      <c r="I38" s="51" t="s">
        <v>2</v>
      </c>
      <c r="J38" s="50" t="s">
        <v>261</v>
      </c>
      <c r="K38" s="52">
        <v>44242</v>
      </c>
      <c r="L38" s="50"/>
      <c r="M38" s="50"/>
      <c r="N38" s="50"/>
      <c r="O38" s="50"/>
      <c r="P38" s="53">
        <v>149.9</v>
      </c>
      <c r="Q38" s="50"/>
      <c r="R38" s="50">
        <v>4</v>
      </c>
      <c r="S38" s="50"/>
      <c r="T38" s="50"/>
      <c r="U38" s="50" t="s">
        <v>228</v>
      </c>
      <c r="V38" s="50"/>
      <c r="W38" s="50"/>
      <c r="X38" s="50"/>
      <c r="Y38" s="50"/>
      <c r="Z38" s="50" t="s">
        <v>273</v>
      </c>
      <c r="AA38" s="50" t="s">
        <v>274</v>
      </c>
      <c r="AB38" s="54" t="s">
        <v>5</v>
      </c>
      <c r="AC38" s="50" t="s">
        <v>248</v>
      </c>
      <c r="AD38" s="50" t="s">
        <v>275</v>
      </c>
      <c r="AE38" s="50" t="s">
        <v>334</v>
      </c>
      <c r="AF38" s="50" t="s">
        <v>335</v>
      </c>
    </row>
    <row r="39" spans="1:32" customFormat="1" ht="16.5" customHeight="1" x14ac:dyDescent="0.25">
      <c r="A39" s="55" t="s">
        <v>0</v>
      </c>
      <c r="B39" s="56" t="s">
        <v>41</v>
      </c>
      <c r="C39" s="56" t="s">
        <v>332</v>
      </c>
      <c r="D39" s="56" t="s">
        <v>50</v>
      </c>
      <c r="E39" s="56" t="s">
        <v>337</v>
      </c>
      <c r="F39" s="56" t="s">
        <v>259</v>
      </c>
      <c r="G39" s="56" t="s">
        <v>260</v>
      </c>
      <c r="H39" s="56"/>
      <c r="I39" s="57" t="s">
        <v>2</v>
      </c>
      <c r="J39" s="56" t="s">
        <v>261</v>
      </c>
      <c r="K39" s="58">
        <v>44242</v>
      </c>
      <c r="L39" s="56"/>
      <c r="M39" s="56"/>
      <c r="N39" s="56"/>
      <c r="O39" s="56"/>
      <c r="P39" s="59">
        <v>149.9</v>
      </c>
      <c r="Q39" s="56"/>
      <c r="R39" s="56">
        <v>6</v>
      </c>
      <c r="S39" s="56"/>
      <c r="T39" s="56"/>
      <c r="U39" s="56" t="s">
        <v>228</v>
      </c>
      <c r="V39" s="56"/>
      <c r="W39" s="56"/>
      <c r="X39" s="56"/>
      <c r="Y39" s="56"/>
      <c r="Z39" s="56" t="s">
        <v>273</v>
      </c>
      <c r="AA39" s="56" t="s">
        <v>274</v>
      </c>
      <c r="AB39" s="60" t="s">
        <v>4</v>
      </c>
      <c r="AC39" s="56" t="s">
        <v>250</v>
      </c>
      <c r="AD39" s="56" t="s">
        <v>275</v>
      </c>
      <c r="AE39" s="56" t="s">
        <v>334</v>
      </c>
      <c r="AF39" s="56" t="s">
        <v>335</v>
      </c>
    </row>
    <row r="40" spans="1:32" customFormat="1" ht="16.5" customHeight="1" x14ac:dyDescent="0.25">
      <c r="A40" s="49" t="s">
        <v>0</v>
      </c>
      <c r="B40" s="50" t="s">
        <v>41</v>
      </c>
      <c r="C40" s="50" t="s">
        <v>332</v>
      </c>
      <c r="D40" s="50" t="s">
        <v>50</v>
      </c>
      <c r="E40" s="50" t="s">
        <v>338</v>
      </c>
      <c r="F40" s="50" t="s">
        <v>259</v>
      </c>
      <c r="G40" s="50" t="s">
        <v>260</v>
      </c>
      <c r="H40" s="50"/>
      <c r="I40" s="51" t="s">
        <v>2</v>
      </c>
      <c r="J40" s="50" t="s">
        <v>261</v>
      </c>
      <c r="K40" s="52">
        <v>44242</v>
      </c>
      <c r="L40" s="50"/>
      <c r="M40" s="50"/>
      <c r="N40" s="50"/>
      <c r="O40" s="50"/>
      <c r="P40" s="53">
        <v>149.9</v>
      </c>
      <c r="Q40" s="50"/>
      <c r="R40" s="50">
        <v>2</v>
      </c>
      <c r="S40" s="50"/>
      <c r="T40" s="50"/>
      <c r="U40" s="50" t="s">
        <v>228</v>
      </c>
      <c r="V40" s="50"/>
      <c r="W40" s="50"/>
      <c r="X40" s="50"/>
      <c r="Y40" s="50"/>
      <c r="Z40" s="50" t="s">
        <v>273</v>
      </c>
      <c r="AA40" s="50" t="s">
        <v>274</v>
      </c>
      <c r="AB40" s="54" t="s">
        <v>6</v>
      </c>
      <c r="AC40" s="50" t="s">
        <v>232</v>
      </c>
      <c r="AD40" s="50" t="s">
        <v>275</v>
      </c>
      <c r="AE40" s="50" t="s">
        <v>334</v>
      </c>
      <c r="AF40" s="50" t="s">
        <v>335</v>
      </c>
    </row>
    <row r="41" spans="1:32" customFormat="1" ht="16.5" customHeight="1" x14ac:dyDescent="0.25">
      <c r="A41" s="55" t="s">
        <v>0</v>
      </c>
      <c r="B41" s="56" t="s">
        <v>41</v>
      </c>
      <c r="C41" s="56" t="s">
        <v>339</v>
      </c>
      <c r="D41" s="56" t="s">
        <v>51</v>
      </c>
      <c r="E41" s="56" t="s">
        <v>340</v>
      </c>
      <c r="F41" s="56" t="s">
        <v>259</v>
      </c>
      <c r="G41" s="56" t="s">
        <v>260</v>
      </c>
      <c r="H41" s="56"/>
      <c r="I41" s="57" t="s">
        <v>2</v>
      </c>
      <c r="J41" s="56" t="s">
        <v>261</v>
      </c>
      <c r="K41" s="58">
        <v>44242</v>
      </c>
      <c r="L41" s="56"/>
      <c r="M41" s="56"/>
      <c r="N41" s="56"/>
      <c r="O41" s="56"/>
      <c r="P41" s="59">
        <v>149.9</v>
      </c>
      <c r="Q41" s="56"/>
      <c r="R41" s="56">
        <v>4</v>
      </c>
      <c r="S41" s="56"/>
      <c r="T41" s="56"/>
      <c r="U41" s="56" t="s">
        <v>228</v>
      </c>
      <c r="V41" s="56"/>
      <c r="W41" s="56"/>
      <c r="X41" s="56"/>
      <c r="Y41" s="56"/>
      <c r="Z41" s="56" t="s">
        <v>290</v>
      </c>
      <c r="AA41" s="56" t="s">
        <v>291</v>
      </c>
      <c r="AB41" s="60" t="s">
        <v>3</v>
      </c>
      <c r="AC41" s="56" t="s">
        <v>243</v>
      </c>
      <c r="AD41" s="56" t="s">
        <v>292</v>
      </c>
      <c r="AE41" s="56" t="s">
        <v>341</v>
      </c>
      <c r="AF41" s="56" t="s">
        <v>342</v>
      </c>
    </row>
    <row r="42" spans="1:32" customFormat="1" ht="16.5" customHeight="1" x14ac:dyDescent="0.25">
      <c r="A42" s="49" t="s">
        <v>0</v>
      </c>
      <c r="B42" s="50" t="s">
        <v>41</v>
      </c>
      <c r="C42" s="50" t="s">
        <v>339</v>
      </c>
      <c r="D42" s="50" t="s">
        <v>51</v>
      </c>
      <c r="E42" s="50" t="s">
        <v>343</v>
      </c>
      <c r="F42" s="50" t="s">
        <v>259</v>
      </c>
      <c r="G42" s="50" t="s">
        <v>260</v>
      </c>
      <c r="H42" s="50"/>
      <c r="I42" s="51" t="s">
        <v>2</v>
      </c>
      <c r="J42" s="50" t="s">
        <v>261</v>
      </c>
      <c r="K42" s="52">
        <v>44242</v>
      </c>
      <c r="L42" s="50"/>
      <c r="M42" s="50"/>
      <c r="N42" s="50"/>
      <c r="O42" s="50"/>
      <c r="P42" s="53">
        <v>149.9</v>
      </c>
      <c r="Q42" s="50"/>
      <c r="R42" s="50">
        <v>4</v>
      </c>
      <c r="S42" s="50"/>
      <c r="T42" s="50"/>
      <c r="U42" s="50" t="s">
        <v>228</v>
      </c>
      <c r="V42" s="50"/>
      <c r="W42" s="50"/>
      <c r="X42" s="50"/>
      <c r="Y42" s="50"/>
      <c r="Z42" s="50" t="s">
        <v>290</v>
      </c>
      <c r="AA42" s="50" t="s">
        <v>291</v>
      </c>
      <c r="AB42" s="54" t="s">
        <v>5</v>
      </c>
      <c r="AC42" s="50" t="s">
        <v>248</v>
      </c>
      <c r="AD42" s="50" t="s">
        <v>292</v>
      </c>
      <c r="AE42" s="50" t="s">
        <v>341</v>
      </c>
      <c r="AF42" s="50" t="s">
        <v>342</v>
      </c>
    </row>
    <row r="43" spans="1:32" customFormat="1" ht="16.5" customHeight="1" x14ac:dyDescent="0.25">
      <c r="A43" s="55" t="s">
        <v>0</v>
      </c>
      <c r="B43" s="56" t="s">
        <v>41</v>
      </c>
      <c r="C43" s="56" t="s">
        <v>339</v>
      </c>
      <c r="D43" s="56" t="s">
        <v>51</v>
      </c>
      <c r="E43" s="56" t="s">
        <v>344</v>
      </c>
      <c r="F43" s="56" t="s">
        <v>259</v>
      </c>
      <c r="G43" s="56" t="s">
        <v>260</v>
      </c>
      <c r="H43" s="56"/>
      <c r="I43" s="57" t="s">
        <v>2</v>
      </c>
      <c r="J43" s="56" t="s">
        <v>261</v>
      </c>
      <c r="K43" s="58">
        <v>44242</v>
      </c>
      <c r="L43" s="56"/>
      <c r="M43" s="56"/>
      <c r="N43" s="56"/>
      <c r="O43" s="56"/>
      <c r="P43" s="59">
        <v>149.9</v>
      </c>
      <c r="Q43" s="56"/>
      <c r="R43" s="56">
        <v>6</v>
      </c>
      <c r="S43" s="56"/>
      <c r="T43" s="56"/>
      <c r="U43" s="56" t="s">
        <v>228</v>
      </c>
      <c r="V43" s="56"/>
      <c r="W43" s="56"/>
      <c r="X43" s="56"/>
      <c r="Y43" s="56"/>
      <c r="Z43" s="56" t="s">
        <v>290</v>
      </c>
      <c r="AA43" s="56" t="s">
        <v>291</v>
      </c>
      <c r="AB43" s="60" t="s">
        <v>4</v>
      </c>
      <c r="AC43" s="56" t="s">
        <v>250</v>
      </c>
      <c r="AD43" s="56" t="s">
        <v>292</v>
      </c>
      <c r="AE43" s="56" t="s">
        <v>341</v>
      </c>
      <c r="AF43" s="56" t="s">
        <v>342</v>
      </c>
    </row>
    <row r="44" spans="1:32" customFormat="1" ht="16.5" customHeight="1" x14ac:dyDescent="0.25">
      <c r="A44" s="49" t="s">
        <v>0</v>
      </c>
      <c r="B44" s="50" t="s">
        <v>41</v>
      </c>
      <c r="C44" s="50" t="s">
        <v>339</v>
      </c>
      <c r="D44" s="50" t="s">
        <v>51</v>
      </c>
      <c r="E44" s="50" t="s">
        <v>345</v>
      </c>
      <c r="F44" s="50" t="s">
        <v>259</v>
      </c>
      <c r="G44" s="50" t="s">
        <v>260</v>
      </c>
      <c r="H44" s="50"/>
      <c r="I44" s="51" t="s">
        <v>2</v>
      </c>
      <c r="J44" s="50" t="s">
        <v>261</v>
      </c>
      <c r="K44" s="52">
        <v>44242</v>
      </c>
      <c r="L44" s="50"/>
      <c r="M44" s="50"/>
      <c r="N44" s="50"/>
      <c r="O44" s="50"/>
      <c r="P44" s="53">
        <v>149.9</v>
      </c>
      <c r="Q44" s="50"/>
      <c r="R44" s="50">
        <v>2</v>
      </c>
      <c r="S44" s="50"/>
      <c r="T44" s="50"/>
      <c r="U44" s="50" t="s">
        <v>228</v>
      </c>
      <c r="V44" s="50"/>
      <c r="W44" s="50"/>
      <c r="X44" s="50"/>
      <c r="Y44" s="50"/>
      <c r="Z44" s="50" t="s">
        <v>290</v>
      </c>
      <c r="AA44" s="50" t="s">
        <v>291</v>
      </c>
      <c r="AB44" s="54" t="s">
        <v>6</v>
      </c>
      <c r="AC44" s="50" t="s">
        <v>232</v>
      </c>
      <c r="AD44" s="50" t="s">
        <v>292</v>
      </c>
      <c r="AE44" s="50" t="s">
        <v>341</v>
      </c>
      <c r="AF44" s="50" t="s">
        <v>342</v>
      </c>
    </row>
    <row r="45" spans="1:32" customFormat="1" ht="16.5" customHeight="1" x14ac:dyDescent="0.25">
      <c r="A45" s="55" t="s">
        <v>0</v>
      </c>
      <c r="B45" s="56" t="s">
        <v>41</v>
      </c>
      <c r="C45" s="56" t="s">
        <v>346</v>
      </c>
      <c r="D45" s="56" t="s">
        <v>52</v>
      </c>
      <c r="E45" s="56" t="s">
        <v>347</v>
      </c>
      <c r="F45" s="56" t="s">
        <v>348</v>
      </c>
      <c r="G45" s="56" t="s">
        <v>349</v>
      </c>
      <c r="H45" s="56"/>
      <c r="I45" s="57" t="s">
        <v>2</v>
      </c>
      <c r="J45" s="56" t="s">
        <v>261</v>
      </c>
      <c r="K45" s="58">
        <v>44242</v>
      </c>
      <c r="L45" s="56"/>
      <c r="M45" s="56"/>
      <c r="N45" s="56"/>
      <c r="O45" s="56"/>
      <c r="P45" s="59">
        <v>119.9</v>
      </c>
      <c r="Q45" s="56"/>
      <c r="R45" s="56">
        <v>4</v>
      </c>
      <c r="S45" s="56"/>
      <c r="T45" s="56"/>
      <c r="U45" s="56" t="s">
        <v>228</v>
      </c>
      <c r="V45" s="56" t="s">
        <v>350</v>
      </c>
      <c r="W45" s="56"/>
      <c r="X45" s="56" t="s">
        <v>351</v>
      </c>
      <c r="Y45" s="56"/>
      <c r="Z45" s="56" t="s">
        <v>352</v>
      </c>
      <c r="AA45" s="56" t="s">
        <v>353</v>
      </c>
      <c r="AB45" s="60" t="s">
        <v>3</v>
      </c>
      <c r="AC45" s="56" t="s">
        <v>243</v>
      </c>
      <c r="AD45" s="56" t="s">
        <v>244</v>
      </c>
      <c r="AE45" s="56" t="s">
        <v>354</v>
      </c>
      <c r="AF45" s="56" t="s">
        <v>355</v>
      </c>
    </row>
    <row r="46" spans="1:32" customFormat="1" ht="16.5" customHeight="1" x14ac:dyDescent="0.25">
      <c r="A46" s="49" t="s">
        <v>0</v>
      </c>
      <c r="B46" s="50" t="s">
        <v>41</v>
      </c>
      <c r="C46" s="50" t="s">
        <v>346</v>
      </c>
      <c r="D46" s="50" t="s">
        <v>52</v>
      </c>
      <c r="E46" s="50" t="s">
        <v>356</v>
      </c>
      <c r="F46" s="50" t="s">
        <v>348</v>
      </c>
      <c r="G46" s="50" t="s">
        <v>349</v>
      </c>
      <c r="H46" s="50"/>
      <c r="I46" s="51" t="s">
        <v>2</v>
      </c>
      <c r="J46" s="50" t="s">
        <v>261</v>
      </c>
      <c r="K46" s="52">
        <v>44242</v>
      </c>
      <c r="L46" s="50"/>
      <c r="M46" s="50"/>
      <c r="N46" s="50"/>
      <c r="O46" s="50"/>
      <c r="P46" s="53">
        <v>119.9</v>
      </c>
      <c r="Q46" s="50"/>
      <c r="R46" s="50">
        <v>4</v>
      </c>
      <c r="S46" s="50"/>
      <c r="T46" s="50"/>
      <c r="U46" s="50" t="s">
        <v>228</v>
      </c>
      <c r="V46" s="50" t="s">
        <v>350</v>
      </c>
      <c r="W46" s="50"/>
      <c r="X46" s="50" t="s">
        <v>351</v>
      </c>
      <c r="Y46" s="50"/>
      <c r="Z46" s="50" t="s">
        <v>352</v>
      </c>
      <c r="AA46" s="50" t="s">
        <v>353</v>
      </c>
      <c r="AB46" s="54" t="s">
        <v>5</v>
      </c>
      <c r="AC46" s="50" t="s">
        <v>248</v>
      </c>
      <c r="AD46" s="50" t="s">
        <v>244</v>
      </c>
      <c r="AE46" s="50" t="s">
        <v>354</v>
      </c>
      <c r="AF46" s="50" t="s">
        <v>355</v>
      </c>
    </row>
    <row r="47" spans="1:32" customFormat="1" ht="16.5" customHeight="1" x14ac:dyDescent="0.25">
      <c r="A47" s="55" t="s">
        <v>0</v>
      </c>
      <c r="B47" s="56" t="s">
        <v>41</v>
      </c>
      <c r="C47" s="56" t="s">
        <v>346</v>
      </c>
      <c r="D47" s="56" t="s">
        <v>52</v>
      </c>
      <c r="E47" s="56" t="s">
        <v>357</v>
      </c>
      <c r="F47" s="56" t="s">
        <v>348</v>
      </c>
      <c r="G47" s="56" t="s">
        <v>349</v>
      </c>
      <c r="H47" s="56"/>
      <c r="I47" s="57" t="s">
        <v>2</v>
      </c>
      <c r="J47" s="56" t="s">
        <v>261</v>
      </c>
      <c r="K47" s="58">
        <v>44242</v>
      </c>
      <c r="L47" s="56"/>
      <c r="M47" s="56"/>
      <c r="N47" s="56"/>
      <c r="O47" s="56"/>
      <c r="P47" s="59">
        <v>119.9</v>
      </c>
      <c r="Q47" s="56"/>
      <c r="R47" s="56">
        <v>6</v>
      </c>
      <c r="S47" s="56"/>
      <c r="T47" s="56"/>
      <c r="U47" s="56" t="s">
        <v>228</v>
      </c>
      <c r="V47" s="56" t="s">
        <v>350</v>
      </c>
      <c r="W47" s="56"/>
      <c r="X47" s="56" t="s">
        <v>351</v>
      </c>
      <c r="Y47" s="56"/>
      <c r="Z47" s="56" t="s">
        <v>352</v>
      </c>
      <c r="AA47" s="56" t="s">
        <v>353</v>
      </c>
      <c r="AB47" s="60" t="s">
        <v>4</v>
      </c>
      <c r="AC47" s="56" t="s">
        <v>250</v>
      </c>
      <c r="AD47" s="56" t="s">
        <v>244</v>
      </c>
      <c r="AE47" s="56" t="s">
        <v>354</v>
      </c>
      <c r="AF47" s="56" t="s">
        <v>355</v>
      </c>
    </row>
    <row r="48" spans="1:32" customFormat="1" ht="16.5" customHeight="1" x14ac:dyDescent="0.25">
      <c r="A48" s="49" t="s">
        <v>0</v>
      </c>
      <c r="B48" s="50" t="s">
        <v>41</v>
      </c>
      <c r="C48" s="50" t="s">
        <v>346</v>
      </c>
      <c r="D48" s="50" t="s">
        <v>52</v>
      </c>
      <c r="E48" s="50" t="s">
        <v>358</v>
      </c>
      <c r="F48" s="50" t="s">
        <v>348</v>
      </c>
      <c r="G48" s="50" t="s">
        <v>349</v>
      </c>
      <c r="H48" s="50"/>
      <c r="I48" s="51" t="s">
        <v>2</v>
      </c>
      <c r="J48" s="50" t="s">
        <v>261</v>
      </c>
      <c r="K48" s="52">
        <v>44242</v>
      </c>
      <c r="L48" s="50"/>
      <c r="M48" s="50"/>
      <c r="N48" s="50"/>
      <c r="O48" s="50"/>
      <c r="P48" s="53">
        <v>119.9</v>
      </c>
      <c r="Q48" s="50"/>
      <c r="R48" s="50">
        <v>2</v>
      </c>
      <c r="S48" s="50"/>
      <c r="T48" s="50"/>
      <c r="U48" s="50" t="s">
        <v>228</v>
      </c>
      <c r="V48" s="50" t="s">
        <v>350</v>
      </c>
      <c r="W48" s="50"/>
      <c r="X48" s="50" t="s">
        <v>351</v>
      </c>
      <c r="Y48" s="50"/>
      <c r="Z48" s="50" t="s">
        <v>352</v>
      </c>
      <c r="AA48" s="50" t="s">
        <v>353</v>
      </c>
      <c r="AB48" s="54" t="s">
        <v>6</v>
      </c>
      <c r="AC48" s="50" t="s">
        <v>232</v>
      </c>
      <c r="AD48" s="50" t="s">
        <v>244</v>
      </c>
      <c r="AE48" s="50" t="s">
        <v>354</v>
      </c>
      <c r="AF48" s="50" t="s">
        <v>355</v>
      </c>
    </row>
    <row r="49" spans="1:32" customFormat="1" ht="16.5" customHeight="1" x14ac:dyDescent="0.25">
      <c r="A49" s="55" t="s">
        <v>0</v>
      </c>
      <c r="B49" s="56" t="s">
        <v>41</v>
      </c>
      <c r="C49" s="56" t="s">
        <v>346</v>
      </c>
      <c r="D49" s="56" t="s">
        <v>53</v>
      </c>
      <c r="E49" s="56" t="s">
        <v>359</v>
      </c>
      <c r="F49" s="56" t="s">
        <v>348</v>
      </c>
      <c r="G49" s="56" t="s">
        <v>349</v>
      </c>
      <c r="H49" s="56"/>
      <c r="I49" s="57" t="s">
        <v>2</v>
      </c>
      <c r="J49" s="56" t="s">
        <v>261</v>
      </c>
      <c r="K49" s="58">
        <v>44242</v>
      </c>
      <c r="L49" s="56"/>
      <c r="M49" s="56"/>
      <c r="N49" s="56"/>
      <c r="O49" s="56"/>
      <c r="P49" s="59">
        <v>119.9</v>
      </c>
      <c r="Q49" s="56"/>
      <c r="R49" s="56">
        <v>4</v>
      </c>
      <c r="S49" s="56"/>
      <c r="T49" s="56"/>
      <c r="U49" s="56" t="s">
        <v>228</v>
      </c>
      <c r="V49" s="56" t="s">
        <v>350</v>
      </c>
      <c r="W49" s="56"/>
      <c r="X49" s="56" t="s">
        <v>351</v>
      </c>
      <c r="Y49" s="56"/>
      <c r="Z49" s="56" t="s">
        <v>290</v>
      </c>
      <c r="AA49" s="56" t="s">
        <v>291</v>
      </c>
      <c r="AB49" s="60" t="s">
        <v>3</v>
      </c>
      <c r="AC49" s="56" t="s">
        <v>243</v>
      </c>
      <c r="AD49" s="56" t="s">
        <v>292</v>
      </c>
      <c r="AE49" s="56" t="s">
        <v>360</v>
      </c>
      <c r="AF49" s="56" t="s">
        <v>361</v>
      </c>
    </row>
    <row r="50" spans="1:32" customFormat="1" ht="16.5" customHeight="1" x14ac:dyDescent="0.25">
      <c r="A50" s="49" t="s">
        <v>0</v>
      </c>
      <c r="B50" s="50" t="s">
        <v>41</v>
      </c>
      <c r="C50" s="50" t="s">
        <v>346</v>
      </c>
      <c r="D50" s="50" t="s">
        <v>53</v>
      </c>
      <c r="E50" s="50" t="s">
        <v>362</v>
      </c>
      <c r="F50" s="50" t="s">
        <v>348</v>
      </c>
      <c r="G50" s="50" t="s">
        <v>349</v>
      </c>
      <c r="H50" s="50"/>
      <c r="I50" s="51" t="s">
        <v>2</v>
      </c>
      <c r="J50" s="50" t="s">
        <v>261</v>
      </c>
      <c r="K50" s="52">
        <v>44242</v>
      </c>
      <c r="L50" s="50"/>
      <c r="M50" s="50"/>
      <c r="N50" s="50"/>
      <c r="O50" s="50"/>
      <c r="P50" s="53">
        <v>119.9</v>
      </c>
      <c r="Q50" s="50"/>
      <c r="R50" s="50">
        <v>4</v>
      </c>
      <c r="S50" s="50"/>
      <c r="T50" s="50"/>
      <c r="U50" s="50" t="s">
        <v>228</v>
      </c>
      <c r="V50" s="50" t="s">
        <v>350</v>
      </c>
      <c r="W50" s="50"/>
      <c r="X50" s="50" t="s">
        <v>351</v>
      </c>
      <c r="Y50" s="50"/>
      <c r="Z50" s="50" t="s">
        <v>290</v>
      </c>
      <c r="AA50" s="50" t="s">
        <v>291</v>
      </c>
      <c r="AB50" s="54" t="s">
        <v>5</v>
      </c>
      <c r="AC50" s="50" t="s">
        <v>248</v>
      </c>
      <c r="AD50" s="50" t="s">
        <v>292</v>
      </c>
      <c r="AE50" s="50" t="s">
        <v>360</v>
      </c>
      <c r="AF50" s="50" t="s">
        <v>361</v>
      </c>
    </row>
    <row r="51" spans="1:32" customFormat="1" ht="16.5" customHeight="1" x14ac:dyDescent="0.25">
      <c r="A51" s="55" t="s">
        <v>0</v>
      </c>
      <c r="B51" s="56" t="s">
        <v>41</v>
      </c>
      <c r="C51" s="56" t="s">
        <v>346</v>
      </c>
      <c r="D51" s="56" t="s">
        <v>53</v>
      </c>
      <c r="E51" s="56" t="s">
        <v>363</v>
      </c>
      <c r="F51" s="56" t="s">
        <v>348</v>
      </c>
      <c r="G51" s="56" t="s">
        <v>349</v>
      </c>
      <c r="H51" s="56"/>
      <c r="I51" s="57" t="s">
        <v>2</v>
      </c>
      <c r="J51" s="56" t="s">
        <v>261</v>
      </c>
      <c r="K51" s="58">
        <v>44242</v>
      </c>
      <c r="L51" s="56"/>
      <c r="M51" s="56"/>
      <c r="N51" s="56"/>
      <c r="O51" s="56"/>
      <c r="P51" s="59">
        <v>119.9</v>
      </c>
      <c r="Q51" s="56"/>
      <c r="R51" s="56">
        <v>6</v>
      </c>
      <c r="S51" s="56"/>
      <c r="T51" s="56"/>
      <c r="U51" s="56" t="s">
        <v>228</v>
      </c>
      <c r="V51" s="56" t="s">
        <v>350</v>
      </c>
      <c r="W51" s="56"/>
      <c r="X51" s="56" t="s">
        <v>351</v>
      </c>
      <c r="Y51" s="56"/>
      <c r="Z51" s="56" t="s">
        <v>290</v>
      </c>
      <c r="AA51" s="56" t="s">
        <v>291</v>
      </c>
      <c r="AB51" s="60" t="s">
        <v>4</v>
      </c>
      <c r="AC51" s="56" t="s">
        <v>250</v>
      </c>
      <c r="AD51" s="56" t="s">
        <v>292</v>
      </c>
      <c r="AE51" s="56" t="s">
        <v>360</v>
      </c>
      <c r="AF51" s="56" t="s">
        <v>361</v>
      </c>
    </row>
    <row r="52" spans="1:32" customFormat="1" ht="16.5" customHeight="1" x14ac:dyDescent="0.25">
      <c r="A52" s="49" t="s">
        <v>0</v>
      </c>
      <c r="B52" s="50" t="s">
        <v>41</v>
      </c>
      <c r="C52" s="50" t="s">
        <v>346</v>
      </c>
      <c r="D52" s="50" t="s">
        <v>53</v>
      </c>
      <c r="E52" s="50" t="s">
        <v>364</v>
      </c>
      <c r="F52" s="50" t="s">
        <v>348</v>
      </c>
      <c r="G52" s="50" t="s">
        <v>349</v>
      </c>
      <c r="H52" s="50"/>
      <c r="I52" s="51" t="s">
        <v>2</v>
      </c>
      <c r="J52" s="50" t="s">
        <v>261</v>
      </c>
      <c r="K52" s="52">
        <v>44242</v>
      </c>
      <c r="L52" s="50"/>
      <c r="M52" s="50"/>
      <c r="N52" s="50"/>
      <c r="O52" s="50"/>
      <c r="P52" s="53">
        <v>119.9</v>
      </c>
      <c r="Q52" s="50"/>
      <c r="R52" s="50">
        <v>2</v>
      </c>
      <c r="S52" s="50"/>
      <c r="T52" s="50"/>
      <c r="U52" s="50" t="s">
        <v>228</v>
      </c>
      <c r="V52" s="50" t="s">
        <v>350</v>
      </c>
      <c r="W52" s="50"/>
      <c r="X52" s="50" t="s">
        <v>351</v>
      </c>
      <c r="Y52" s="50"/>
      <c r="Z52" s="50" t="s">
        <v>290</v>
      </c>
      <c r="AA52" s="50" t="s">
        <v>291</v>
      </c>
      <c r="AB52" s="54" t="s">
        <v>6</v>
      </c>
      <c r="AC52" s="50" t="s">
        <v>232</v>
      </c>
      <c r="AD52" s="50" t="s">
        <v>292</v>
      </c>
      <c r="AE52" s="50" t="s">
        <v>360</v>
      </c>
      <c r="AF52" s="50" t="s">
        <v>361</v>
      </c>
    </row>
    <row r="53" spans="1:32" customFormat="1" ht="16.5" customHeight="1" x14ac:dyDescent="0.25">
      <c r="A53" s="55" t="s">
        <v>0</v>
      </c>
      <c r="B53" s="56" t="s">
        <v>41</v>
      </c>
      <c r="C53" s="56" t="s">
        <v>346</v>
      </c>
      <c r="D53" s="56" t="s">
        <v>54</v>
      </c>
      <c r="E53" s="56" t="s">
        <v>365</v>
      </c>
      <c r="F53" s="56" t="s">
        <v>348</v>
      </c>
      <c r="G53" s="56" t="s">
        <v>349</v>
      </c>
      <c r="H53" s="56"/>
      <c r="I53" s="57" t="s">
        <v>2</v>
      </c>
      <c r="J53" s="56" t="s">
        <v>261</v>
      </c>
      <c r="K53" s="58">
        <v>44242</v>
      </c>
      <c r="L53" s="56"/>
      <c r="M53" s="56"/>
      <c r="N53" s="56"/>
      <c r="O53" s="56"/>
      <c r="P53" s="59">
        <v>119.9</v>
      </c>
      <c r="Q53" s="56"/>
      <c r="R53" s="56">
        <v>4</v>
      </c>
      <c r="S53" s="56"/>
      <c r="T53" s="56"/>
      <c r="U53" s="56" t="s">
        <v>228</v>
      </c>
      <c r="V53" s="56" t="s">
        <v>350</v>
      </c>
      <c r="W53" s="56"/>
      <c r="X53" s="56" t="s">
        <v>351</v>
      </c>
      <c r="Y53" s="56"/>
      <c r="Z53" s="56" t="s">
        <v>366</v>
      </c>
      <c r="AA53" s="56" t="s">
        <v>367</v>
      </c>
      <c r="AB53" s="60" t="s">
        <v>3</v>
      </c>
      <c r="AC53" s="56" t="s">
        <v>243</v>
      </c>
      <c r="AD53" s="56" t="s">
        <v>368</v>
      </c>
      <c r="AE53" s="56" t="s">
        <v>369</v>
      </c>
      <c r="AF53" s="56" t="s">
        <v>370</v>
      </c>
    </row>
    <row r="54" spans="1:32" customFormat="1" ht="16.5" customHeight="1" x14ac:dyDescent="0.25">
      <c r="A54" s="49" t="s">
        <v>0</v>
      </c>
      <c r="B54" s="50" t="s">
        <v>41</v>
      </c>
      <c r="C54" s="50" t="s">
        <v>346</v>
      </c>
      <c r="D54" s="50" t="s">
        <v>54</v>
      </c>
      <c r="E54" s="50" t="s">
        <v>371</v>
      </c>
      <c r="F54" s="50" t="s">
        <v>348</v>
      </c>
      <c r="G54" s="50" t="s">
        <v>349</v>
      </c>
      <c r="H54" s="50"/>
      <c r="I54" s="51" t="s">
        <v>2</v>
      </c>
      <c r="J54" s="50" t="s">
        <v>261</v>
      </c>
      <c r="K54" s="52">
        <v>44242</v>
      </c>
      <c r="L54" s="50"/>
      <c r="M54" s="50"/>
      <c r="N54" s="50"/>
      <c r="O54" s="50"/>
      <c r="P54" s="53">
        <v>119.9</v>
      </c>
      <c r="Q54" s="50"/>
      <c r="R54" s="50">
        <v>4</v>
      </c>
      <c r="S54" s="50"/>
      <c r="T54" s="50"/>
      <c r="U54" s="50" t="s">
        <v>228</v>
      </c>
      <c r="V54" s="50" t="s">
        <v>350</v>
      </c>
      <c r="W54" s="50"/>
      <c r="X54" s="50" t="s">
        <v>351</v>
      </c>
      <c r="Y54" s="50"/>
      <c r="Z54" s="50" t="s">
        <v>366</v>
      </c>
      <c r="AA54" s="50" t="s">
        <v>367</v>
      </c>
      <c r="AB54" s="54" t="s">
        <v>5</v>
      </c>
      <c r="AC54" s="50" t="s">
        <v>248</v>
      </c>
      <c r="AD54" s="50" t="s">
        <v>368</v>
      </c>
      <c r="AE54" s="50" t="s">
        <v>369</v>
      </c>
      <c r="AF54" s="50" t="s">
        <v>370</v>
      </c>
    </row>
    <row r="55" spans="1:32" customFormat="1" ht="16.5" customHeight="1" x14ac:dyDescent="0.25">
      <c r="A55" s="55" t="s">
        <v>0</v>
      </c>
      <c r="B55" s="56" t="s">
        <v>41</v>
      </c>
      <c r="C55" s="56" t="s">
        <v>346</v>
      </c>
      <c r="D55" s="56" t="s">
        <v>54</v>
      </c>
      <c r="E55" s="56" t="s">
        <v>372</v>
      </c>
      <c r="F55" s="56" t="s">
        <v>348</v>
      </c>
      <c r="G55" s="56" t="s">
        <v>349</v>
      </c>
      <c r="H55" s="56"/>
      <c r="I55" s="57" t="s">
        <v>2</v>
      </c>
      <c r="J55" s="56" t="s">
        <v>261</v>
      </c>
      <c r="K55" s="58">
        <v>44242</v>
      </c>
      <c r="L55" s="56"/>
      <c r="M55" s="56"/>
      <c r="N55" s="56"/>
      <c r="O55" s="56"/>
      <c r="P55" s="59">
        <v>119.9</v>
      </c>
      <c r="Q55" s="56"/>
      <c r="R55" s="56">
        <v>6</v>
      </c>
      <c r="S55" s="56"/>
      <c r="T55" s="56"/>
      <c r="U55" s="56" t="s">
        <v>228</v>
      </c>
      <c r="V55" s="56" t="s">
        <v>350</v>
      </c>
      <c r="W55" s="56"/>
      <c r="X55" s="56" t="s">
        <v>351</v>
      </c>
      <c r="Y55" s="56"/>
      <c r="Z55" s="56" t="s">
        <v>366</v>
      </c>
      <c r="AA55" s="56" t="s">
        <v>367</v>
      </c>
      <c r="AB55" s="60" t="s">
        <v>4</v>
      </c>
      <c r="AC55" s="56" t="s">
        <v>250</v>
      </c>
      <c r="AD55" s="56" t="s">
        <v>368</v>
      </c>
      <c r="AE55" s="56" t="s">
        <v>369</v>
      </c>
      <c r="AF55" s="56" t="s">
        <v>370</v>
      </c>
    </row>
    <row r="56" spans="1:32" customFormat="1" ht="16.5" customHeight="1" x14ac:dyDescent="0.25">
      <c r="A56" s="49" t="s">
        <v>0</v>
      </c>
      <c r="B56" s="50" t="s">
        <v>41</v>
      </c>
      <c r="C56" s="50" t="s">
        <v>346</v>
      </c>
      <c r="D56" s="50" t="s">
        <v>54</v>
      </c>
      <c r="E56" s="50" t="s">
        <v>373</v>
      </c>
      <c r="F56" s="50" t="s">
        <v>348</v>
      </c>
      <c r="G56" s="50" t="s">
        <v>349</v>
      </c>
      <c r="H56" s="50"/>
      <c r="I56" s="51" t="s">
        <v>2</v>
      </c>
      <c r="J56" s="50" t="s">
        <v>261</v>
      </c>
      <c r="K56" s="52">
        <v>44242</v>
      </c>
      <c r="L56" s="50"/>
      <c r="M56" s="50"/>
      <c r="N56" s="50"/>
      <c r="O56" s="50"/>
      <c r="P56" s="53">
        <v>119.9</v>
      </c>
      <c r="Q56" s="50"/>
      <c r="R56" s="50">
        <v>2</v>
      </c>
      <c r="S56" s="50"/>
      <c r="T56" s="50"/>
      <c r="U56" s="50" t="s">
        <v>228</v>
      </c>
      <c r="V56" s="50" t="s">
        <v>350</v>
      </c>
      <c r="W56" s="50"/>
      <c r="X56" s="50" t="s">
        <v>351</v>
      </c>
      <c r="Y56" s="50"/>
      <c r="Z56" s="50" t="s">
        <v>366</v>
      </c>
      <c r="AA56" s="50" t="s">
        <v>367</v>
      </c>
      <c r="AB56" s="54" t="s">
        <v>6</v>
      </c>
      <c r="AC56" s="50" t="s">
        <v>232</v>
      </c>
      <c r="AD56" s="50" t="s">
        <v>368</v>
      </c>
      <c r="AE56" s="50" t="s">
        <v>369</v>
      </c>
      <c r="AF56" s="50" t="s">
        <v>370</v>
      </c>
    </row>
    <row r="57" spans="1:32" customFormat="1" ht="16.5" customHeight="1" x14ac:dyDescent="0.25">
      <c r="A57" s="55" t="s">
        <v>0</v>
      </c>
      <c r="B57" s="56" t="s">
        <v>41</v>
      </c>
      <c r="C57" s="56" t="s">
        <v>346</v>
      </c>
      <c r="D57" s="56" t="s">
        <v>55</v>
      </c>
      <c r="E57" s="56" t="s">
        <v>374</v>
      </c>
      <c r="F57" s="56" t="s">
        <v>348</v>
      </c>
      <c r="G57" s="56" t="s">
        <v>349</v>
      </c>
      <c r="H57" s="56"/>
      <c r="I57" s="57" t="s">
        <v>2</v>
      </c>
      <c r="J57" s="56" t="s">
        <v>261</v>
      </c>
      <c r="K57" s="58">
        <v>44242</v>
      </c>
      <c r="L57" s="56"/>
      <c r="M57" s="56"/>
      <c r="N57" s="56"/>
      <c r="O57" s="56"/>
      <c r="P57" s="59">
        <v>119.9</v>
      </c>
      <c r="Q57" s="56"/>
      <c r="R57" s="56">
        <v>4</v>
      </c>
      <c r="S57" s="56"/>
      <c r="T57" s="56"/>
      <c r="U57" s="56" t="s">
        <v>228</v>
      </c>
      <c r="V57" s="56" t="s">
        <v>350</v>
      </c>
      <c r="W57" s="56"/>
      <c r="X57" s="56" t="s">
        <v>351</v>
      </c>
      <c r="Y57" s="56"/>
      <c r="Z57" s="56" t="s">
        <v>375</v>
      </c>
      <c r="AA57" s="56" t="s">
        <v>376</v>
      </c>
      <c r="AB57" s="60" t="s">
        <v>3</v>
      </c>
      <c r="AC57" s="56" t="s">
        <v>243</v>
      </c>
      <c r="AD57" s="56" t="s">
        <v>377</v>
      </c>
      <c r="AE57" s="56" t="s">
        <v>378</v>
      </c>
      <c r="AF57" s="56" t="s">
        <v>379</v>
      </c>
    </row>
    <row r="58" spans="1:32" customFormat="1" ht="16.5" customHeight="1" x14ac:dyDescent="0.25">
      <c r="A58" s="49" t="s">
        <v>0</v>
      </c>
      <c r="B58" s="50" t="s">
        <v>41</v>
      </c>
      <c r="C58" s="50" t="s">
        <v>346</v>
      </c>
      <c r="D58" s="50" t="s">
        <v>55</v>
      </c>
      <c r="E58" s="50" t="s">
        <v>380</v>
      </c>
      <c r="F58" s="50" t="s">
        <v>348</v>
      </c>
      <c r="G58" s="50" t="s">
        <v>349</v>
      </c>
      <c r="H58" s="50"/>
      <c r="I58" s="51" t="s">
        <v>2</v>
      </c>
      <c r="J58" s="50" t="s">
        <v>261</v>
      </c>
      <c r="K58" s="52">
        <v>44242</v>
      </c>
      <c r="L58" s="50"/>
      <c r="M58" s="50"/>
      <c r="N58" s="50"/>
      <c r="O58" s="50"/>
      <c r="P58" s="53">
        <v>119.9</v>
      </c>
      <c r="Q58" s="50"/>
      <c r="R58" s="50">
        <v>4</v>
      </c>
      <c r="S58" s="50"/>
      <c r="T58" s="50"/>
      <c r="U58" s="50" t="s">
        <v>228</v>
      </c>
      <c r="V58" s="50" t="s">
        <v>350</v>
      </c>
      <c r="W58" s="50"/>
      <c r="X58" s="50" t="s">
        <v>351</v>
      </c>
      <c r="Y58" s="50"/>
      <c r="Z58" s="50" t="s">
        <v>375</v>
      </c>
      <c r="AA58" s="50" t="s">
        <v>376</v>
      </c>
      <c r="AB58" s="54" t="s">
        <v>5</v>
      </c>
      <c r="AC58" s="50" t="s">
        <v>248</v>
      </c>
      <c r="AD58" s="50" t="s">
        <v>377</v>
      </c>
      <c r="AE58" s="50" t="s">
        <v>378</v>
      </c>
      <c r="AF58" s="50" t="s">
        <v>379</v>
      </c>
    </row>
    <row r="59" spans="1:32" customFormat="1" ht="16.5" customHeight="1" x14ac:dyDescent="0.25">
      <c r="A59" s="55" t="s">
        <v>0</v>
      </c>
      <c r="B59" s="56" t="s">
        <v>41</v>
      </c>
      <c r="C59" s="56" t="s">
        <v>346</v>
      </c>
      <c r="D59" s="56" t="s">
        <v>55</v>
      </c>
      <c r="E59" s="56" t="s">
        <v>381</v>
      </c>
      <c r="F59" s="56" t="s">
        <v>348</v>
      </c>
      <c r="G59" s="56" t="s">
        <v>349</v>
      </c>
      <c r="H59" s="56"/>
      <c r="I59" s="57" t="s">
        <v>2</v>
      </c>
      <c r="J59" s="56" t="s">
        <v>261</v>
      </c>
      <c r="K59" s="58">
        <v>44242</v>
      </c>
      <c r="L59" s="56"/>
      <c r="M59" s="56"/>
      <c r="N59" s="56"/>
      <c r="O59" s="56"/>
      <c r="P59" s="59">
        <v>119.9</v>
      </c>
      <c r="Q59" s="56"/>
      <c r="R59" s="56">
        <v>6</v>
      </c>
      <c r="S59" s="56"/>
      <c r="T59" s="56"/>
      <c r="U59" s="56" t="s">
        <v>228</v>
      </c>
      <c r="V59" s="56" t="s">
        <v>350</v>
      </c>
      <c r="W59" s="56"/>
      <c r="X59" s="56" t="s">
        <v>351</v>
      </c>
      <c r="Y59" s="56"/>
      <c r="Z59" s="56" t="s">
        <v>375</v>
      </c>
      <c r="AA59" s="56" t="s">
        <v>376</v>
      </c>
      <c r="AB59" s="60" t="s">
        <v>4</v>
      </c>
      <c r="AC59" s="56" t="s">
        <v>250</v>
      </c>
      <c r="AD59" s="56" t="s">
        <v>377</v>
      </c>
      <c r="AE59" s="56" t="s">
        <v>378</v>
      </c>
      <c r="AF59" s="56" t="s">
        <v>379</v>
      </c>
    </row>
    <row r="60" spans="1:32" customFormat="1" ht="16.5" customHeight="1" x14ac:dyDescent="0.25">
      <c r="A60" s="49" t="s">
        <v>0</v>
      </c>
      <c r="B60" s="50" t="s">
        <v>41</v>
      </c>
      <c r="C60" s="50" t="s">
        <v>346</v>
      </c>
      <c r="D60" s="50" t="s">
        <v>55</v>
      </c>
      <c r="E60" s="50" t="s">
        <v>382</v>
      </c>
      <c r="F60" s="50" t="s">
        <v>348</v>
      </c>
      <c r="G60" s="50" t="s">
        <v>349</v>
      </c>
      <c r="H60" s="50"/>
      <c r="I60" s="51" t="s">
        <v>2</v>
      </c>
      <c r="J60" s="50" t="s">
        <v>261</v>
      </c>
      <c r="K60" s="52">
        <v>44242</v>
      </c>
      <c r="L60" s="50"/>
      <c r="M60" s="50"/>
      <c r="N60" s="50"/>
      <c r="O60" s="50"/>
      <c r="P60" s="53">
        <v>119.9</v>
      </c>
      <c r="Q60" s="50"/>
      <c r="R60" s="50">
        <v>2</v>
      </c>
      <c r="S60" s="50"/>
      <c r="T60" s="50"/>
      <c r="U60" s="50" t="s">
        <v>228</v>
      </c>
      <c r="V60" s="50" t="s">
        <v>350</v>
      </c>
      <c r="W60" s="50"/>
      <c r="X60" s="50" t="s">
        <v>351</v>
      </c>
      <c r="Y60" s="50"/>
      <c r="Z60" s="50" t="s">
        <v>375</v>
      </c>
      <c r="AA60" s="50" t="s">
        <v>376</v>
      </c>
      <c r="AB60" s="54" t="s">
        <v>6</v>
      </c>
      <c r="AC60" s="50" t="s">
        <v>232</v>
      </c>
      <c r="AD60" s="50" t="s">
        <v>377</v>
      </c>
      <c r="AE60" s="50" t="s">
        <v>378</v>
      </c>
      <c r="AF60" s="50" t="s">
        <v>379</v>
      </c>
    </row>
    <row r="61" spans="1:32" customFormat="1" ht="16.5" customHeight="1" x14ac:dyDescent="0.25">
      <c r="A61" s="55" t="s">
        <v>0</v>
      </c>
      <c r="B61" s="56" t="s">
        <v>41</v>
      </c>
      <c r="C61" s="56" t="s">
        <v>383</v>
      </c>
      <c r="D61" s="56" t="s">
        <v>56</v>
      </c>
      <c r="E61" s="56" t="s">
        <v>384</v>
      </c>
      <c r="F61" s="56" t="s">
        <v>385</v>
      </c>
      <c r="G61" s="56" t="s">
        <v>260</v>
      </c>
      <c r="H61" s="56"/>
      <c r="I61" s="57" t="s">
        <v>2</v>
      </c>
      <c r="J61" s="56" t="s">
        <v>261</v>
      </c>
      <c r="K61" s="58">
        <v>44242</v>
      </c>
      <c r="L61" s="56"/>
      <c r="M61" s="56"/>
      <c r="N61" s="56"/>
      <c r="O61" s="56"/>
      <c r="P61" s="59">
        <v>149.9</v>
      </c>
      <c r="Q61" s="56"/>
      <c r="R61" s="56">
        <v>4</v>
      </c>
      <c r="S61" s="56"/>
      <c r="T61" s="56"/>
      <c r="U61" s="56" t="s">
        <v>228</v>
      </c>
      <c r="V61" s="56" t="s">
        <v>386</v>
      </c>
      <c r="W61" s="56"/>
      <c r="X61" s="56" t="s">
        <v>351</v>
      </c>
      <c r="Y61" s="56"/>
      <c r="Z61" s="56" t="s">
        <v>375</v>
      </c>
      <c r="AA61" s="56" t="s">
        <v>376</v>
      </c>
      <c r="AB61" s="60" t="s">
        <v>3</v>
      </c>
      <c r="AC61" s="56" t="s">
        <v>243</v>
      </c>
      <c r="AD61" s="56" t="s">
        <v>377</v>
      </c>
      <c r="AE61" s="56" t="s">
        <v>387</v>
      </c>
      <c r="AF61" s="56" t="s">
        <v>388</v>
      </c>
    </row>
    <row r="62" spans="1:32" customFormat="1" ht="16.5" customHeight="1" x14ac:dyDescent="0.25">
      <c r="A62" s="49" t="s">
        <v>0</v>
      </c>
      <c r="B62" s="50" t="s">
        <v>41</v>
      </c>
      <c r="C62" s="50" t="s">
        <v>383</v>
      </c>
      <c r="D62" s="50" t="s">
        <v>56</v>
      </c>
      <c r="E62" s="50" t="s">
        <v>389</v>
      </c>
      <c r="F62" s="50" t="s">
        <v>385</v>
      </c>
      <c r="G62" s="50" t="s">
        <v>260</v>
      </c>
      <c r="H62" s="50"/>
      <c r="I62" s="51" t="s">
        <v>2</v>
      </c>
      <c r="J62" s="50" t="s">
        <v>261</v>
      </c>
      <c r="K62" s="52">
        <v>44242</v>
      </c>
      <c r="L62" s="50"/>
      <c r="M62" s="50"/>
      <c r="N62" s="50"/>
      <c r="O62" s="50"/>
      <c r="P62" s="53">
        <v>149.9</v>
      </c>
      <c r="Q62" s="50"/>
      <c r="R62" s="50">
        <v>4</v>
      </c>
      <c r="S62" s="50"/>
      <c r="T62" s="50"/>
      <c r="U62" s="50" t="s">
        <v>228</v>
      </c>
      <c r="V62" s="50" t="s">
        <v>386</v>
      </c>
      <c r="W62" s="50"/>
      <c r="X62" s="50" t="s">
        <v>351</v>
      </c>
      <c r="Y62" s="50"/>
      <c r="Z62" s="50" t="s">
        <v>375</v>
      </c>
      <c r="AA62" s="50" t="s">
        <v>376</v>
      </c>
      <c r="AB62" s="54" t="s">
        <v>5</v>
      </c>
      <c r="AC62" s="50" t="s">
        <v>248</v>
      </c>
      <c r="AD62" s="50" t="s">
        <v>377</v>
      </c>
      <c r="AE62" s="50" t="s">
        <v>387</v>
      </c>
      <c r="AF62" s="50" t="s">
        <v>388</v>
      </c>
    </row>
    <row r="63" spans="1:32" customFormat="1" ht="16.5" customHeight="1" x14ac:dyDescent="0.25">
      <c r="A63" s="55" t="s">
        <v>0</v>
      </c>
      <c r="B63" s="56" t="s">
        <v>41</v>
      </c>
      <c r="C63" s="56" t="s">
        <v>383</v>
      </c>
      <c r="D63" s="56" t="s">
        <v>56</v>
      </c>
      <c r="E63" s="56" t="s">
        <v>390</v>
      </c>
      <c r="F63" s="56" t="s">
        <v>385</v>
      </c>
      <c r="G63" s="56" t="s">
        <v>260</v>
      </c>
      <c r="H63" s="56"/>
      <c r="I63" s="57" t="s">
        <v>2</v>
      </c>
      <c r="J63" s="56" t="s">
        <v>261</v>
      </c>
      <c r="K63" s="58">
        <v>44242</v>
      </c>
      <c r="L63" s="56"/>
      <c r="M63" s="56"/>
      <c r="N63" s="56"/>
      <c r="O63" s="56"/>
      <c r="P63" s="59">
        <v>149.9</v>
      </c>
      <c r="Q63" s="56"/>
      <c r="R63" s="56">
        <v>6</v>
      </c>
      <c r="S63" s="56"/>
      <c r="T63" s="56"/>
      <c r="U63" s="56" t="s">
        <v>228</v>
      </c>
      <c r="V63" s="56" t="s">
        <v>386</v>
      </c>
      <c r="W63" s="56"/>
      <c r="X63" s="56" t="s">
        <v>351</v>
      </c>
      <c r="Y63" s="56"/>
      <c r="Z63" s="56" t="s">
        <v>375</v>
      </c>
      <c r="AA63" s="56" t="s">
        <v>376</v>
      </c>
      <c r="AB63" s="60" t="s">
        <v>4</v>
      </c>
      <c r="AC63" s="56" t="s">
        <v>250</v>
      </c>
      <c r="AD63" s="56" t="s">
        <v>377</v>
      </c>
      <c r="AE63" s="56" t="s">
        <v>387</v>
      </c>
      <c r="AF63" s="56" t="s">
        <v>388</v>
      </c>
    </row>
    <row r="64" spans="1:32" customFormat="1" ht="16.5" customHeight="1" x14ac:dyDescent="0.25">
      <c r="A64" s="49" t="s">
        <v>0</v>
      </c>
      <c r="B64" s="50" t="s">
        <v>41</v>
      </c>
      <c r="C64" s="50" t="s">
        <v>383</v>
      </c>
      <c r="D64" s="50" t="s">
        <v>56</v>
      </c>
      <c r="E64" s="50" t="s">
        <v>391</v>
      </c>
      <c r="F64" s="50" t="s">
        <v>385</v>
      </c>
      <c r="G64" s="50" t="s">
        <v>260</v>
      </c>
      <c r="H64" s="50"/>
      <c r="I64" s="51" t="s">
        <v>2</v>
      </c>
      <c r="J64" s="50" t="s">
        <v>261</v>
      </c>
      <c r="K64" s="52">
        <v>44242</v>
      </c>
      <c r="L64" s="50"/>
      <c r="M64" s="50"/>
      <c r="N64" s="50"/>
      <c r="O64" s="50"/>
      <c r="P64" s="53">
        <v>149.9</v>
      </c>
      <c r="Q64" s="50"/>
      <c r="R64" s="50">
        <v>2</v>
      </c>
      <c r="S64" s="50"/>
      <c r="T64" s="50"/>
      <c r="U64" s="50" t="s">
        <v>228</v>
      </c>
      <c r="V64" s="50" t="s">
        <v>386</v>
      </c>
      <c r="W64" s="50"/>
      <c r="X64" s="50" t="s">
        <v>351</v>
      </c>
      <c r="Y64" s="50"/>
      <c r="Z64" s="50" t="s">
        <v>375</v>
      </c>
      <c r="AA64" s="50" t="s">
        <v>376</v>
      </c>
      <c r="AB64" s="54" t="s">
        <v>6</v>
      </c>
      <c r="AC64" s="50" t="s">
        <v>232</v>
      </c>
      <c r="AD64" s="50" t="s">
        <v>377</v>
      </c>
      <c r="AE64" s="50" t="s">
        <v>387</v>
      </c>
      <c r="AF64" s="50" t="s">
        <v>388</v>
      </c>
    </row>
    <row r="65" spans="1:32" customFormat="1" ht="16.5" customHeight="1" x14ac:dyDescent="0.25">
      <c r="A65" s="55" t="s">
        <v>0</v>
      </c>
      <c r="B65" s="56" t="s">
        <v>41</v>
      </c>
      <c r="C65" s="56" t="s">
        <v>392</v>
      </c>
      <c r="D65" s="56" t="s">
        <v>57</v>
      </c>
      <c r="E65" s="56" t="s">
        <v>393</v>
      </c>
      <c r="F65" s="56" t="s">
        <v>385</v>
      </c>
      <c r="G65" s="56" t="s">
        <v>260</v>
      </c>
      <c r="H65" s="56"/>
      <c r="I65" s="57" t="s">
        <v>2</v>
      </c>
      <c r="J65" s="56" t="s">
        <v>261</v>
      </c>
      <c r="K65" s="58">
        <v>44242</v>
      </c>
      <c r="L65" s="56"/>
      <c r="M65" s="56"/>
      <c r="N65" s="56"/>
      <c r="O65" s="56"/>
      <c r="P65" s="59">
        <v>149.9</v>
      </c>
      <c r="Q65" s="56"/>
      <c r="R65" s="56">
        <v>4</v>
      </c>
      <c r="S65" s="56"/>
      <c r="T65" s="56"/>
      <c r="U65" s="56" t="s">
        <v>228</v>
      </c>
      <c r="V65" s="56" t="s">
        <v>386</v>
      </c>
      <c r="W65" s="56"/>
      <c r="X65" s="56" t="s">
        <v>351</v>
      </c>
      <c r="Y65" s="56"/>
      <c r="Z65" s="56" t="s">
        <v>352</v>
      </c>
      <c r="AA65" s="56" t="s">
        <v>353</v>
      </c>
      <c r="AB65" s="60" t="s">
        <v>3</v>
      </c>
      <c r="AC65" s="56" t="s">
        <v>243</v>
      </c>
      <c r="AD65" s="56" t="s">
        <v>244</v>
      </c>
      <c r="AE65" s="56" t="s">
        <v>394</v>
      </c>
      <c r="AF65" s="56" t="s">
        <v>395</v>
      </c>
    </row>
    <row r="66" spans="1:32" customFormat="1" ht="16.5" customHeight="1" x14ac:dyDescent="0.25">
      <c r="A66" s="49" t="s">
        <v>0</v>
      </c>
      <c r="B66" s="50" t="s">
        <v>41</v>
      </c>
      <c r="C66" s="50" t="s">
        <v>392</v>
      </c>
      <c r="D66" s="50" t="s">
        <v>57</v>
      </c>
      <c r="E66" s="50" t="s">
        <v>396</v>
      </c>
      <c r="F66" s="50" t="s">
        <v>385</v>
      </c>
      <c r="G66" s="50" t="s">
        <v>260</v>
      </c>
      <c r="H66" s="50"/>
      <c r="I66" s="51" t="s">
        <v>2</v>
      </c>
      <c r="J66" s="50" t="s">
        <v>261</v>
      </c>
      <c r="K66" s="52">
        <v>44242</v>
      </c>
      <c r="L66" s="50"/>
      <c r="M66" s="50"/>
      <c r="N66" s="50"/>
      <c r="O66" s="50"/>
      <c r="P66" s="53">
        <v>149.9</v>
      </c>
      <c r="Q66" s="50"/>
      <c r="R66" s="50">
        <v>4</v>
      </c>
      <c r="S66" s="50"/>
      <c r="T66" s="50"/>
      <c r="U66" s="50" t="s">
        <v>228</v>
      </c>
      <c r="V66" s="50" t="s">
        <v>386</v>
      </c>
      <c r="W66" s="50"/>
      <c r="X66" s="50" t="s">
        <v>351</v>
      </c>
      <c r="Y66" s="50"/>
      <c r="Z66" s="50" t="s">
        <v>352</v>
      </c>
      <c r="AA66" s="50" t="s">
        <v>353</v>
      </c>
      <c r="AB66" s="54" t="s">
        <v>5</v>
      </c>
      <c r="AC66" s="50" t="s">
        <v>248</v>
      </c>
      <c r="AD66" s="50" t="s">
        <v>244</v>
      </c>
      <c r="AE66" s="50" t="s">
        <v>394</v>
      </c>
      <c r="AF66" s="50" t="s">
        <v>395</v>
      </c>
    </row>
    <row r="67" spans="1:32" customFormat="1" ht="16.5" customHeight="1" x14ac:dyDescent="0.25">
      <c r="A67" s="55" t="s">
        <v>0</v>
      </c>
      <c r="B67" s="56" t="s">
        <v>41</v>
      </c>
      <c r="C67" s="56" t="s">
        <v>392</v>
      </c>
      <c r="D67" s="56" t="s">
        <v>57</v>
      </c>
      <c r="E67" s="56" t="s">
        <v>397</v>
      </c>
      <c r="F67" s="56" t="s">
        <v>385</v>
      </c>
      <c r="G67" s="56" t="s">
        <v>260</v>
      </c>
      <c r="H67" s="56"/>
      <c r="I67" s="57" t="s">
        <v>2</v>
      </c>
      <c r="J67" s="56" t="s">
        <v>261</v>
      </c>
      <c r="K67" s="58">
        <v>44242</v>
      </c>
      <c r="L67" s="56"/>
      <c r="M67" s="56"/>
      <c r="N67" s="56"/>
      <c r="O67" s="56"/>
      <c r="P67" s="59">
        <v>149.9</v>
      </c>
      <c r="Q67" s="56"/>
      <c r="R67" s="56">
        <v>6</v>
      </c>
      <c r="S67" s="56"/>
      <c r="T67" s="56"/>
      <c r="U67" s="56" t="s">
        <v>228</v>
      </c>
      <c r="V67" s="56" t="s">
        <v>386</v>
      </c>
      <c r="W67" s="56"/>
      <c r="X67" s="56" t="s">
        <v>351</v>
      </c>
      <c r="Y67" s="56"/>
      <c r="Z67" s="56" t="s">
        <v>352</v>
      </c>
      <c r="AA67" s="56" t="s">
        <v>353</v>
      </c>
      <c r="AB67" s="60" t="s">
        <v>4</v>
      </c>
      <c r="AC67" s="56" t="s">
        <v>250</v>
      </c>
      <c r="AD67" s="56" t="s">
        <v>244</v>
      </c>
      <c r="AE67" s="56" t="s">
        <v>394</v>
      </c>
      <c r="AF67" s="56" t="s">
        <v>395</v>
      </c>
    </row>
    <row r="68" spans="1:32" customFormat="1" ht="16.5" customHeight="1" x14ac:dyDescent="0.25">
      <c r="A68" s="49" t="s">
        <v>0</v>
      </c>
      <c r="B68" s="50" t="s">
        <v>41</v>
      </c>
      <c r="C68" s="50" t="s">
        <v>392</v>
      </c>
      <c r="D68" s="50" t="s">
        <v>57</v>
      </c>
      <c r="E68" s="50" t="s">
        <v>398</v>
      </c>
      <c r="F68" s="50" t="s">
        <v>385</v>
      </c>
      <c r="G68" s="50" t="s">
        <v>260</v>
      </c>
      <c r="H68" s="50"/>
      <c r="I68" s="51" t="s">
        <v>2</v>
      </c>
      <c r="J68" s="50" t="s">
        <v>261</v>
      </c>
      <c r="K68" s="52">
        <v>44242</v>
      </c>
      <c r="L68" s="50"/>
      <c r="M68" s="50"/>
      <c r="N68" s="50"/>
      <c r="O68" s="50"/>
      <c r="P68" s="53">
        <v>149.9</v>
      </c>
      <c r="Q68" s="50"/>
      <c r="R68" s="50">
        <v>2</v>
      </c>
      <c r="S68" s="50"/>
      <c r="T68" s="50"/>
      <c r="U68" s="50" t="s">
        <v>228</v>
      </c>
      <c r="V68" s="50" t="s">
        <v>386</v>
      </c>
      <c r="W68" s="50"/>
      <c r="X68" s="50" t="s">
        <v>351</v>
      </c>
      <c r="Y68" s="50"/>
      <c r="Z68" s="50" t="s">
        <v>352</v>
      </c>
      <c r="AA68" s="50" t="s">
        <v>353</v>
      </c>
      <c r="AB68" s="54" t="s">
        <v>6</v>
      </c>
      <c r="AC68" s="50" t="s">
        <v>232</v>
      </c>
      <c r="AD68" s="50" t="s">
        <v>244</v>
      </c>
      <c r="AE68" s="50" t="s">
        <v>394</v>
      </c>
      <c r="AF68" s="50" t="s">
        <v>395</v>
      </c>
    </row>
    <row r="69" spans="1:32" customFormat="1" ht="16.5" customHeight="1" x14ac:dyDescent="0.25">
      <c r="A69" s="55" t="s">
        <v>0</v>
      </c>
      <c r="B69" s="56" t="s">
        <v>41</v>
      </c>
      <c r="C69" s="56" t="s">
        <v>399</v>
      </c>
      <c r="D69" s="56" t="s">
        <v>58</v>
      </c>
      <c r="E69" s="56" t="s">
        <v>400</v>
      </c>
      <c r="F69" s="56" t="s">
        <v>401</v>
      </c>
      <c r="G69" s="56" t="s">
        <v>260</v>
      </c>
      <c r="H69" s="56"/>
      <c r="I69" s="57" t="s">
        <v>2</v>
      </c>
      <c r="J69" s="56" t="s">
        <v>261</v>
      </c>
      <c r="K69" s="58">
        <v>44242</v>
      </c>
      <c r="L69" s="56"/>
      <c r="M69" s="56"/>
      <c r="N69" s="56"/>
      <c r="O69" s="56"/>
      <c r="P69" s="59">
        <v>149.9</v>
      </c>
      <c r="Q69" s="56"/>
      <c r="R69" s="56">
        <v>4</v>
      </c>
      <c r="S69" s="56"/>
      <c r="T69" s="56"/>
      <c r="U69" s="56" t="s">
        <v>228</v>
      </c>
      <c r="V69" s="56" t="s">
        <v>402</v>
      </c>
      <c r="W69" s="56"/>
      <c r="X69" s="56" t="s">
        <v>351</v>
      </c>
      <c r="Y69" s="56"/>
      <c r="Z69" s="56" t="s">
        <v>403</v>
      </c>
      <c r="AA69" s="56" t="s">
        <v>404</v>
      </c>
      <c r="AB69" s="60" t="s">
        <v>3</v>
      </c>
      <c r="AC69" s="56" t="s">
        <v>243</v>
      </c>
      <c r="AD69" s="56" t="s">
        <v>405</v>
      </c>
      <c r="AE69" s="56" t="s">
        <v>406</v>
      </c>
      <c r="AF69" s="56" t="s">
        <v>407</v>
      </c>
    </row>
    <row r="70" spans="1:32" customFormat="1" ht="16.5" customHeight="1" x14ac:dyDescent="0.25">
      <c r="A70" s="49" t="s">
        <v>0</v>
      </c>
      <c r="B70" s="50" t="s">
        <v>41</v>
      </c>
      <c r="C70" s="50" t="s">
        <v>399</v>
      </c>
      <c r="D70" s="50" t="s">
        <v>58</v>
      </c>
      <c r="E70" s="50" t="s">
        <v>408</v>
      </c>
      <c r="F70" s="50" t="s">
        <v>401</v>
      </c>
      <c r="G70" s="50" t="s">
        <v>260</v>
      </c>
      <c r="H70" s="50"/>
      <c r="I70" s="51" t="s">
        <v>2</v>
      </c>
      <c r="J70" s="50" t="s">
        <v>261</v>
      </c>
      <c r="K70" s="52">
        <v>44242</v>
      </c>
      <c r="L70" s="50"/>
      <c r="M70" s="50"/>
      <c r="N70" s="50"/>
      <c r="O70" s="50"/>
      <c r="P70" s="53">
        <v>149.9</v>
      </c>
      <c r="Q70" s="50"/>
      <c r="R70" s="50">
        <v>4</v>
      </c>
      <c r="S70" s="50"/>
      <c r="T70" s="50"/>
      <c r="U70" s="50" t="s">
        <v>228</v>
      </c>
      <c r="V70" s="50" t="s">
        <v>402</v>
      </c>
      <c r="W70" s="50"/>
      <c r="X70" s="50" t="s">
        <v>351</v>
      </c>
      <c r="Y70" s="50"/>
      <c r="Z70" s="50" t="s">
        <v>403</v>
      </c>
      <c r="AA70" s="50" t="s">
        <v>404</v>
      </c>
      <c r="AB70" s="54" t="s">
        <v>5</v>
      </c>
      <c r="AC70" s="50" t="s">
        <v>248</v>
      </c>
      <c r="AD70" s="50" t="s">
        <v>405</v>
      </c>
      <c r="AE70" s="50" t="s">
        <v>406</v>
      </c>
      <c r="AF70" s="50" t="s">
        <v>407</v>
      </c>
    </row>
    <row r="71" spans="1:32" customFormat="1" ht="16.5" customHeight="1" x14ac:dyDescent="0.25">
      <c r="A71" s="55" t="s">
        <v>0</v>
      </c>
      <c r="B71" s="56" t="s">
        <v>41</v>
      </c>
      <c r="C71" s="56" t="s">
        <v>399</v>
      </c>
      <c r="D71" s="56" t="s">
        <v>58</v>
      </c>
      <c r="E71" s="56" t="s">
        <v>409</v>
      </c>
      <c r="F71" s="56" t="s">
        <v>401</v>
      </c>
      <c r="G71" s="56" t="s">
        <v>260</v>
      </c>
      <c r="H71" s="56"/>
      <c r="I71" s="57" t="s">
        <v>2</v>
      </c>
      <c r="J71" s="56" t="s">
        <v>261</v>
      </c>
      <c r="K71" s="58">
        <v>44242</v>
      </c>
      <c r="L71" s="56"/>
      <c r="M71" s="56"/>
      <c r="N71" s="56"/>
      <c r="O71" s="56"/>
      <c r="P71" s="59">
        <v>149.9</v>
      </c>
      <c r="Q71" s="56"/>
      <c r="R71" s="56">
        <v>6</v>
      </c>
      <c r="S71" s="56"/>
      <c r="T71" s="56"/>
      <c r="U71" s="56" t="s">
        <v>228</v>
      </c>
      <c r="V71" s="56" t="s">
        <v>402</v>
      </c>
      <c r="W71" s="56"/>
      <c r="X71" s="56" t="s">
        <v>351</v>
      </c>
      <c r="Y71" s="56"/>
      <c r="Z71" s="56" t="s">
        <v>403</v>
      </c>
      <c r="AA71" s="56" t="s">
        <v>404</v>
      </c>
      <c r="AB71" s="60" t="s">
        <v>4</v>
      </c>
      <c r="AC71" s="56" t="s">
        <v>250</v>
      </c>
      <c r="AD71" s="56" t="s">
        <v>405</v>
      </c>
      <c r="AE71" s="56" t="s">
        <v>406</v>
      </c>
      <c r="AF71" s="56" t="s">
        <v>407</v>
      </c>
    </row>
    <row r="72" spans="1:32" customFormat="1" ht="16.5" customHeight="1" x14ac:dyDescent="0.25">
      <c r="A72" s="49" t="s">
        <v>0</v>
      </c>
      <c r="B72" s="50" t="s">
        <v>41</v>
      </c>
      <c r="C72" s="50" t="s">
        <v>399</v>
      </c>
      <c r="D72" s="50" t="s">
        <v>58</v>
      </c>
      <c r="E72" s="50" t="s">
        <v>410</v>
      </c>
      <c r="F72" s="50" t="s">
        <v>401</v>
      </c>
      <c r="G72" s="50" t="s">
        <v>260</v>
      </c>
      <c r="H72" s="50"/>
      <c r="I72" s="51" t="s">
        <v>2</v>
      </c>
      <c r="J72" s="50" t="s">
        <v>261</v>
      </c>
      <c r="K72" s="52">
        <v>44242</v>
      </c>
      <c r="L72" s="50"/>
      <c r="M72" s="50"/>
      <c r="N72" s="50"/>
      <c r="O72" s="50"/>
      <c r="P72" s="53">
        <v>149.9</v>
      </c>
      <c r="Q72" s="50"/>
      <c r="R72" s="50">
        <v>2</v>
      </c>
      <c r="S72" s="50"/>
      <c r="T72" s="50"/>
      <c r="U72" s="50" t="s">
        <v>228</v>
      </c>
      <c r="V72" s="50" t="s">
        <v>402</v>
      </c>
      <c r="W72" s="50"/>
      <c r="X72" s="50" t="s">
        <v>351</v>
      </c>
      <c r="Y72" s="50"/>
      <c r="Z72" s="50" t="s">
        <v>403</v>
      </c>
      <c r="AA72" s="50" t="s">
        <v>404</v>
      </c>
      <c r="AB72" s="54" t="s">
        <v>6</v>
      </c>
      <c r="AC72" s="50" t="s">
        <v>232</v>
      </c>
      <c r="AD72" s="50" t="s">
        <v>405</v>
      </c>
      <c r="AE72" s="50" t="s">
        <v>406</v>
      </c>
      <c r="AF72" s="50" t="s">
        <v>407</v>
      </c>
    </row>
    <row r="73" spans="1:32" customFormat="1" ht="16.5" customHeight="1" x14ac:dyDescent="0.25">
      <c r="A73" s="55" t="s">
        <v>0</v>
      </c>
      <c r="B73" s="56" t="s">
        <v>41</v>
      </c>
      <c r="C73" s="56" t="s">
        <v>411</v>
      </c>
      <c r="D73" s="56" t="s">
        <v>59</v>
      </c>
      <c r="E73" s="56" t="s">
        <v>412</v>
      </c>
      <c r="F73" s="56" t="s">
        <v>401</v>
      </c>
      <c r="G73" s="56" t="s">
        <v>60</v>
      </c>
      <c r="H73" s="56"/>
      <c r="I73" s="57" t="s">
        <v>2</v>
      </c>
      <c r="J73" s="56" t="s">
        <v>261</v>
      </c>
      <c r="K73" s="58">
        <v>44242</v>
      </c>
      <c r="L73" s="56"/>
      <c r="M73" s="56"/>
      <c r="N73" s="56"/>
      <c r="O73" s="56"/>
      <c r="P73" s="59">
        <v>149.9</v>
      </c>
      <c r="Q73" s="56"/>
      <c r="R73" s="56">
        <v>4</v>
      </c>
      <c r="S73" s="56"/>
      <c r="T73" s="56"/>
      <c r="U73" s="56" t="s">
        <v>228</v>
      </c>
      <c r="V73" s="56" t="s">
        <v>402</v>
      </c>
      <c r="W73" s="56"/>
      <c r="X73" s="56" t="s">
        <v>351</v>
      </c>
      <c r="Y73" s="56"/>
      <c r="Z73" s="56" t="s">
        <v>375</v>
      </c>
      <c r="AA73" s="56" t="s">
        <v>376</v>
      </c>
      <c r="AB73" s="60" t="s">
        <v>3</v>
      </c>
      <c r="AC73" s="56" t="s">
        <v>243</v>
      </c>
      <c r="AD73" s="56" t="s">
        <v>377</v>
      </c>
      <c r="AE73" s="56" t="s">
        <v>413</v>
      </c>
      <c r="AF73" s="56" t="s">
        <v>414</v>
      </c>
    </row>
    <row r="74" spans="1:32" customFormat="1" ht="16.5" customHeight="1" x14ac:dyDescent="0.25">
      <c r="A74" s="49" t="s">
        <v>0</v>
      </c>
      <c r="B74" s="50" t="s">
        <v>41</v>
      </c>
      <c r="C74" s="50" t="s">
        <v>411</v>
      </c>
      <c r="D74" s="50" t="s">
        <v>59</v>
      </c>
      <c r="E74" s="50" t="s">
        <v>415</v>
      </c>
      <c r="F74" s="50" t="s">
        <v>401</v>
      </c>
      <c r="G74" s="50" t="s">
        <v>60</v>
      </c>
      <c r="H74" s="50"/>
      <c r="I74" s="51" t="s">
        <v>2</v>
      </c>
      <c r="J74" s="50" t="s">
        <v>261</v>
      </c>
      <c r="K74" s="52">
        <v>44242</v>
      </c>
      <c r="L74" s="50"/>
      <c r="M74" s="50"/>
      <c r="N74" s="50"/>
      <c r="O74" s="50"/>
      <c r="P74" s="53">
        <v>149.9</v>
      </c>
      <c r="Q74" s="50"/>
      <c r="R74" s="50">
        <v>4</v>
      </c>
      <c r="S74" s="50"/>
      <c r="T74" s="50"/>
      <c r="U74" s="50" t="s">
        <v>228</v>
      </c>
      <c r="V74" s="50" t="s">
        <v>402</v>
      </c>
      <c r="W74" s="50"/>
      <c r="X74" s="50" t="s">
        <v>351</v>
      </c>
      <c r="Y74" s="50"/>
      <c r="Z74" s="50" t="s">
        <v>375</v>
      </c>
      <c r="AA74" s="50" t="s">
        <v>376</v>
      </c>
      <c r="AB74" s="54" t="s">
        <v>5</v>
      </c>
      <c r="AC74" s="50" t="s">
        <v>248</v>
      </c>
      <c r="AD74" s="50" t="s">
        <v>377</v>
      </c>
      <c r="AE74" s="50" t="s">
        <v>413</v>
      </c>
      <c r="AF74" s="50" t="s">
        <v>414</v>
      </c>
    </row>
    <row r="75" spans="1:32" customFormat="1" ht="16.5" customHeight="1" x14ac:dyDescent="0.25">
      <c r="A75" s="55" t="s">
        <v>0</v>
      </c>
      <c r="B75" s="56" t="s">
        <v>41</v>
      </c>
      <c r="C75" s="56" t="s">
        <v>411</v>
      </c>
      <c r="D75" s="56" t="s">
        <v>59</v>
      </c>
      <c r="E75" s="56" t="s">
        <v>416</v>
      </c>
      <c r="F75" s="56" t="s">
        <v>401</v>
      </c>
      <c r="G75" s="56" t="s">
        <v>60</v>
      </c>
      <c r="H75" s="56"/>
      <c r="I75" s="57" t="s">
        <v>2</v>
      </c>
      <c r="J75" s="56" t="s">
        <v>261</v>
      </c>
      <c r="K75" s="58">
        <v>44242</v>
      </c>
      <c r="L75" s="56"/>
      <c r="M75" s="56"/>
      <c r="N75" s="56"/>
      <c r="O75" s="56"/>
      <c r="P75" s="59">
        <v>149.9</v>
      </c>
      <c r="Q75" s="56"/>
      <c r="R75" s="56">
        <v>6</v>
      </c>
      <c r="S75" s="56"/>
      <c r="T75" s="56"/>
      <c r="U75" s="56" t="s">
        <v>228</v>
      </c>
      <c r="V75" s="56" t="s">
        <v>402</v>
      </c>
      <c r="W75" s="56"/>
      <c r="X75" s="56" t="s">
        <v>351</v>
      </c>
      <c r="Y75" s="56"/>
      <c r="Z75" s="56" t="s">
        <v>375</v>
      </c>
      <c r="AA75" s="56" t="s">
        <v>376</v>
      </c>
      <c r="AB75" s="60" t="s">
        <v>4</v>
      </c>
      <c r="AC75" s="56" t="s">
        <v>250</v>
      </c>
      <c r="AD75" s="56" t="s">
        <v>377</v>
      </c>
      <c r="AE75" s="56" t="s">
        <v>413</v>
      </c>
      <c r="AF75" s="56" t="s">
        <v>414</v>
      </c>
    </row>
    <row r="76" spans="1:32" customFormat="1" ht="16.5" customHeight="1" x14ac:dyDescent="0.25">
      <c r="A76" s="49" t="s">
        <v>0</v>
      </c>
      <c r="B76" s="50" t="s">
        <v>41</v>
      </c>
      <c r="C76" s="50" t="s">
        <v>411</v>
      </c>
      <c r="D76" s="50" t="s">
        <v>59</v>
      </c>
      <c r="E76" s="50" t="s">
        <v>417</v>
      </c>
      <c r="F76" s="50" t="s">
        <v>401</v>
      </c>
      <c r="G76" s="50" t="s">
        <v>60</v>
      </c>
      <c r="H76" s="50"/>
      <c r="I76" s="51" t="s">
        <v>2</v>
      </c>
      <c r="J76" s="50" t="s">
        <v>261</v>
      </c>
      <c r="K76" s="52">
        <v>44242</v>
      </c>
      <c r="L76" s="50"/>
      <c r="M76" s="50"/>
      <c r="N76" s="50"/>
      <c r="O76" s="50"/>
      <c r="P76" s="53">
        <v>149.9</v>
      </c>
      <c r="Q76" s="50"/>
      <c r="R76" s="50">
        <v>2</v>
      </c>
      <c r="S76" s="50"/>
      <c r="T76" s="50"/>
      <c r="U76" s="50" t="s">
        <v>228</v>
      </c>
      <c r="V76" s="50" t="s">
        <v>402</v>
      </c>
      <c r="W76" s="50"/>
      <c r="X76" s="50" t="s">
        <v>351</v>
      </c>
      <c r="Y76" s="50"/>
      <c r="Z76" s="50" t="s">
        <v>375</v>
      </c>
      <c r="AA76" s="50" t="s">
        <v>376</v>
      </c>
      <c r="AB76" s="54" t="s">
        <v>6</v>
      </c>
      <c r="AC76" s="50" t="s">
        <v>232</v>
      </c>
      <c r="AD76" s="50" t="s">
        <v>377</v>
      </c>
      <c r="AE76" s="50" t="s">
        <v>413</v>
      </c>
      <c r="AF76" s="50" t="s">
        <v>414</v>
      </c>
    </row>
    <row r="77" spans="1:32" customFormat="1" ht="16.5" customHeight="1" x14ac:dyDescent="0.25">
      <c r="A77" s="55" t="s">
        <v>0</v>
      </c>
      <c r="B77" s="56" t="s">
        <v>41</v>
      </c>
      <c r="C77" s="56" t="s">
        <v>418</v>
      </c>
      <c r="D77" s="56" t="s">
        <v>61</v>
      </c>
      <c r="E77" s="56" t="s">
        <v>419</v>
      </c>
      <c r="F77" s="56" t="s">
        <v>401</v>
      </c>
      <c r="G77" s="56" t="s">
        <v>260</v>
      </c>
      <c r="H77" s="56"/>
      <c r="I77" s="57" t="s">
        <v>2</v>
      </c>
      <c r="J77" s="56" t="s">
        <v>261</v>
      </c>
      <c r="K77" s="58">
        <v>44242</v>
      </c>
      <c r="L77" s="56"/>
      <c r="M77" s="56"/>
      <c r="N77" s="56"/>
      <c r="O77" s="56"/>
      <c r="P77" s="59">
        <v>149.9</v>
      </c>
      <c r="Q77" s="56"/>
      <c r="R77" s="56">
        <v>4</v>
      </c>
      <c r="S77" s="56"/>
      <c r="T77" s="56"/>
      <c r="U77" s="56" t="s">
        <v>228</v>
      </c>
      <c r="V77" s="56" t="s">
        <v>402</v>
      </c>
      <c r="W77" s="56"/>
      <c r="X77" s="56" t="s">
        <v>351</v>
      </c>
      <c r="Y77" s="56"/>
      <c r="Z77" s="56" t="s">
        <v>263</v>
      </c>
      <c r="AA77" s="56" t="s">
        <v>264</v>
      </c>
      <c r="AB77" s="60" t="s">
        <v>3</v>
      </c>
      <c r="AC77" s="56" t="s">
        <v>243</v>
      </c>
      <c r="AD77" s="56" t="s">
        <v>265</v>
      </c>
      <c r="AE77" s="56" t="s">
        <v>420</v>
      </c>
      <c r="AF77" s="56" t="s">
        <v>421</v>
      </c>
    </row>
    <row r="78" spans="1:32" customFormat="1" ht="16.5" customHeight="1" x14ac:dyDescent="0.25">
      <c r="A78" s="49" t="s">
        <v>0</v>
      </c>
      <c r="B78" s="50" t="s">
        <v>41</v>
      </c>
      <c r="C78" s="50" t="s">
        <v>418</v>
      </c>
      <c r="D78" s="50" t="s">
        <v>61</v>
      </c>
      <c r="E78" s="50" t="s">
        <v>422</v>
      </c>
      <c r="F78" s="50" t="s">
        <v>401</v>
      </c>
      <c r="G78" s="50" t="s">
        <v>260</v>
      </c>
      <c r="H78" s="50"/>
      <c r="I78" s="51" t="s">
        <v>2</v>
      </c>
      <c r="J78" s="50" t="s">
        <v>261</v>
      </c>
      <c r="K78" s="52">
        <v>44242</v>
      </c>
      <c r="L78" s="50"/>
      <c r="M78" s="50"/>
      <c r="N78" s="50"/>
      <c r="O78" s="50"/>
      <c r="P78" s="53">
        <v>149.9</v>
      </c>
      <c r="Q78" s="50"/>
      <c r="R78" s="50">
        <v>4</v>
      </c>
      <c r="S78" s="50"/>
      <c r="T78" s="50"/>
      <c r="U78" s="50" t="s">
        <v>228</v>
      </c>
      <c r="V78" s="50" t="s">
        <v>402</v>
      </c>
      <c r="W78" s="50"/>
      <c r="X78" s="50" t="s">
        <v>351</v>
      </c>
      <c r="Y78" s="50"/>
      <c r="Z78" s="50" t="s">
        <v>263</v>
      </c>
      <c r="AA78" s="50" t="s">
        <v>264</v>
      </c>
      <c r="AB78" s="54" t="s">
        <v>5</v>
      </c>
      <c r="AC78" s="50" t="s">
        <v>248</v>
      </c>
      <c r="AD78" s="50" t="s">
        <v>265</v>
      </c>
      <c r="AE78" s="50" t="s">
        <v>420</v>
      </c>
      <c r="AF78" s="50" t="s">
        <v>421</v>
      </c>
    </row>
    <row r="79" spans="1:32" customFormat="1" ht="16.5" customHeight="1" x14ac:dyDescent="0.25">
      <c r="A79" s="55" t="s">
        <v>0</v>
      </c>
      <c r="B79" s="56" t="s">
        <v>41</v>
      </c>
      <c r="C79" s="56" t="s">
        <v>418</v>
      </c>
      <c r="D79" s="56" t="s">
        <v>61</v>
      </c>
      <c r="E79" s="56" t="s">
        <v>423</v>
      </c>
      <c r="F79" s="56" t="s">
        <v>401</v>
      </c>
      <c r="G79" s="56" t="s">
        <v>260</v>
      </c>
      <c r="H79" s="56"/>
      <c r="I79" s="57" t="s">
        <v>2</v>
      </c>
      <c r="J79" s="56" t="s">
        <v>261</v>
      </c>
      <c r="K79" s="58">
        <v>44242</v>
      </c>
      <c r="L79" s="56"/>
      <c r="M79" s="56"/>
      <c r="N79" s="56"/>
      <c r="O79" s="56"/>
      <c r="P79" s="59">
        <v>149.9</v>
      </c>
      <c r="Q79" s="56"/>
      <c r="R79" s="56">
        <v>6</v>
      </c>
      <c r="S79" s="56"/>
      <c r="T79" s="56"/>
      <c r="U79" s="56" t="s">
        <v>228</v>
      </c>
      <c r="V79" s="56" t="s">
        <v>402</v>
      </c>
      <c r="W79" s="56"/>
      <c r="X79" s="56" t="s">
        <v>351</v>
      </c>
      <c r="Y79" s="56"/>
      <c r="Z79" s="56" t="s">
        <v>263</v>
      </c>
      <c r="AA79" s="56" t="s">
        <v>264</v>
      </c>
      <c r="AB79" s="60" t="s">
        <v>4</v>
      </c>
      <c r="AC79" s="56" t="s">
        <v>250</v>
      </c>
      <c r="AD79" s="56" t="s">
        <v>265</v>
      </c>
      <c r="AE79" s="56" t="s">
        <v>420</v>
      </c>
      <c r="AF79" s="56" t="s">
        <v>421</v>
      </c>
    </row>
    <row r="80" spans="1:32" customFormat="1" ht="16.5" customHeight="1" x14ac:dyDescent="0.25">
      <c r="A80" s="49" t="s">
        <v>0</v>
      </c>
      <c r="B80" s="50" t="s">
        <v>41</v>
      </c>
      <c r="C80" s="50" t="s">
        <v>418</v>
      </c>
      <c r="D80" s="50" t="s">
        <v>61</v>
      </c>
      <c r="E80" s="50" t="s">
        <v>424</v>
      </c>
      <c r="F80" s="50" t="s">
        <v>401</v>
      </c>
      <c r="G80" s="50" t="s">
        <v>260</v>
      </c>
      <c r="H80" s="50"/>
      <c r="I80" s="51" t="s">
        <v>2</v>
      </c>
      <c r="J80" s="50" t="s">
        <v>261</v>
      </c>
      <c r="K80" s="52">
        <v>44242</v>
      </c>
      <c r="L80" s="50"/>
      <c r="M80" s="50"/>
      <c r="N80" s="50"/>
      <c r="O80" s="50"/>
      <c r="P80" s="53">
        <v>149.9</v>
      </c>
      <c r="Q80" s="50"/>
      <c r="R80" s="50">
        <v>2</v>
      </c>
      <c r="S80" s="50"/>
      <c r="T80" s="50"/>
      <c r="U80" s="50" t="s">
        <v>228</v>
      </c>
      <c r="V80" s="50" t="s">
        <v>402</v>
      </c>
      <c r="W80" s="50"/>
      <c r="X80" s="50" t="s">
        <v>351</v>
      </c>
      <c r="Y80" s="50"/>
      <c r="Z80" s="50" t="s">
        <v>263</v>
      </c>
      <c r="AA80" s="50" t="s">
        <v>264</v>
      </c>
      <c r="AB80" s="54" t="s">
        <v>6</v>
      </c>
      <c r="AC80" s="50" t="s">
        <v>232</v>
      </c>
      <c r="AD80" s="50" t="s">
        <v>265</v>
      </c>
      <c r="AE80" s="50" t="s">
        <v>420</v>
      </c>
      <c r="AF80" s="50" t="s">
        <v>421</v>
      </c>
    </row>
    <row r="81" spans="1:32" customFormat="1" ht="16.5" customHeight="1" x14ac:dyDescent="0.25">
      <c r="A81" s="55" t="s">
        <v>0</v>
      </c>
      <c r="B81" s="56" t="s">
        <v>41</v>
      </c>
      <c r="C81" s="56" t="s">
        <v>425</v>
      </c>
      <c r="D81" s="56" t="s">
        <v>62</v>
      </c>
      <c r="E81" s="56" t="s">
        <v>426</v>
      </c>
      <c r="F81" s="56" t="s">
        <v>427</v>
      </c>
      <c r="G81" s="56" t="s">
        <v>260</v>
      </c>
      <c r="H81" s="56"/>
      <c r="I81" s="57" t="s">
        <v>2</v>
      </c>
      <c r="J81" s="56" t="s">
        <v>261</v>
      </c>
      <c r="K81" s="58">
        <v>44242</v>
      </c>
      <c r="L81" s="56"/>
      <c r="M81" s="56"/>
      <c r="N81" s="56"/>
      <c r="O81" s="56"/>
      <c r="P81" s="59">
        <v>149.9</v>
      </c>
      <c r="Q81" s="56"/>
      <c r="R81" s="56">
        <v>4</v>
      </c>
      <c r="S81" s="56"/>
      <c r="T81" s="56"/>
      <c r="U81" s="56" t="s">
        <v>228</v>
      </c>
      <c r="V81" s="56" t="s">
        <v>428</v>
      </c>
      <c r="W81" s="56"/>
      <c r="X81" s="56" t="s">
        <v>351</v>
      </c>
      <c r="Y81" s="56"/>
      <c r="Z81" s="56" t="s">
        <v>366</v>
      </c>
      <c r="AA81" s="56" t="s">
        <v>367</v>
      </c>
      <c r="AB81" s="60" t="s">
        <v>3</v>
      </c>
      <c r="AC81" s="56" t="s">
        <v>243</v>
      </c>
      <c r="AD81" s="56" t="s">
        <v>368</v>
      </c>
      <c r="AE81" s="56" t="s">
        <v>429</v>
      </c>
      <c r="AF81" s="56" t="s">
        <v>430</v>
      </c>
    </row>
    <row r="82" spans="1:32" customFormat="1" ht="16.5" customHeight="1" x14ac:dyDescent="0.25">
      <c r="A82" s="49" t="s">
        <v>0</v>
      </c>
      <c r="B82" s="50" t="s">
        <v>41</v>
      </c>
      <c r="C82" s="50" t="s">
        <v>425</v>
      </c>
      <c r="D82" s="50" t="s">
        <v>62</v>
      </c>
      <c r="E82" s="50" t="s">
        <v>431</v>
      </c>
      <c r="F82" s="50" t="s">
        <v>427</v>
      </c>
      <c r="G82" s="50" t="s">
        <v>260</v>
      </c>
      <c r="H82" s="50"/>
      <c r="I82" s="51" t="s">
        <v>2</v>
      </c>
      <c r="J82" s="50" t="s">
        <v>261</v>
      </c>
      <c r="K82" s="52">
        <v>44242</v>
      </c>
      <c r="L82" s="50"/>
      <c r="M82" s="50"/>
      <c r="N82" s="50"/>
      <c r="O82" s="50"/>
      <c r="P82" s="53">
        <v>149.9</v>
      </c>
      <c r="Q82" s="50"/>
      <c r="R82" s="50">
        <v>4</v>
      </c>
      <c r="S82" s="50"/>
      <c r="T82" s="50"/>
      <c r="U82" s="50" t="s">
        <v>228</v>
      </c>
      <c r="V82" s="50" t="s">
        <v>428</v>
      </c>
      <c r="W82" s="50"/>
      <c r="X82" s="50" t="s">
        <v>351</v>
      </c>
      <c r="Y82" s="50"/>
      <c r="Z82" s="50" t="s">
        <v>366</v>
      </c>
      <c r="AA82" s="50" t="s">
        <v>367</v>
      </c>
      <c r="AB82" s="54" t="s">
        <v>5</v>
      </c>
      <c r="AC82" s="50" t="s">
        <v>248</v>
      </c>
      <c r="AD82" s="50" t="s">
        <v>368</v>
      </c>
      <c r="AE82" s="50" t="s">
        <v>429</v>
      </c>
      <c r="AF82" s="50" t="s">
        <v>430</v>
      </c>
    </row>
    <row r="83" spans="1:32" customFormat="1" ht="16.5" customHeight="1" x14ac:dyDescent="0.25">
      <c r="A83" s="55" t="s">
        <v>0</v>
      </c>
      <c r="B83" s="56" t="s">
        <v>41</v>
      </c>
      <c r="C83" s="56" t="s">
        <v>425</v>
      </c>
      <c r="D83" s="56" t="s">
        <v>62</v>
      </c>
      <c r="E83" s="56" t="s">
        <v>432</v>
      </c>
      <c r="F83" s="56" t="s">
        <v>427</v>
      </c>
      <c r="G83" s="56" t="s">
        <v>260</v>
      </c>
      <c r="H83" s="56"/>
      <c r="I83" s="57" t="s">
        <v>2</v>
      </c>
      <c r="J83" s="56" t="s">
        <v>261</v>
      </c>
      <c r="K83" s="58">
        <v>44242</v>
      </c>
      <c r="L83" s="56"/>
      <c r="M83" s="56"/>
      <c r="N83" s="56"/>
      <c r="O83" s="56"/>
      <c r="P83" s="59">
        <v>149.9</v>
      </c>
      <c r="Q83" s="56"/>
      <c r="R83" s="56">
        <v>6</v>
      </c>
      <c r="S83" s="56"/>
      <c r="T83" s="56"/>
      <c r="U83" s="56" t="s">
        <v>228</v>
      </c>
      <c r="V83" s="56" t="s">
        <v>428</v>
      </c>
      <c r="W83" s="56"/>
      <c r="X83" s="56" t="s">
        <v>351</v>
      </c>
      <c r="Y83" s="56"/>
      <c r="Z83" s="56" t="s">
        <v>366</v>
      </c>
      <c r="AA83" s="56" t="s">
        <v>367</v>
      </c>
      <c r="AB83" s="60" t="s">
        <v>4</v>
      </c>
      <c r="AC83" s="56" t="s">
        <v>250</v>
      </c>
      <c r="AD83" s="56" t="s">
        <v>368</v>
      </c>
      <c r="AE83" s="56" t="s">
        <v>429</v>
      </c>
      <c r="AF83" s="56" t="s">
        <v>430</v>
      </c>
    </row>
    <row r="84" spans="1:32" customFormat="1" ht="16.5" customHeight="1" x14ac:dyDescent="0.25">
      <c r="A84" s="49" t="s">
        <v>0</v>
      </c>
      <c r="B84" s="50" t="s">
        <v>41</v>
      </c>
      <c r="C84" s="50" t="s">
        <v>425</v>
      </c>
      <c r="D84" s="50" t="s">
        <v>62</v>
      </c>
      <c r="E84" s="50" t="s">
        <v>433</v>
      </c>
      <c r="F84" s="50" t="s">
        <v>427</v>
      </c>
      <c r="G84" s="50" t="s">
        <v>260</v>
      </c>
      <c r="H84" s="50"/>
      <c r="I84" s="51" t="s">
        <v>2</v>
      </c>
      <c r="J84" s="50" t="s">
        <v>261</v>
      </c>
      <c r="K84" s="52">
        <v>44242</v>
      </c>
      <c r="L84" s="50"/>
      <c r="M84" s="50"/>
      <c r="N84" s="50"/>
      <c r="O84" s="50"/>
      <c r="P84" s="53">
        <v>149.9</v>
      </c>
      <c r="Q84" s="50"/>
      <c r="R84" s="50">
        <v>2</v>
      </c>
      <c r="S84" s="50"/>
      <c r="T84" s="50"/>
      <c r="U84" s="50" t="s">
        <v>228</v>
      </c>
      <c r="V84" s="50" t="s">
        <v>428</v>
      </c>
      <c r="W84" s="50"/>
      <c r="X84" s="50" t="s">
        <v>351</v>
      </c>
      <c r="Y84" s="50"/>
      <c r="Z84" s="50" t="s">
        <v>366</v>
      </c>
      <c r="AA84" s="50" t="s">
        <v>367</v>
      </c>
      <c r="AB84" s="54" t="s">
        <v>6</v>
      </c>
      <c r="AC84" s="50" t="s">
        <v>232</v>
      </c>
      <c r="AD84" s="50" t="s">
        <v>368</v>
      </c>
      <c r="AE84" s="50" t="s">
        <v>429</v>
      </c>
      <c r="AF84" s="50" t="s">
        <v>430</v>
      </c>
    </row>
    <row r="85" spans="1:32" customFormat="1" ht="16.5" customHeight="1" x14ac:dyDescent="0.25">
      <c r="A85" s="55" t="s">
        <v>0</v>
      </c>
      <c r="B85" s="56" t="s">
        <v>41</v>
      </c>
      <c r="C85" s="56" t="s">
        <v>434</v>
      </c>
      <c r="D85" s="56" t="s">
        <v>63</v>
      </c>
      <c r="E85" s="56" t="s">
        <v>435</v>
      </c>
      <c r="F85" s="56" t="s">
        <v>427</v>
      </c>
      <c r="G85" s="56" t="s">
        <v>260</v>
      </c>
      <c r="H85" s="56"/>
      <c r="I85" s="57" t="s">
        <v>2</v>
      </c>
      <c r="J85" s="56" t="s">
        <v>261</v>
      </c>
      <c r="K85" s="58">
        <v>44242</v>
      </c>
      <c r="L85" s="56"/>
      <c r="M85" s="56"/>
      <c r="N85" s="56"/>
      <c r="O85" s="56"/>
      <c r="P85" s="59">
        <v>149.9</v>
      </c>
      <c r="Q85" s="56"/>
      <c r="R85" s="56">
        <v>4</v>
      </c>
      <c r="S85" s="56"/>
      <c r="T85" s="56"/>
      <c r="U85" s="56" t="s">
        <v>228</v>
      </c>
      <c r="V85" s="56" t="s">
        <v>428</v>
      </c>
      <c r="W85" s="56"/>
      <c r="X85" s="56" t="s">
        <v>351</v>
      </c>
      <c r="Y85" s="56"/>
      <c r="Z85" s="56" t="s">
        <v>403</v>
      </c>
      <c r="AA85" s="56" t="s">
        <v>404</v>
      </c>
      <c r="AB85" s="60" t="s">
        <v>3</v>
      </c>
      <c r="AC85" s="56" t="s">
        <v>243</v>
      </c>
      <c r="AD85" s="56" t="s">
        <v>405</v>
      </c>
      <c r="AE85" s="56" t="s">
        <v>436</v>
      </c>
      <c r="AF85" s="56" t="s">
        <v>437</v>
      </c>
    </row>
    <row r="86" spans="1:32" customFormat="1" ht="16.5" customHeight="1" x14ac:dyDescent="0.25">
      <c r="A86" s="49" t="s">
        <v>0</v>
      </c>
      <c r="B86" s="50" t="s">
        <v>41</v>
      </c>
      <c r="C86" s="50" t="s">
        <v>434</v>
      </c>
      <c r="D86" s="50" t="s">
        <v>63</v>
      </c>
      <c r="E86" s="50" t="s">
        <v>438</v>
      </c>
      <c r="F86" s="50" t="s">
        <v>427</v>
      </c>
      <c r="G86" s="50" t="s">
        <v>260</v>
      </c>
      <c r="H86" s="50"/>
      <c r="I86" s="51" t="s">
        <v>2</v>
      </c>
      <c r="J86" s="50" t="s">
        <v>261</v>
      </c>
      <c r="K86" s="52">
        <v>44242</v>
      </c>
      <c r="L86" s="50"/>
      <c r="M86" s="50"/>
      <c r="N86" s="50"/>
      <c r="O86" s="50"/>
      <c r="P86" s="53">
        <v>149.9</v>
      </c>
      <c r="Q86" s="50"/>
      <c r="R86" s="50">
        <v>4</v>
      </c>
      <c r="S86" s="50"/>
      <c r="T86" s="50"/>
      <c r="U86" s="50" t="s">
        <v>228</v>
      </c>
      <c r="V86" s="50" t="s">
        <v>428</v>
      </c>
      <c r="W86" s="50"/>
      <c r="X86" s="50" t="s">
        <v>351</v>
      </c>
      <c r="Y86" s="50"/>
      <c r="Z86" s="50" t="s">
        <v>403</v>
      </c>
      <c r="AA86" s="50" t="s">
        <v>404</v>
      </c>
      <c r="AB86" s="54" t="s">
        <v>5</v>
      </c>
      <c r="AC86" s="50" t="s">
        <v>248</v>
      </c>
      <c r="AD86" s="50" t="s">
        <v>405</v>
      </c>
      <c r="AE86" s="50" t="s">
        <v>436</v>
      </c>
      <c r="AF86" s="50" t="s">
        <v>437</v>
      </c>
    </row>
    <row r="87" spans="1:32" customFormat="1" ht="16.5" customHeight="1" x14ac:dyDescent="0.25">
      <c r="A87" s="55" t="s">
        <v>0</v>
      </c>
      <c r="B87" s="56" t="s">
        <v>41</v>
      </c>
      <c r="C87" s="56" t="s">
        <v>434</v>
      </c>
      <c r="D87" s="56" t="s">
        <v>63</v>
      </c>
      <c r="E87" s="56" t="s">
        <v>439</v>
      </c>
      <c r="F87" s="56" t="s">
        <v>427</v>
      </c>
      <c r="G87" s="56" t="s">
        <v>260</v>
      </c>
      <c r="H87" s="56"/>
      <c r="I87" s="57" t="s">
        <v>2</v>
      </c>
      <c r="J87" s="56" t="s">
        <v>261</v>
      </c>
      <c r="K87" s="58">
        <v>44242</v>
      </c>
      <c r="L87" s="56"/>
      <c r="M87" s="56"/>
      <c r="N87" s="56"/>
      <c r="O87" s="56"/>
      <c r="P87" s="59">
        <v>149.9</v>
      </c>
      <c r="Q87" s="56"/>
      <c r="R87" s="56">
        <v>6</v>
      </c>
      <c r="S87" s="56"/>
      <c r="T87" s="56"/>
      <c r="U87" s="56" t="s">
        <v>228</v>
      </c>
      <c r="V87" s="56" t="s">
        <v>428</v>
      </c>
      <c r="W87" s="56"/>
      <c r="X87" s="56" t="s">
        <v>351</v>
      </c>
      <c r="Y87" s="56"/>
      <c r="Z87" s="56" t="s">
        <v>403</v>
      </c>
      <c r="AA87" s="56" t="s">
        <v>404</v>
      </c>
      <c r="AB87" s="60" t="s">
        <v>4</v>
      </c>
      <c r="AC87" s="56" t="s">
        <v>250</v>
      </c>
      <c r="AD87" s="56" t="s">
        <v>405</v>
      </c>
      <c r="AE87" s="56" t="s">
        <v>436</v>
      </c>
      <c r="AF87" s="56" t="s">
        <v>437</v>
      </c>
    </row>
    <row r="88" spans="1:32" customFormat="1" ht="16.5" customHeight="1" x14ac:dyDescent="0.25">
      <c r="A88" s="49" t="s">
        <v>0</v>
      </c>
      <c r="B88" s="50" t="s">
        <v>41</v>
      </c>
      <c r="C88" s="50" t="s">
        <v>434</v>
      </c>
      <c r="D88" s="50" t="s">
        <v>63</v>
      </c>
      <c r="E88" s="50" t="s">
        <v>440</v>
      </c>
      <c r="F88" s="50" t="s">
        <v>427</v>
      </c>
      <c r="G88" s="50" t="s">
        <v>260</v>
      </c>
      <c r="H88" s="50"/>
      <c r="I88" s="51" t="s">
        <v>2</v>
      </c>
      <c r="J88" s="50" t="s">
        <v>261</v>
      </c>
      <c r="K88" s="52">
        <v>44242</v>
      </c>
      <c r="L88" s="50"/>
      <c r="M88" s="50"/>
      <c r="N88" s="50"/>
      <c r="O88" s="50"/>
      <c r="P88" s="53">
        <v>149.9</v>
      </c>
      <c r="Q88" s="50"/>
      <c r="R88" s="50">
        <v>2</v>
      </c>
      <c r="S88" s="50"/>
      <c r="T88" s="50"/>
      <c r="U88" s="50" t="s">
        <v>228</v>
      </c>
      <c r="V88" s="50" t="s">
        <v>428</v>
      </c>
      <c r="W88" s="50"/>
      <c r="X88" s="50" t="s">
        <v>351</v>
      </c>
      <c r="Y88" s="50"/>
      <c r="Z88" s="50" t="s">
        <v>403</v>
      </c>
      <c r="AA88" s="50" t="s">
        <v>404</v>
      </c>
      <c r="AB88" s="54" t="s">
        <v>6</v>
      </c>
      <c r="AC88" s="50" t="s">
        <v>232</v>
      </c>
      <c r="AD88" s="50" t="s">
        <v>405</v>
      </c>
      <c r="AE88" s="50" t="s">
        <v>436</v>
      </c>
      <c r="AF88" s="50" t="s">
        <v>437</v>
      </c>
    </row>
    <row r="89" spans="1:32" customFormat="1" ht="16.5" customHeight="1" x14ac:dyDescent="0.25">
      <c r="A89" s="55" t="s">
        <v>0</v>
      </c>
      <c r="B89" s="56" t="s">
        <v>41</v>
      </c>
      <c r="C89" s="56" t="s">
        <v>441</v>
      </c>
      <c r="D89" s="56" t="s">
        <v>64</v>
      </c>
      <c r="E89" s="56" t="s">
        <v>442</v>
      </c>
      <c r="F89" s="56" t="s">
        <v>427</v>
      </c>
      <c r="G89" s="56" t="s">
        <v>260</v>
      </c>
      <c r="H89" s="56"/>
      <c r="I89" s="57" t="s">
        <v>2</v>
      </c>
      <c r="J89" s="56" t="s">
        <v>261</v>
      </c>
      <c r="K89" s="58">
        <v>44242</v>
      </c>
      <c r="L89" s="56"/>
      <c r="M89" s="56"/>
      <c r="N89" s="56"/>
      <c r="O89" s="56"/>
      <c r="P89" s="59">
        <v>149.9</v>
      </c>
      <c r="Q89" s="56"/>
      <c r="R89" s="56">
        <v>6</v>
      </c>
      <c r="S89" s="56"/>
      <c r="T89" s="56"/>
      <c r="U89" s="56" t="s">
        <v>228</v>
      </c>
      <c r="V89" s="56" t="s">
        <v>428</v>
      </c>
      <c r="W89" s="56"/>
      <c r="X89" s="56" t="s">
        <v>351</v>
      </c>
      <c r="Y89" s="56"/>
      <c r="Z89" s="56" t="s">
        <v>230</v>
      </c>
      <c r="AA89" s="56" t="s">
        <v>231</v>
      </c>
      <c r="AB89" s="60" t="s">
        <v>3</v>
      </c>
      <c r="AC89" s="56" t="s">
        <v>243</v>
      </c>
      <c r="AD89" s="56" t="s">
        <v>233</v>
      </c>
      <c r="AE89" s="56" t="s">
        <v>443</v>
      </c>
      <c r="AF89" s="56" t="s">
        <v>444</v>
      </c>
    </row>
    <row r="90" spans="1:32" customFormat="1" ht="16.5" customHeight="1" x14ac:dyDescent="0.25">
      <c r="A90" s="49" t="s">
        <v>0</v>
      </c>
      <c r="B90" s="50" t="s">
        <v>41</v>
      </c>
      <c r="C90" s="50" t="s">
        <v>441</v>
      </c>
      <c r="D90" s="50" t="s">
        <v>64</v>
      </c>
      <c r="E90" s="50" t="s">
        <v>445</v>
      </c>
      <c r="F90" s="50" t="s">
        <v>427</v>
      </c>
      <c r="G90" s="50" t="s">
        <v>260</v>
      </c>
      <c r="H90" s="50"/>
      <c r="I90" s="51" t="s">
        <v>2</v>
      </c>
      <c r="J90" s="50" t="s">
        <v>261</v>
      </c>
      <c r="K90" s="52">
        <v>44242</v>
      </c>
      <c r="L90" s="50"/>
      <c r="M90" s="50"/>
      <c r="N90" s="50"/>
      <c r="O90" s="50"/>
      <c r="P90" s="53">
        <v>149.9</v>
      </c>
      <c r="Q90" s="50"/>
      <c r="R90" s="50">
        <v>6</v>
      </c>
      <c r="S90" s="50"/>
      <c r="T90" s="50"/>
      <c r="U90" s="50" t="s">
        <v>228</v>
      </c>
      <c r="V90" s="50" t="s">
        <v>428</v>
      </c>
      <c r="W90" s="50"/>
      <c r="X90" s="50" t="s">
        <v>351</v>
      </c>
      <c r="Y90" s="50"/>
      <c r="Z90" s="50" t="s">
        <v>230</v>
      </c>
      <c r="AA90" s="50" t="s">
        <v>231</v>
      </c>
      <c r="AB90" s="54" t="s">
        <v>5</v>
      </c>
      <c r="AC90" s="50" t="s">
        <v>248</v>
      </c>
      <c r="AD90" s="50" t="s">
        <v>233</v>
      </c>
      <c r="AE90" s="50" t="s">
        <v>443</v>
      </c>
      <c r="AF90" s="50" t="s">
        <v>444</v>
      </c>
    </row>
    <row r="91" spans="1:32" customFormat="1" ht="16.5" customHeight="1" x14ac:dyDescent="0.25">
      <c r="A91" s="55" t="s">
        <v>0</v>
      </c>
      <c r="B91" s="56" t="s">
        <v>41</v>
      </c>
      <c r="C91" s="56" t="s">
        <v>441</v>
      </c>
      <c r="D91" s="56" t="s">
        <v>64</v>
      </c>
      <c r="E91" s="56" t="s">
        <v>446</v>
      </c>
      <c r="F91" s="56" t="s">
        <v>427</v>
      </c>
      <c r="G91" s="56" t="s">
        <v>260</v>
      </c>
      <c r="H91" s="56"/>
      <c r="I91" s="57" t="s">
        <v>2</v>
      </c>
      <c r="J91" s="56" t="s">
        <v>261</v>
      </c>
      <c r="K91" s="58">
        <v>44242</v>
      </c>
      <c r="L91" s="56"/>
      <c r="M91" s="56"/>
      <c r="N91" s="56"/>
      <c r="O91" s="56"/>
      <c r="P91" s="59">
        <v>149.9</v>
      </c>
      <c r="Q91" s="56"/>
      <c r="R91" s="56">
        <v>9</v>
      </c>
      <c r="S91" s="56"/>
      <c r="T91" s="56"/>
      <c r="U91" s="56" t="s">
        <v>228</v>
      </c>
      <c r="V91" s="56" t="s">
        <v>428</v>
      </c>
      <c r="W91" s="56"/>
      <c r="X91" s="56" t="s">
        <v>351</v>
      </c>
      <c r="Y91" s="56"/>
      <c r="Z91" s="56" t="s">
        <v>230</v>
      </c>
      <c r="AA91" s="56" t="s">
        <v>231</v>
      </c>
      <c r="AB91" s="60" t="s">
        <v>4</v>
      </c>
      <c r="AC91" s="56" t="s">
        <v>250</v>
      </c>
      <c r="AD91" s="56" t="s">
        <v>233</v>
      </c>
      <c r="AE91" s="56" t="s">
        <v>443</v>
      </c>
      <c r="AF91" s="56" t="s">
        <v>444</v>
      </c>
    </row>
    <row r="92" spans="1:32" customFormat="1" ht="16.5" customHeight="1" x14ac:dyDescent="0.25">
      <c r="A92" s="49" t="s">
        <v>0</v>
      </c>
      <c r="B92" s="50" t="s">
        <v>41</v>
      </c>
      <c r="C92" s="50" t="s">
        <v>441</v>
      </c>
      <c r="D92" s="50" t="s">
        <v>64</v>
      </c>
      <c r="E92" s="50" t="s">
        <v>447</v>
      </c>
      <c r="F92" s="50" t="s">
        <v>427</v>
      </c>
      <c r="G92" s="50" t="s">
        <v>260</v>
      </c>
      <c r="H92" s="50"/>
      <c r="I92" s="51" t="s">
        <v>2</v>
      </c>
      <c r="J92" s="50" t="s">
        <v>261</v>
      </c>
      <c r="K92" s="52">
        <v>44242</v>
      </c>
      <c r="L92" s="50"/>
      <c r="M92" s="50"/>
      <c r="N92" s="50"/>
      <c r="O92" s="50"/>
      <c r="P92" s="53">
        <v>149.9</v>
      </c>
      <c r="Q92" s="50"/>
      <c r="R92" s="50">
        <v>3</v>
      </c>
      <c r="S92" s="50"/>
      <c r="T92" s="50"/>
      <c r="U92" s="50" t="s">
        <v>228</v>
      </c>
      <c r="V92" s="50" t="s">
        <v>428</v>
      </c>
      <c r="W92" s="50"/>
      <c r="X92" s="50" t="s">
        <v>351</v>
      </c>
      <c r="Y92" s="50"/>
      <c r="Z92" s="50" t="s">
        <v>230</v>
      </c>
      <c r="AA92" s="50" t="s">
        <v>231</v>
      </c>
      <c r="AB92" s="54" t="s">
        <v>6</v>
      </c>
      <c r="AC92" s="50" t="s">
        <v>232</v>
      </c>
      <c r="AD92" s="50" t="s">
        <v>233</v>
      </c>
      <c r="AE92" s="50" t="s">
        <v>443</v>
      </c>
      <c r="AF92" s="50" t="s">
        <v>444</v>
      </c>
    </row>
    <row r="93" spans="1:32" customFormat="1" ht="16.5" customHeight="1" x14ac:dyDescent="0.25">
      <c r="A93" s="55" t="s">
        <v>0</v>
      </c>
      <c r="B93" s="56" t="s">
        <v>41</v>
      </c>
      <c r="C93" s="56" t="s">
        <v>448</v>
      </c>
      <c r="D93" s="56" t="s">
        <v>65</v>
      </c>
      <c r="E93" s="56" t="s">
        <v>449</v>
      </c>
      <c r="F93" s="56" t="s">
        <v>401</v>
      </c>
      <c r="G93" s="56" t="s">
        <v>260</v>
      </c>
      <c r="H93" s="56"/>
      <c r="I93" s="57" t="s">
        <v>2</v>
      </c>
      <c r="J93" s="56" t="s">
        <v>261</v>
      </c>
      <c r="K93" s="58">
        <v>44242</v>
      </c>
      <c r="L93" s="56"/>
      <c r="M93" s="56"/>
      <c r="N93" s="56"/>
      <c r="O93" s="56"/>
      <c r="P93" s="59">
        <v>149.9</v>
      </c>
      <c r="Q93" s="56"/>
      <c r="R93" s="56">
        <v>4</v>
      </c>
      <c r="S93" s="56"/>
      <c r="T93" s="56"/>
      <c r="U93" s="56" t="s">
        <v>228</v>
      </c>
      <c r="V93" s="56" t="s">
        <v>402</v>
      </c>
      <c r="W93" s="56"/>
      <c r="X93" s="56" t="s">
        <v>351</v>
      </c>
      <c r="Y93" s="56"/>
      <c r="Z93" s="56" t="s">
        <v>263</v>
      </c>
      <c r="AA93" s="56" t="s">
        <v>264</v>
      </c>
      <c r="AB93" s="60" t="s">
        <v>3</v>
      </c>
      <c r="AC93" s="56" t="s">
        <v>243</v>
      </c>
      <c r="AD93" s="56" t="s">
        <v>265</v>
      </c>
      <c r="AE93" s="56" t="s">
        <v>450</v>
      </c>
      <c r="AF93" s="56" t="s">
        <v>451</v>
      </c>
    </row>
    <row r="94" spans="1:32" customFormat="1" ht="16.5" customHeight="1" x14ac:dyDescent="0.25">
      <c r="A94" s="49" t="s">
        <v>0</v>
      </c>
      <c r="B94" s="50" t="s">
        <v>41</v>
      </c>
      <c r="C94" s="50" t="s">
        <v>448</v>
      </c>
      <c r="D94" s="50" t="s">
        <v>65</v>
      </c>
      <c r="E94" s="50" t="s">
        <v>452</v>
      </c>
      <c r="F94" s="50" t="s">
        <v>401</v>
      </c>
      <c r="G94" s="50" t="s">
        <v>260</v>
      </c>
      <c r="H94" s="50"/>
      <c r="I94" s="51" t="s">
        <v>2</v>
      </c>
      <c r="J94" s="50" t="s">
        <v>261</v>
      </c>
      <c r="K94" s="52">
        <v>44242</v>
      </c>
      <c r="L94" s="50"/>
      <c r="M94" s="50"/>
      <c r="N94" s="50"/>
      <c r="O94" s="50"/>
      <c r="P94" s="53">
        <v>149.9</v>
      </c>
      <c r="Q94" s="50"/>
      <c r="R94" s="50">
        <v>4</v>
      </c>
      <c r="S94" s="50"/>
      <c r="T94" s="50"/>
      <c r="U94" s="50" t="s">
        <v>228</v>
      </c>
      <c r="V94" s="50" t="s">
        <v>402</v>
      </c>
      <c r="W94" s="50"/>
      <c r="X94" s="50" t="s">
        <v>351</v>
      </c>
      <c r="Y94" s="50"/>
      <c r="Z94" s="50" t="s">
        <v>263</v>
      </c>
      <c r="AA94" s="50" t="s">
        <v>264</v>
      </c>
      <c r="AB94" s="54" t="s">
        <v>5</v>
      </c>
      <c r="AC94" s="50" t="s">
        <v>248</v>
      </c>
      <c r="AD94" s="50" t="s">
        <v>265</v>
      </c>
      <c r="AE94" s="50" t="s">
        <v>450</v>
      </c>
      <c r="AF94" s="50" t="s">
        <v>451</v>
      </c>
    </row>
    <row r="95" spans="1:32" customFormat="1" ht="16.5" customHeight="1" x14ac:dyDescent="0.25">
      <c r="A95" s="55" t="s">
        <v>0</v>
      </c>
      <c r="B95" s="56" t="s">
        <v>41</v>
      </c>
      <c r="C95" s="56" t="s">
        <v>448</v>
      </c>
      <c r="D95" s="56" t="s">
        <v>65</v>
      </c>
      <c r="E95" s="56" t="s">
        <v>453</v>
      </c>
      <c r="F95" s="56" t="s">
        <v>401</v>
      </c>
      <c r="G95" s="56" t="s">
        <v>260</v>
      </c>
      <c r="H95" s="56"/>
      <c r="I95" s="57" t="s">
        <v>2</v>
      </c>
      <c r="J95" s="56" t="s">
        <v>261</v>
      </c>
      <c r="K95" s="58">
        <v>44242</v>
      </c>
      <c r="L95" s="56"/>
      <c r="M95" s="56"/>
      <c r="N95" s="56"/>
      <c r="O95" s="56"/>
      <c r="P95" s="59">
        <v>149.9</v>
      </c>
      <c r="Q95" s="56"/>
      <c r="R95" s="56">
        <v>6</v>
      </c>
      <c r="S95" s="56"/>
      <c r="T95" s="56"/>
      <c r="U95" s="56" t="s">
        <v>228</v>
      </c>
      <c r="V95" s="56" t="s">
        <v>402</v>
      </c>
      <c r="W95" s="56"/>
      <c r="X95" s="56" t="s">
        <v>351</v>
      </c>
      <c r="Y95" s="56"/>
      <c r="Z95" s="56" t="s">
        <v>263</v>
      </c>
      <c r="AA95" s="56" t="s">
        <v>264</v>
      </c>
      <c r="AB95" s="60" t="s">
        <v>4</v>
      </c>
      <c r="AC95" s="56" t="s">
        <v>250</v>
      </c>
      <c r="AD95" s="56" t="s">
        <v>265</v>
      </c>
      <c r="AE95" s="56" t="s">
        <v>450</v>
      </c>
      <c r="AF95" s="56" t="s">
        <v>451</v>
      </c>
    </row>
    <row r="96" spans="1:32" customFormat="1" ht="16.5" customHeight="1" x14ac:dyDescent="0.25">
      <c r="A96" s="49" t="s">
        <v>0</v>
      </c>
      <c r="B96" s="50" t="s">
        <v>41</v>
      </c>
      <c r="C96" s="50" t="s">
        <v>448</v>
      </c>
      <c r="D96" s="50" t="s">
        <v>65</v>
      </c>
      <c r="E96" s="50" t="s">
        <v>454</v>
      </c>
      <c r="F96" s="50" t="s">
        <v>401</v>
      </c>
      <c r="G96" s="50" t="s">
        <v>260</v>
      </c>
      <c r="H96" s="50"/>
      <c r="I96" s="51" t="s">
        <v>2</v>
      </c>
      <c r="J96" s="50" t="s">
        <v>261</v>
      </c>
      <c r="K96" s="52">
        <v>44242</v>
      </c>
      <c r="L96" s="50"/>
      <c r="M96" s="50"/>
      <c r="N96" s="50"/>
      <c r="O96" s="50"/>
      <c r="P96" s="53">
        <v>149.9</v>
      </c>
      <c r="Q96" s="50"/>
      <c r="R96" s="50">
        <v>2</v>
      </c>
      <c r="S96" s="50"/>
      <c r="T96" s="50"/>
      <c r="U96" s="50" t="s">
        <v>228</v>
      </c>
      <c r="V96" s="50" t="s">
        <v>402</v>
      </c>
      <c r="W96" s="50"/>
      <c r="X96" s="50" t="s">
        <v>351</v>
      </c>
      <c r="Y96" s="50"/>
      <c r="Z96" s="50" t="s">
        <v>263</v>
      </c>
      <c r="AA96" s="50" t="s">
        <v>264</v>
      </c>
      <c r="AB96" s="54" t="s">
        <v>6</v>
      </c>
      <c r="AC96" s="50" t="s">
        <v>232</v>
      </c>
      <c r="AD96" s="50" t="s">
        <v>265</v>
      </c>
      <c r="AE96" s="50" t="s">
        <v>450</v>
      </c>
      <c r="AF96" s="50" t="s">
        <v>451</v>
      </c>
    </row>
    <row r="97" spans="1:32" customFormat="1" ht="16.5" customHeight="1" x14ac:dyDescent="0.25">
      <c r="A97" s="55" t="s">
        <v>0</v>
      </c>
      <c r="B97" s="56" t="s">
        <v>41</v>
      </c>
      <c r="C97" s="56" t="s">
        <v>455</v>
      </c>
      <c r="D97" s="56" t="s">
        <v>66</v>
      </c>
      <c r="E97" s="56" t="s">
        <v>456</v>
      </c>
      <c r="F97" s="56" t="s">
        <v>427</v>
      </c>
      <c r="G97" s="56" t="s">
        <v>260</v>
      </c>
      <c r="H97" s="56"/>
      <c r="I97" s="57" t="s">
        <v>2</v>
      </c>
      <c r="J97" s="56" t="s">
        <v>261</v>
      </c>
      <c r="K97" s="58">
        <v>44242</v>
      </c>
      <c r="L97" s="56"/>
      <c r="M97" s="56"/>
      <c r="N97" s="56"/>
      <c r="O97" s="56"/>
      <c r="P97" s="59">
        <v>149.9</v>
      </c>
      <c r="Q97" s="56"/>
      <c r="R97" s="56">
        <v>4</v>
      </c>
      <c r="S97" s="56"/>
      <c r="T97" s="56"/>
      <c r="U97" s="56" t="s">
        <v>228</v>
      </c>
      <c r="V97" s="56" t="s">
        <v>428</v>
      </c>
      <c r="W97" s="56"/>
      <c r="X97" s="56" t="s">
        <v>351</v>
      </c>
      <c r="Y97" s="56"/>
      <c r="Z97" s="56" t="s">
        <v>366</v>
      </c>
      <c r="AA97" s="56" t="s">
        <v>367</v>
      </c>
      <c r="AB97" s="60" t="s">
        <v>3</v>
      </c>
      <c r="AC97" s="56" t="s">
        <v>243</v>
      </c>
      <c r="AD97" s="56" t="s">
        <v>368</v>
      </c>
      <c r="AE97" s="56" t="s">
        <v>457</v>
      </c>
      <c r="AF97" s="56" t="s">
        <v>458</v>
      </c>
    </row>
    <row r="98" spans="1:32" customFormat="1" ht="16.5" customHeight="1" x14ac:dyDescent="0.25">
      <c r="A98" s="49" t="s">
        <v>0</v>
      </c>
      <c r="B98" s="50" t="s">
        <v>41</v>
      </c>
      <c r="C98" s="50" t="s">
        <v>455</v>
      </c>
      <c r="D98" s="50" t="s">
        <v>66</v>
      </c>
      <c r="E98" s="50" t="s">
        <v>459</v>
      </c>
      <c r="F98" s="50" t="s">
        <v>427</v>
      </c>
      <c r="G98" s="50" t="s">
        <v>260</v>
      </c>
      <c r="H98" s="50"/>
      <c r="I98" s="51" t="s">
        <v>2</v>
      </c>
      <c r="J98" s="50" t="s">
        <v>261</v>
      </c>
      <c r="K98" s="52">
        <v>44242</v>
      </c>
      <c r="L98" s="50"/>
      <c r="M98" s="50"/>
      <c r="N98" s="50"/>
      <c r="O98" s="50"/>
      <c r="P98" s="53">
        <v>149.9</v>
      </c>
      <c r="Q98" s="50"/>
      <c r="R98" s="50">
        <v>4</v>
      </c>
      <c r="S98" s="50"/>
      <c r="T98" s="50"/>
      <c r="U98" s="50" t="s">
        <v>228</v>
      </c>
      <c r="V98" s="50" t="s">
        <v>428</v>
      </c>
      <c r="W98" s="50"/>
      <c r="X98" s="50" t="s">
        <v>351</v>
      </c>
      <c r="Y98" s="50"/>
      <c r="Z98" s="50" t="s">
        <v>366</v>
      </c>
      <c r="AA98" s="50" t="s">
        <v>367</v>
      </c>
      <c r="AB98" s="54" t="s">
        <v>5</v>
      </c>
      <c r="AC98" s="50" t="s">
        <v>248</v>
      </c>
      <c r="AD98" s="50" t="s">
        <v>368</v>
      </c>
      <c r="AE98" s="50" t="s">
        <v>457</v>
      </c>
      <c r="AF98" s="50" t="s">
        <v>458</v>
      </c>
    </row>
    <row r="99" spans="1:32" customFormat="1" ht="16.5" customHeight="1" x14ac:dyDescent="0.25">
      <c r="A99" s="55" t="s">
        <v>0</v>
      </c>
      <c r="B99" s="56" t="s">
        <v>41</v>
      </c>
      <c r="C99" s="56" t="s">
        <v>455</v>
      </c>
      <c r="D99" s="56" t="s">
        <v>66</v>
      </c>
      <c r="E99" s="56" t="s">
        <v>460</v>
      </c>
      <c r="F99" s="56" t="s">
        <v>427</v>
      </c>
      <c r="G99" s="56" t="s">
        <v>260</v>
      </c>
      <c r="H99" s="56"/>
      <c r="I99" s="57" t="s">
        <v>2</v>
      </c>
      <c r="J99" s="56" t="s">
        <v>261</v>
      </c>
      <c r="K99" s="58">
        <v>44242</v>
      </c>
      <c r="L99" s="56"/>
      <c r="M99" s="56"/>
      <c r="N99" s="56"/>
      <c r="O99" s="56"/>
      <c r="P99" s="59">
        <v>149.9</v>
      </c>
      <c r="Q99" s="56"/>
      <c r="R99" s="56">
        <v>6</v>
      </c>
      <c r="S99" s="56"/>
      <c r="T99" s="56"/>
      <c r="U99" s="56" t="s">
        <v>228</v>
      </c>
      <c r="V99" s="56" t="s">
        <v>428</v>
      </c>
      <c r="W99" s="56"/>
      <c r="X99" s="56" t="s">
        <v>351</v>
      </c>
      <c r="Y99" s="56"/>
      <c r="Z99" s="56" t="s">
        <v>366</v>
      </c>
      <c r="AA99" s="56" t="s">
        <v>367</v>
      </c>
      <c r="AB99" s="60" t="s">
        <v>4</v>
      </c>
      <c r="AC99" s="56" t="s">
        <v>250</v>
      </c>
      <c r="AD99" s="56" t="s">
        <v>368</v>
      </c>
      <c r="AE99" s="56" t="s">
        <v>457</v>
      </c>
      <c r="AF99" s="56" t="s">
        <v>458</v>
      </c>
    </row>
    <row r="100" spans="1:32" customFormat="1" ht="16.5" customHeight="1" x14ac:dyDescent="0.25">
      <c r="A100" s="49" t="s">
        <v>0</v>
      </c>
      <c r="B100" s="50" t="s">
        <v>41</v>
      </c>
      <c r="C100" s="50" t="s">
        <v>455</v>
      </c>
      <c r="D100" s="50" t="s">
        <v>66</v>
      </c>
      <c r="E100" s="50" t="s">
        <v>461</v>
      </c>
      <c r="F100" s="50" t="s">
        <v>427</v>
      </c>
      <c r="G100" s="50" t="s">
        <v>260</v>
      </c>
      <c r="H100" s="50"/>
      <c r="I100" s="51" t="s">
        <v>2</v>
      </c>
      <c r="J100" s="50" t="s">
        <v>261</v>
      </c>
      <c r="K100" s="52">
        <v>44242</v>
      </c>
      <c r="L100" s="50"/>
      <c r="M100" s="50"/>
      <c r="N100" s="50"/>
      <c r="O100" s="50"/>
      <c r="P100" s="53">
        <v>149.9</v>
      </c>
      <c r="Q100" s="50"/>
      <c r="R100" s="50">
        <v>2</v>
      </c>
      <c r="S100" s="50"/>
      <c r="T100" s="50"/>
      <c r="U100" s="50" t="s">
        <v>228</v>
      </c>
      <c r="V100" s="50" t="s">
        <v>428</v>
      </c>
      <c r="W100" s="50"/>
      <c r="X100" s="50" t="s">
        <v>351</v>
      </c>
      <c r="Y100" s="50"/>
      <c r="Z100" s="50" t="s">
        <v>366</v>
      </c>
      <c r="AA100" s="50" t="s">
        <v>367</v>
      </c>
      <c r="AB100" s="54" t="s">
        <v>6</v>
      </c>
      <c r="AC100" s="50" t="s">
        <v>232</v>
      </c>
      <c r="AD100" s="50" t="s">
        <v>368</v>
      </c>
      <c r="AE100" s="50" t="s">
        <v>457</v>
      </c>
      <c r="AF100" s="50" t="s">
        <v>458</v>
      </c>
    </row>
    <row r="101" spans="1:32" customFormat="1" ht="16.5" customHeight="1" x14ac:dyDescent="0.25">
      <c r="A101" s="55" t="s">
        <v>0</v>
      </c>
      <c r="B101" s="56" t="s">
        <v>41</v>
      </c>
      <c r="C101" s="56" t="s">
        <v>462</v>
      </c>
      <c r="D101" s="56" t="s">
        <v>67</v>
      </c>
      <c r="E101" s="56" t="s">
        <v>463</v>
      </c>
      <c r="F101" s="56" t="s">
        <v>385</v>
      </c>
      <c r="G101" s="56" t="s">
        <v>260</v>
      </c>
      <c r="H101" s="56"/>
      <c r="I101" s="57" t="s">
        <v>2</v>
      </c>
      <c r="J101" s="56" t="s">
        <v>261</v>
      </c>
      <c r="K101" s="58">
        <v>44242</v>
      </c>
      <c r="L101" s="56"/>
      <c r="M101" s="56"/>
      <c r="N101" s="56"/>
      <c r="O101" s="56"/>
      <c r="P101" s="59">
        <v>149.9</v>
      </c>
      <c r="Q101" s="56"/>
      <c r="R101" s="56">
        <v>4</v>
      </c>
      <c r="S101" s="56"/>
      <c r="T101" s="56"/>
      <c r="U101" s="56" t="s">
        <v>228</v>
      </c>
      <c r="V101" s="56" t="s">
        <v>386</v>
      </c>
      <c r="W101" s="56"/>
      <c r="X101" s="56" t="s">
        <v>351</v>
      </c>
      <c r="Y101" s="56"/>
      <c r="Z101" s="56" t="s">
        <v>263</v>
      </c>
      <c r="AA101" s="56" t="s">
        <v>264</v>
      </c>
      <c r="AB101" s="60" t="s">
        <v>3</v>
      </c>
      <c r="AC101" s="56" t="s">
        <v>243</v>
      </c>
      <c r="AD101" s="56" t="s">
        <v>265</v>
      </c>
      <c r="AE101" s="56" t="s">
        <v>464</v>
      </c>
      <c r="AF101" s="56" t="s">
        <v>465</v>
      </c>
    </row>
    <row r="102" spans="1:32" customFormat="1" ht="16.5" customHeight="1" x14ac:dyDescent="0.25">
      <c r="A102" s="49" t="s">
        <v>0</v>
      </c>
      <c r="B102" s="50" t="s">
        <v>41</v>
      </c>
      <c r="C102" s="50" t="s">
        <v>462</v>
      </c>
      <c r="D102" s="50" t="s">
        <v>67</v>
      </c>
      <c r="E102" s="50" t="s">
        <v>466</v>
      </c>
      <c r="F102" s="50" t="s">
        <v>385</v>
      </c>
      <c r="G102" s="50" t="s">
        <v>260</v>
      </c>
      <c r="H102" s="50"/>
      <c r="I102" s="51" t="s">
        <v>2</v>
      </c>
      <c r="J102" s="50" t="s">
        <v>261</v>
      </c>
      <c r="K102" s="52">
        <v>44242</v>
      </c>
      <c r="L102" s="50"/>
      <c r="M102" s="50"/>
      <c r="N102" s="50"/>
      <c r="O102" s="50"/>
      <c r="P102" s="53">
        <v>149.9</v>
      </c>
      <c r="Q102" s="50"/>
      <c r="R102" s="50">
        <v>4</v>
      </c>
      <c r="S102" s="50"/>
      <c r="T102" s="50"/>
      <c r="U102" s="50" t="s">
        <v>228</v>
      </c>
      <c r="V102" s="50" t="s">
        <v>386</v>
      </c>
      <c r="W102" s="50"/>
      <c r="X102" s="50" t="s">
        <v>351</v>
      </c>
      <c r="Y102" s="50"/>
      <c r="Z102" s="50" t="s">
        <v>263</v>
      </c>
      <c r="AA102" s="50" t="s">
        <v>264</v>
      </c>
      <c r="AB102" s="54" t="s">
        <v>5</v>
      </c>
      <c r="AC102" s="50" t="s">
        <v>248</v>
      </c>
      <c r="AD102" s="50" t="s">
        <v>265</v>
      </c>
      <c r="AE102" s="50" t="s">
        <v>464</v>
      </c>
      <c r="AF102" s="50" t="s">
        <v>465</v>
      </c>
    </row>
    <row r="103" spans="1:32" customFormat="1" ht="16.5" customHeight="1" x14ac:dyDescent="0.25">
      <c r="A103" s="55" t="s">
        <v>0</v>
      </c>
      <c r="B103" s="56" t="s">
        <v>41</v>
      </c>
      <c r="C103" s="56" t="s">
        <v>462</v>
      </c>
      <c r="D103" s="56" t="s">
        <v>67</v>
      </c>
      <c r="E103" s="56" t="s">
        <v>467</v>
      </c>
      <c r="F103" s="56" t="s">
        <v>385</v>
      </c>
      <c r="G103" s="56" t="s">
        <v>260</v>
      </c>
      <c r="H103" s="56"/>
      <c r="I103" s="57" t="s">
        <v>2</v>
      </c>
      <c r="J103" s="56" t="s">
        <v>261</v>
      </c>
      <c r="K103" s="58">
        <v>44242</v>
      </c>
      <c r="L103" s="56"/>
      <c r="M103" s="56"/>
      <c r="N103" s="56"/>
      <c r="O103" s="56"/>
      <c r="P103" s="59">
        <v>149.9</v>
      </c>
      <c r="Q103" s="56"/>
      <c r="R103" s="56">
        <v>6</v>
      </c>
      <c r="S103" s="56"/>
      <c r="T103" s="56"/>
      <c r="U103" s="56" t="s">
        <v>228</v>
      </c>
      <c r="V103" s="56" t="s">
        <v>386</v>
      </c>
      <c r="W103" s="56"/>
      <c r="X103" s="56" t="s">
        <v>351</v>
      </c>
      <c r="Y103" s="56"/>
      <c r="Z103" s="56" t="s">
        <v>263</v>
      </c>
      <c r="AA103" s="56" t="s">
        <v>264</v>
      </c>
      <c r="AB103" s="60" t="s">
        <v>4</v>
      </c>
      <c r="AC103" s="56" t="s">
        <v>250</v>
      </c>
      <c r="AD103" s="56" t="s">
        <v>265</v>
      </c>
      <c r="AE103" s="56" t="s">
        <v>464</v>
      </c>
      <c r="AF103" s="56" t="s">
        <v>465</v>
      </c>
    </row>
    <row r="104" spans="1:32" customFormat="1" ht="16.5" customHeight="1" x14ac:dyDescent="0.25">
      <c r="A104" s="49" t="s">
        <v>0</v>
      </c>
      <c r="B104" s="50" t="s">
        <v>41</v>
      </c>
      <c r="C104" s="50" t="s">
        <v>462</v>
      </c>
      <c r="D104" s="50" t="s">
        <v>67</v>
      </c>
      <c r="E104" s="50" t="s">
        <v>468</v>
      </c>
      <c r="F104" s="50" t="s">
        <v>385</v>
      </c>
      <c r="G104" s="50" t="s">
        <v>260</v>
      </c>
      <c r="H104" s="50"/>
      <c r="I104" s="51" t="s">
        <v>2</v>
      </c>
      <c r="J104" s="50" t="s">
        <v>261</v>
      </c>
      <c r="K104" s="52">
        <v>44242</v>
      </c>
      <c r="L104" s="50"/>
      <c r="M104" s="50"/>
      <c r="N104" s="50"/>
      <c r="O104" s="50"/>
      <c r="P104" s="53">
        <v>149.9</v>
      </c>
      <c r="Q104" s="50"/>
      <c r="R104" s="50">
        <v>2</v>
      </c>
      <c r="S104" s="50"/>
      <c r="T104" s="50"/>
      <c r="U104" s="50" t="s">
        <v>228</v>
      </c>
      <c r="V104" s="50" t="s">
        <v>386</v>
      </c>
      <c r="W104" s="50"/>
      <c r="X104" s="50" t="s">
        <v>351</v>
      </c>
      <c r="Y104" s="50"/>
      <c r="Z104" s="50" t="s">
        <v>263</v>
      </c>
      <c r="AA104" s="50" t="s">
        <v>264</v>
      </c>
      <c r="AB104" s="54" t="s">
        <v>6</v>
      </c>
      <c r="AC104" s="50" t="s">
        <v>232</v>
      </c>
      <c r="AD104" s="50" t="s">
        <v>265</v>
      </c>
      <c r="AE104" s="50" t="s">
        <v>464</v>
      </c>
      <c r="AF104" s="50" t="s">
        <v>465</v>
      </c>
    </row>
    <row r="105" spans="1:32" customFormat="1" ht="16.5" customHeight="1" x14ac:dyDescent="0.25">
      <c r="A105" s="55" t="s">
        <v>0</v>
      </c>
      <c r="B105" s="56" t="s">
        <v>41</v>
      </c>
      <c r="C105" s="56" t="s">
        <v>469</v>
      </c>
      <c r="D105" s="56" t="s">
        <v>68</v>
      </c>
      <c r="E105" s="56" t="s">
        <v>470</v>
      </c>
      <c r="F105" s="56" t="s">
        <v>427</v>
      </c>
      <c r="G105" s="56" t="s">
        <v>260</v>
      </c>
      <c r="H105" s="56"/>
      <c r="I105" s="57" t="s">
        <v>2</v>
      </c>
      <c r="J105" s="56" t="s">
        <v>261</v>
      </c>
      <c r="K105" s="58">
        <v>44242</v>
      </c>
      <c r="L105" s="56"/>
      <c r="M105" s="56"/>
      <c r="N105" s="56"/>
      <c r="O105" s="56"/>
      <c r="P105" s="59">
        <v>149.9</v>
      </c>
      <c r="Q105" s="56"/>
      <c r="R105" s="56">
        <v>4</v>
      </c>
      <c r="S105" s="56"/>
      <c r="T105" s="56"/>
      <c r="U105" s="56" t="s">
        <v>228</v>
      </c>
      <c r="V105" s="56" t="s">
        <v>428</v>
      </c>
      <c r="W105" s="56"/>
      <c r="X105" s="56" t="s">
        <v>351</v>
      </c>
      <c r="Y105" s="56"/>
      <c r="Z105" s="56" t="s">
        <v>263</v>
      </c>
      <c r="AA105" s="56" t="s">
        <v>264</v>
      </c>
      <c r="AB105" s="60" t="s">
        <v>3</v>
      </c>
      <c r="AC105" s="56" t="s">
        <v>243</v>
      </c>
      <c r="AD105" s="56" t="s">
        <v>265</v>
      </c>
      <c r="AE105" s="56" t="s">
        <v>471</v>
      </c>
      <c r="AF105" s="56" t="s">
        <v>472</v>
      </c>
    </row>
    <row r="106" spans="1:32" customFormat="1" ht="16.5" customHeight="1" x14ac:dyDescent="0.25">
      <c r="A106" s="49" t="s">
        <v>0</v>
      </c>
      <c r="B106" s="50" t="s">
        <v>41</v>
      </c>
      <c r="C106" s="50" t="s">
        <v>469</v>
      </c>
      <c r="D106" s="50" t="s">
        <v>68</v>
      </c>
      <c r="E106" s="50" t="s">
        <v>473</v>
      </c>
      <c r="F106" s="50" t="s">
        <v>427</v>
      </c>
      <c r="G106" s="50" t="s">
        <v>260</v>
      </c>
      <c r="H106" s="50"/>
      <c r="I106" s="51" t="s">
        <v>2</v>
      </c>
      <c r="J106" s="50" t="s">
        <v>261</v>
      </c>
      <c r="K106" s="52">
        <v>44242</v>
      </c>
      <c r="L106" s="50"/>
      <c r="M106" s="50"/>
      <c r="N106" s="50"/>
      <c r="O106" s="50"/>
      <c r="P106" s="53">
        <v>149.9</v>
      </c>
      <c r="Q106" s="50"/>
      <c r="R106" s="50">
        <v>4</v>
      </c>
      <c r="S106" s="50"/>
      <c r="T106" s="50"/>
      <c r="U106" s="50" t="s">
        <v>228</v>
      </c>
      <c r="V106" s="50" t="s">
        <v>428</v>
      </c>
      <c r="W106" s="50"/>
      <c r="X106" s="50" t="s">
        <v>351</v>
      </c>
      <c r="Y106" s="50"/>
      <c r="Z106" s="50" t="s">
        <v>263</v>
      </c>
      <c r="AA106" s="50" t="s">
        <v>264</v>
      </c>
      <c r="AB106" s="54" t="s">
        <v>5</v>
      </c>
      <c r="AC106" s="50" t="s">
        <v>248</v>
      </c>
      <c r="AD106" s="50" t="s">
        <v>265</v>
      </c>
      <c r="AE106" s="50" t="s">
        <v>471</v>
      </c>
      <c r="AF106" s="50" t="s">
        <v>472</v>
      </c>
    </row>
    <row r="107" spans="1:32" customFormat="1" ht="16.5" customHeight="1" x14ac:dyDescent="0.25">
      <c r="A107" s="55" t="s">
        <v>0</v>
      </c>
      <c r="B107" s="56" t="s">
        <v>41</v>
      </c>
      <c r="C107" s="56" t="s">
        <v>469</v>
      </c>
      <c r="D107" s="56" t="s">
        <v>68</v>
      </c>
      <c r="E107" s="56" t="s">
        <v>474</v>
      </c>
      <c r="F107" s="56" t="s">
        <v>427</v>
      </c>
      <c r="G107" s="56" t="s">
        <v>260</v>
      </c>
      <c r="H107" s="56"/>
      <c r="I107" s="57" t="s">
        <v>2</v>
      </c>
      <c r="J107" s="56" t="s">
        <v>261</v>
      </c>
      <c r="K107" s="58">
        <v>44242</v>
      </c>
      <c r="L107" s="56"/>
      <c r="M107" s="56"/>
      <c r="N107" s="56"/>
      <c r="O107" s="56"/>
      <c r="P107" s="59">
        <v>149.9</v>
      </c>
      <c r="Q107" s="56"/>
      <c r="R107" s="56">
        <v>6</v>
      </c>
      <c r="S107" s="56"/>
      <c r="T107" s="56"/>
      <c r="U107" s="56" t="s">
        <v>228</v>
      </c>
      <c r="V107" s="56" t="s">
        <v>428</v>
      </c>
      <c r="W107" s="56"/>
      <c r="X107" s="56" t="s">
        <v>351</v>
      </c>
      <c r="Y107" s="56"/>
      <c r="Z107" s="56" t="s">
        <v>263</v>
      </c>
      <c r="AA107" s="56" t="s">
        <v>264</v>
      </c>
      <c r="AB107" s="60" t="s">
        <v>4</v>
      </c>
      <c r="AC107" s="56" t="s">
        <v>250</v>
      </c>
      <c r="AD107" s="56" t="s">
        <v>265</v>
      </c>
      <c r="AE107" s="56" t="s">
        <v>471</v>
      </c>
      <c r="AF107" s="56" t="s">
        <v>472</v>
      </c>
    </row>
    <row r="108" spans="1:32" customFormat="1" ht="16.5" customHeight="1" x14ac:dyDescent="0.25">
      <c r="A108" s="49" t="s">
        <v>0</v>
      </c>
      <c r="B108" s="50" t="s">
        <v>41</v>
      </c>
      <c r="C108" s="50" t="s">
        <v>469</v>
      </c>
      <c r="D108" s="50" t="s">
        <v>68</v>
      </c>
      <c r="E108" s="50" t="s">
        <v>475</v>
      </c>
      <c r="F108" s="50" t="s">
        <v>427</v>
      </c>
      <c r="G108" s="50" t="s">
        <v>260</v>
      </c>
      <c r="H108" s="50"/>
      <c r="I108" s="51" t="s">
        <v>2</v>
      </c>
      <c r="J108" s="50" t="s">
        <v>261</v>
      </c>
      <c r="K108" s="52">
        <v>44242</v>
      </c>
      <c r="L108" s="50"/>
      <c r="M108" s="50"/>
      <c r="N108" s="50"/>
      <c r="O108" s="50"/>
      <c r="P108" s="53">
        <v>149.9</v>
      </c>
      <c r="Q108" s="50"/>
      <c r="R108" s="50">
        <v>2</v>
      </c>
      <c r="S108" s="50"/>
      <c r="T108" s="50"/>
      <c r="U108" s="50" t="s">
        <v>228</v>
      </c>
      <c r="V108" s="50" t="s">
        <v>428</v>
      </c>
      <c r="W108" s="50"/>
      <c r="X108" s="50" t="s">
        <v>351</v>
      </c>
      <c r="Y108" s="50"/>
      <c r="Z108" s="50" t="s">
        <v>263</v>
      </c>
      <c r="AA108" s="50" t="s">
        <v>264</v>
      </c>
      <c r="AB108" s="54" t="s">
        <v>6</v>
      </c>
      <c r="AC108" s="50" t="s">
        <v>232</v>
      </c>
      <c r="AD108" s="50" t="s">
        <v>265</v>
      </c>
      <c r="AE108" s="50" t="s">
        <v>471</v>
      </c>
      <c r="AF108" s="50" t="s">
        <v>472</v>
      </c>
    </row>
    <row r="109" spans="1:32" customFormat="1" ht="16.5" customHeight="1" x14ac:dyDescent="0.25">
      <c r="A109" s="55" t="s">
        <v>0</v>
      </c>
      <c r="B109" s="56" t="s">
        <v>41</v>
      </c>
      <c r="C109" s="56" t="s">
        <v>476</v>
      </c>
      <c r="D109" s="56" t="s">
        <v>69</v>
      </c>
      <c r="E109" s="56" t="s">
        <v>477</v>
      </c>
      <c r="F109" s="56" t="s">
        <v>259</v>
      </c>
      <c r="G109" s="56" t="s">
        <v>260</v>
      </c>
      <c r="H109" s="56"/>
      <c r="I109" s="57" t="s">
        <v>2</v>
      </c>
      <c r="J109" s="56" t="s">
        <v>261</v>
      </c>
      <c r="K109" s="58">
        <v>44242</v>
      </c>
      <c r="L109" s="56"/>
      <c r="M109" s="56"/>
      <c r="N109" s="56"/>
      <c r="O109" s="56"/>
      <c r="P109" s="59">
        <v>299.89999999999998</v>
      </c>
      <c r="Q109" s="56"/>
      <c r="R109" s="56">
        <v>6</v>
      </c>
      <c r="S109" s="56"/>
      <c r="T109" s="56"/>
      <c r="U109" s="56" t="s">
        <v>228</v>
      </c>
      <c r="V109" s="56"/>
      <c r="W109" s="56"/>
      <c r="X109" s="56"/>
      <c r="Y109" s="56"/>
      <c r="Z109" s="56" t="s">
        <v>403</v>
      </c>
      <c r="AA109" s="56" t="s">
        <v>404</v>
      </c>
      <c r="AB109" s="60" t="s">
        <v>3</v>
      </c>
      <c r="AC109" s="56" t="s">
        <v>243</v>
      </c>
      <c r="AD109" s="56" t="s">
        <v>405</v>
      </c>
      <c r="AE109" s="56" t="s">
        <v>478</v>
      </c>
      <c r="AF109" s="56" t="s">
        <v>479</v>
      </c>
    </row>
    <row r="110" spans="1:32" customFormat="1" ht="16.5" customHeight="1" x14ac:dyDescent="0.25">
      <c r="A110" s="49" t="s">
        <v>0</v>
      </c>
      <c r="B110" s="50" t="s">
        <v>41</v>
      </c>
      <c r="C110" s="50" t="s">
        <v>476</v>
      </c>
      <c r="D110" s="50" t="s">
        <v>69</v>
      </c>
      <c r="E110" s="50" t="s">
        <v>480</v>
      </c>
      <c r="F110" s="50" t="s">
        <v>259</v>
      </c>
      <c r="G110" s="50" t="s">
        <v>260</v>
      </c>
      <c r="H110" s="50"/>
      <c r="I110" s="51" t="s">
        <v>2</v>
      </c>
      <c r="J110" s="50" t="s">
        <v>261</v>
      </c>
      <c r="K110" s="52">
        <v>44242</v>
      </c>
      <c r="L110" s="50"/>
      <c r="M110" s="50"/>
      <c r="N110" s="50"/>
      <c r="O110" s="50"/>
      <c r="P110" s="53">
        <v>299.89999999999998</v>
      </c>
      <c r="Q110" s="50"/>
      <c r="R110" s="50">
        <v>4</v>
      </c>
      <c r="S110" s="50"/>
      <c r="T110" s="50"/>
      <c r="U110" s="50" t="s">
        <v>228</v>
      </c>
      <c r="V110" s="50"/>
      <c r="W110" s="50"/>
      <c r="X110" s="50"/>
      <c r="Y110" s="50"/>
      <c r="Z110" s="50" t="s">
        <v>403</v>
      </c>
      <c r="AA110" s="50" t="s">
        <v>404</v>
      </c>
      <c r="AB110" s="54" t="s">
        <v>5</v>
      </c>
      <c r="AC110" s="50" t="s">
        <v>248</v>
      </c>
      <c r="AD110" s="50" t="s">
        <v>405</v>
      </c>
      <c r="AE110" s="50" t="s">
        <v>478</v>
      </c>
      <c r="AF110" s="50" t="s">
        <v>479</v>
      </c>
    </row>
    <row r="111" spans="1:32" customFormat="1" ht="16.5" customHeight="1" x14ac:dyDescent="0.25">
      <c r="A111" s="55" t="s">
        <v>0</v>
      </c>
      <c r="B111" s="56" t="s">
        <v>41</v>
      </c>
      <c r="C111" s="56" t="s">
        <v>476</v>
      </c>
      <c r="D111" s="56" t="s">
        <v>69</v>
      </c>
      <c r="E111" s="56" t="s">
        <v>481</v>
      </c>
      <c r="F111" s="56" t="s">
        <v>259</v>
      </c>
      <c r="G111" s="56" t="s">
        <v>260</v>
      </c>
      <c r="H111" s="56"/>
      <c r="I111" s="57" t="s">
        <v>2</v>
      </c>
      <c r="J111" s="56" t="s">
        <v>261</v>
      </c>
      <c r="K111" s="58">
        <v>44242</v>
      </c>
      <c r="L111" s="56"/>
      <c r="M111" s="56"/>
      <c r="N111" s="56"/>
      <c r="O111" s="56"/>
      <c r="P111" s="59">
        <v>299.89999999999998</v>
      </c>
      <c r="Q111" s="56"/>
      <c r="R111" s="56">
        <v>6</v>
      </c>
      <c r="S111" s="56"/>
      <c r="T111" s="56"/>
      <c r="U111" s="56" t="s">
        <v>228</v>
      </c>
      <c r="V111" s="56"/>
      <c r="W111" s="56"/>
      <c r="X111" s="56"/>
      <c r="Y111" s="56"/>
      <c r="Z111" s="56" t="s">
        <v>403</v>
      </c>
      <c r="AA111" s="56" t="s">
        <v>404</v>
      </c>
      <c r="AB111" s="60" t="s">
        <v>4</v>
      </c>
      <c r="AC111" s="56" t="s">
        <v>250</v>
      </c>
      <c r="AD111" s="56" t="s">
        <v>405</v>
      </c>
      <c r="AE111" s="56" t="s">
        <v>478</v>
      </c>
      <c r="AF111" s="56" t="s">
        <v>479</v>
      </c>
    </row>
    <row r="112" spans="1:32" customFormat="1" ht="16.5" customHeight="1" x14ac:dyDescent="0.25">
      <c r="A112" s="49" t="s">
        <v>0</v>
      </c>
      <c r="B112" s="50" t="s">
        <v>41</v>
      </c>
      <c r="C112" s="50" t="s">
        <v>476</v>
      </c>
      <c r="D112" s="50" t="s">
        <v>70</v>
      </c>
      <c r="E112" s="50" t="s">
        <v>482</v>
      </c>
      <c r="F112" s="50" t="s">
        <v>259</v>
      </c>
      <c r="G112" s="50" t="s">
        <v>260</v>
      </c>
      <c r="H112" s="50"/>
      <c r="I112" s="51" t="s">
        <v>2</v>
      </c>
      <c r="J112" s="50" t="s">
        <v>261</v>
      </c>
      <c r="K112" s="52">
        <v>44242</v>
      </c>
      <c r="L112" s="50"/>
      <c r="M112" s="50"/>
      <c r="N112" s="50"/>
      <c r="O112" s="50"/>
      <c r="P112" s="53">
        <v>299.89999999999998</v>
      </c>
      <c r="Q112" s="50"/>
      <c r="R112" s="50">
        <v>6</v>
      </c>
      <c r="S112" s="50"/>
      <c r="T112" s="50"/>
      <c r="U112" s="50" t="s">
        <v>228</v>
      </c>
      <c r="V112" s="50"/>
      <c r="W112" s="50"/>
      <c r="X112" s="50"/>
      <c r="Y112" s="50"/>
      <c r="Z112" s="50" t="s">
        <v>263</v>
      </c>
      <c r="AA112" s="50" t="s">
        <v>264</v>
      </c>
      <c r="AB112" s="54" t="s">
        <v>3</v>
      </c>
      <c r="AC112" s="50" t="s">
        <v>243</v>
      </c>
      <c r="AD112" s="50" t="s">
        <v>265</v>
      </c>
      <c r="AE112" s="50" t="s">
        <v>483</v>
      </c>
      <c r="AF112" s="50" t="s">
        <v>484</v>
      </c>
    </row>
    <row r="113" spans="1:32" customFormat="1" ht="16.5" customHeight="1" x14ac:dyDescent="0.25">
      <c r="A113" s="55" t="s">
        <v>0</v>
      </c>
      <c r="B113" s="56" t="s">
        <v>41</v>
      </c>
      <c r="C113" s="56" t="s">
        <v>476</v>
      </c>
      <c r="D113" s="56" t="s">
        <v>70</v>
      </c>
      <c r="E113" s="56" t="s">
        <v>485</v>
      </c>
      <c r="F113" s="56" t="s">
        <v>259</v>
      </c>
      <c r="G113" s="56" t="s">
        <v>260</v>
      </c>
      <c r="H113" s="56"/>
      <c r="I113" s="57" t="s">
        <v>2</v>
      </c>
      <c r="J113" s="56" t="s">
        <v>261</v>
      </c>
      <c r="K113" s="58">
        <v>44242</v>
      </c>
      <c r="L113" s="56"/>
      <c r="M113" s="56"/>
      <c r="N113" s="56"/>
      <c r="O113" s="56"/>
      <c r="P113" s="59">
        <v>299.89999999999998</v>
      </c>
      <c r="Q113" s="56"/>
      <c r="R113" s="56">
        <v>3</v>
      </c>
      <c r="S113" s="56"/>
      <c r="T113" s="56"/>
      <c r="U113" s="56" t="s">
        <v>228</v>
      </c>
      <c r="V113" s="56"/>
      <c r="W113" s="56"/>
      <c r="X113" s="56"/>
      <c r="Y113" s="56"/>
      <c r="Z113" s="56" t="s">
        <v>263</v>
      </c>
      <c r="AA113" s="56" t="s">
        <v>264</v>
      </c>
      <c r="AB113" s="60" t="s">
        <v>5</v>
      </c>
      <c r="AC113" s="56" t="s">
        <v>248</v>
      </c>
      <c r="AD113" s="56" t="s">
        <v>265</v>
      </c>
      <c r="AE113" s="56" t="s">
        <v>483</v>
      </c>
      <c r="AF113" s="56" t="s">
        <v>484</v>
      </c>
    </row>
    <row r="114" spans="1:32" customFormat="1" ht="16.5" customHeight="1" x14ac:dyDescent="0.25">
      <c r="A114" s="49" t="s">
        <v>0</v>
      </c>
      <c r="B114" s="50" t="s">
        <v>41</v>
      </c>
      <c r="C114" s="50" t="s">
        <v>476</v>
      </c>
      <c r="D114" s="50" t="s">
        <v>70</v>
      </c>
      <c r="E114" s="50" t="s">
        <v>486</v>
      </c>
      <c r="F114" s="50" t="s">
        <v>259</v>
      </c>
      <c r="G114" s="50" t="s">
        <v>260</v>
      </c>
      <c r="H114" s="50"/>
      <c r="I114" s="51" t="s">
        <v>2</v>
      </c>
      <c r="J114" s="50" t="s">
        <v>261</v>
      </c>
      <c r="K114" s="52">
        <v>44242</v>
      </c>
      <c r="L114" s="50"/>
      <c r="M114" s="50"/>
      <c r="N114" s="50"/>
      <c r="O114" s="50"/>
      <c r="P114" s="53">
        <v>299.89999999999998</v>
      </c>
      <c r="Q114" s="50"/>
      <c r="R114" s="50">
        <v>6</v>
      </c>
      <c r="S114" s="50"/>
      <c r="T114" s="50"/>
      <c r="U114" s="50" t="s">
        <v>228</v>
      </c>
      <c r="V114" s="50"/>
      <c r="W114" s="50"/>
      <c r="X114" s="50"/>
      <c r="Y114" s="50"/>
      <c r="Z114" s="50" t="s">
        <v>263</v>
      </c>
      <c r="AA114" s="50" t="s">
        <v>264</v>
      </c>
      <c r="AB114" s="54" t="s">
        <v>4</v>
      </c>
      <c r="AC114" s="50" t="s">
        <v>250</v>
      </c>
      <c r="AD114" s="50" t="s">
        <v>265</v>
      </c>
      <c r="AE114" s="50" t="s">
        <v>483</v>
      </c>
      <c r="AF114" s="50" t="s">
        <v>484</v>
      </c>
    </row>
    <row r="115" spans="1:32" customFormat="1" ht="16.5" customHeight="1" x14ac:dyDescent="0.25">
      <c r="A115" s="55" t="s">
        <v>0</v>
      </c>
      <c r="B115" s="56" t="s">
        <v>41</v>
      </c>
      <c r="C115" s="56" t="s">
        <v>476</v>
      </c>
      <c r="D115" s="56" t="s">
        <v>71</v>
      </c>
      <c r="E115" s="56" t="s">
        <v>487</v>
      </c>
      <c r="F115" s="56" t="s">
        <v>259</v>
      </c>
      <c r="G115" s="56" t="s">
        <v>260</v>
      </c>
      <c r="H115" s="56"/>
      <c r="I115" s="57" t="s">
        <v>2</v>
      </c>
      <c r="J115" s="56" t="s">
        <v>261</v>
      </c>
      <c r="K115" s="58">
        <v>44242</v>
      </c>
      <c r="L115" s="56"/>
      <c r="M115" s="56"/>
      <c r="N115" s="56"/>
      <c r="O115" s="56"/>
      <c r="P115" s="59">
        <v>299.89999999999998</v>
      </c>
      <c r="Q115" s="56"/>
      <c r="R115" s="56">
        <v>6</v>
      </c>
      <c r="S115" s="56"/>
      <c r="T115" s="56"/>
      <c r="U115" s="56" t="s">
        <v>228</v>
      </c>
      <c r="V115" s="56"/>
      <c r="W115" s="56"/>
      <c r="X115" s="56"/>
      <c r="Y115" s="56"/>
      <c r="Z115" s="56" t="s">
        <v>488</v>
      </c>
      <c r="AA115" s="56" t="s">
        <v>489</v>
      </c>
      <c r="AB115" s="60" t="s">
        <v>3</v>
      </c>
      <c r="AC115" s="56" t="s">
        <v>243</v>
      </c>
      <c r="AD115" s="56" t="s">
        <v>292</v>
      </c>
      <c r="AE115" s="56" t="s">
        <v>490</v>
      </c>
      <c r="AF115" s="56" t="s">
        <v>491</v>
      </c>
    </row>
    <row r="116" spans="1:32" customFormat="1" ht="16.5" customHeight="1" x14ac:dyDescent="0.25">
      <c r="A116" s="49" t="s">
        <v>0</v>
      </c>
      <c r="B116" s="50" t="s">
        <v>41</v>
      </c>
      <c r="C116" s="50" t="s">
        <v>476</v>
      </c>
      <c r="D116" s="50" t="s">
        <v>71</v>
      </c>
      <c r="E116" s="50" t="s">
        <v>492</v>
      </c>
      <c r="F116" s="50" t="s">
        <v>259</v>
      </c>
      <c r="G116" s="50" t="s">
        <v>260</v>
      </c>
      <c r="H116" s="50"/>
      <c r="I116" s="51" t="s">
        <v>2</v>
      </c>
      <c r="J116" s="50" t="s">
        <v>261</v>
      </c>
      <c r="K116" s="52">
        <v>44242</v>
      </c>
      <c r="L116" s="50"/>
      <c r="M116" s="50"/>
      <c r="N116" s="50"/>
      <c r="O116" s="50"/>
      <c r="P116" s="53">
        <v>299.89999999999998</v>
      </c>
      <c r="Q116" s="50"/>
      <c r="R116" s="50">
        <v>4</v>
      </c>
      <c r="S116" s="50"/>
      <c r="T116" s="50"/>
      <c r="U116" s="50" t="s">
        <v>228</v>
      </c>
      <c r="V116" s="50"/>
      <c r="W116" s="50"/>
      <c r="X116" s="50"/>
      <c r="Y116" s="50"/>
      <c r="Z116" s="50" t="s">
        <v>488</v>
      </c>
      <c r="AA116" s="50" t="s">
        <v>489</v>
      </c>
      <c r="AB116" s="54" t="s">
        <v>5</v>
      </c>
      <c r="AC116" s="50" t="s">
        <v>248</v>
      </c>
      <c r="AD116" s="50" t="s">
        <v>292</v>
      </c>
      <c r="AE116" s="50" t="s">
        <v>490</v>
      </c>
      <c r="AF116" s="50" t="s">
        <v>491</v>
      </c>
    </row>
    <row r="117" spans="1:32" customFormat="1" ht="16.5" customHeight="1" x14ac:dyDescent="0.25">
      <c r="A117" s="55" t="s">
        <v>0</v>
      </c>
      <c r="B117" s="56" t="s">
        <v>41</v>
      </c>
      <c r="C117" s="56" t="s">
        <v>476</v>
      </c>
      <c r="D117" s="56" t="s">
        <v>71</v>
      </c>
      <c r="E117" s="56" t="s">
        <v>493</v>
      </c>
      <c r="F117" s="56" t="s">
        <v>259</v>
      </c>
      <c r="G117" s="56" t="s">
        <v>260</v>
      </c>
      <c r="H117" s="56"/>
      <c r="I117" s="57" t="s">
        <v>2</v>
      </c>
      <c r="J117" s="56" t="s">
        <v>261</v>
      </c>
      <c r="K117" s="58">
        <v>44242</v>
      </c>
      <c r="L117" s="56"/>
      <c r="M117" s="56"/>
      <c r="N117" s="56"/>
      <c r="O117" s="56"/>
      <c r="P117" s="59">
        <v>299.89999999999998</v>
      </c>
      <c r="Q117" s="56"/>
      <c r="R117" s="56">
        <v>6</v>
      </c>
      <c r="S117" s="56"/>
      <c r="T117" s="56"/>
      <c r="U117" s="56" t="s">
        <v>228</v>
      </c>
      <c r="V117" s="56"/>
      <c r="W117" s="56"/>
      <c r="X117" s="56"/>
      <c r="Y117" s="56"/>
      <c r="Z117" s="56" t="s">
        <v>488</v>
      </c>
      <c r="AA117" s="56" t="s">
        <v>489</v>
      </c>
      <c r="AB117" s="60" t="s">
        <v>4</v>
      </c>
      <c r="AC117" s="56" t="s">
        <v>250</v>
      </c>
      <c r="AD117" s="56" t="s">
        <v>292</v>
      </c>
      <c r="AE117" s="56" t="s">
        <v>490</v>
      </c>
      <c r="AF117" s="56" t="s">
        <v>491</v>
      </c>
    </row>
    <row r="118" spans="1:32" customFormat="1" ht="16.5" customHeight="1" x14ac:dyDescent="0.25">
      <c r="A118" s="49" t="s">
        <v>0</v>
      </c>
      <c r="B118" s="50" t="s">
        <v>41</v>
      </c>
      <c r="C118" s="50" t="s">
        <v>476</v>
      </c>
      <c r="D118" s="50" t="s">
        <v>72</v>
      </c>
      <c r="E118" s="50" t="s">
        <v>494</v>
      </c>
      <c r="F118" s="50" t="s">
        <v>259</v>
      </c>
      <c r="G118" s="50" t="s">
        <v>260</v>
      </c>
      <c r="H118" s="50"/>
      <c r="I118" s="51" t="s">
        <v>2</v>
      </c>
      <c r="J118" s="50" t="s">
        <v>261</v>
      </c>
      <c r="K118" s="52">
        <v>44242</v>
      </c>
      <c r="L118" s="50"/>
      <c r="M118" s="50"/>
      <c r="N118" s="50"/>
      <c r="O118" s="50"/>
      <c r="P118" s="53">
        <v>299.89999999999998</v>
      </c>
      <c r="Q118" s="50"/>
      <c r="R118" s="50">
        <v>6</v>
      </c>
      <c r="S118" s="50"/>
      <c r="T118" s="50"/>
      <c r="U118" s="50" t="s">
        <v>228</v>
      </c>
      <c r="V118" s="50"/>
      <c r="W118" s="50"/>
      <c r="X118" s="50"/>
      <c r="Y118" s="50"/>
      <c r="Z118" s="50" t="s">
        <v>495</v>
      </c>
      <c r="AA118" s="50" t="s">
        <v>496</v>
      </c>
      <c r="AB118" s="54" t="s">
        <v>3</v>
      </c>
      <c r="AC118" s="50" t="s">
        <v>243</v>
      </c>
      <c r="AD118" s="50" t="s">
        <v>497</v>
      </c>
      <c r="AE118" s="50" t="s">
        <v>498</v>
      </c>
      <c r="AF118" s="50" t="s">
        <v>499</v>
      </c>
    </row>
    <row r="119" spans="1:32" customFormat="1" ht="16.5" customHeight="1" x14ac:dyDescent="0.25">
      <c r="A119" s="55" t="s">
        <v>0</v>
      </c>
      <c r="B119" s="56" t="s">
        <v>41</v>
      </c>
      <c r="C119" s="56" t="s">
        <v>476</v>
      </c>
      <c r="D119" s="56" t="s">
        <v>72</v>
      </c>
      <c r="E119" s="56" t="s">
        <v>500</v>
      </c>
      <c r="F119" s="56" t="s">
        <v>259</v>
      </c>
      <c r="G119" s="56" t="s">
        <v>260</v>
      </c>
      <c r="H119" s="56"/>
      <c r="I119" s="57" t="s">
        <v>2</v>
      </c>
      <c r="J119" s="56" t="s">
        <v>261</v>
      </c>
      <c r="K119" s="58">
        <v>44242</v>
      </c>
      <c r="L119" s="56"/>
      <c r="M119" s="56"/>
      <c r="N119" s="56"/>
      <c r="O119" s="56"/>
      <c r="P119" s="59">
        <v>299.89999999999998</v>
      </c>
      <c r="Q119" s="56"/>
      <c r="R119" s="56">
        <v>4</v>
      </c>
      <c r="S119" s="56"/>
      <c r="T119" s="56"/>
      <c r="U119" s="56" t="s">
        <v>228</v>
      </c>
      <c r="V119" s="56"/>
      <c r="W119" s="56"/>
      <c r="X119" s="56"/>
      <c r="Y119" s="56"/>
      <c r="Z119" s="56" t="s">
        <v>495</v>
      </c>
      <c r="AA119" s="56" t="s">
        <v>496</v>
      </c>
      <c r="AB119" s="60" t="s">
        <v>5</v>
      </c>
      <c r="AC119" s="56" t="s">
        <v>248</v>
      </c>
      <c r="AD119" s="56" t="s">
        <v>497</v>
      </c>
      <c r="AE119" s="56" t="s">
        <v>498</v>
      </c>
      <c r="AF119" s="56" t="s">
        <v>499</v>
      </c>
    </row>
    <row r="120" spans="1:32" customFormat="1" ht="16.5" customHeight="1" x14ac:dyDescent="0.25">
      <c r="A120" s="49" t="s">
        <v>0</v>
      </c>
      <c r="B120" s="50" t="s">
        <v>41</v>
      </c>
      <c r="C120" s="50" t="s">
        <v>476</v>
      </c>
      <c r="D120" s="50" t="s">
        <v>72</v>
      </c>
      <c r="E120" s="50" t="s">
        <v>501</v>
      </c>
      <c r="F120" s="50" t="s">
        <v>259</v>
      </c>
      <c r="G120" s="50" t="s">
        <v>260</v>
      </c>
      <c r="H120" s="50"/>
      <c r="I120" s="51" t="s">
        <v>2</v>
      </c>
      <c r="J120" s="50" t="s">
        <v>261</v>
      </c>
      <c r="K120" s="52">
        <v>44242</v>
      </c>
      <c r="L120" s="50"/>
      <c r="M120" s="50"/>
      <c r="N120" s="50"/>
      <c r="O120" s="50"/>
      <c r="P120" s="53">
        <v>299.89999999999998</v>
      </c>
      <c r="Q120" s="50"/>
      <c r="R120" s="50">
        <v>6</v>
      </c>
      <c r="S120" s="50"/>
      <c r="T120" s="50"/>
      <c r="U120" s="50" t="s">
        <v>228</v>
      </c>
      <c r="V120" s="50"/>
      <c r="W120" s="50"/>
      <c r="X120" s="50"/>
      <c r="Y120" s="50"/>
      <c r="Z120" s="50" t="s">
        <v>495</v>
      </c>
      <c r="AA120" s="50" t="s">
        <v>496</v>
      </c>
      <c r="AB120" s="54" t="s">
        <v>4</v>
      </c>
      <c r="AC120" s="50" t="s">
        <v>250</v>
      </c>
      <c r="AD120" s="50" t="s">
        <v>497</v>
      </c>
      <c r="AE120" s="50" t="s">
        <v>498</v>
      </c>
      <c r="AF120" s="50" t="s">
        <v>499</v>
      </c>
    </row>
    <row r="121" spans="1:32" customFormat="1" ht="16.5" customHeight="1" x14ac:dyDescent="0.25">
      <c r="A121" s="55" t="s">
        <v>0</v>
      </c>
      <c r="B121" s="56" t="s">
        <v>41</v>
      </c>
      <c r="C121" s="56" t="s">
        <v>502</v>
      </c>
      <c r="D121" s="56" t="s">
        <v>73</v>
      </c>
      <c r="E121" s="56" t="s">
        <v>503</v>
      </c>
      <c r="F121" s="56" t="s">
        <v>259</v>
      </c>
      <c r="G121" s="56" t="s">
        <v>260</v>
      </c>
      <c r="H121" s="56"/>
      <c r="I121" s="57" t="s">
        <v>2</v>
      </c>
      <c r="J121" s="56" t="s">
        <v>261</v>
      </c>
      <c r="K121" s="58">
        <v>44242</v>
      </c>
      <c r="L121" s="56"/>
      <c r="M121" s="56"/>
      <c r="N121" s="56"/>
      <c r="O121" s="56"/>
      <c r="P121" s="59">
        <v>299.89999999999998</v>
      </c>
      <c r="Q121" s="56"/>
      <c r="R121" s="56">
        <v>6</v>
      </c>
      <c r="S121" s="56"/>
      <c r="T121" s="56"/>
      <c r="U121" s="56" t="s">
        <v>228</v>
      </c>
      <c r="V121" s="56"/>
      <c r="W121" s="56"/>
      <c r="X121" s="56"/>
      <c r="Y121" s="56"/>
      <c r="Z121" s="56" t="s">
        <v>403</v>
      </c>
      <c r="AA121" s="56" t="s">
        <v>404</v>
      </c>
      <c r="AB121" s="60" t="s">
        <v>3</v>
      </c>
      <c r="AC121" s="56" t="s">
        <v>243</v>
      </c>
      <c r="AD121" s="56" t="s">
        <v>405</v>
      </c>
      <c r="AE121" s="56" t="s">
        <v>504</v>
      </c>
      <c r="AF121" s="56" t="s">
        <v>505</v>
      </c>
    </row>
    <row r="122" spans="1:32" customFormat="1" ht="16.5" customHeight="1" x14ac:dyDescent="0.25">
      <c r="A122" s="49" t="s">
        <v>0</v>
      </c>
      <c r="B122" s="50" t="s">
        <v>41</v>
      </c>
      <c r="C122" s="50" t="s">
        <v>502</v>
      </c>
      <c r="D122" s="50" t="s">
        <v>73</v>
      </c>
      <c r="E122" s="50" t="s">
        <v>506</v>
      </c>
      <c r="F122" s="50" t="s">
        <v>259</v>
      </c>
      <c r="G122" s="50" t="s">
        <v>260</v>
      </c>
      <c r="H122" s="50"/>
      <c r="I122" s="51" t="s">
        <v>2</v>
      </c>
      <c r="J122" s="50" t="s">
        <v>261</v>
      </c>
      <c r="K122" s="52">
        <v>44242</v>
      </c>
      <c r="L122" s="50"/>
      <c r="M122" s="50"/>
      <c r="N122" s="50"/>
      <c r="O122" s="50"/>
      <c r="P122" s="53">
        <v>299.89999999999998</v>
      </c>
      <c r="Q122" s="50"/>
      <c r="R122" s="50">
        <v>4</v>
      </c>
      <c r="S122" s="50"/>
      <c r="T122" s="50"/>
      <c r="U122" s="50" t="s">
        <v>228</v>
      </c>
      <c r="V122" s="50"/>
      <c r="W122" s="50"/>
      <c r="X122" s="50"/>
      <c r="Y122" s="50"/>
      <c r="Z122" s="50" t="s">
        <v>403</v>
      </c>
      <c r="AA122" s="50" t="s">
        <v>404</v>
      </c>
      <c r="AB122" s="54" t="s">
        <v>5</v>
      </c>
      <c r="AC122" s="50" t="s">
        <v>248</v>
      </c>
      <c r="AD122" s="50" t="s">
        <v>405</v>
      </c>
      <c r="AE122" s="50" t="s">
        <v>504</v>
      </c>
      <c r="AF122" s="50" t="s">
        <v>505</v>
      </c>
    </row>
    <row r="123" spans="1:32" customFormat="1" ht="16.5" customHeight="1" x14ac:dyDescent="0.25">
      <c r="A123" s="55" t="s">
        <v>0</v>
      </c>
      <c r="B123" s="56" t="s">
        <v>41</v>
      </c>
      <c r="C123" s="56" t="s">
        <v>502</v>
      </c>
      <c r="D123" s="56" t="s">
        <v>73</v>
      </c>
      <c r="E123" s="56" t="s">
        <v>507</v>
      </c>
      <c r="F123" s="56" t="s">
        <v>259</v>
      </c>
      <c r="G123" s="56" t="s">
        <v>260</v>
      </c>
      <c r="H123" s="56"/>
      <c r="I123" s="57" t="s">
        <v>2</v>
      </c>
      <c r="J123" s="56" t="s">
        <v>261</v>
      </c>
      <c r="K123" s="58">
        <v>44242</v>
      </c>
      <c r="L123" s="56"/>
      <c r="M123" s="56"/>
      <c r="N123" s="56"/>
      <c r="O123" s="56"/>
      <c r="P123" s="59">
        <v>299.89999999999998</v>
      </c>
      <c r="Q123" s="56"/>
      <c r="R123" s="56">
        <v>6</v>
      </c>
      <c r="S123" s="56"/>
      <c r="T123" s="56"/>
      <c r="U123" s="56" t="s">
        <v>228</v>
      </c>
      <c r="V123" s="56"/>
      <c r="W123" s="56"/>
      <c r="X123" s="56"/>
      <c r="Y123" s="56"/>
      <c r="Z123" s="56" t="s">
        <v>403</v>
      </c>
      <c r="AA123" s="56" t="s">
        <v>404</v>
      </c>
      <c r="AB123" s="60" t="s">
        <v>4</v>
      </c>
      <c r="AC123" s="56" t="s">
        <v>250</v>
      </c>
      <c r="AD123" s="56" t="s">
        <v>405</v>
      </c>
      <c r="AE123" s="56" t="s">
        <v>504</v>
      </c>
      <c r="AF123" s="56" t="s">
        <v>505</v>
      </c>
    </row>
    <row r="124" spans="1:32" customFormat="1" ht="16.5" customHeight="1" x14ac:dyDescent="0.25">
      <c r="A124" s="49" t="s">
        <v>0</v>
      </c>
      <c r="B124" s="50" t="s">
        <v>41</v>
      </c>
      <c r="C124" s="50" t="s">
        <v>502</v>
      </c>
      <c r="D124" s="50" t="s">
        <v>74</v>
      </c>
      <c r="E124" s="50" t="s">
        <v>508</v>
      </c>
      <c r="F124" s="50" t="s">
        <v>259</v>
      </c>
      <c r="G124" s="50" t="s">
        <v>260</v>
      </c>
      <c r="H124" s="50"/>
      <c r="I124" s="51" t="s">
        <v>2</v>
      </c>
      <c r="J124" s="50" t="s">
        <v>261</v>
      </c>
      <c r="K124" s="52">
        <v>44242</v>
      </c>
      <c r="L124" s="50"/>
      <c r="M124" s="50"/>
      <c r="N124" s="50"/>
      <c r="O124" s="50"/>
      <c r="P124" s="53">
        <v>299.89999999999998</v>
      </c>
      <c r="Q124" s="50"/>
      <c r="R124" s="50">
        <v>6</v>
      </c>
      <c r="S124" s="50"/>
      <c r="T124" s="50"/>
      <c r="U124" s="50" t="s">
        <v>228</v>
      </c>
      <c r="V124" s="50"/>
      <c r="W124" s="50"/>
      <c r="X124" s="50"/>
      <c r="Y124" s="50"/>
      <c r="Z124" s="50" t="s">
        <v>366</v>
      </c>
      <c r="AA124" s="50" t="s">
        <v>367</v>
      </c>
      <c r="AB124" s="54" t="s">
        <v>3</v>
      </c>
      <c r="AC124" s="50" t="s">
        <v>243</v>
      </c>
      <c r="AD124" s="50" t="s">
        <v>368</v>
      </c>
      <c r="AE124" s="50" t="s">
        <v>509</v>
      </c>
      <c r="AF124" s="50" t="s">
        <v>510</v>
      </c>
    </row>
    <row r="125" spans="1:32" customFormat="1" ht="16.5" customHeight="1" x14ac:dyDescent="0.25">
      <c r="A125" s="55" t="s">
        <v>0</v>
      </c>
      <c r="B125" s="56" t="s">
        <v>41</v>
      </c>
      <c r="C125" s="56" t="s">
        <v>502</v>
      </c>
      <c r="D125" s="56" t="s">
        <v>74</v>
      </c>
      <c r="E125" s="56" t="s">
        <v>511</v>
      </c>
      <c r="F125" s="56" t="s">
        <v>259</v>
      </c>
      <c r="G125" s="56" t="s">
        <v>260</v>
      </c>
      <c r="H125" s="56"/>
      <c r="I125" s="57" t="s">
        <v>2</v>
      </c>
      <c r="J125" s="56" t="s">
        <v>261</v>
      </c>
      <c r="K125" s="58">
        <v>44242</v>
      </c>
      <c r="L125" s="56"/>
      <c r="M125" s="56"/>
      <c r="N125" s="56"/>
      <c r="O125" s="56"/>
      <c r="P125" s="59">
        <v>299.89999999999998</v>
      </c>
      <c r="Q125" s="56"/>
      <c r="R125" s="56">
        <v>4</v>
      </c>
      <c r="S125" s="56"/>
      <c r="T125" s="56"/>
      <c r="U125" s="56" t="s">
        <v>228</v>
      </c>
      <c r="V125" s="56"/>
      <c r="W125" s="56"/>
      <c r="X125" s="56"/>
      <c r="Y125" s="56"/>
      <c r="Z125" s="56" t="s">
        <v>366</v>
      </c>
      <c r="AA125" s="56" t="s">
        <v>367</v>
      </c>
      <c r="AB125" s="60" t="s">
        <v>5</v>
      </c>
      <c r="AC125" s="56" t="s">
        <v>248</v>
      </c>
      <c r="AD125" s="56" t="s">
        <v>368</v>
      </c>
      <c r="AE125" s="56" t="s">
        <v>509</v>
      </c>
      <c r="AF125" s="56" t="s">
        <v>510</v>
      </c>
    </row>
    <row r="126" spans="1:32" customFormat="1" ht="16.5" customHeight="1" x14ac:dyDescent="0.25">
      <c r="A126" s="49" t="s">
        <v>0</v>
      </c>
      <c r="B126" s="50" t="s">
        <v>41</v>
      </c>
      <c r="C126" s="50" t="s">
        <v>502</v>
      </c>
      <c r="D126" s="50" t="s">
        <v>74</v>
      </c>
      <c r="E126" s="50" t="s">
        <v>512</v>
      </c>
      <c r="F126" s="50" t="s">
        <v>259</v>
      </c>
      <c r="G126" s="50" t="s">
        <v>260</v>
      </c>
      <c r="H126" s="50"/>
      <c r="I126" s="51" t="s">
        <v>2</v>
      </c>
      <c r="J126" s="50" t="s">
        <v>261</v>
      </c>
      <c r="K126" s="52">
        <v>44242</v>
      </c>
      <c r="L126" s="50"/>
      <c r="M126" s="50"/>
      <c r="N126" s="50"/>
      <c r="O126" s="50"/>
      <c r="P126" s="53">
        <v>299.89999999999998</v>
      </c>
      <c r="Q126" s="50"/>
      <c r="R126" s="50">
        <v>6</v>
      </c>
      <c r="S126" s="50"/>
      <c r="T126" s="50"/>
      <c r="U126" s="50" t="s">
        <v>228</v>
      </c>
      <c r="V126" s="50"/>
      <c r="W126" s="50"/>
      <c r="X126" s="50"/>
      <c r="Y126" s="50"/>
      <c r="Z126" s="50" t="s">
        <v>366</v>
      </c>
      <c r="AA126" s="50" t="s">
        <v>367</v>
      </c>
      <c r="AB126" s="54" t="s">
        <v>4</v>
      </c>
      <c r="AC126" s="50" t="s">
        <v>250</v>
      </c>
      <c r="AD126" s="50" t="s">
        <v>368</v>
      </c>
      <c r="AE126" s="50" t="s">
        <v>509</v>
      </c>
      <c r="AF126" s="50" t="s">
        <v>510</v>
      </c>
    </row>
    <row r="127" spans="1:32" customFormat="1" ht="16.5" customHeight="1" x14ac:dyDescent="0.25">
      <c r="A127" s="55" t="s">
        <v>0</v>
      </c>
      <c r="B127" s="56" t="s">
        <v>41</v>
      </c>
      <c r="C127" s="56" t="s">
        <v>513</v>
      </c>
      <c r="D127" s="56" t="s">
        <v>75</v>
      </c>
      <c r="E127" s="56" t="s">
        <v>514</v>
      </c>
      <c r="F127" s="56" t="s">
        <v>259</v>
      </c>
      <c r="G127" s="56" t="s">
        <v>260</v>
      </c>
      <c r="H127" s="56"/>
      <c r="I127" s="57" t="s">
        <v>2</v>
      </c>
      <c r="J127" s="56" t="s">
        <v>261</v>
      </c>
      <c r="K127" s="58">
        <v>44242</v>
      </c>
      <c r="L127" s="56"/>
      <c r="M127" s="56"/>
      <c r="N127" s="56"/>
      <c r="O127" s="56"/>
      <c r="P127" s="59">
        <v>179.9</v>
      </c>
      <c r="Q127" s="56"/>
      <c r="R127" s="56">
        <v>3</v>
      </c>
      <c r="S127" s="56"/>
      <c r="T127" s="56"/>
      <c r="U127" s="56" t="s">
        <v>228</v>
      </c>
      <c r="V127" s="56"/>
      <c r="W127" s="56"/>
      <c r="X127" s="56"/>
      <c r="Y127" s="56"/>
      <c r="Z127" s="56" t="s">
        <v>366</v>
      </c>
      <c r="AA127" s="56" t="s">
        <v>367</v>
      </c>
      <c r="AB127" s="60" t="s">
        <v>3</v>
      </c>
      <c r="AC127" s="56" t="s">
        <v>243</v>
      </c>
      <c r="AD127" s="56" t="s">
        <v>368</v>
      </c>
      <c r="AE127" s="56" t="s">
        <v>515</v>
      </c>
      <c r="AF127" s="56" t="s">
        <v>516</v>
      </c>
    </row>
    <row r="128" spans="1:32" customFormat="1" ht="16.5" customHeight="1" x14ac:dyDescent="0.25">
      <c r="A128" s="49" t="s">
        <v>0</v>
      </c>
      <c r="B128" s="50" t="s">
        <v>41</v>
      </c>
      <c r="C128" s="50" t="s">
        <v>513</v>
      </c>
      <c r="D128" s="50" t="s">
        <v>75</v>
      </c>
      <c r="E128" s="50" t="s">
        <v>517</v>
      </c>
      <c r="F128" s="50" t="s">
        <v>259</v>
      </c>
      <c r="G128" s="50" t="s">
        <v>260</v>
      </c>
      <c r="H128" s="50"/>
      <c r="I128" s="51" t="s">
        <v>2</v>
      </c>
      <c r="J128" s="50" t="s">
        <v>261</v>
      </c>
      <c r="K128" s="52">
        <v>44242</v>
      </c>
      <c r="L128" s="50"/>
      <c r="M128" s="50"/>
      <c r="N128" s="50"/>
      <c r="O128" s="50"/>
      <c r="P128" s="53">
        <v>179.9</v>
      </c>
      <c r="Q128" s="50"/>
      <c r="R128" s="50">
        <v>2</v>
      </c>
      <c r="S128" s="50"/>
      <c r="T128" s="50"/>
      <c r="U128" s="50" t="s">
        <v>228</v>
      </c>
      <c r="V128" s="50"/>
      <c r="W128" s="50"/>
      <c r="X128" s="50"/>
      <c r="Y128" s="50"/>
      <c r="Z128" s="50" t="s">
        <v>366</v>
      </c>
      <c r="AA128" s="50" t="s">
        <v>367</v>
      </c>
      <c r="AB128" s="54" t="s">
        <v>5</v>
      </c>
      <c r="AC128" s="50" t="s">
        <v>248</v>
      </c>
      <c r="AD128" s="50" t="s">
        <v>368</v>
      </c>
      <c r="AE128" s="50" t="s">
        <v>515</v>
      </c>
      <c r="AF128" s="50" t="s">
        <v>516</v>
      </c>
    </row>
    <row r="129" spans="1:32" customFormat="1" ht="16.5" customHeight="1" x14ac:dyDescent="0.25">
      <c r="A129" s="55" t="s">
        <v>0</v>
      </c>
      <c r="B129" s="56" t="s">
        <v>41</v>
      </c>
      <c r="C129" s="56" t="s">
        <v>513</v>
      </c>
      <c r="D129" s="56" t="s">
        <v>75</v>
      </c>
      <c r="E129" s="56" t="s">
        <v>518</v>
      </c>
      <c r="F129" s="56" t="s">
        <v>259</v>
      </c>
      <c r="G129" s="56" t="s">
        <v>260</v>
      </c>
      <c r="H129" s="56"/>
      <c r="I129" s="57" t="s">
        <v>2</v>
      </c>
      <c r="J129" s="56" t="s">
        <v>261</v>
      </c>
      <c r="K129" s="58">
        <v>44242</v>
      </c>
      <c r="L129" s="56"/>
      <c r="M129" s="56"/>
      <c r="N129" s="56"/>
      <c r="O129" s="56"/>
      <c r="P129" s="59">
        <v>179.9</v>
      </c>
      <c r="Q129" s="56"/>
      <c r="R129" s="56">
        <v>3</v>
      </c>
      <c r="S129" s="56"/>
      <c r="T129" s="56"/>
      <c r="U129" s="56" t="s">
        <v>228</v>
      </c>
      <c r="V129" s="56"/>
      <c r="W129" s="56"/>
      <c r="X129" s="56"/>
      <c r="Y129" s="56"/>
      <c r="Z129" s="56" t="s">
        <v>366</v>
      </c>
      <c r="AA129" s="56" t="s">
        <v>367</v>
      </c>
      <c r="AB129" s="60" t="s">
        <v>4</v>
      </c>
      <c r="AC129" s="56" t="s">
        <v>250</v>
      </c>
      <c r="AD129" s="56" t="s">
        <v>368</v>
      </c>
      <c r="AE129" s="56" t="s">
        <v>515</v>
      </c>
      <c r="AF129" s="56" t="s">
        <v>516</v>
      </c>
    </row>
    <row r="130" spans="1:32" customFormat="1" ht="16.5" customHeight="1" x14ac:dyDescent="0.25">
      <c r="A130" s="49" t="s">
        <v>0</v>
      </c>
      <c r="B130" s="50" t="s">
        <v>41</v>
      </c>
      <c r="C130" s="50" t="s">
        <v>513</v>
      </c>
      <c r="D130" s="50" t="s">
        <v>76</v>
      </c>
      <c r="E130" s="50" t="s">
        <v>519</v>
      </c>
      <c r="F130" s="50" t="s">
        <v>259</v>
      </c>
      <c r="G130" s="50" t="s">
        <v>260</v>
      </c>
      <c r="H130" s="50"/>
      <c r="I130" s="51" t="s">
        <v>2</v>
      </c>
      <c r="J130" s="50" t="s">
        <v>261</v>
      </c>
      <c r="K130" s="52">
        <v>44242</v>
      </c>
      <c r="L130" s="50"/>
      <c r="M130" s="50"/>
      <c r="N130" s="50"/>
      <c r="O130" s="50"/>
      <c r="P130" s="53">
        <v>179.9</v>
      </c>
      <c r="Q130" s="50"/>
      <c r="R130" s="50">
        <v>3</v>
      </c>
      <c r="S130" s="50"/>
      <c r="T130" s="50"/>
      <c r="U130" s="50" t="s">
        <v>228</v>
      </c>
      <c r="V130" s="50"/>
      <c r="W130" s="50"/>
      <c r="X130" s="50"/>
      <c r="Y130" s="50"/>
      <c r="Z130" s="50" t="s">
        <v>495</v>
      </c>
      <c r="AA130" s="50" t="s">
        <v>496</v>
      </c>
      <c r="AB130" s="54" t="s">
        <v>3</v>
      </c>
      <c r="AC130" s="50" t="s">
        <v>243</v>
      </c>
      <c r="AD130" s="50" t="s">
        <v>497</v>
      </c>
      <c r="AE130" s="50" t="s">
        <v>520</v>
      </c>
      <c r="AF130" s="50" t="s">
        <v>521</v>
      </c>
    </row>
    <row r="131" spans="1:32" customFormat="1" ht="16.5" customHeight="1" x14ac:dyDescent="0.25">
      <c r="A131" s="55" t="s">
        <v>0</v>
      </c>
      <c r="B131" s="56" t="s">
        <v>41</v>
      </c>
      <c r="C131" s="56" t="s">
        <v>513</v>
      </c>
      <c r="D131" s="56" t="s">
        <v>76</v>
      </c>
      <c r="E131" s="56" t="s">
        <v>522</v>
      </c>
      <c r="F131" s="56" t="s">
        <v>259</v>
      </c>
      <c r="G131" s="56" t="s">
        <v>260</v>
      </c>
      <c r="H131" s="56"/>
      <c r="I131" s="57" t="s">
        <v>2</v>
      </c>
      <c r="J131" s="56" t="s">
        <v>261</v>
      </c>
      <c r="K131" s="58">
        <v>44242</v>
      </c>
      <c r="L131" s="56"/>
      <c r="M131" s="56"/>
      <c r="N131" s="56"/>
      <c r="O131" s="56"/>
      <c r="P131" s="59">
        <v>179.9</v>
      </c>
      <c r="Q131" s="56"/>
      <c r="R131" s="56">
        <v>2</v>
      </c>
      <c r="S131" s="56"/>
      <c r="T131" s="56"/>
      <c r="U131" s="56" t="s">
        <v>228</v>
      </c>
      <c r="V131" s="56"/>
      <c r="W131" s="56"/>
      <c r="X131" s="56"/>
      <c r="Y131" s="56"/>
      <c r="Z131" s="56" t="s">
        <v>495</v>
      </c>
      <c r="AA131" s="56" t="s">
        <v>496</v>
      </c>
      <c r="AB131" s="60" t="s">
        <v>5</v>
      </c>
      <c r="AC131" s="56" t="s">
        <v>248</v>
      </c>
      <c r="AD131" s="56" t="s">
        <v>497</v>
      </c>
      <c r="AE131" s="56" t="s">
        <v>520</v>
      </c>
      <c r="AF131" s="56" t="s">
        <v>521</v>
      </c>
    </row>
    <row r="132" spans="1:32" customFormat="1" ht="16.5" customHeight="1" x14ac:dyDescent="0.25">
      <c r="A132" s="49" t="s">
        <v>0</v>
      </c>
      <c r="B132" s="50" t="s">
        <v>41</v>
      </c>
      <c r="C132" s="50" t="s">
        <v>513</v>
      </c>
      <c r="D132" s="50" t="s">
        <v>76</v>
      </c>
      <c r="E132" s="50" t="s">
        <v>523</v>
      </c>
      <c r="F132" s="50" t="s">
        <v>259</v>
      </c>
      <c r="G132" s="50" t="s">
        <v>260</v>
      </c>
      <c r="H132" s="50"/>
      <c r="I132" s="51" t="s">
        <v>2</v>
      </c>
      <c r="J132" s="50" t="s">
        <v>261</v>
      </c>
      <c r="K132" s="52">
        <v>44242</v>
      </c>
      <c r="L132" s="50"/>
      <c r="M132" s="50"/>
      <c r="N132" s="50"/>
      <c r="O132" s="50"/>
      <c r="P132" s="53">
        <v>179.9</v>
      </c>
      <c r="Q132" s="50"/>
      <c r="R132" s="50">
        <v>3</v>
      </c>
      <c r="S132" s="50"/>
      <c r="T132" s="50"/>
      <c r="U132" s="50" t="s">
        <v>228</v>
      </c>
      <c r="V132" s="50"/>
      <c r="W132" s="50"/>
      <c r="X132" s="50"/>
      <c r="Y132" s="50"/>
      <c r="Z132" s="50" t="s">
        <v>495</v>
      </c>
      <c r="AA132" s="50" t="s">
        <v>496</v>
      </c>
      <c r="AB132" s="54" t="s">
        <v>4</v>
      </c>
      <c r="AC132" s="50" t="s">
        <v>250</v>
      </c>
      <c r="AD132" s="50" t="s">
        <v>497</v>
      </c>
      <c r="AE132" s="50" t="s">
        <v>520</v>
      </c>
      <c r="AF132" s="50" t="s">
        <v>521</v>
      </c>
    </row>
    <row r="133" spans="1:32" customFormat="1" ht="16.5" customHeight="1" x14ac:dyDescent="0.25">
      <c r="A133" s="55" t="s">
        <v>0</v>
      </c>
      <c r="B133" s="56" t="s">
        <v>41</v>
      </c>
      <c r="C133" s="56" t="s">
        <v>524</v>
      </c>
      <c r="D133" s="56" t="s">
        <v>77</v>
      </c>
      <c r="E133" s="56" t="s">
        <v>525</v>
      </c>
      <c r="F133" s="56" t="s">
        <v>259</v>
      </c>
      <c r="G133" s="56" t="s">
        <v>260</v>
      </c>
      <c r="H133" s="56"/>
      <c r="I133" s="57" t="s">
        <v>2</v>
      </c>
      <c r="J133" s="56" t="s">
        <v>261</v>
      </c>
      <c r="K133" s="58">
        <v>44242</v>
      </c>
      <c r="L133" s="56"/>
      <c r="M133" s="56"/>
      <c r="N133" s="56"/>
      <c r="O133" s="56"/>
      <c r="P133" s="59">
        <v>179.9</v>
      </c>
      <c r="Q133" s="56"/>
      <c r="R133" s="56">
        <v>3</v>
      </c>
      <c r="S133" s="56"/>
      <c r="T133" s="56"/>
      <c r="U133" s="56" t="s">
        <v>228</v>
      </c>
      <c r="V133" s="56"/>
      <c r="W133" s="56"/>
      <c r="X133" s="56"/>
      <c r="Y133" s="56"/>
      <c r="Z133" s="56" t="s">
        <v>366</v>
      </c>
      <c r="AA133" s="56" t="s">
        <v>367</v>
      </c>
      <c r="AB133" s="60" t="s">
        <v>3</v>
      </c>
      <c r="AC133" s="56" t="s">
        <v>243</v>
      </c>
      <c r="AD133" s="56" t="s">
        <v>368</v>
      </c>
      <c r="AE133" s="56" t="s">
        <v>526</v>
      </c>
      <c r="AF133" s="56" t="s">
        <v>527</v>
      </c>
    </row>
    <row r="134" spans="1:32" customFormat="1" ht="16.5" customHeight="1" x14ac:dyDescent="0.25">
      <c r="A134" s="49" t="s">
        <v>0</v>
      </c>
      <c r="B134" s="50" t="s">
        <v>41</v>
      </c>
      <c r="C134" s="50" t="s">
        <v>524</v>
      </c>
      <c r="D134" s="50" t="s">
        <v>77</v>
      </c>
      <c r="E134" s="50" t="s">
        <v>528</v>
      </c>
      <c r="F134" s="50" t="s">
        <v>259</v>
      </c>
      <c r="G134" s="50" t="s">
        <v>260</v>
      </c>
      <c r="H134" s="50"/>
      <c r="I134" s="51" t="s">
        <v>2</v>
      </c>
      <c r="J134" s="50" t="s">
        <v>261</v>
      </c>
      <c r="K134" s="52">
        <v>44242</v>
      </c>
      <c r="L134" s="50"/>
      <c r="M134" s="50"/>
      <c r="N134" s="50"/>
      <c r="O134" s="50"/>
      <c r="P134" s="53">
        <v>179.9</v>
      </c>
      <c r="Q134" s="50"/>
      <c r="R134" s="50">
        <v>2</v>
      </c>
      <c r="S134" s="50"/>
      <c r="T134" s="50"/>
      <c r="U134" s="50" t="s">
        <v>228</v>
      </c>
      <c r="V134" s="50"/>
      <c r="W134" s="50"/>
      <c r="X134" s="50"/>
      <c r="Y134" s="50"/>
      <c r="Z134" s="50" t="s">
        <v>366</v>
      </c>
      <c r="AA134" s="50" t="s">
        <v>367</v>
      </c>
      <c r="AB134" s="54" t="s">
        <v>5</v>
      </c>
      <c r="AC134" s="50" t="s">
        <v>248</v>
      </c>
      <c r="AD134" s="50" t="s">
        <v>368</v>
      </c>
      <c r="AE134" s="50" t="s">
        <v>526</v>
      </c>
      <c r="AF134" s="50" t="s">
        <v>527</v>
      </c>
    </row>
    <row r="135" spans="1:32" customFormat="1" ht="16.5" customHeight="1" x14ac:dyDescent="0.25">
      <c r="A135" s="55" t="s">
        <v>0</v>
      </c>
      <c r="B135" s="56" t="s">
        <v>41</v>
      </c>
      <c r="C135" s="56" t="s">
        <v>524</v>
      </c>
      <c r="D135" s="56" t="s">
        <v>77</v>
      </c>
      <c r="E135" s="56" t="s">
        <v>529</v>
      </c>
      <c r="F135" s="56" t="s">
        <v>259</v>
      </c>
      <c r="G135" s="56" t="s">
        <v>260</v>
      </c>
      <c r="H135" s="56"/>
      <c r="I135" s="57" t="s">
        <v>2</v>
      </c>
      <c r="J135" s="56" t="s">
        <v>261</v>
      </c>
      <c r="K135" s="58">
        <v>44242</v>
      </c>
      <c r="L135" s="56"/>
      <c r="M135" s="56"/>
      <c r="N135" s="56"/>
      <c r="O135" s="56"/>
      <c r="P135" s="59">
        <v>179.9</v>
      </c>
      <c r="Q135" s="56"/>
      <c r="R135" s="56">
        <v>3</v>
      </c>
      <c r="S135" s="56"/>
      <c r="T135" s="56"/>
      <c r="U135" s="56" t="s">
        <v>228</v>
      </c>
      <c r="V135" s="56"/>
      <c r="W135" s="56"/>
      <c r="X135" s="56"/>
      <c r="Y135" s="56"/>
      <c r="Z135" s="56" t="s">
        <v>366</v>
      </c>
      <c r="AA135" s="56" t="s">
        <v>367</v>
      </c>
      <c r="AB135" s="60" t="s">
        <v>4</v>
      </c>
      <c r="AC135" s="56" t="s">
        <v>250</v>
      </c>
      <c r="AD135" s="56" t="s">
        <v>368</v>
      </c>
      <c r="AE135" s="56" t="s">
        <v>526</v>
      </c>
      <c r="AF135" s="56" t="s">
        <v>527</v>
      </c>
    </row>
    <row r="136" spans="1:32" customFormat="1" ht="16.5" customHeight="1" x14ac:dyDescent="0.25">
      <c r="A136" s="49" t="s">
        <v>0</v>
      </c>
      <c r="B136" s="50" t="s">
        <v>41</v>
      </c>
      <c r="C136" s="50" t="s">
        <v>524</v>
      </c>
      <c r="D136" s="50" t="s">
        <v>78</v>
      </c>
      <c r="E136" s="50" t="s">
        <v>530</v>
      </c>
      <c r="F136" s="50" t="s">
        <v>259</v>
      </c>
      <c r="G136" s="50" t="s">
        <v>260</v>
      </c>
      <c r="H136" s="50"/>
      <c r="I136" s="51" t="s">
        <v>2</v>
      </c>
      <c r="J136" s="50" t="s">
        <v>261</v>
      </c>
      <c r="K136" s="52">
        <v>44242</v>
      </c>
      <c r="L136" s="50"/>
      <c r="M136" s="50"/>
      <c r="N136" s="50"/>
      <c r="O136" s="50"/>
      <c r="P136" s="53">
        <v>179.9</v>
      </c>
      <c r="Q136" s="50"/>
      <c r="R136" s="50">
        <v>3</v>
      </c>
      <c r="S136" s="50"/>
      <c r="T136" s="50"/>
      <c r="U136" s="50" t="s">
        <v>228</v>
      </c>
      <c r="V136" s="50"/>
      <c r="W136" s="50"/>
      <c r="X136" s="50"/>
      <c r="Y136" s="50"/>
      <c r="Z136" s="50" t="s">
        <v>495</v>
      </c>
      <c r="AA136" s="50" t="s">
        <v>496</v>
      </c>
      <c r="AB136" s="54" t="s">
        <v>3</v>
      </c>
      <c r="AC136" s="50" t="s">
        <v>243</v>
      </c>
      <c r="AD136" s="50" t="s">
        <v>497</v>
      </c>
      <c r="AE136" s="50" t="s">
        <v>531</v>
      </c>
      <c r="AF136" s="50" t="s">
        <v>532</v>
      </c>
    </row>
    <row r="137" spans="1:32" customFormat="1" ht="16.5" customHeight="1" x14ac:dyDescent="0.25">
      <c r="A137" s="55" t="s">
        <v>0</v>
      </c>
      <c r="B137" s="56" t="s">
        <v>41</v>
      </c>
      <c r="C137" s="56" t="s">
        <v>524</v>
      </c>
      <c r="D137" s="56" t="s">
        <v>78</v>
      </c>
      <c r="E137" s="56" t="s">
        <v>533</v>
      </c>
      <c r="F137" s="56" t="s">
        <v>259</v>
      </c>
      <c r="G137" s="56" t="s">
        <v>260</v>
      </c>
      <c r="H137" s="56"/>
      <c r="I137" s="57" t="s">
        <v>2</v>
      </c>
      <c r="J137" s="56" t="s">
        <v>261</v>
      </c>
      <c r="K137" s="58">
        <v>44242</v>
      </c>
      <c r="L137" s="56"/>
      <c r="M137" s="56"/>
      <c r="N137" s="56"/>
      <c r="O137" s="56"/>
      <c r="P137" s="59">
        <v>179.9</v>
      </c>
      <c r="Q137" s="56"/>
      <c r="R137" s="56">
        <v>2</v>
      </c>
      <c r="S137" s="56"/>
      <c r="T137" s="56"/>
      <c r="U137" s="56" t="s">
        <v>228</v>
      </c>
      <c r="V137" s="56"/>
      <c r="W137" s="56"/>
      <c r="X137" s="56"/>
      <c r="Y137" s="56"/>
      <c r="Z137" s="56" t="s">
        <v>495</v>
      </c>
      <c r="AA137" s="56" t="s">
        <v>496</v>
      </c>
      <c r="AB137" s="60" t="s">
        <v>5</v>
      </c>
      <c r="AC137" s="56" t="s">
        <v>248</v>
      </c>
      <c r="AD137" s="56" t="s">
        <v>497</v>
      </c>
      <c r="AE137" s="56" t="s">
        <v>531</v>
      </c>
      <c r="AF137" s="56" t="s">
        <v>532</v>
      </c>
    </row>
    <row r="138" spans="1:32" customFormat="1" ht="16.5" customHeight="1" x14ac:dyDescent="0.25">
      <c r="A138" s="49" t="s">
        <v>0</v>
      </c>
      <c r="B138" s="50" t="s">
        <v>41</v>
      </c>
      <c r="C138" s="50" t="s">
        <v>524</v>
      </c>
      <c r="D138" s="50" t="s">
        <v>78</v>
      </c>
      <c r="E138" s="50" t="s">
        <v>534</v>
      </c>
      <c r="F138" s="50" t="s">
        <v>259</v>
      </c>
      <c r="G138" s="50" t="s">
        <v>260</v>
      </c>
      <c r="H138" s="50"/>
      <c r="I138" s="51" t="s">
        <v>2</v>
      </c>
      <c r="J138" s="50" t="s">
        <v>261</v>
      </c>
      <c r="K138" s="52">
        <v>44242</v>
      </c>
      <c r="L138" s="50"/>
      <c r="M138" s="50"/>
      <c r="N138" s="50"/>
      <c r="O138" s="50"/>
      <c r="P138" s="53">
        <v>179.9</v>
      </c>
      <c r="Q138" s="50"/>
      <c r="R138" s="50">
        <v>3</v>
      </c>
      <c r="S138" s="50"/>
      <c r="T138" s="50"/>
      <c r="U138" s="50" t="s">
        <v>228</v>
      </c>
      <c r="V138" s="50"/>
      <c r="W138" s="50"/>
      <c r="X138" s="50"/>
      <c r="Y138" s="50"/>
      <c r="Z138" s="50" t="s">
        <v>495</v>
      </c>
      <c r="AA138" s="50" t="s">
        <v>496</v>
      </c>
      <c r="AB138" s="54" t="s">
        <v>4</v>
      </c>
      <c r="AC138" s="50" t="s">
        <v>250</v>
      </c>
      <c r="AD138" s="50" t="s">
        <v>497</v>
      </c>
      <c r="AE138" s="50" t="s">
        <v>531</v>
      </c>
      <c r="AF138" s="50" t="s">
        <v>532</v>
      </c>
    </row>
    <row r="139" spans="1:32" customFormat="1" ht="16.5" customHeight="1" x14ac:dyDescent="0.25">
      <c r="A139" s="55" t="s">
        <v>0</v>
      </c>
      <c r="B139" s="56" t="s">
        <v>41</v>
      </c>
      <c r="C139" s="56" t="s">
        <v>535</v>
      </c>
      <c r="D139" s="56" t="s">
        <v>79</v>
      </c>
      <c r="E139" s="56" t="s">
        <v>536</v>
      </c>
      <c r="F139" s="56" t="s">
        <v>259</v>
      </c>
      <c r="G139" s="56" t="s">
        <v>260</v>
      </c>
      <c r="H139" s="56"/>
      <c r="I139" s="57" t="s">
        <v>2</v>
      </c>
      <c r="J139" s="56" t="s">
        <v>261</v>
      </c>
      <c r="K139" s="58">
        <v>44242</v>
      </c>
      <c r="L139" s="56"/>
      <c r="M139" s="56"/>
      <c r="N139" s="56"/>
      <c r="O139" s="56"/>
      <c r="P139" s="59">
        <v>299.89999999999998</v>
      </c>
      <c r="Q139" s="56"/>
      <c r="R139" s="56">
        <v>6</v>
      </c>
      <c r="S139" s="56"/>
      <c r="T139" s="56"/>
      <c r="U139" s="56" t="s">
        <v>228</v>
      </c>
      <c r="V139" s="56"/>
      <c r="W139" s="56"/>
      <c r="X139" s="56"/>
      <c r="Y139" s="56"/>
      <c r="Z139" s="56" t="s">
        <v>488</v>
      </c>
      <c r="AA139" s="56" t="s">
        <v>489</v>
      </c>
      <c r="AB139" s="60" t="s">
        <v>3</v>
      </c>
      <c r="AC139" s="56" t="s">
        <v>243</v>
      </c>
      <c r="AD139" s="56" t="s">
        <v>292</v>
      </c>
      <c r="AE139" s="56" t="s">
        <v>537</v>
      </c>
      <c r="AF139" s="56" t="s">
        <v>538</v>
      </c>
    </row>
    <row r="140" spans="1:32" customFormat="1" ht="16.5" customHeight="1" x14ac:dyDescent="0.25">
      <c r="A140" s="49" t="s">
        <v>0</v>
      </c>
      <c r="B140" s="50" t="s">
        <v>41</v>
      </c>
      <c r="C140" s="50" t="s">
        <v>535</v>
      </c>
      <c r="D140" s="50" t="s">
        <v>79</v>
      </c>
      <c r="E140" s="50" t="s">
        <v>539</v>
      </c>
      <c r="F140" s="50" t="s">
        <v>259</v>
      </c>
      <c r="G140" s="50" t="s">
        <v>260</v>
      </c>
      <c r="H140" s="50"/>
      <c r="I140" s="51" t="s">
        <v>2</v>
      </c>
      <c r="J140" s="50" t="s">
        <v>261</v>
      </c>
      <c r="K140" s="52">
        <v>44242</v>
      </c>
      <c r="L140" s="50"/>
      <c r="M140" s="50"/>
      <c r="N140" s="50"/>
      <c r="O140" s="50"/>
      <c r="P140" s="53">
        <v>299.89999999999998</v>
      </c>
      <c r="Q140" s="50"/>
      <c r="R140" s="50">
        <v>4</v>
      </c>
      <c r="S140" s="50"/>
      <c r="T140" s="50"/>
      <c r="U140" s="50" t="s">
        <v>228</v>
      </c>
      <c r="V140" s="50"/>
      <c r="W140" s="50"/>
      <c r="X140" s="50"/>
      <c r="Y140" s="50"/>
      <c r="Z140" s="50" t="s">
        <v>488</v>
      </c>
      <c r="AA140" s="50" t="s">
        <v>489</v>
      </c>
      <c r="AB140" s="54" t="s">
        <v>5</v>
      </c>
      <c r="AC140" s="50" t="s">
        <v>248</v>
      </c>
      <c r="AD140" s="50" t="s">
        <v>292</v>
      </c>
      <c r="AE140" s="50" t="s">
        <v>537</v>
      </c>
      <c r="AF140" s="50" t="s">
        <v>538</v>
      </c>
    </row>
    <row r="141" spans="1:32" customFormat="1" ht="16.5" customHeight="1" x14ac:dyDescent="0.25">
      <c r="A141" s="55" t="s">
        <v>0</v>
      </c>
      <c r="B141" s="56" t="s">
        <v>41</v>
      </c>
      <c r="C141" s="56" t="s">
        <v>535</v>
      </c>
      <c r="D141" s="56" t="s">
        <v>79</v>
      </c>
      <c r="E141" s="56" t="s">
        <v>540</v>
      </c>
      <c r="F141" s="56" t="s">
        <v>259</v>
      </c>
      <c r="G141" s="56" t="s">
        <v>260</v>
      </c>
      <c r="H141" s="56"/>
      <c r="I141" s="57" t="s">
        <v>2</v>
      </c>
      <c r="J141" s="56" t="s">
        <v>261</v>
      </c>
      <c r="K141" s="58">
        <v>44242</v>
      </c>
      <c r="L141" s="56"/>
      <c r="M141" s="56"/>
      <c r="N141" s="56"/>
      <c r="O141" s="56"/>
      <c r="P141" s="59">
        <v>299.89999999999998</v>
      </c>
      <c r="Q141" s="56"/>
      <c r="R141" s="56">
        <v>6</v>
      </c>
      <c r="S141" s="56"/>
      <c r="T141" s="56"/>
      <c r="U141" s="56" t="s">
        <v>228</v>
      </c>
      <c r="V141" s="56"/>
      <c r="W141" s="56"/>
      <c r="X141" s="56"/>
      <c r="Y141" s="56"/>
      <c r="Z141" s="56" t="s">
        <v>488</v>
      </c>
      <c r="AA141" s="56" t="s">
        <v>489</v>
      </c>
      <c r="AB141" s="60" t="s">
        <v>4</v>
      </c>
      <c r="AC141" s="56" t="s">
        <v>250</v>
      </c>
      <c r="AD141" s="56" t="s">
        <v>292</v>
      </c>
      <c r="AE141" s="56" t="s">
        <v>537</v>
      </c>
      <c r="AF141" s="56" t="s">
        <v>538</v>
      </c>
    </row>
    <row r="142" spans="1:32" customFormat="1" ht="16.5" customHeight="1" x14ac:dyDescent="0.25">
      <c r="A142" s="49" t="s">
        <v>0</v>
      </c>
      <c r="B142" s="50" t="s">
        <v>41</v>
      </c>
      <c r="C142" s="50" t="s">
        <v>535</v>
      </c>
      <c r="D142" s="50" t="s">
        <v>80</v>
      </c>
      <c r="E142" s="50" t="s">
        <v>541</v>
      </c>
      <c r="F142" s="50" t="s">
        <v>259</v>
      </c>
      <c r="G142" s="50" t="s">
        <v>260</v>
      </c>
      <c r="H142" s="50"/>
      <c r="I142" s="51" t="s">
        <v>2</v>
      </c>
      <c r="J142" s="50" t="s">
        <v>261</v>
      </c>
      <c r="K142" s="52">
        <v>44242</v>
      </c>
      <c r="L142" s="50"/>
      <c r="M142" s="50"/>
      <c r="N142" s="50"/>
      <c r="O142" s="50"/>
      <c r="P142" s="53">
        <v>299.89999999999998</v>
      </c>
      <c r="Q142" s="50"/>
      <c r="R142" s="50">
        <v>6</v>
      </c>
      <c r="S142" s="50"/>
      <c r="T142" s="50"/>
      <c r="U142" s="50" t="s">
        <v>228</v>
      </c>
      <c r="V142" s="50"/>
      <c r="W142" s="50"/>
      <c r="X142" s="50"/>
      <c r="Y142" s="50"/>
      <c r="Z142" s="50" t="s">
        <v>366</v>
      </c>
      <c r="AA142" s="50" t="s">
        <v>367</v>
      </c>
      <c r="AB142" s="54" t="s">
        <v>3</v>
      </c>
      <c r="AC142" s="50" t="s">
        <v>243</v>
      </c>
      <c r="AD142" s="50" t="s">
        <v>368</v>
      </c>
      <c r="AE142" s="50" t="s">
        <v>542</v>
      </c>
      <c r="AF142" s="50" t="s">
        <v>543</v>
      </c>
    </row>
    <row r="143" spans="1:32" customFormat="1" ht="16.5" customHeight="1" x14ac:dyDescent="0.25">
      <c r="A143" s="55" t="s">
        <v>0</v>
      </c>
      <c r="B143" s="56" t="s">
        <v>41</v>
      </c>
      <c r="C143" s="56" t="s">
        <v>535</v>
      </c>
      <c r="D143" s="56" t="s">
        <v>80</v>
      </c>
      <c r="E143" s="56" t="s">
        <v>544</v>
      </c>
      <c r="F143" s="56" t="s">
        <v>259</v>
      </c>
      <c r="G143" s="56" t="s">
        <v>260</v>
      </c>
      <c r="H143" s="56"/>
      <c r="I143" s="57" t="s">
        <v>2</v>
      </c>
      <c r="J143" s="56" t="s">
        <v>261</v>
      </c>
      <c r="K143" s="58">
        <v>44242</v>
      </c>
      <c r="L143" s="56"/>
      <c r="M143" s="56"/>
      <c r="N143" s="56"/>
      <c r="O143" s="56"/>
      <c r="P143" s="59">
        <v>299.89999999999998</v>
      </c>
      <c r="Q143" s="56"/>
      <c r="R143" s="56">
        <v>4</v>
      </c>
      <c r="S143" s="56"/>
      <c r="T143" s="56"/>
      <c r="U143" s="56" t="s">
        <v>228</v>
      </c>
      <c r="V143" s="56"/>
      <c r="W143" s="56"/>
      <c r="X143" s="56"/>
      <c r="Y143" s="56"/>
      <c r="Z143" s="56" t="s">
        <v>366</v>
      </c>
      <c r="AA143" s="56" t="s">
        <v>367</v>
      </c>
      <c r="AB143" s="60" t="s">
        <v>5</v>
      </c>
      <c r="AC143" s="56" t="s">
        <v>248</v>
      </c>
      <c r="AD143" s="56" t="s">
        <v>368</v>
      </c>
      <c r="AE143" s="56" t="s">
        <v>542</v>
      </c>
      <c r="AF143" s="56" t="s">
        <v>543</v>
      </c>
    </row>
    <row r="144" spans="1:32" customFormat="1" ht="16.5" customHeight="1" x14ac:dyDescent="0.25">
      <c r="A144" s="49" t="s">
        <v>0</v>
      </c>
      <c r="B144" s="50" t="s">
        <v>41</v>
      </c>
      <c r="C144" s="50" t="s">
        <v>535</v>
      </c>
      <c r="D144" s="50" t="s">
        <v>80</v>
      </c>
      <c r="E144" s="50" t="s">
        <v>545</v>
      </c>
      <c r="F144" s="50" t="s">
        <v>259</v>
      </c>
      <c r="G144" s="50" t="s">
        <v>260</v>
      </c>
      <c r="H144" s="50"/>
      <c r="I144" s="51" t="s">
        <v>2</v>
      </c>
      <c r="J144" s="50" t="s">
        <v>261</v>
      </c>
      <c r="K144" s="52">
        <v>44242</v>
      </c>
      <c r="L144" s="50"/>
      <c r="M144" s="50"/>
      <c r="N144" s="50"/>
      <c r="O144" s="50"/>
      <c r="P144" s="53">
        <v>299.89999999999998</v>
      </c>
      <c r="Q144" s="50"/>
      <c r="R144" s="50">
        <v>6</v>
      </c>
      <c r="S144" s="50"/>
      <c r="T144" s="50"/>
      <c r="U144" s="50" t="s">
        <v>228</v>
      </c>
      <c r="V144" s="50"/>
      <c r="W144" s="50"/>
      <c r="X144" s="50"/>
      <c r="Y144" s="50"/>
      <c r="Z144" s="50" t="s">
        <v>366</v>
      </c>
      <c r="AA144" s="50" t="s">
        <v>367</v>
      </c>
      <c r="AB144" s="54" t="s">
        <v>4</v>
      </c>
      <c r="AC144" s="50" t="s">
        <v>250</v>
      </c>
      <c r="AD144" s="50" t="s">
        <v>368</v>
      </c>
      <c r="AE144" s="50" t="s">
        <v>542</v>
      </c>
      <c r="AF144" s="50" t="s">
        <v>543</v>
      </c>
    </row>
    <row r="145" spans="1:32" customFormat="1" ht="16.5" customHeight="1" x14ac:dyDescent="0.25">
      <c r="A145" s="55" t="s">
        <v>0</v>
      </c>
      <c r="B145" s="56" t="s">
        <v>41</v>
      </c>
      <c r="C145" s="56" t="s">
        <v>535</v>
      </c>
      <c r="D145" s="56" t="s">
        <v>81</v>
      </c>
      <c r="E145" s="56" t="s">
        <v>546</v>
      </c>
      <c r="F145" s="56" t="s">
        <v>259</v>
      </c>
      <c r="G145" s="56" t="s">
        <v>260</v>
      </c>
      <c r="H145" s="56"/>
      <c r="I145" s="57" t="s">
        <v>2</v>
      </c>
      <c r="J145" s="56" t="s">
        <v>261</v>
      </c>
      <c r="K145" s="58">
        <v>44242</v>
      </c>
      <c r="L145" s="56"/>
      <c r="M145" s="56"/>
      <c r="N145" s="56"/>
      <c r="O145" s="56"/>
      <c r="P145" s="59">
        <v>299.89999999999998</v>
      </c>
      <c r="Q145" s="56"/>
      <c r="R145" s="56">
        <v>6</v>
      </c>
      <c r="S145" s="56"/>
      <c r="T145" s="56"/>
      <c r="U145" s="56" t="s">
        <v>228</v>
      </c>
      <c r="V145" s="56"/>
      <c r="W145" s="56"/>
      <c r="X145" s="56"/>
      <c r="Y145" s="56"/>
      <c r="Z145" s="56" t="s">
        <v>495</v>
      </c>
      <c r="AA145" s="56" t="s">
        <v>496</v>
      </c>
      <c r="AB145" s="60" t="s">
        <v>3</v>
      </c>
      <c r="AC145" s="56" t="s">
        <v>243</v>
      </c>
      <c r="AD145" s="56" t="s">
        <v>497</v>
      </c>
      <c r="AE145" s="56" t="s">
        <v>547</v>
      </c>
      <c r="AF145" s="56" t="s">
        <v>548</v>
      </c>
    </row>
    <row r="146" spans="1:32" customFormat="1" ht="16.5" customHeight="1" x14ac:dyDescent="0.25">
      <c r="A146" s="49" t="s">
        <v>0</v>
      </c>
      <c r="B146" s="50" t="s">
        <v>41</v>
      </c>
      <c r="C146" s="50" t="s">
        <v>535</v>
      </c>
      <c r="D146" s="50" t="s">
        <v>81</v>
      </c>
      <c r="E146" s="50" t="s">
        <v>549</v>
      </c>
      <c r="F146" s="50" t="s">
        <v>259</v>
      </c>
      <c r="G146" s="50" t="s">
        <v>260</v>
      </c>
      <c r="H146" s="50"/>
      <c r="I146" s="51" t="s">
        <v>2</v>
      </c>
      <c r="J146" s="50" t="s">
        <v>261</v>
      </c>
      <c r="K146" s="52">
        <v>44242</v>
      </c>
      <c r="L146" s="50"/>
      <c r="M146" s="50"/>
      <c r="N146" s="50"/>
      <c r="O146" s="50"/>
      <c r="P146" s="53">
        <v>299.89999999999998</v>
      </c>
      <c r="Q146" s="50"/>
      <c r="R146" s="50">
        <v>4</v>
      </c>
      <c r="S146" s="50"/>
      <c r="T146" s="50"/>
      <c r="U146" s="50" t="s">
        <v>228</v>
      </c>
      <c r="V146" s="50"/>
      <c r="W146" s="50"/>
      <c r="X146" s="50"/>
      <c r="Y146" s="50"/>
      <c r="Z146" s="50" t="s">
        <v>495</v>
      </c>
      <c r="AA146" s="50" t="s">
        <v>496</v>
      </c>
      <c r="AB146" s="54" t="s">
        <v>5</v>
      </c>
      <c r="AC146" s="50" t="s">
        <v>248</v>
      </c>
      <c r="AD146" s="50" t="s">
        <v>497</v>
      </c>
      <c r="AE146" s="50" t="s">
        <v>547</v>
      </c>
      <c r="AF146" s="50" t="s">
        <v>548</v>
      </c>
    </row>
    <row r="147" spans="1:32" customFormat="1" ht="16.5" customHeight="1" x14ac:dyDescent="0.25">
      <c r="A147" s="55" t="s">
        <v>0</v>
      </c>
      <c r="B147" s="56" t="s">
        <v>41</v>
      </c>
      <c r="C147" s="56" t="s">
        <v>535</v>
      </c>
      <c r="D147" s="56" t="s">
        <v>81</v>
      </c>
      <c r="E147" s="56" t="s">
        <v>550</v>
      </c>
      <c r="F147" s="56" t="s">
        <v>259</v>
      </c>
      <c r="G147" s="56" t="s">
        <v>260</v>
      </c>
      <c r="H147" s="56"/>
      <c r="I147" s="57" t="s">
        <v>2</v>
      </c>
      <c r="J147" s="56" t="s">
        <v>261</v>
      </c>
      <c r="K147" s="58">
        <v>44242</v>
      </c>
      <c r="L147" s="56"/>
      <c r="M147" s="56"/>
      <c r="N147" s="56"/>
      <c r="O147" s="56"/>
      <c r="P147" s="59">
        <v>299.89999999999998</v>
      </c>
      <c r="Q147" s="56"/>
      <c r="R147" s="56">
        <v>6</v>
      </c>
      <c r="S147" s="56"/>
      <c r="T147" s="56"/>
      <c r="U147" s="56" t="s">
        <v>228</v>
      </c>
      <c r="V147" s="56"/>
      <c r="W147" s="56"/>
      <c r="X147" s="56"/>
      <c r="Y147" s="56"/>
      <c r="Z147" s="56" t="s">
        <v>495</v>
      </c>
      <c r="AA147" s="56" t="s">
        <v>496</v>
      </c>
      <c r="AB147" s="60" t="s">
        <v>4</v>
      </c>
      <c r="AC147" s="56" t="s">
        <v>250</v>
      </c>
      <c r="AD147" s="56" t="s">
        <v>497</v>
      </c>
      <c r="AE147" s="56" t="s">
        <v>547</v>
      </c>
      <c r="AF147" s="56" t="s">
        <v>548</v>
      </c>
    </row>
    <row r="148" spans="1:32" customFormat="1" ht="16.5" customHeight="1" x14ac:dyDescent="0.25">
      <c r="A148" s="49" t="s">
        <v>0</v>
      </c>
      <c r="B148" s="50" t="s">
        <v>41</v>
      </c>
      <c r="C148" s="50" t="s">
        <v>551</v>
      </c>
      <c r="D148" s="50" t="s">
        <v>82</v>
      </c>
      <c r="E148" s="50" t="s">
        <v>552</v>
      </c>
      <c r="F148" s="50" t="s">
        <v>259</v>
      </c>
      <c r="G148" s="50" t="s">
        <v>260</v>
      </c>
      <c r="H148" s="50"/>
      <c r="I148" s="51" t="s">
        <v>2</v>
      </c>
      <c r="J148" s="50" t="s">
        <v>261</v>
      </c>
      <c r="K148" s="52">
        <v>44242</v>
      </c>
      <c r="L148" s="50"/>
      <c r="M148" s="50"/>
      <c r="N148" s="50"/>
      <c r="O148" s="50"/>
      <c r="P148" s="53">
        <v>279.89999999999998</v>
      </c>
      <c r="Q148" s="50"/>
      <c r="R148" s="50">
        <v>6</v>
      </c>
      <c r="S148" s="50"/>
      <c r="T148" s="50"/>
      <c r="U148" s="50" t="s">
        <v>228</v>
      </c>
      <c r="V148" s="50"/>
      <c r="W148" s="50"/>
      <c r="X148" s="50"/>
      <c r="Y148" s="50"/>
      <c r="Z148" s="50" t="s">
        <v>403</v>
      </c>
      <c r="AA148" s="50" t="s">
        <v>404</v>
      </c>
      <c r="AB148" s="54" t="s">
        <v>3</v>
      </c>
      <c r="AC148" s="50" t="s">
        <v>243</v>
      </c>
      <c r="AD148" s="50" t="s">
        <v>405</v>
      </c>
      <c r="AE148" s="50" t="s">
        <v>553</v>
      </c>
      <c r="AF148" s="50" t="s">
        <v>554</v>
      </c>
    </row>
    <row r="149" spans="1:32" customFormat="1" ht="16.5" customHeight="1" x14ac:dyDescent="0.25">
      <c r="A149" s="55" t="s">
        <v>0</v>
      </c>
      <c r="B149" s="56" t="s">
        <v>41</v>
      </c>
      <c r="C149" s="56" t="s">
        <v>551</v>
      </c>
      <c r="D149" s="56" t="s">
        <v>82</v>
      </c>
      <c r="E149" s="56" t="s">
        <v>555</v>
      </c>
      <c r="F149" s="56" t="s">
        <v>259</v>
      </c>
      <c r="G149" s="56" t="s">
        <v>260</v>
      </c>
      <c r="H149" s="56"/>
      <c r="I149" s="57" t="s">
        <v>2</v>
      </c>
      <c r="J149" s="56" t="s">
        <v>261</v>
      </c>
      <c r="K149" s="58">
        <v>44242</v>
      </c>
      <c r="L149" s="56"/>
      <c r="M149" s="56"/>
      <c r="N149" s="56"/>
      <c r="O149" s="56"/>
      <c r="P149" s="59">
        <v>279.89999999999998</v>
      </c>
      <c r="Q149" s="56"/>
      <c r="R149" s="56">
        <v>4</v>
      </c>
      <c r="S149" s="56"/>
      <c r="T149" s="56"/>
      <c r="U149" s="56" t="s">
        <v>228</v>
      </c>
      <c r="V149" s="56"/>
      <c r="W149" s="56"/>
      <c r="X149" s="56"/>
      <c r="Y149" s="56"/>
      <c r="Z149" s="56" t="s">
        <v>403</v>
      </c>
      <c r="AA149" s="56" t="s">
        <v>404</v>
      </c>
      <c r="AB149" s="60" t="s">
        <v>5</v>
      </c>
      <c r="AC149" s="56" t="s">
        <v>248</v>
      </c>
      <c r="AD149" s="56" t="s">
        <v>405</v>
      </c>
      <c r="AE149" s="56" t="s">
        <v>553</v>
      </c>
      <c r="AF149" s="56" t="s">
        <v>554</v>
      </c>
    </row>
    <row r="150" spans="1:32" customFormat="1" ht="16.5" customHeight="1" x14ac:dyDescent="0.25">
      <c r="A150" s="49" t="s">
        <v>0</v>
      </c>
      <c r="B150" s="50" t="s">
        <v>41</v>
      </c>
      <c r="C150" s="50" t="s">
        <v>551</v>
      </c>
      <c r="D150" s="50" t="s">
        <v>82</v>
      </c>
      <c r="E150" s="50" t="s">
        <v>556</v>
      </c>
      <c r="F150" s="50" t="s">
        <v>259</v>
      </c>
      <c r="G150" s="50" t="s">
        <v>260</v>
      </c>
      <c r="H150" s="50"/>
      <c r="I150" s="51" t="s">
        <v>2</v>
      </c>
      <c r="J150" s="50" t="s">
        <v>261</v>
      </c>
      <c r="K150" s="52">
        <v>44242</v>
      </c>
      <c r="L150" s="50"/>
      <c r="M150" s="50"/>
      <c r="N150" s="50"/>
      <c r="O150" s="50"/>
      <c r="P150" s="53">
        <v>279.89999999999998</v>
      </c>
      <c r="Q150" s="50"/>
      <c r="R150" s="50">
        <v>6</v>
      </c>
      <c r="S150" s="50"/>
      <c r="T150" s="50"/>
      <c r="U150" s="50" t="s">
        <v>228</v>
      </c>
      <c r="V150" s="50"/>
      <c r="W150" s="50"/>
      <c r="X150" s="50"/>
      <c r="Y150" s="50"/>
      <c r="Z150" s="50" t="s">
        <v>403</v>
      </c>
      <c r="AA150" s="50" t="s">
        <v>404</v>
      </c>
      <c r="AB150" s="54" t="s">
        <v>4</v>
      </c>
      <c r="AC150" s="50" t="s">
        <v>250</v>
      </c>
      <c r="AD150" s="50" t="s">
        <v>405</v>
      </c>
      <c r="AE150" s="50" t="s">
        <v>553</v>
      </c>
      <c r="AF150" s="50" t="s">
        <v>554</v>
      </c>
    </row>
    <row r="151" spans="1:32" customFormat="1" ht="16.5" customHeight="1" x14ac:dyDescent="0.25">
      <c r="A151" s="55" t="s">
        <v>0</v>
      </c>
      <c r="B151" s="56" t="s">
        <v>41</v>
      </c>
      <c r="C151" s="56" t="s">
        <v>551</v>
      </c>
      <c r="D151" s="56" t="s">
        <v>83</v>
      </c>
      <c r="E151" s="56" t="s">
        <v>557</v>
      </c>
      <c r="F151" s="56" t="s">
        <v>259</v>
      </c>
      <c r="G151" s="56" t="s">
        <v>260</v>
      </c>
      <c r="H151" s="56"/>
      <c r="I151" s="57" t="s">
        <v>2</v>
      </c>
      <c r="J151" s="56" t="s">
        <v>261</v>
      </c>
      <c r="K151" s="58">
        <v>44242</v>
      </c>
      <c r="L151" s="56"/>
      <c r="M151" s="56"/>
      <c r="N151" s="56"/>
      <c r="O151" s="56"/>
      <c r="P151" s="59">
        <v>279.89999999999998</v>
      </c>
      <c r="Q151" s="56"/>
      <c r="R151" s="56">
        <v>6</v>
      </c>
      <c r="S151" s="56"/>
      <c r="T151" s="56"/>
      <c r="U151" s="56" t="s">
        <v>228</v>
      </c>
      <c r="V151" s="56"/>
      <c r="W151" s="56"/>
      <c r="X151" s="56"/>
      <c r="Y151" s="56"/>
      <c r="Z151" s="56" t="s">
        <v>263</v>
      </c>
      <c r="AA151" s="56" t="s">
        <v>264</v>
      </c>
      <c r="AB151" s="60" t="s">
        <v>3</v>
      </c>
      <c r="AC151" s="56" t="s">
        <v>243</v>
      </c>
      <c r="AD151" s="56" t="s">
        <v>265</v>
      </c>
      <c r="AE151" s="56" t="s">
        <v>558</v>
      </c>
      <c r="AF151" s="56" t="s">
        <v>559</v>
      </c>
    </row>
    <row r="152" spans="1:32" customFormat="1" ht="16.5" customHeight="1" x14ac:dyDescent="0.25">
      <c r="A152" s="49" t="s">
        <v>0</v>
      </c>
      <c r="B152" s="50" t="s">
        <v>41</v>
      </c>
      <c r="C152" s="50" t="s">
        <v>551</v>
      </c>
      <c r="D152" s="50" t="s">
        <v>83</v>
      </c>
      <c r="E152" s="50" t="s">
        <v>560</v>
      </c>
      <c r="F152" s="50" t="s">
        <v>259</v>
      </c>
      <c r="G152" s="50" t="s">
        <v>260</v>
      </c>
      <c r="H152" s="50"/>
      <c r="I152" s="51" t="s">
        <v>2</v>
      </c>
      <c r="J152" s="50" t="s">
        <v>261</v>
      </c>
      <c r="K152" s="52">
        <v>44242</v>
      </c>
      <c r="L152" s="50"/>
      <c r="M152" s="50"/>
      <c r="N152" s="50"/>
      <c r="O152" s="50"/>
      <c r="P152" s="53">
        <v>279.89999999999998</v>
      </c>
      <c r="Q152" s="50"/>
      <c r="R152" s="50">
        <v>4</v>
      </c>
      <c r="S152" s="50"/>
      <c r="T152" s="50"/>
      <c r="U152" s="50" t="s">
        <v>228</v>
      </c>
      <c r="V152" s="50"/>
      <c r="W152" s="50"/>
      <c r="X152" s="50"/>
      <c r="Y152" s="50"/>
      <c r="Z152" s="50" t="s">
        <v>263</v>
      </c>
      <c r="AA152" s="50" t="s">
        <v>264</v>
      </c>
      <c r="AB152" s="54" t="s">
        <v>5</v>
      </c>
      <c r="AC152" s="50" t="s">
        <v>248</v>
      </c>
      <c r="AD152" s="50" t="s">
        <v>265</v>
      </c>
      <c r="AE152" s="50" t="s">
        <v>558</v>
      </c>
      <c r="AF152" s="50" t="s">
        <v>559</v>
      </c>
    </row>
    <row r="153" spans="1:32" customFormat="1" ht="16.5" customHeight="1" x14ac:dyDescent="0.25">
      <c r="A153" s="55" t="s">
        <v>0</v>
      </c>
      <c r="B153" s="56" t="s">
        <v>41</v>
      </c>
      <c r="C153" s="56" t="s">
        <v>551</v>
      </c>
      <c r="D153" s="56" t="s">
        <v>83</v>
      </c>
      <c r="E153" s="56" t="s">
        <v>561</v>
      </c>
      <c r="F153" s="56" t="s">
        <v>259</v>
      </c>
      <c r="G153" s="56" t="s">
        <v>260</v>
      </c>
      <c r="H153" s="56"/>
      <c r="I153" s="57" t="s">
        <v>2</v>
      </c>
      <c r="J153" s="56" t="s">
        <v>261</v>
      </c>
      <c r="K153" s="58">
        <v>44242</v>
      </c>
      <c r="L153" s="56"/>
      <c r="M153" s="56"/>
      <c r="N153" s="56"/>
      <c r="O153" s="56"/>
      <c r="P153" s="59">
        <v>279.89999999999998</v>
      </c>
      <c r="Q153" s="56"/>
      <c r="R153" s="56">
        <v>6</v>
      </c>
      <c r="S153" s="56"/>
      <c r="T153" s="56"/>
      <c r="U153" s="56" t="s">
        <v>228</v>
      </c>
      <c r="V153" s="56"/>
      <c r="W153" s="56"/>
      <c r="X153" s="56"/>
      <c r="Y153" s="56"/>
      <c r="Z153" s="56" t="s">
        <v>263</v>
      </c>
      <c r="AA153" s="56" t="s">
        <v>264</v>
      </c>
      <c r="AB153" s="60" t="s">
        <v>4</v>
      </c>
      <c r="AC153" s="56" t="s">
        <v>250</v>
      </c>
      <c r="AD153" s="56" t="s">
        <v>265</v>
      </c>
      <c r="AE153" s="56" t="s">
        <v>558</v>
      </c>
      <c r="AF153" s="56" t="s">
        <v>559</v>
      </c>
    </row>
    <row r="154" spans="1:32" customFormat="1" ht="16.5" customHeight="1" x14ac:dyDescent="0.25">
      <c r="A154" s="49" t="s">
        <v>0</v>
      </c>
      <c r="B154" s="50" t="s">
        <v>41</v>
      </c>
      <c r="C154" s="50" t="s">
        <v>551</v>
      </c>
      <c r="D154" s="50" t="s">
        <v>84</v>
      </c>
      <c r="E154" s="50" t="s">
        <v>562</v>
      </c>
      <c r="F154" s="50" t="s">
        <v>259</v>
      </c>
      <c r="G154" s="50" t="s">
        <v>260</v>
      </c>
      <c r="H154" s="50"/>
      <c r="I154" s="51" t="s">
        <v>2</v>
      </c>
      <c r="J154" s="50" t="s">
        <v>261</v>
      </c>
      <c r="K154" s="52">
        <v>44242</v>
      </c>
      <c r="L154" s="50"/>
      <c r="M154" s="50"/>
      <c r="N154" s="50"/>
      <c r="O154" s="50"/>
      <c r="P154" s="53">
        <v>279.89999999999998</v>
      </c>
      <c r="Q154" s="50"/>
      <c r="R154" s="50">
        <v>6</v>
      </c>
      <c r="S154" s="50"/>
      <c r="T154" s="50"/>
      <c r="U154" s="50" t="s">
        <v>228</v>
      </c>
      <c r="V154" s="50"/>
      <c r="W154" s="50"/>
      <c r="X154" s="50"/>
      <c r="Y154" s="50"/>
      <c r="Z154" s="50" t="s">
        <v>366</v>
      </c>
      <c r="AA154" s="50" t="s">
        <v>367</v>
      </c>
      <c r="AB154" s="54" t="s">
        <v>3</v>
      </c>
      <c r="AC154" s="50" t="s">
        <v>243</v>
      </c>
      <c r="AD154" s="50" t="s">
        <v>368</v>
      </c>
      <c r="AE154" s="50" t="s">
        <v>563</v>
      </c>
      <c r="AF154" s="50" t="s">
        <v>564</v>
      </c>
    </row>
    <row r="155" spans="1:32" customFormat="1" ht="16.5" customHeight="1" x14ac:dyDescent="0.25">
      <c r="A155" s="55" t="s">
        <v>0</v>
      </c>
      <c r="B155" s="56" t="s">
        <v>41</v>
      </c>
      <c r="C155" s="56" t="s">
        <v>551</v>
      </c>
      <c r="D155" s="56" t="s">
        <v>84</v>
      </c>
      <c r="E155" s="56" t="s">
        <v>565</v>
      </c>
      <c r="F155" s="56" t="s">
        <v>259</v>
      </c>
      <c r="G155" s="56" t="s">
        <v>260</v>
      </c>
      <c r="H155" s="56"/>
      <c r="I155" s="57" t="s">
        <v>2</v>
      </c>
      <c r="J155" s="56" t="s">
        <v>261</v>
      </c>
      <c r="K155" s="58">
        <v>44242</v>
      </c>
      <c r="L155" s="56"/>
      <c r="M155" s="56"/>
      <c r="N155" s="56"/>
      <c r="O155" s="56"/>
      <c r="P155" s="59">
        <v>279.89999999999998</v>
      </c>
      <c r="Q155" s="56"/>
      <c r="R155" s="56">
        <v>4</v>
      </c>
      <c r="S155" s="56"/>
      <c r="T155" s="56"/>
      <c r="U155" s="56" t="s">
        <v>228</v>
      </c>
      <c r="V155" s="56"/>
      <c r="W155" s="56"/>
      <c r="X155" s="56"/>
      <c r="Y155" s="56"/>
      <c r="Z155" s="56" t="s">
        <v>366</v>
      </c>
      <c r="AA155" s="56" t="s">
        <v>367</v>
      </c>
      <c r="AB155" s="60" t="s">
        <v>5</v>
      </c>
      <c r="AC155" s="56" t="s">
        <v>248</v>
      </c>
      <c r="AD155" s="56" t="s">
        <v>368</v>
      </c>
      <c r="AE155" s="56" t="s">
        <v>563</v>
      </c>
      <c r="AF155" s="56" t="s">
        <v>564</v>
      </c>
    </row>
    <row r="156" spans="1:32" customFormat="1" ht="16.5" customHeight="1" x14ac:dyDescent="0.25">
      <c r="A156" s="49" t="s">
        <v>0</v>
      </c>
      <c r="B156" s="50" t="s">
        <v>41</v>
      </c>
      <c r="C156" s="50" t="s">
        <v>551</v>
      </c>
      <c r="D156" s="50" t="s">
        <v>84</v>
      </c>
      <c r="E156" s="50" t="s">
        <v>566</v>
      </c>
      <c r="F156" s="50" t="s">
        <v>259</v>
      </c>
      <c r="G156" s="50" t="s">
        <v>260</v>
      </c>
      <c r="H156" s="50"/>
      <c r="I156" s="51" t="s">
        <v>2</v>
      </c>
      <c r="J156" s="50" t="s">
        <v>261</v>
      </c>
      <c r="K156" s="52">
        <v>44242</v>
      </c>
      <c r="L156" s="50"/>
      <c r="M156" s="50"/>
      <c r="N156" s="50"/>
      <c r="O156" s="50"/>
      <c r="P156" s="53">
        <v>279.89999999999998</v>
      </c>
      <c r="Q156" s="50"/>
      <c r="R156" s="50">
        <v>6</v>
      </c>
      <c r="S156" s="50"/>
      <c r="T156" s="50"/>
      <c r="U156" s="50" t="s">
        <v>228</v>
      </c>
      <c r="V156" s="50"/>
      <c r="W156" s="50"/>
      <c r="X156" s="50"/>
      <c r="Y156" s="50"/>
      <c r="Z156" s="50" t="s">
        <v>366</v>
      </c>
      <c r="AA156" s="50" t="s">
        <v>367</v>
      </c>
      <c r="AB156" s="54" t="s">
        <v>4</v>
      </c>
      <c r="AC156" s="50" t="s">
        <v>250</v>
      </c>
      <c r="AD156" s="50" t="s">
        <v>368</v>
      </c>
      <c r="AE156" s="50" t="s">
        <v>563</v>
      </c>
      <c r="AF156" s="50" t="s">
        <v>564</v>
      </c>
    </row>
    <row r="157" spans="1:32" customFormat="1" ht="16.5" customHeight="1" x14ac:dyDescent="0.25">
      <c r="A157" s="55" t="s">
        <v>0</v>
      </c>
      <c r="B157" s="56" t="s">
        <v>41</v>
      </c>
      <c r="C157" s="56" t="s">
        <v>551</v>
      </c>
      <c r="D157" s="56" t="s">
        <v>85</v>
      </c>
      <c r="E157" s="56" t="s">
        <v>567</v>
      </c>
      <c r="F157" s="56" t="s">
        <v>259</v>
      </c>
      <c r="G157" s="56" t="s">
        <v>260</v>
      </c>
      <c r="H157" s="56"/>
      <c r="I157" s="57" t="s">
        <v>2</v>
      </c>
      <c r="J157" s="56" t="s">
        <v>261</v>
      </c>
      <c r="K157" s="58">
        <v>44242</v>
      </c>
      <c r="L157" s="56"/>
      <c r="M157" s="56"/>
      <c r="N157" s="56"/>
      <c r="O157" s="56"/>
      <c r="P157" s="59">
        <v>279.89999999999998</v>
      </c>
      <c r="Q157" s="56"/>
      <c r="R157" s="56">
        <v>6</v>
      </c>
      <c r="S157" s="56"/>
      <c r="T157" s="56"/>
      <c r="U157" s="56" t="s">
        <v>228</v>
      </c>
      <c r="V157" s="56"/>
      <c r="W157" s="56"/>
      <c r="X157" s="56"/>
      <c r="Y157" s="56"/>
      <c r="Z157" s="56" t="s">
        <v>495</v>
      </c>
      <c r="AA157" s="56" t="s">
        <v>496</v>
      </c>
      <c r="AB157" s="60" t="s">
        <v>3</v>
      </c>
      <c r="AC157" s="56" t="s">
        <v>243</v>
      </c>
      <c r="AD157" s="56" t="s">
        <v>497</v>
      </c>
      <c r="AE157" s="56" t="s">
        <v>568</v>
      </c>
      <c r="AF157" s="56" t="s">
        <v>569</v>
      </c>
    </row>
    <row r="158" spans="1:32" customFormat="1" ht="16.5" customHeight="1" x14ac:dyDescent="0.25">
      <c r="A158" s="49" t="s">
        <v>0</v>
      </c>
      <c r="B158" s="50" t="s">
        <v>41</v>
      </c>
      <c r="C158" s="50" t="s">
        <v>551</v>
      </c>
      <c r="D158" s="50" t="s">
        <v>85</v>
      </c>
      <c r="E158" s="50" t="s">
        <v>570</v>
      </c>
      <c r="F158" s="50" t="s">
        <v>259</v>
      </c>
      <c r="G158" s="50" t="s">
        <v>260</v>
      </c>
      <c r="H158" s="50"/>
      <c r="I158" s="51" t="s">
        <v>2</v>
      </c>
      <c r="J158" s="50" t="s">
        <v>261</v>
      </c>
      <c r="K158" s="52">
        <v>44242</v>
      </c>
      <c r="L158" s="50"/>
      <c r="M158" s="50"/>
      <c r="N158" s="50"/>
      <c r="O158" s="50"/>
      <c r="P158" s="53">
        <v>279.89999999999998</v>
      </c>
      <c r="Q158" s="50"/>
      <c r="R158" s="50">
        <v>4</v>
      </c>
      <c r="S158" s="50"/>
      <c r="T158" s="50"/>
      <c r="U158" s="50" t="s">
        <v>228</v>
      </c>
      <c r="V158" s="50"/>
      <c r="W158" s="50"/>
      <c r="X158" s="50"/>
      <c r="Y158" s="50"/>
      <c r="Z158" s="50" t="s">
        <v>495</v>
      </c>
      <c r="AA158" s="50" t="s">
        <v>496</v>
      </c>
      <c r="AB158" s="54" t="s">
        <v>5</v>
      </c>
      <c r="AC158" s="50" t="s">
        <v>248</v>
      </c>
      <c r="AD158" s="50" t="s">
        <v>497</v>
      </c>
      <c r="AE158" s="50" t="s">
        <v>568</v>
      </c>
      <c r="AF158" s="50" t="s">
        <v>569</v>
      </c>
    </row>
    <row r="159" spans="1:32" customFormat="1" ht="16.5" customHeight="1" x14ac:dyDescent="0.25">
      <c r="A159" s="55" t="s">
        <v>0</v>
      </c>
      <c r="B159" s="56" t="s">
        <v>41</v>
      </c>
      <c r="C159" s="56" t="s">
        <v>551</v>
      </c>
      <c r="D159" s="56" t="s">
        <v>85</v>
      </c>
      <c r="E159" s="56" t="s">
        <v>571</v>
      </c>
      <c r="F159" s="56" t="s">
        <v>259</v>
      </c>
      <c r="G159" s="56" t="s">
        <v>260</v>
      </c>
      <c r="H159" s="56"/>
      <c r="I159" s="57" t="s">
        <v>2</v>
      </c>
      <c r="J159" s="56" t="s">
        <v>261</v>
      </c>
      <c r="K159" s="58">
        <v>44242</v>
      </c>
      <c r="L159" s="56"/>
      <c r="M159" s="56"/>
      <c r="N159" s="56"/>
      <c r="O159" s="56"/>
      <c r="P159" s="59">
        <v>279.89999999999998</v>
      </c>
      <c r="Q159" s="56"/>
      <c r="R159" s="56">
        <v>6</v>
      </c>
      <c r="S159" s="56"/>
      <c r="T159" s="56"/>
      <c r="U159" s="56" t="s">
        <v>228</v>
      </c>
      <c r="V159" s="56"/>
      <c r="W159" s="56"/>
      <c r="X159" s="56"/>
      <c r="Y159" s="56"/>
      <c r="Z159" s="56" t="s">
        <v>495</v>
      </c>
      <c r="AA159" s="56" t="s">
        <v>496</v>
      </c>
      <c r="AB159" s="60" t="s">
        <v>4</v>
      </c>
      <c r="AC159" s="56" t="s">
        <v>250</v>
      </c>
      <c r="AD159" s="56" t="s">
        <v>497</v>
      </c>
      <c r="AE159" s="56" t="s">
        <v>568</v>
      </c>
      <c r="AF159" s="56" t="s">
        <v>569</v>
      </c>
    </row>
    <row r="160" spans="1:32" customFormat="1" ht="16.5" customHeight="1" x14ac:dyDescent="0.25">
      <c r="A160" s="49" t="s">
        <v>0</v>
      </c>
      <c r="B160" s="50" t="s">
        <v>41</v>
      </c>
      <c r="C160" s="50" t="s">
        <v>572</v>
      </c>
      <c r="D160" s="50" t="s">
        <v>86</v>
      </c>
      <c r="E160" s="50" t="s">
        <v>573</v>
      </c>
      <c r="F160" s="50" t="s">
        <v>401</v>
      </c>
      <c r="G160" s="50" t="s">
        <v>260</v>
      </c>
      <c r="H160" s="50"/>
      <c r="I160" s="51" t="s">
        <v>2</v>
      </c>
      <c r="J160" s="50" t="s">
        <v>261</v>
      </c>
      <c r="K160" s="52">
        <v>44242</v>
      </c>
      <c r="L160" s="50"/>
      <c r="M160" s="50"/>
      <c r="N160" s="50"/>
      <c r="O160" s="50"/>
      <c r="P160" s="53">
        <v>79.900000000000006</v>
      </c>
      <c r="Q160" s="50"/>
      <c r="R160" s="50">
        <v>2</v>
      </c>
      <c r="S160" s="50"/>
      <c r="T160" s="50"/>
      <c r="U160" s="50" t="s">
        <v>228</v>
      </c>
      <c r="V160" s="50" t="s">
        <v>402</v>
      </c>
      <c r="W160" s="50"/>
      <c r="X160" s="50" t="s">
        <v>574</v>
      </c>
      <c r="Y160" s="50"/>
      <c r="Z160" s="50" t="s">
        <v>263</v>
      </c>
      <c r="AA160" s="50" t="s">
        <v>264</v>
      </c>
      <c r="AB160" s="54" t="s">
        <v>3</v>
      </c>
      <c r="AC160" s="50" t="s">
        <v>243</v>
      </c>
      <c r="AD160" s="50" t="s">
        <v>265</v>
      </c>
      <c r="AE160" s="50" t="s">
        <v>575</v>
      </c>
      <c r="AF160" s="50" t="s">
        <v>576</v>
      </c>
    </row>
    <row r="161" spans="1:32" customFormat="1" ht="16.5" customHeight="1" x14ac:dyDescent="0.25">
      <c r="A161" s="55" t="s">
        <v>0</v>
      </c>
      <c r="B161" s="56" t="s">
        <v>41</v>
      </c>
      <c r="C161" s="56" t="s">
        <v>572</v>
      </c>
      <c r="D161" s="56" t="s">
        <v>86</v>
      </c>
      <c r="E161" s="56" t="s">
        <v>577</v>
      </c>
      <c r="F161" s="56" t="s">
        <v>401</v>
      </c>
      <c r="G161" s="56" t="s">
        <v>260</v>
      </c>
      <c r="H161" s="56"/>
      <c r="I161" s="57" t="s">
        <v>2</v>
      </c>
      <c r="J161" s="56" t="s">
        <v>261</v>
      </c>
      <c r="K161" s="58">
        <v>44242</v>
      </c>
      <c r="L161" s="56"/>
      <c r="M161" s="56"/>
      <c r="N161" s="56"/>
      <c r="O161" s="56"/>
      <c r="P161" s="59">
        <v>79.900000000000006</v>
      </c>
      <c r="Q161" s="56"/>
      <c r="R161" s="56">
        <v>4</v>
      </c>
      <c r="S161" s="56"/>
      <c r="T161" s="56"/>
      <c r="U161" s="56" t="s">
        <v>228</v>
      </c>
      <c r="V161" s="56" t="s">
        <v>402</v>
      </c>
      <c r="W161" s="56"/>
      <c r="X161" s="56" t="s">
        <v>574</v>
      </c>
      <c r="Y161" s="56"/>
      <c r="Z161" s="56" t="s">
        <v>263</v>
      </c>
      <c r="AA161" s="56" t="s">
        <v>264</v>
      </c>
      <c r="AB161" s="60" t="s">
        <v>5</v>
      </c>
      <c r="AC161" s="56" t="s">
        <v>248</v>
      </c>
      <c r="AD161" s="56" t="s">
        <v>265</v>
      </c>
      <c r="AE161" s="56" t="s">
        <v>575</v>
      </c>
      <c r="AF161" s="56" t="s">
        <v>576</v>
      </c>
    </row>
    <row r="162" spans="1:32" customFormat="1" ht="16.5" customHeight="1" x14ac:dyDescent="0.25">
      <c r="A162" s="49" t="s">
        <v>0</v>
      </c>
      <c r="B162" s="50" t="s">
        <v>41</v>
      </c>
      <c r="C162" s="50" t="s">
        <v>572</v>
      </c>
      <c r="D162" s="50" t="s">
        <v>86</v>
      </c>
      <c r="E162" s="50" t="s">
        <v>578</v>
      </c>
      <c r="F162" s="50" t="s">
        <v>401</v>
      </c>
      <c r="G162" s="50" t="s">
        <v>260</v>
      </c>
      <c r="H162" s="50"/>
      <c r="I162" s="51" t="s">
        <v>2</v>
      </c>
      <c r="J162" s="50" t="s">
        <v>261</v>
      </c>
      <c r="K162" s="52">
        <v>44242</v>
      </c>
      <c r="L162" s="50"/>
      <c r="M162" s="50"/>
      <c r="N162" s="50"/>
      <c r="O162" s="50"/>
      <c r="P162" s="53">
        <v>79.900000000000006</v>
      </c>
      <c r="Q162" s="50"/>
      <c r="R162" s="50">
        <v>4</v>
      </c>
      <c r="S162" s="50"/>
      <c r="T162" s="50"/>
      <c r="U162" s="50" t="s">
        <v>228</v>
      </c>
      <c r="V162" s="50" t="s">
        <v>402</v>
      </c>
      <c r="W162" s="50"/>
      <c r="X162" s="50" t="s">
        <v>574</v>
      </c>
      <c r="Y162" s="50"/>
      <c r="Z162" s="50" t="s">
        <v>263</v>
      </c>
      <c r="AA162" s="50" t="s">
        <v>264</v>
      </c>
      <c r="AB162" s="54" t="s">
        <v>4</v>
      </c>
      <c r="AC162" s="50" t="s">
        <v>250</v>
      </c>
      <c r="AD162" s="50" t="s">
        <v>265</v>
      </c>
      <c r="AE162" s="50" t="s">
        <v>575</v>
      </c>
      <c r="AF162" s="50" t="s">
        <v>576</v>
      </c>
    </row>
    <row r="163" spans="1:32" customFormat="1" ht="16.5" customHeight="1" x14ac:dyDescent="0.25">
      <c r="A163" s="55" t="s">
        <v>0</v>
      </c>
      <c r="B163" s="56" t="s">
        <v>41</v>
      </c>
      <c r="C163" s="56" t="s">
        <v>572</v>
      </c>
      <c r="D163" s="56" t="s">
        <v>86</v>
      </c>
      <c r="E163" s="56" t="s">
        <v>579</v>
      </c>
      <c r="F163" s="56" t="s">
        <v>401</v>
      </c>
      <c r="G163" s="56" t="s">
        <v>260</v>
      </c>
      <c r="H163" s="56"/>
      <c r="I163" s="57" t="s">
        <v>2</v>
      </c>
      <c r="J163" s="56" t="s">
        <v>261</v>
      </c>
      <c r="K163" s="58">
        <v>44242</v>
      </c>
      <c r="L163" s="56"/>
      <c r="M163" s="56"/>
      <c r="N163" s="56"/>
      <c r="O163" s="56"/>
      <c r="P163" s="59">
        <v>79.900000000000006</v>
      </c>
      <c r="Q163" s="56"/>
      <c r="R163" s="56">
        <v>2</v>
      </c>
      <c r="S163" s="56"/>
      <c r="T163" s="56"/>
      <c r="U163" s="56" t="s">
        <v>228</v>
      </c>
      <c r="V163" s="56" t="s">
        <v>402</v>
      </c>
      <c r="W163" s="56"/>
      <c r="X163" s="56" t="s">
        <v>574</v>
      </c>
      <c r="Y163" s="56"/>
      <c r="Z163" s="56" t="s">
        <v>263</v>
      </c>
      <c r="AA163" s="56" t="s">
        <v>264</v>
      </c>
      <c r="AB163" s="60" t="s">
        <v>6</v>
      </c>
      <c r="AC163" s="56" t="s">
        <v>232</v>
      </c>
      <c r="AD163" s="56" t="s">
        <v>265</v>
      </c>
      <c r="AE163" s="56" t="s">
        <v>575</v>
      </c>
      <c r="AF163" s="56" t="s">
        <v>576</v>
      </c>
    </row>
    <row r="164" spans="1:32" customFormat="1" ht="16.5" customHeight="1" x14ac:dyDescent="0.25">
      <c r="A164" s="49" t="s">
        <v>0</v>
      </c>
      <c r="B164" s="50" t="s">
        <v>41</v>
      </c>
      <c r="C164" s="50" t="s">
        <v>572</v>
      </c>
      <c r="D164" s="50" t="s">
        <v>87</v>
      </c>
      <c r="E164" s="50" t="s">
        <v>580</v>
      </c>
      <c r="F164" s="50" t="s">
        <v>401</v>
      </c>
      <c r="G164" s="50" t="s">
        <v>260</v>
      </c>
      <c r="H164" s="50"/>
      <c r="I164" s="51" t="s">
        <v>2</v>
      </c>
      <c r="J164" s="50" t="s">
        <v>261</v>
      </c>
      <c r="K164" s="52">
        <v>44242</v>
      </c>
      <c r="L164" s="50"/>
      <c r="M164" s="50"/>
      <c r="N164" s="50"/>
      <c r="O164" s="50"/>
      <c r="P164" s="53">
        <v>79.900000000000006</v>
      </c>
      <c r="Q164" s="50"/>
      <c r="R164" s="50">
        <v>2</v>
      </c>
      <c r="S164" s="50"/>
      <c r="T164" s="50"/>
      <c r="U164" s="50" t="s">
        <v>228</v>
      </c>
      <c r="V164" s="50" t="s">
        <v>402</v>
      </c>
      <c r="W164" s="50"/>
      <c r="X164" s="50" t="s">
        <v>574</v>
      </c>
      <c r="Y164" s="50"/>
      <c r="Z164" s="50" t="s">
        <v>290</v>
      </c>
      <c r="AA164" s="50" t="s">
        <v>291</v>
      </c>
      <c r="AB164" s="54" t="s">
        <v>3</v>
      </c>
      <c r="AC164" s="50" t="s">
        <v>243</v>
      </c>
      <c r="AD164" s="50" t="s">
        <v>292</v>
      </c>
      <c r="AE164" s="50" t="s">
        <v>581</v>
      </c>
      <c r="AF164" s="50" t="s">
        <v>582</v>
      </c>
    </row>
    <row r="165" spans="1:32" customFormat="1" ht="16.5" customHeight="1" x14ac:dyDescent="0.25">
      <c r="A165" s="55" t="s">
        <v>0</v>
      </c>
      <c r="B165" s="56" t="s">
        <v>41</v>
      </c>
      <c r="C165" s="56" t="s">
        <v>572</v>
      </c>
      <c r="D165" s="56" t="s">
        <v>87</v>
      </c>
      <c r="E165" s="56" t="s">
        <v>583</v>
      </c>
      <c r="F165" s="56" t="s">
        <v>401</v>
      </c>
      <c r="G165" s="56" t="s">
        <v>260</v>
      </c>
      <c r="H165" s="56"/>
      <c r="I165" s="57" t="s">
        <v>2</v>
      </c>
      <c r="J165" s="56" t="s">
        <v>261</v>
      </c>
      <c r="K165" s="58">
        <v>44242</v>
      </c>
      <c r="L165" s="56"/>
      <c r="M165" s="56"/>
      <c r="N165" s="56"/>
      <c r="O165" s="56"/>
      <c r="P165" s="59">
        <v>79.900000000000006</v>
      </c>
      <c r="Q165" s="56"/>
      <c r="R165" s="56">
        <v>6</v>
      </c>
      <c r="S165" s="56"/>
      <c r="T165" s="56"/>
      <c r="U165" s="56" t="s">
        <v>228</v>
      </c>
      <c r="V165" s="56" t="s">
        <v>402</v>
      </c>
      <c r="W165" s="56"/>
      <c r="X165" s="56" t="s">
        <v>574</v>
      </c>
      <c r="Y165" s="56"/>
      <c r="Z165" s="56" t="s">
        <v>290</v>
      </c>
      <c r="AA165" s="56" t="s">
        <v>291</v>
      </c>
      <c r="AB165" s="60" t="s">
        <v>5</v>
      </c>
      <c r="AC165" s="56" t="s">
        <v>248</v>
      </c>
      <c r="AD165" s="56" t="s">
        <v>292</v>
      </c>
      <c r="AE165" s="56" t="s">
        <v>581</v>
      </c>
      <c r="AF165" s="56" t="s">
        <v>582</v>
      </c>
    </row>
    <row r="166" spans="1:32" customFormat="1" ht="16.5" customHeight="1" x14ac:dyDescent="0.25">
      <c r="A166" s="49" t="s">
        <v>0</v>
      </c>
      <c r="B166" s="50" t="s">
        <v>41</v>
      </c>
      <c r="C166" s="50" t="s">
        <v>572</v>
      </c>
      <c r="D166" s="50" t="s">
        <v>87</v>
      </c>
      <c r="E166" s="50" t="s">
        <v>584</v>
      </c>
      <c r="F166" s="50" t="s">
        <v>401</v>
      </c>
      <c r="G166" s="50" t="s">
        <v>260</v>
      </c>
      <c r="H166" s="50"/>
      <c r="I166" s="51" t="s">
        <v>2</v>
      </c>
      <c r="J166" s="50" t="s">
        <v>261</v>
      </c>
      <c r="K166" s="52">
        <v>44242</v>
      </c>
      <c r="L166" s="50"/>
      <c r="M166" s="50"/>
      <c r="N166" s="50"/>
      <c r="O166" s="50"/>
      <c r="P166" s="53">
        <v>79.900000000000006</v>
      </c>
      <c r="Q166" s="50"/>
      <c r="R166" s="50">
        <v>6</v>
      </c>
      <c r="S166" s="50"/>
      <c r="T166" s="50"/>
      <c r="U166" s="50" t="s">
        <v>228</v>
      </c>
      <c r="V166" s="50" t="s">
        <v>402</v>
      </c>
      <c r="W166" s="50"/>
      <c r="X166" s="50" t="s">
        <v>574</v>
      </c>
      <c r="Y166" s="50"/>
      <c r="Z166" s="50" t="s">
        <v>290</v>
      </c>
      <c r="AA166" s="50" t="s">
        <v>291</v>
      </c>
      <c r="AB166" s="54" t="s">
        <v>4</v>
      </c>
      <c r="AC166" s="50" t="s">
        <v>250</v>
      </c>
      <c r="AD166" s="50" t="s">
        <v>292</v>
      </c>
      <c r="AE166" s="50" t="s">
        <v>581</v>
      </c>
      <c r="AF166" s="50" t="s">
        <v>582</v>
      </c>
    </row>
    <row r="167" spans="1:32" customFormat="1" ht="16.5" customHeight="1" x14ac:dyDescent="0.25">
      <c r="A167" s="55" t="s">
        <v>0</v>
      </c>
      <c r="B167" s="56" t="s">
        <v>41</v>
      </c>
      <c r="C167" s="56" t="s">
        <v>572</v>
      </c>
      <c r="D167" s="56" t="s">
        <v>87</v>
      </c>
      <c r="E167" s="56" t="s">
        <v>585</v>
      </c>
      <c r="F167" s="56" t="s">
        <v>401</v>
      </c>
      <c r="G167" s="56" t="s">
        <v>260</v>
      </c>
      <c r="H167" s="56"/>
      <c r="I167" s="57" t="s">
        <v>2</v>
      </c>
      <c r="J167" s="56" t="s">
        <v>261</v>
      </c>
      <c r="K167" s="58">
        <v>44242</v>
      </c>
      <c r="L167" s="56"/>
      <c r="M167" s="56"/>
      <c r="N167" s="56"/>
      <c r="O167" s="56"/>
      <c r="P167" s="59">
        <v>79.900000000000006</v>
      </c>
      <c r="Q167" s="56"/>
      <c r="R167" s="56">
        <v>3</v>
      </c>
      <c r="S167" s="56"/>
      <c r="T167" s="56"/>
      <c r="U167" s="56" t="s">
        <v>228</v>
      </c>
      <c r="V167" s="56" t="s">
        <v>402</v>
      </c>
      <c r="W167" s="56"/>
      <c r="X167" s="56" t="s">
        <v>574</v>
      </c>
      <c r="Y167" s="56"/>
      <c r="Z167" s="56" t="s">
        <v>290</v>
      </c>
      <c r="AA167" s="56" t="s">
        <v>291</v>
      </c>
      <c r="AB167" s="60" t="s">
        <v>6</v>
      </c>
      <c r="AC167" s="56" t="s">
        <v>232</v>
      </c>
      <c r="AD167" s="56" t="s">
        <v>292</v>
      </c>
      <c r="AE167" s="56" t="s">
        <v>581</v>
      </c>
      <c r="AF167" s="56" t="s">
        <v>582</v>
      </c>
    </row>
    <row r="168" spans="1:32" customFormat="1" ht="16.5" customHeight="1" x14ac:dyDescent="0.25">
      <c r="A168" s="49" t="s">
        <v>0</v>
      </c>
      <c r="B168" s="50" t="s">
        <v>41</v>
      </c>
      <c r="C168" s="50" t="s">
        <v>572</v>
      </c>
      <c r="D168" s="50" t="s">
        <v>88</v>
      </c>
      <c r="E168" s="50" t="s">
        <v>586</v>
      </c>
      <c r="F168" s="50" t="s">
        <v>401</v>
      </c>
      <c r="G168" s="50" t="s">
        <v>260</v>
      </c>
      <c r="H168" s="50"/>
      <c r="I168" s="51" t="s">
        <v>2</v>
      </c>
      <c r="J168" s="50" t="s">
        <v>261</v>
      </c>
      <c r="K168" s="52">
        <v>44242</v>
      </c>
      <c r="L168" s="50"/>
      <c r="M168" s="50"/>
      <c r="N168" s="50"/>
      <c r="O168" s="50"/>
      <c r="P168" s="53">
        <v>79.900000000000006</v>
      </c>
      <c r="Q168" s="50"/>
      <c r="R168" s="50">
        <v>2</v>
      </c>
      <c r="S168" s="50"/>
      <c r="T168" s="50"/>
      <c r="U168" s="50" t="s">
        <v>228</v>
      </c>
      <c r="V168" s="50" t="s">
        <v>402</v>
      </c>
      <c r="W168" s="50"/>
      <c r="X168" s="50" t="s">
        <v>574</v>
      </c>
      <c r="Y168" s="50"/>
      <c r="Z168" s="50" t="s">
        <v>366</v>
      </c>
      <c r="AA168" s="50" t="s">
        <v>367</v>
      </c>
      <c r="AB168" s="54" t="s">
        <v>3</v>
      </c>
      <c r="AC168" s="50" t="s">
        <v>243</v>
      </c>
      <c r="AD168" s="50" t="s">
        <v>368</v>
      </c>
      <c r="AE168" s="50" t="s">
        <v>587</v>
      </c>
      <c r="AF168" s="50" t="s">
        <v>588</v>
      </c>
    </row>
    <row r="169" spans="1:32" customFormat="1" ht="16.5" customHeight="1" x14ac:dyDescent="0.25">
      <c r="A169" s="55" t="s">
        <v>0</v>
      </c>
      <c r="B169" s="56" t="s">
        <v>41</v>
      </c>
      <c r="C169" s="56" t="s">
        <v>572</v>
      </c>
      <c r="D169" s="56" t="s">
        <v>88</v>
      </c>
      <c r="E169" s="56" t="s">
        <v>589</v>
      </c>
      <c r="F169" s="56" t="s">
        <v>401</v>
      </c>
      <c r="G169" s="56" t="s">
        <v>260</v>
      </c>
      <c r="H169" s="56"/>
      <c r="I169" s="57" t="s">
        <v>2</v>
      </c>
      <c r="J169" s="56" t="s">
        <v>261</v>
      </c>
      <c r="K169" s="58">
        <v>44242</v>
      </c>
      <c r="L169" s="56"/>
      <c r="M169" s="56"/>
      <c r="N169" s="56"/>
      <c r="O169" s="56"/>
      <c r="P169" s="59">
        <v>79.900000000000006</v>
      </c>
      <c r="Q169" s="56"/>
      <c r="R169" s="56">
        <v>4</v>
      </c>
      <c r="S169" s="56"/>
      <c r="T169" s="56"/>
      <c r="U169" s="56" t="s">
        <v>228</v>
      </c>
      <c r="V169" s="56" t="s">
        <v>402</v>
      </c>
      <c r="W169" s="56"/>
      <c r="X169" s="56" t="s">
        <v>574</v>
      </c>
      <c r="Y169" s="56"/>
      <c r="Z169" s="56" t="s">
        <v>366</v>
      </c>
      <c r="AA169" s="56" t="s">
        <v>367</v>
      </c>
      <c r="AB169" s="60" t="s">
        <v>5</v>
      </c>
      <c r="AC169" s="56" t="s">
        <v>248</v>
      </c>
      <c r="AD169" s="56" t="s">
        <v>368</v>
      </c>
      <c r="AE169" s="56" t="s">
        <v>587</v>
      </c>
      <c r="AF169" s="56" t="s">
        <v>588</v>
      </c>
    </row>
    <row r="170" spans="1:32" customFormat="1" ht="16.5" customHeight="1" x14ac:dyDescent="0.25">
      <c r="A170" s="49" t="s">
        <v>0</v>
      </c>
      <c r="B170" s="50" t="s">
        <v>41</v>
      </c>
      <c r="C170" s="50" t="s">
        <v>572</v>
      </c>
      <c r="D170" s="50" t="s">
        <v>88</v>
      </c>
      <c r="E170" s="50" t="s">
        <v>590</v>
      </c>
      <c r="F170" s="50" t="s">
        <v>401</v>
      </c>
      <c r="G170" s="50" t="s">
        <v>260</v>
      </c>
      <c r="H170" s="50"/>
      <c r="I170" s="51" t="s">
        <v>2</v>
      </c>
      <c r="J170" s="50" t="s">
        <v>261</v>
      </c>
      <c r="K170" s="52">
        <v>44242</v>
      </c>
      <c r="L170" s="50"/>
      <c r="M170" s="50"/>
      <c r="N170" s="50"/>
      <c r="O170" s="50"/>
      <c r="P170" s="53">
        <v>79.900000000000006</v>
      </c>
      <c r="Q170" s="50"/>
      <c r="R170" s="50">
        <v>4</v>
      </c>
      <c r="S170" s="50"/>
      <c r="T170" s="50"/>
      <c r="U170" s="50" t="s">
        <v>228</v>
      </c>
      <c r="V170" s="50" t="s">
        <v>402</v>
      </c>
      <c r="W170" s="50"/>
      <c r="X170" s="50" t="s">
        <v>574</v>
      </c>
      <c r="Y170" s="50"/>
      <c r="Z170" s="50" t="s">
        <v>366</v>
      </c>
      <c r="AA170" s="50" t="s">
        <v>367</v>
      </c>
      <c r="AB170" s="54" t="s">
        <v>4</v>
      </c>
      <c r="AC170" s="50" t="s">
        <v>250</v>
      </c>
      <c r="AD170" s="50" t="s">
        <v>368</v>
      </c>
      <c r="AE170" s="50" t="s">
        <v>587</v>
      </c>
      <c r="AF170" s="50" t="s">
        <v>588</v>
      </c>
    </row>
    <row r="171" spans="1:32" customFormat="1" ht="16.5" customHeight="1" x14ac:dyDescent="0.25">
      <c r="A171" s="55" t="s">
        <v>0</v>
      </c>
      <c r="B171" s="56" t="s">
        <v>41</v>
      </c>
      <c r="C171" s="56" t="s">
        <v>572</v>
      </c>
      <c r="D171" s="56" t="s">
        <v>88</v>
      </c>
      <c r="E171" s="56" t="s">
        <v>591</v>
      </c>
      <c r="F171" s="56" t="s">
        <v>401</v>
      </c>
      <c r="G171" s="56" t="s">
        <v>260</v>
      </c>
      <c r="H171" s="56"/>
      <c r="I171" s="57" t="s">
        <v>2</v>
      </c>
      <c r="J171" s="56" t="s">
        <v>261</v>
      </c>
      <c r="K171" s="58">
        <v>44242</v>
      </c>
      <c r="L171" s="56"/>
      <c r="M171" s="56"/>
      <c r="N171" s="56"/>
      <c r="O171" s="56"/>
      <c r="P171" s="59">
        <v>79.900000000000006</v>
      </c>
      <c r="Q171" s="56"/>
      <c r="R171" s="56">
        <v>2</v>
      </c>
      <c r="S171" s="56"/>
      <c r="T171" s="56"/>
      <c r="U171" s="56" t="s">
        <v>228</v>
      </c>
      <c r="V171" s="56" t="s">
        <v>402</v>
      </c>
      <c r="W171" s="56"/>
      <c r="X171" s="56" t="s">
        <v>574</v>
      </c>
      <c r="Y171" s="56"/>
      <c r="Z171" s="56" t="s">
        <v>366</v>
      </c>
      <c r="AA171" s="56" t="s">
        <v>367</v>
      </c>
      <c r="AB171" s="60" t="s">
        <v>6</v>
      </c>
      <c r="AC171" s="56" t="s">
        <v>232</v>
      </c>
      <c r="AD171" s="56" t="s">
        <v>368</v>
      </c>
      <c r="AE171" s="56" t="s">
        <v>587</v>
      </c>
      <c r="AF171" s="56" t="s">
        <v>588</v>
      </c>
    </row>
    <row r="172" spans="1:32" customFormat="1" ht="16.5" customHeight="1" x14ac:dyDescent="0.25">
      <c r="A172" s="49" t="s">
        <v>0</v>
      </c>
      <c r="B172" s="50" t="s">
        <v>41</v>
      </c>
      <c r="C172" s="50" t="s">
        <v>572</v>
      </c>
      <c r="D172" s="50" t="s">
        <v>89</v>
      </c>
      <c r="E172" s="50" t="s">
        <v>592</v>
      </c>
      <c r="F172" s="50" t="s">
        <v>401</v>
      </c>
      <c r="G172" s="50" t="s">
        <v>260</v>
      </c>
      <c r="H172" s="50"/>
      <c r="I172" s="51" t="s">
        <v>2</v>
      </c>
      <c r="J172" s="50" t="s">
        <v>261</v>
      </c>
      <c r="K172" s="52">
        <v>44242</v>
      </c>
      <c r="L172" s="50"/>
      <c r="M172" s="50"/>
      <c r="N172" s="50"/>
      <c r="O172" s="50"/>
      <c r="P172" s="53">
        <v>79.900000000000006</v>
      </c>
      <c r="Q172" s="50"/>
      <c r="R172" s="50">
        <v>3</v>
      </c>
      <c r="S172" s="50"/>
      <c r="T172" s="50"/>
      <c r="U172" s="50" t="s">
        <v>228</v>
      </c>
      <c r="V172" s="50" t="s">
        <v>402</v>
      </c>
      <c r="W172" s="50"/>
      <c r="X172" s="50" t="s">
        <v>574</v>
      </c>
      <c r="Y172" s="50"/>
      <c r="Z172" s="50" t="s">
        <v>273</v>
      </c>
      <c r="AA172" s="50" t="s">
        <v>274</v>
      </c>
      <c r="AB172" s="54" t="s">
        <v>3</v>
      </c>
      <c r="AC172" s="50" t="s">
        <v>243</v>
      </c>
      <c r="AD172" s="50" t="s">
        <v>275</v>
      </c>
      <c r="AE172" s="50" t="s">
        <v>593</v>
      </c>
      <c r="AF172" s="50" t="s">
        <v>594</v>
      </c>
    </row>
    <row r="173" spans="1:32" customFormat="1" ht="16.5" customHeight="1" x14ac:dyDescent="0.25">
      <c r="A173" s="55" t="s">
        <v>0</v>
      </c>
      <c r="B173" s="56" t="s">
        <v>41</v>
      </c>
      <c r="C173" s="56" t="s">
        <v>572</v>
      </c>
      <c r="D173" s="56" t="s">
        <v>89</v>
      </c>
      <c r="E173" s="56" t="s">
        <v>595</v>
      </c>
      <c r="F173" s="56" t="s">
        <v>401</v>
      </c>
      <c r="G173" s="56" t="s">
        <v>260</v>
      </c>
      <c r="H173" s="56"/>
      <c r="I173" s="57" t="s">
        <v>2</v>
      </c>
      <c r="J173" s="56" t="s">
        <v>261</v>
      </c>
      <c r="K173" s="58">
        <v>44242</v>
      </c>
      <c r="L173" s="56"/>
      <c r="M173" s="56"/>
      <c r="N173" s="56"/>
      <c r="O173" s="56"/>
      <c r="P173" s="59">
        <v>79.900000000000006</v>
      </c>
      <c r="Q173" s="56"/>
      <c r="R173" s="56">
        <v>6</v>
      </c>
      <c r="S173" s="56"/>
      <c r="T173" s="56"/>
      <c r="U173" s="56" t="s">
        <v>228</v>
      </c>
      <c r="V173" s="56" t="s">
        <v>402</v>
      </c>
      <c r="W173" s="56"/>
      <c r="X173" s="56" t="s">
        <v>574</v>
      </c>
      <c r="Y173" s="56"/>
      <c r="Z173" s="56" t="s">
        <v>273</v>
      </c>
      <c r="AA173" s="56" t="s">
        <v>274</v>
      </c>
      <c r="AB173" s="60" t="s">
        <v>5</v>
      </c>
      <c r="AC173" s="56" t="s">
        <v>248</v>
      </c>
      <c r="AD173" s="56" t="s">
        <v>275</v>
      </c>
      <c r="AE173" s="56" t="s">
        <v>593</v>
      </c>
      <c r="AF173" s="56" t="s">
        <v>594</v>
      </c>
    </row>
    <row r="174" spans="1:32" customFormat="1" ht="16.5" customHeight="1" x14ac:dyDescent="0.25">
      <c r="A174" s="49" t="s">
        <v>0</v>
      </c>
      <c r="B174" s="50" t="s">
        <v>41</v>
      </c>
      <c r="C174" s="50" t="s">
        <v>572</v>
      </c>
      <c r="D174" s="50" t="s">
        <v>89</v>
      </c>
      <c r="E174" s="50" t="s">
        <v>596</v>
      </c>
      <c r="F174" s="50" t="s">
        <v>401</v>
      </c>
      <c r="G174" s="50" t="s">
        <v>260</v>
      </c>
      <c r="H174" s="50"/>
      <c r="I174" s="51" t="s">
        <v>2</v>
      </c>
      <c r="J174" s="50" t="s">
        <v>261</v>
      </c>
      <c r="K174" s="52">
        <v>44242</v>
      </c>
      <c r="L174" s="50"/>
      <c r="M174" s="50"/>
      <c r="N174" s="50"/>
      <c r="O174" s="50"/>
      <c r="P174" s="53">
        <v>79.900000000000006</v>
      </c>
      <c r="Q174" s="50"/>
      <c r="R174" s="50">
        <v>6</v>
      </c>
      <c r="S174" s="50"/>
      <c r="T174" s="50"/>
      <c r="U174" s="50" t="s">
        <v>228</v>
      </c>
      <c r="V174" s="50" t="s">
        <v>402</v>
      </c>
      <c r="W174" s="50"/>
      <c r="X174" s="50" t="s">
        <v>574</v>
      </c>
      <c r="Y174" s="50"/>
      <c r="Z174" s="50" t="s">
        <v>273</v>
      </c>
      <c r="AA174" s="50" t="s">
        <v>274</v>
      </c>
      <c r="AB174" s="54" t="s">
        <v>4</v>
      </c>
      <c r="AC174" s="50" t="s">
        <v>250</v>
      </c>
      <c r="AD174" s="50" t="s">
        <v>275</v>
      </c>
      <c r="AE174" s="50" t="s">
        <v>593</v>
      </c>
      <c r="AF174" s="50" t="s">
        <v>594</v>
      </c>
    </row>
    <row r="175" spans="1:32" customFormat="1" ht="16.5" customHeight="1" x14ac:dyDescent="0.25">
      <c r="A175" s="55" t="s">
        <v>0</v>
      </c>
      <c r="B175" s="56" t="s">
        <v>41</v>
      </c>
      <c r="C175" s="56" t="s">
        <v>572</v>
      </c>
      <c r="D175" s="56" t="s">
        <v>89</v>
      </c>
      <c r="E175" s="56" t="s">
        <v>597</v>
      </c>
      <c r="F175" s="56" t="s">
        <v>401</v>
      </c>
      <c r="G175" s="56" t="s">
        <v>260</v>
      </c>
      <c r="H175" s="56"/>
      <c r="I175" s="57" t="s">
        <v>2</v>
      </c>
      <c r="J175" s="56" t="s">
        <v>261</v>
      </c>
      <c r="K175" s="58">
        <v>44242</v>
      </c>
      <c r="L175" s="56"/>
      <c r="M175" s="56"/>
      <c r="N175" s="56"/>
      <c r="O175" s="56"/>
      <c r="P175" s="59">
        <v>79.900000000000006</v>
      </c>
      <c r="Q175" s="56"/>
      <c r="R175" s="56">
        <v>3</v>
      </c>
      <c r="S175" s="56"/>
      <c r="T175" s="56"/>
      <c r="U175" s="56" t="s">
        <v>228</v>
      </c>
      <c r="V175" s="56" t="s">
        <v>402</v>
      </c>
      <c r="W175" s="56"/>
      <c r="X175" s="56" t="s">
        <v>574</v>
      </c>
      <c r="Y175" s="56"/>
      <c r="Z175" s="56" t="s">
        <v>273</v>
      </c>
      <c r="AA175" s="56" t="s">
        <v>274</v>
      </c>
      <c r="AB175" s="60" t="s">
        <v>6</v>
      </c>
      <c r="AC175" s="56" t="s">
        <v>232</v>
      </c>
      <c r="AD175" s="56" t="s">
        <v>275</v>
      </c>
      <c r="AE175" s="56" t="s">
        <v>593</v>
      </c>
      <c r="AF175" s="56" t="s">
        <v>594</v>
      </c>
    </row>
    <row r="176" spans="1:32" customFormat="1" ht="14.25" customHeight="1" x14ac:dyDescent="0.25">
      <c r="A176" s="49" t="s">
        <v>0</v>
      </c>
      <c r="B176" s="50" t="s">
        <v>41</v>
      </c>
      <c r="C176" s="50" t="s">
        <v>572</v>
      </c>
      <c r="D176" s="50" t="s">
        <v>90</v>
      </c>
      <c r="E176" s="50" t="s">
        <v>598</v>
      </c>
      <c r="F176" s="50" t="s">
        <v>401</v>
      </c>
      <c r="G176" s="50" t="s">
        <v>260</v>
      </c>
      <c r="H176" s="50"/>
      <c r="I176" s="51" t="s">
        <v>2</v>
      </c>
      <c r="J176" s="50" t="s">
        <v>261</v>
      </c>
      <c r="K176" s="52">
        <v>44242</v>
      </c>
      <c r="L176" s="50"/>
      <c r="M176" s="50"/>
      <c r="N176" s="50"/>
      <c r="O176" s="50"/>
      <c r="P176" s="53">
        <v>79.900000000000006</v>
      </c>
      <c r="Q176" s="50"/>
      <c r="R176" s="50">
        <v>2</v>
      </c>
      <c r="S176" s="50"/>
      <c r="T176" s="50"/>
      <c r="U176" s="50" t="s">
        <v>228</v>
      </c>
      <c r="V176" s="50" t="s">
        <v>402</v>
      </c>
      <c r="W176" s="50"/>
      <c r="X176" s="50" t="s">
        <v>574</v>
      </c>
      <c r="Y176" s="50"/>
      <c r="Z176" s="50" t="s">
        <v>495</v>
      </c>
      <c r="AA176" s="50" t="s">
        <v>496</v>
      </c>
      <c r="AB176" s="54" t="s">
        <v>3</v>
      </c>
      <c r="AC176" s="50" t="s">
        <v>243</v>
      </c>
      <c r="AD176" s="50" t="s">
        <v>497</v>
      </c>
      <c r="AE176" s="50" t="s">
        <v>599</v>
      </c>
      <c r="AF176" s="50" t="s">
        <v>600</v>
      </c>
    </row>
    <row r="177" spans="1:32" customFormat="1" ht="14.25" customHeight="1" x14ac:dyDescent="0.25">
      <c r="A177" s="55" t="s">
        <v>0</v>
      </c>
      <c r="B177" s="56" t="s">
        <v>41</v>
      </c>
      <c r="C177" s="56" t="s">
        <v>572</v>
      </c>
      <c r="D177" s="56" t="s">
        <v>90</v>
      </c>
      <c r="E177" s="56" t="s">
        <v>601</v>
      </c>
      <c r="F177" s="56" t="s">
        <v>401</v>
      </c>
      <c r="G177" s="56" t="s">
        <v>260</v>
      </c>
      <c r="H177" s="56"/>
      <c r="I177" s="57" t="s">
        <v>2</v>
      </c>
      <c r="J177" s="56" t="s">
        <v>261</v>
      </c>
      <c r="K177" s="58">
        <v>44242</v>
      </c>
      <c r="L177" s="56"/>
      <c r="M177" s="56"/>
      <c r="N177" s="56"/>
      <c r="O177" s="56"/>
      <c r="P177" s="59">
        <v>79.900000000000006</v>
      </c>
      <c r="Q177" s="56"/>
      <c r="R177" s="56">
        <v>4</v>
      </c>
      <c r="S177" s="56"/>
      <c r="T177" s="56"/>
      <c r="U177" s="56" t="s">
        <v>228</v>
      </c>
      <c r="V177" s="56" t="s">
        <v>402</v>
      </c>
      <c r="W177" s="56"/>
      <c r="X177" s="56" t="s">
        <v>574</v>
      </c>
      <c r="Y177" s="56"/>
      <c r="Z177" s="56" t="s">
        <v>495</v>
      </c>
      <c r="AA177" s="56" t="s">
        <v>496</v>
      </c>
      <c r="AB177" s="60" t="s">
        <v>5</v>
      </c>
      <c r="AC177" s="56" t="s">
        <v>248</v>
      </c>
      <c r="AD177" s="56" t="s">
        <v>497</v>
      </c>
      <c r="AE177" s="56" t="s">
        <v>599</v>
      </c>
      <c r="AF177" s="56" t="s">
        <v>600</v>
      </c>
    </row>
    <row r="178" spans="1:32" customFormat="1" ht="14.25" customHeight="1" x14ac:dyDescent="0.25">
      <c r="A178" s="49" t="s">
        <v>0</v>
      </c>
      <c r="B178" s="50" t="s">
        <v>41</v>
      </c>
      <c r="C178" s="50" t="s">
        <v>572</v>
      </c>
      <c r="D178" s="50" t="s">
        <v>90</v>
      </c>
      <c r="E178" s="50" t="s">
        <v>602</v>
      </c>
      <c r="F178" s="50" t="s">
        <v>401</v>
      </c>
      <c r="G178" s="50" t="s">
        <v>260</v>
      </c>
      <c r="H178" s="50"/>
      <c r="I178" s="51" t="s">
        <v>2</v>
      </c>
      <c r="J178" s="50" t="s">
        <v>261</v>
      </c>
      <c r="K178" s="52">
        <v>44242</v>
      </c>
      <c r="L178" s="50"/>
      <c r="M178" s="50"/>
      <c r="N178" s="50"/>
      <c r="O178" s="50"/>
      <c r="P178" s="53">
        <v>79.900000000000006</v>
      </c>
      <c r="Q178" s="50"/>
      <c r="R178" s="50">
        <v>5</v>
      </c>
      <c r="S178" s="50"/>
      <c r="T178" s="50"/>
      <c r="U178" s="50" t="s">
        <v>228</v>
      </c>
      <c r="V178" s="50" t="s">
        <v>402</v>
      </c>
      <c r="W178" s="50"/>
      <c r="X178" s="50" t="s">
        <v>574</v>
      </c>
      <c r="Y178" s="50"/>
      <c r="Z178" s="50" t="s">
        <v>495</v>
      </c>
      <c r="AA178" s="50" t="s">
        <v>496</v>
      </c>
      <c r="AB178" s="54" t="s">
        <v>4</v>
      </c>
      <c r="AC178" s="50" t="s">
        <v>250</v>
      </c>
      <c r="AD178" s="50" t="s">
        <v>497</v>
      </c>
      <c r="AE178" s="50" t="s">
        <v>599</v>
      </c>
      <c r="AF178" s="50" t="s">
        <v>600</v>
      </c>
    </row>
    <row r="179" spans="1:32" customFormat="1" ht="14.25" customHeight="1" x14ac:dyDescent="0.25">
      <c r="A179" s="55" t="s">
        <v>0</v>
      </c>
      <c r="B179" s="56" t="s">
        <v>41</v>
      </c>
      <c r="C179" s="56" t="s">
        <v>572</v>
      </c>
      <c r="D179" s="56" t="s">
        <v>90</v>
      </c>
      <c r="E179" s="56" t="s">
        <v>603</v>
      </c>
      <c r="F179" s="56" t="s">
        <v>401</v>
      </c>
      <c r="G179" s="56" t="s">
        <v>260</v>
      </c>
      <c r="H179" s="56"/>
      <c r="I179" s="57" t="s">
        <v>2</v>
      </c>
      <c r="J179" s="56" t="s">
        <v>261</v>
      </c>
      <c r="K179" s="58">
        <v>44242</v>
      </c>
      <c r="L179" s="56"/>
      <c r="M179" s="56"/>
      <c r="N179" s="56"/>
      <c r="O179" s="56"/>
      <c r="P179" s="59">
        <v>79.900000000000006</v>
      </c>
      <c r="Q179" s="56"/>
      <c r="R179" s="56">
        <v>2</v>
      </c>
      <c r="S179" s="56"/>
      <c r="T179" s="56"/>
      <c r="U179" s="56" t="s">
        <v>228</v>
      </c>
      <c r="V179" s="56" t="s">
        <v>402</v>
      </c>
      <c r="W179" s="56"/>
      <c r="X179" s="56" t="s">
        <v>574</v>
      </c>
      <c r="Y179" s="56"/>
      <c r="Z179" s="56" t="s">
        <v>495</v>
      </c>
      <c r="AA179" s="56" t="s">
        <v>496</v>
      </c>
      <c r="AB179" s="60" t="s">
        <v>6</v>
      </c>
      <c r="AC179" s="56" t="s">
        <v>232</v>
      </c>
      <c r="AD179" s="56" t="s">
        <v>497</v>
      </c>
      <c r="AE179" s="56" t="s">
        <v>599</v>
      </c>
      <c r="AF179" s="56" t="s">
        <v>600</v>
      </c>
    </row>
    <row r="180" spans="1:32" customFormat="1" ht="14.25" customHeight="1" x14ac:dyDescent="0.25">
      <c r="A180" s="49" t="s">
        <v>0</v>
      </c>
      <c r="B180" s="50" t="s">
        <v>41</v>
      </c>
      <c r="C180" s="50" t="s">
        <v>604</v>
      </c>
      <c r="D180" s="50" t="s">
        <v>91</v>
      </c>
      <c r="E180" s="50" t="s">
        <v>605</v>
      </c>
      <c r="F180" s="50" t="s">
        <v>606</v>
      </c>
      <c r="G180" s="50" t="s">
        <v>607</v>
      </c>
      <c r="H180" s="50"/>
      <c r="I180" s="51" t="s">
        <v>2</v>
      </c>
      <c r="J180" s="50" t="s">
        <v>261</v>
      </c>
      <c r="K180" s="52">
        <v>44242</v>
      </c>
      <c r="L180" s="50"/>
      <c r="M180" s="50"/>
      <c r="N180" s="50"/>
      <c r="O180" s="50"/>
      <c r="P180" s="53">
        <v>189.9</v>
      </c>
      <c r="Q180" s="50"/>
      <c r="R180" s="50">
        <v>3</v>
      </c>
      <c r="S180" s="50"/>
      <c r="T180" s="50"/>
      <c r="U180" s="50" t="s">
        <v>228</v>
      </c>
      <c r="V180" s="50" t="s">
        <v>608</v>
      </c>
      <c r="W180" s="50"/>
      <c r="X180" s="50" t="s">
        <v>351</v>
      </c>
      <c r="Y180" s="50"/>
      <c r="Z180" s="50" t="s">
        <v>366</v>
      </c>
      <c r="AA180" s="50" t="s">
        <v>367</v>
      </c>
      <c r="AB180" s="54" t="s">
        <v>3</v>
      </c>
      <c r="AC180" s="50" t="s">
        <v>243</v>
      </c>
      <c r="AD180" s="50" t="s">
        <v>368</v>
      </c>
      <c r="AE180" s="50" t="s">
        <v>609</v>
      </c>
      <c r="AF180" s="50" t="s">
        <v>610</v>
      </c>
    </row>
    <row r="181" spans="1:32" customFormat="1" ht="14.25" customHeight="1" x14ac:dyDescent="0.25">
      <c r="A181" s="55" t="s">
        <v>0</v>
      </c>
      <c r="B181" s="56" t="s">
        <v>41</v>
      </c>
      <c r="C181" s="56" t="s">
        <v>604</v>
      </c>
      <c r="D181" s="56" t="s">
        <v>91</v>
      </c>
      <c r="E181" s="56" t="s">
        <v>611</v>
      </c>
      <c r="F181" s="56" t="s">
        <v>606</v>
      </c>
      <c r="G181" s="56" t="s">
        <v>607</v>
      </c>
      <c r="H181" s="56"/>
      <c r="I181" s="57" t="s">
        <v>2</v>
      </c>
      <c r="J181" s="56" t="s">
        <v>261</v>
      </c>
      <c r="K181" s="58">
        <v>44242</v>
      </c>
      <c r="L181" s="56"/>
      <c r="M181" s="56"/>
      <c r="N181" s="56"/>
      <c r="O181" s="56"/>
      <c r="P181" s="59">
        <v>189.9</v>
      </c>
      <c r="Q181" s="56"/>
      <c r="R181" s="56">
        <v>6</v>
      </c>
      <c r="S181" s="56"/>
      <c r="T181" s="56"/>
      <c r="U181" s="56" t="s">
        <v>228</v>
      </c>
      <c r="V181" s="56" t="s">
        <v>608</v>
      </c>
      <c r="W181" s="56"/>
      <c r="X181" s="56" t="s">
        <v>351</v>
      </c>
      <c r="Y181" s="56"/>
      <c r="Z181" s="56" t="s">
        <v>366</v>
      </c>
      <c r="AA181" s="56" t="s">
        <v>367</v>
      </c>
      <c r="AB181" s="60" t="s">
        <v>5</v>
      </c>
      <c r="AC181" s="56" t="s">
        <v>248</v>
      </c>
      <c r="AD181" s="56" t="s">
        <v>368</v>
      </c>
      <c r="AE181" s="56" t="s">
        <v>609</v>
      </c>
      <c r="AF181" s="56" t="s">
        <v>610</v>
      </c>
    </row>
    <row r="182" spans="1:32" customFormat="1" ht="14.25" customHeight="1" x14ac:dyDescent="0.25">
      <c r="A182" s="49" t="s">
        <v>0</v>
      </c>
      <c r="B182" s="50" t="s">
        <v>41</v>
      </c>
      <c r="C182" s="50" t="s">
        <v>604</v>
      </c>
      <c r="D182" s="50" t="s">
        <v>91</v>
      </c>
      <c r="E182" s="50" t="s">
        <v>612</v>
      </c>
      <c r="F182" s="50" t="s">
        <v>606</v>
      </c>
      <c r="G182" s="50" t="s">
        <v>607</v>
      </c>
      <c r="H182" s="50"/>
      <c r="I182" s="51" t="s">
        <v>2</v>
      </c>
      <c r="J182" s="50" t="s">
        <v>261</v>
      </c>
      <c r="K182" s="52">
        <v>44242</v>
      </c>
      <c r="L182" s="50"/>
      <c r="M182" s="50"/>
      <c r="N182" s="50"/>
      <c r="O182" s="50"/>
      <c r="P182" s="53">
        <v>189.9</v>
      </c>
      <c r="Q182" s="50"/>
      <c r="R182" s="50">
        <v>5</v>
      </c>
      <c r="S182" s="50"/>
      <c r="T182" s="50"/>
      <c r="U182" s="50" t="s">
        <v>228</v>
      </c>
      <c r="V182" s="50" t="s">
        <v>608</v>
      </c>
      <c r="W182" s="50"/>
      <c r="X182" s="50" t="s">
        <v>351</v>
      </c>
      <c r="Y182" s="50"/>
      <c r="Z182" s="50" t="s">
        <v>366</v>
      </c>
      <c r="AA182" s="50" t="s">
        <v>367</v>
      </c>
      <c r="AB182" s="54" t="s">
        <v>4</v>
      </c>
      <c r="AC182" s="50" t="s">
        <v>250</v>
      </c>
      <c r="AD182" s="50" t="s">
        <v>368</v>
      </c>
      <c r="AE182" s="50" t="s">
        <v>609</v>
      </c>
      <c r="AF182" s="50" t="s">
        <v>610</v>
      </c>
    </row>
    <row r="183" spans="1:32" customFormat="1" ht="14.25" customHeight="1" x14ac:dyDescent="0.25">
      <c r="A183" s="55" t="s">
        <v>0</v>
      </c>
      <c r="B183" s="56" t="s">
        <v>41</v>
      </c>
      <c r="C183" s="56" t="s">
        <v>604</v>
      </c>
      <c r="D183" s="56" t="s">
        <v>91</v>
      </c>
      <c r="E183" s="56" t="s">
        <v>613</v>
      </c>
      <c r="F183" s="56" t="s">
        <v>606</v>
      </c>
      <c r="G183" s="56" t="s">
        <v>607</v>
      </c>
      <c r="H183" s="56"/>
      <c r="I183" s="57" t="s">
        <v>2</v>
      </c>
      <c r="J183" s="56" t="s">
        <v>261</v>
      </c>
      <c r="K183" s="58">
        <v>44242</v>
      </c>
      <c r="L183" s="56"/>
      <c r="M183" s="56"/>
      <c r="N183" s="56"/>
      <c r="O183" s="56"/>
      <c r="P183" s="59">
        <v>189.9</v>
      </c>
      <c r="Q183" s="56"/>
      <c r="R183" s="56">
        <v>3</v>
      </c>
      <c r="S183" s="56"/>
      <c r="T183" s="56"/>
      <c r="U183" s="56" t="s">
        <v>228</v>
      </c>
      <c r="V183" s="56" t="s">
        <v>608</v>
      </c>
      <c r="W183" s="56"/>
      <c r="X183" s="56" t="s">
        <v>351</v>
      </c>
      <c r="Y183" s="56"/>
      <c r="Z183" s="56" t="s">
        <v>366</v>
      </c>
      <c r="AA183" s="56" t="s">
        <v>367</v>
      </c>
      <c r="AB183" s="60" t="s">
        <v>6</v>
      </c>
      <c r="AC183" s="56" t="s">
        <v>232</v>
      </c>
      <c r="AD183" s="56" t="s">
        <v>368</v>
      </c>
      <c r="AE183" s="56" t="s">
        <v>609</v>
      </c>
      <c r="AF183" s="56" t="s">
        <v>610</v>
      </c>
    </row>
    <row r="184" spans="1:32" customFormat="1" ht="14.25" customHeight="1" x14ac:dyDescent="0.25">
      <c r="A184" s="49" t="s">
        <v>0</v>
      </c>
      <c r="B184" s="50" t="s">
        <v>206</v>
      </c>
      <c r="C184" s="50" t="s">
        <v>1412</v>
      </c>
      <c r="D184" s="50" t="s">
        <v>1411</v>
      </c>
      <c r="E184" s="50" t="s">
        <v>1413</v>
      </c>
      <c r="F184" s="50" t="s">
        <v>259</v>
      </c>
      <c r="G184" s="50" t="s">
        <v>260</v>
      </c>
      <c r="H184" s="50"/>
      <c r="I184" s="51" t="s">
        <v>2</v>
      </c>
      <c r="J184" s="50" t="s">
        <v>261</v>
      </c>
      <c r="K184" s="52">
        <v>44242</v>
      </c>
      <c r="L184" s="50"/>
      <c r="M184" s="50"/>
      <c r="N184" s="50"/>
      <c r="O184" s="50"/>
      <c r="P184" s="53">
        <v>119.9</v>
      </c>
      <c r="Q184" s="50"/>
      <c r="R184" s="50">
        <v>0</v>
      </c>
      <c r="S184" s="50"/>
      <c r="T184" s="50"/>
      <c r="U184" s="50" t="s">
        <v>228</v>
      </c>
      <c r="V184" s="50"/>
      <c r="W184" s="50"/>
      <c r="X184" s="50" t="s">
        <v>351</v>
      </c>
      <c r="Y184" s="50"/>
      <c r="Z184" s="50" t="s">
        <v>827</v>
      </c>
      <c r="AA184" s="50" t="s">
        <v>828</v>
      </c>
      <c r="AB184" s="54" t="s">
        <v>3</v>
      </c>
      <c r="AC184" s="50" t="s">
        <v>243</v>
      </c>
      <c r="AD184" s="50" t="s">
        <v>377</v>
      </c>
      <c r="AE184" s="50" t="s">
        <v>1414</v>
      </c>
      <c r="AF184" s="50" t="s">
        <v>1415</v>
      </c>
    </row>
    <row r="185" spans="1:32" customFormat="1" ht="14.25" customHeight="1" x14ac:dyDescent="0.25">
      <c r="A185" s="55" t="s">
        <v>0</v>
      </c>
      <c r="B185" s="56" t="s">
        <v>206</v>
      </c>
      <c r="C185" s="56" t="s">
        <v>1412</v>
      </c>
      <c r="D185" s="56" t="s">
        <v>1411</v>
      </c>
      <c r="E185" s="56" t="s">
        <v>1416</v>
      </c>
      <c r="F185" s="56" t="s">
        <v>259</v>
      </c>
      <c r="G185" s="56" t="s">
        <v>260</v>
      </c>
      <c r="H185" s="56"/>
      <c r="I185" s="57" t="s">
        <v>2</v>
      </c>
      <c r="J185" s="56" t="s">
        <v>261</v>
      </c>
      <c r="K185" s="58">
        <v>44242</v>
      </c>
      <c r="L185" s="56"/>
      <c r="M185" s="56"/>
      <c r="N185" s="56"/>
      <c r="O185" s="56"/>
      <c r="P185" s="59">
        <v>119.9</v>
      </c>
      <c r="Q185" s="56"/>
      <c r="R185" s="56">
        <v>2</v>
      </c>
      <c r="S185" s="56"/>
      <c r="T185" s="56"/>
      <c r="U185" s="56" t="s">
        <v>228</v>
      </c>
      <c r="V185" s="56"/>
      <c r="W185" s="56"/>
      <c r="X185" s="56" t="s">
        <v>351</v>
      </c>
      <c r="Y185" s="56"/>
      <c r="Z185" s="56" t="s">
        <v>827</v>
      </c>
      <c r="AA185" s="56" t="s">
        <v>828</v>
      </c>
      <c r="AB185" s="60" t="s">
        <v>5</v>
      </c>
      <c r="AC185" s="56" t="s">
        <v>248</v>
      </c>
      <c r="AD185" s="56" t="s">
        <v>377</v>
      </c>
      <c r="AE185" s="56" t="s">
        <v>1414</v>
      </c>
      <c r="AF185" s="56" t="s">
        <v>1415</v>
      </c>
    </row>
    <row r="186" spans="1:32" customFormat="1" ht="14.25" customHeight="1" x14ac:dyDescent="0.25">
      <c r="A186" s="49" t="s">
        <v>0</v>
      </c>
      <c r="B186" s="50" t="s">
        <v>206</v>
      </c>
      <c r="C186" s="50" t="s">
        <v>1412</v>
      </c>
      <c r="D186" s="50" t="s">
        <v>1411</v>
      </c>
      <c r="E186" s="50" t="s">
        <v>1417</v>
      </c>
      <c r="F186" s="50" t="s">
        <v>259</v>
      </c>
      <c r="G186" s="50" t="s">
        <v>260</v>
      </c>
      <c r="H186" s="50"/>
      <c r="I186" s="51" t="s">
        <v>2</v>
      </c>
      <c r="J186" s="50" t="s">
        <v>261</v>
      </c>
      <c r="K186" s="52">
        <v>44242</v>
      </c>
      <c r="L186" s="50"/>
      <c r="M186" s="50"/>
      <c r="N186" s="50"/>
      <c r="O186" s="50"/>
      <c r="P186" s="53">
        <v>119.9</v>
      </c>
      <c r="Q186" s="50"/>
      <c r="R186" s="50">
        <v>2</v>
      </c>
      <c r="S186" s="50"/>
      <c r="T186" s="50"/>
      <c r="U186" s="50" t="s">
        <v>228</v>
      </c>
      <c r="V186" s="50"/>
      <c r="W186" s="50"/>
      <c r="X186" s="50" t="s">
        <v>351</v>
      </c>
      <c r="Y186" s="50"/>
      <c r="Z186" s="50" t="s">
        <v>827</v>
      </c>
      <c r="AA186" s="50" t="s">
        <v>828</v>
      </c>
      <c r="AB186" s="54" t="s">
        <v>4</v>
      </c>
      <c r="AC186" s="50" t="s">
        <v>250</v>
      </c>
      <c r="AD186" s="50" t="s">
        <v>377</v>
      </c>
      <c r="AE186" s="50" t="s">
        <v>1414</v>
      </c>
      <c r="AF186" s="50" t="s">
        <v>1415</v>
      </c>
    </row>
    <row r="187" spans="1:32" customFormat="1" ht="14.25" customHeight="1" x14ac:dyDescent="0.25">
      <c r="A187" s="55" t="s">
        <v>0</v>
      </c>
      <c r="B187" s="56" t="s">
        <v>206</v>
      </c>
      <c r="C187" s="56" t="s">
        <v>1412</v>
      </c>
      <c r="D187" s="56" t="s">
        <v>1411</v>
      </c>
      <c r="E187" s="56" t="s">
        <v>1418</v>
      </c>
      <c r="F187" s="56" t="s">
        <v>259</v>
      </c>
      <c r="G187" s="56" t="s">
        <v>260</v>
      </c>
      <c r="H187" s="56"/>
      <c r="I187" s="57" t="s">
        <v>2</v>
      </c>
      <c r="J187" s="56" t="s">
        <v>261</v>
      </c>
      <c r="K187" s="58">
        <v>44242</v>
      </c>
      <c r="L187" s="56"/>
      <c r="M187" s="56"/>
      <c r="N187" s="56"/>
      <c r="O187" s="56"/>
      <c r="P187" s="59">
        <v>119.9</v>
      </c>
      <c r="Q187" s="56"/>
      <c r="R187" s="56">
        <v>1</v>
      </c>
      <c r="S187" s="56"/>
      <c r="T187" s="56"/>
      <c r="U187" s="56" t="s">
        <v>228</v>
      </c>
      <c r="V187" s="56"/>
      <c r="W187" s="56"/>
      <c r="X187" s="56" t="s">
        <v>351</v>
      </c>
      <c r="Y187" s="56"/>
      <c r="Z187" s="56" t="s">
        <v>827</v>
      </c>
      <c r="AA187" s="56" t="s">
        <v>828</v>
      </c>
      <c r="AB187" s="60" t="s">
        <v>6</v>
      </c>
      <c r="AC187" s="56" t="s">
        <v>232</v>
      </c>
      <c r="AD187" s="56" t="s">
        <v>377</v>
      </c>
      <c r="AE187" s="56" t="s">
        <v>1414</v>
      </c>
      <c r="AF187" s="56" t="s">
        <v>1415</v>
      </c>
    </row>
    <row r="188" spans="1:32" customFormat="1" ht="14.25" customHeight="1" x14ac:dyDescent="0.25">
      <c r="A188" s="49" t="s">
        <v>0</v>
      </c>
      <c r="B188" s="50" t="s">
        <v>41</v>
      </c>
      <c r="C188" s="50" t="s">
        <v>614</v>
      </c>
      <c r="D188" s="50" t="s">
        <v>92</v>
      </c>
      <c r="E188" s="50" t="s">
        <v>615</v>
      </c>
      <c r="F188" s="50" t="s">
        <v>259</v>
      </c>
      <c r="G188" s="50" t="s">
        <v>616</v>
      </c>
      <c r="H188" s="50"/>
      <c r="I188" s="51" t="s">
        <v>2</v>
      </c>
      <c r="J188" s="50" t="s">
        <v>261</v>
      </c>
      <c r="K188" s="52">
        <v>44242</v>
      </c>
      <c r="L188" s="50"/>
      <c r="M188" s="50"/>
      <c r="N188" s="50"/>
      <c r="O188" s="50"/>
      <c r="P188" s="53">
        <v>119.9</v>
      </c>
      <c r="Q188" s="50"/>
      <c r="R188" s="50">
        <v>2</v>
      </c>
      <c r="S188" s="50"/>
      <c r="T188" s="50"/>
      <c r="U188" s="50" t="s">
        <v>228</v>
      </c>
      <c r="V188" s="50" t="s">
        <v>617</v>
      </c>
      <c r="W188" s="50"/>
      <c r="X188" s="50" t="s">
        <v>618</v>
      </c>
      <c r="Y188" s="50"/>
      <c r="Z188" s="50" t="s">
        <v>366</v>
      </c>
      <c r="AA188" s="50" t="s">
        <v>367</v>
      </c>
      <c r="AB188" s="54" t="s">
        <v>3</v>
      </c>
      <c r="AC188" s="50" t="s">
        <v>243</v>
      </c>
      <c r="AD188" s="50" t="s">
        <v>368</v>
      </c>
      <c r="AE188" s="50" t="s">
        <v>619</v>
      </c>
      <c r="AF188" s="50" t="s">
        <v>620</v>
      </c>
    </row>
    <row r="189" spans="1:32" customFormat="1" ht="14.25" customHeight="1" x14ac:dyDescent="0.25">
      <c r="A189" s="55" t="s">
        <v>0</v>
      </c>
      <c r="B189" s="56" t="s">
        <v>41</v>
      </c>
      <c r="C189" s="56" t="s">
        <v>614</v>
      </c>
      <c r="D189" s="56" t="s">
        <v>92</v>
      </c>
      <c r="E189" s="56" t="s">
        <v>621</v>
      </c>
      <c r="F189" s="56" t="s">
        <v>259</v>
      </c>
      <c r="G189" s="56" t="s">
        <v>616</v>
      </c>
      <c r="H189" s="56"/>
      <c r="I189" s="57" t="s">
        <v>2</v>
      </c>
      <c r="J189" s="56" t="s">
        <v>261</v>
      </c>
      <c r="K189" s="58">
        <v>44242</v>
      </c>
      <c r="L189" s="56"/>
      <c r="M189" s="56"/>
      <c r="N189" s="56"/>
      <c r="O189" s="56"/>
      <c r="P189" s="59">
        <v>119.9</v>
      </c>
      <c r="Q189" s="56"/>
      <c r="R189" s="56">
        <v>8</v>
      </c>
      <c r="S189" s="56"/>
      <c r="T189" s="56"/>
      <c r="U189" s="56" t="s">
        <v>228</v>
      </c>
      <c r="V189" s="56" t="s">
        <v>617</v>
      </c>
      <c r="W189" s="56"/>
      <c r="X189" s="56" t="s">
        <v>618</v>
      </c>
      <c r="Y189" s="56"/>
      <c r="Z189" s="56" t="s">
        <v>366</v>
      </c>
      <c r="AA189" s="56" t="s">
        <v>367</v>
      </c>
      <c r="AB189" s="60" t="s">
        <v>5</v>
      </c>
      <c r="AC189" s="56" t="s">
        <v>248</v>
      </c>
      <c r="AD189" s="56" t="s">
        <v>368</v>
      </c>
      <c r="AE189" s="56" t="s">
        <v>619</v>
      </c>
      <c r="AF189" s="56" t="s">
        <v>620</v>
      </c>
    </row>
    <row r="190" spans="1:32" customFormat="1" ht="14.25" customHeight="1" x14ac:dyDescent="0.25">
      <c r="A190" s="49" t="s">
        <v>0</v>
      </c>
      <c r="B190" s="50" t="s">
        <v>41</v>
      </c>
      <c r="C190" s="50" t="s">
        <v>614</v>
      </c>
      <c r="D190" s="50" t="s">
        <v>92</v>
      </c>
      <c r="E190" s="50" t="s">
        <v>622</v>
      </c>
      <c r="F190" s="50" t="s">
        <v>259</v>
      </c>
      <c r="G190" s="50" t="s">
        <v>616</v>
      </c>
      <c r="H190" s="50"/>
      <c r="I190" s="51" t="s">
        <v>2</v>
      </c>
      <c r="J190" s="50" t="s">
        <v>261</v>
      </c>
      <c r="K190" s="52">
        <v>44242</v>
      </c>
      <c r="L190" s="50"/>
      <c r="M190" s="50"/>
      <c r="N190" s="50"/>
      <c r="O190" s="50"/>
      <c r="P190" s="53">
        <v>119.9</v>
      </c>
      <c r="Q190" s="50"/>
      <c r="R190" s="50">
        <v>8</v>
      </c>
      <c r="S190" s="50"/>
      <c r="T190" s="50"/>
      <c r="U190" s="50" t="s">
        <v>228</v>
      </c>
      <c r="V190" s="50" t="s">
        <v>617</v>
      </c>
      <c r="W190" s="50"/>
      <c r="X190" s="50" t="s">
        <v>618</v>
      </c>
      <c r="Y190" s="50"/>
      <c r="Z190" s="50" t="s">
        <v>366</v>
      </c>
      <c r="AA190" s="50" t="s">
        <v>367</v>
      </c>
      <c r="AB190" s="54" t="s">
        <v>4</v>
      </c>
      <c r="AC190" s="50" t="s">
        <v>250</v>
      </c>
      <c r="AD190" s="50" t="s">
        <v>368</v>
      </c>
      <c r="AE190" s="50" t="s">
        <v>619</v>
      </c>
      <c r="AF190" s="50" t="s">
        <v>620</v>
      </c>
    </row>
    <row r="191" spans="1:32" customFormat="1" ht="14.25" customHeight="1" x14ac:dyDescent="0.25">
      <c r="A191" s="55" t="s">
        <v>0</v>
      </c>
      <c r="B191" s="56" t="s">
        <v>41</v>
      </c>
      <c r="C191" s="56" t="s">
        <v>614</v>
      </c>
      <c r="D191" s="56" t="s">
        <v>92</v>
      </c>
      <c r="E191" s="56" t="s">
        <v>623</v>
      </c>
      <c r="F191" s="56" t="s">
        <v>259</v>
      </c>
      <c r="G191" s="56" t="s">
        <v>616</v>
      </c>
      <c r="H191" s="56"/>
      <c r="I191" s="57" t="s">
        <v>2</v>
      </c>
      <c r="J191" s="56" t="s">
        <v>261</v>
      </c>
      <c r="K191" s="58">
        <v>44242</v>
      </c>
      <c r="L191" s="56"/>
      <c r="M191" s="56"/>
      <c r="N191" s="56"/>
      <c r="O191" s="56"/>
      <c r="P191" s="59">
        <v>119.9</v>
      </c>
      <c r="Q191" s="56"/>
      <c r="R191" s="56">
        <v>2</v>
      </c>
      <c r="S191" s="56"/>
      <c r="T191" s="56"/>
      <c r="U191" s="56" t="s">
        <v>228</v>
      </c>
      <c r="V191" s="56" t="s">
        <v>617</v>
      </c>
      <c r="W191" s="56"/>
      <c r="X191" s="56" t="s">
        <v>618</v>
      </c>
      <c r="Y191" s="56"/>
      <c r="Z191" s="56" t="s">
        <v>366</v>
      </c>
      <c r="AA191" s="56" t="s">
        <v>367</v>
      </c>
      <c r="AB191" s="60" t="s">
        <v>6</v>
      </c>
      <c r="AC191" s="56" t="s">
        <v>232</v>
      </c>
      <c r="AD191" s="56" t="s">
        <v>368</v>
      </c>
      <c r="AE191" s="56" t="s">
        <v>619</v>
      </c>
      <c r="AF191" s="56" t="s">
        <v>620</v>
      </c>
    </row>
    <row r="192" spans="1:32" customFormat="1" ht="14.25" customHeight="1" x14ac:dyDescent="0.25">
      <c r="A192" s="49" t="s">
        <v>0</v>
      </c>
      <c r="B192" s="50" t="s">
        <v>41</v>
      </c>
      <c r="C192" s="50" t="s">
        <v>624</v>
      </c>
      <c r="D192" s="50" t="s">
        <v>93</v>
      </c>
      <c r="E192" s="50" t="s">
        <v>625</v>
      </c>
      <c r="F192" s="50" t="s">
        <v>401</v>
      </c>
      <c r="G192" s="50" t="s">
        <v>626</v>
      </c>
      <c r="H192" s="50"/>
      <c r="I192" s="51" t="s">
        <v>2</v>
      </c>
      <c r="J192" s="50" t="s">
        <v>261</v>
      </c>
      <c r="K192" s="52">
        <v>44242</v>
      </c>
      <c r="L192" s="50"/>
      <c r="M192" s="50"/>
      <c r="N192" s="50"/>
      <c r="O192" s="50"/>
      <c r="P192" s="53">
        <v>119.5</v>
      </c>
      <c r="Q192" s="50"/>
      <c r="R192" s="50">
        <v>5</v>
      </c>
      <c r="S192" s="50"/>
      <c r="T192" s="50"/>
      <c r="U192" s="50" t="s">
        <v>228</v>
      </c>
      <c r="V192" s="50" t="s">
        <v>402</v>
      </c>
      <c r="W192" s="50"/>
      <c r="X192" s="50" t="s">
        <v>574</v>
      </c>
      <c r="Y192" s="50"/>
      <c r="Z192" s="50" t="s">
        <v>627</v>
      </c>
      <c r="AA192" s="50" t="s">
        <v>628</v>
      </c>
      <c r="AB192" s="54" t="s">
        <v>3</v>
      </c>
      <c r="AC192" s="50" t="s">
        <v>243</v>
      </c>
      <c r="AD192" s="50" t="s">
        <v>629</v>
      </c>
      <c r="AE192" s="50" t="s">
        <v>630</v>
      </c>
      <c r="AF192" s="50" t="s">
        <v>631</v>
      </c>
    </row>
    <row r="193" spans="1:32" customFormat="1" ht="14.25" customHeight="1" x14ac:dyDescent="0.25">
      <c r="A193" s="55" t="s">
        <v>0</v>
      </c>
      <c r="B193" s="56" t="s">
        <v>41</v>
      </c>
      <c r="C193" s="56" t="s">
        <v>624</v>
      </c>
      <c r="D193" s="56" t="s">
        <v>93</v>
      </c>
      <c r="E193" s="56" t="s">
        <v>632</v>
      </c>
      <c r="F193" s="56" t="s">
        <v>401</v>
      </c>
      <c r="G193" s="56" t="s">
        <v>626</v>
      </c>
      <c r="H193" s="56"/>
      <c r="I193" s="57" t="s">
        <v>2</v>
      </c>
      <c r="J193" s="56" t="s">
        <v>261</v>
      </c>
      <c r="K193" s="58">
        <v>44242</v>
      </c>
      <c r="L193" s="56"/>
      <c r="M193" s="56"/>
      <c r="N193" s="56"/>
      <c r="O193" s="56"/>
      <c r="P193" s="59">
        <v>119.5</v>
      </c>
      <c r="Q193" s="56"/>
      <c r="R193" s="56">
        <v>5</v>
      </c>
      <c r="S193" s="56"/>
      <c r="T193" s="56"/>
      <c r="U193" s="56" t="s">
        <v>228</v>
      </c>
      <c r="V193" s="56" t="s">
        <v>402</v>
      </c>
      <c r="W193" s="56"/>
      <c r="X193" s="56" t="s">
        <v>574</v>
      </c>
      <c r="Y193" s="56"/>
      <c r="Z193" s="56" t="s">
        <v>627</v>
      </c>
      <c r="AA193" s="56" t="s">
        <v>628</v>
      </c>
      <c r="AB193" s="60" t="s">
        <v>5</v>
      </c>
      <c r="AC193" s="56" t="s">
        <v>248</v>
      </c>
      <c r="AD193" s="56" t="s">
        <v>629</v>
      </c>
      <c r="AE193" s="56" t="s">
        <v>630</v>
      </c>
      <c r="AF193" s="56" t="s">
        <v>631</v>
      </c>
    </row>
    <row r="194" spans="1:32" customFormat="1" ht="14.25" customHeight="1" x14ac:dyDescent="0.25">
      <c r="A194" s="49" t="s">
        <v>0</v>
      </c>
      <c r="B194" s="50" t="s">
        <v>41</v>
      </c>
      <c r="C194" s="50" t="s">
        <v>624</v>
      </c>
      <c r="D194" s="50" t="s">
        <v>93</v>
      </c>
      <c r="E194" s="50" t="s">
        <v>633</v>
      </c>
      <c r="F194" s="50" t="s">
        <v>401</v>
      </c>
      <c r="G194" s="50" t="s">
        <v>626</v>
      </c>
      <c r="H194" s="50"/>
      <c r="I194" s="51" t="s">
        <v>2</v>
      </c>
      <c r="J194" s="50" t="s">
        <v>261</v>
      </c>
      <c r="K194" s="52">
        <v>44242</v>
      </c>
      <c r="L194" s="50"/>
      <c r="M194" s="50"/>
      <c r="N194" s="50"/>
      <c r="O194" s="50"/>
      <c r="P194" s="53">
        <v>119.5</v>
      </c>
      <c r="Q194" s="50"/>
      <c r="R194" s="50">
        <v>9</v>
      </c>
      <c r="S194" s="50"/>
      <c r="T194" s="50"/>
      <c r="U194" s="50" t="s">
        <v>228</v>
      </c>
      <c r="V194" s="50" t="s">
        <v>402</v>
      </c>
      <c r="W194" s="50"/>
      <c r="X194" s="50" t="s">
        <v>574</v>
      </c>
      <c r="Y194" s="50"/>
      <c r="Z194" s="50" t="s">
        <v>627</v>
      </c>
      <c r="AA194" s="50" t="s">
        <v>628</v>
      </c>
      <c r="AB194" s="54" t="s">
        <v>4</v>
      </c>
      <c r="AC194" s="50" t="s">
        <v>250</v>
      </c>
      <c r="AD194" s="50" t="s">
        <v>629</v>
      </c>
      <c r="AE194" s="50" t="s">
        <v>630</v>
      </c>
      <c r="AF194" s="50" t="s">
        <v>631</v>
      </c>
    </row>
    <row r="195" spans="1:32" customFormat="1" ht="14.25" customHeight="1" x14ac:dyDescent="0.25">
      <c r="A195" s="55" t="s">
        <v>0</v>
      </c>
      <c r="B195" s="56" t="s">
        <v>41</v>
      </c>
      <c r="C195" s="56" t="s">
        <v>624</v>
      </c>
      <c r="D195" s="56" t="s">
        <v>93</v>
      </c>
      <c r="E195" s="56" t="s">
        <v>634</v>
      </c>
      <c r="F195" s="56" t="s">
        <v>401</v>
      </c>
      <c r="G195" s="56" t="s">
        <v>626</v>
      </c>
      <c r="H195" s="56"/>
      <c r="I195" s="57" t="s">
        <v>2</v>
      </c>
      <c r="J195" s="56" t="s">
        <v>261</v>
      </c>
      <c r="K195" s="58">
        <v>44242</v>
      </c>
      <c r="L195" s="56"/>
      <c r="M195" s="56"/>
      <c r="N195" s="56"/>
      <c r="O195" s="56"/>
      <c r="P195" s="59">
        <v>119.5</v>
      </c>
      <c r="Q195" s="56"/>
      <c r="R195" s="56">
        <v>4</v>
      </c>
      <c r="S195" s="56"/>
      <c r="T195" s="56"/>
      <c r="U195" s="56" t="s">
        <v>228</v>
      </c>
      <c r="V195" s="56" t="s">
        <v>402</v>
      </c>
      <c r="W195" s="56"/>
      <c r="X195" s="56" t="s">
        <v>574</v>
      </c>
      <c r="Y195" s="56"/>
      <c r="Z195" s="56" t="s">
        <v>627</v>
      </c>
      <c r="AA195" s="56" t="s">
        <v>628</v>
      </c>
      <c r="AB195" s="60" t="s">
        <v>6</v>
      </c>
      <c r="AC195" s="56" t="s">
        <v>232</v>
      </c>
      <c r="AD195" s="56" t="s">
        <v>629</v>
      </c>
      <c r="AE195" s="56" t="s">
        <v>630</v>
      </c>
      <c r="AF195" s="56" t="s">
        <v>631</v>
      </c>
    </row>
    <row r="196" spans="1:32" customFormat="1" ht="14.25" customHeight="1" x14ac:dyDescent="0.25">
      <c r="A196" s="49" t="s">
        <v>0</v>
      </c>
      <c r="B196" s="50" t="s">
        <v>94</v>
      </c>
      <c r="C196" s="50" t="s">
        <v>635</v>
      </c>
      <c r="D196" s="50" t="s">
        <v>95</v>
      </c>
      <c r="E196" s="50" t="s">
        <v>636</v>
      </c>
      <c r="F196" s="50" t="s">
        <v>637</v>
      </c>
      <c r="G196" s="50" t="s">
        <v>638</v>
      </c>
      <c r="H196" s="50"/>
      <c r="I196" s="51" t="s">
        <v>2</v>
      </c>
      <c r="J196" s="50" t="s">
        <v>639</v>
      </c>
      <c r="K196" s="52">
        <v>44242</v>
      </c>
      <c r="L196" s="50"/>
      <c r="M196" s="50"/>
      <c r="N196" s="50"/>
      <c r="O196" s="50"/>
      <c r="P196" s="53">
        <v>399.9</v>
      </c>
      <c r="Q196" s="50"/>
      <c r="R196" s="50">
        <v>5</v>
      </c>
      <c r="S196" s="50"/>
      <c r="T196" s="50"/>
      <c r="U196" s="50" t="s">
        <v>640</v>
      </c>
      <c r="V196" s="50"/>
      <c r="W196" s="50"/>
      <c r="X196" s="50" t="s">
        <v>641</v>
      </c>
      <c r="Y196" s="50"/>
      <c r="Z196" s="50" t="s">
        <v>642</v>
      </c>
      <c r="AA196" s="50" t="s">
        <v>643</v>
      </c>
      <c r="AB196" s="54" t="s">
        <v>3</v>
      </c>
      <c r="AC196" s="50" t="s">
        <v>243</v>
      </c>
      <c r="AD196" s="50" t="s">
        <v>644</v>
      </c>
      <c r="AE196" s="50" t="s">
        <v>645</v>
      </c>
      <c r="AF196" s="50" t="s">
        <v>646</v>
      </c>
    </row>
    <row r="197" spans="1:32" customFormat="1" ht="14.25" customHeight="1" x14ac:dyDescent="0.25">
      <c r="A197" s="55" t="s">
        <v>0</v>
      </c>
      <c r="B197" s="56" t="s">
        <v>94</v>
      </c>
      <c r="C197" s="56" t="s">
        <v>635</v>
      </c>
      <c r="D197" s="56" t="s">
        <v>95</v>
      </c>
      <c r="E197" s="56" t="s">
        <v>647</v>
      </c>
      <c r="F197" s="56" t="s">
        <v>637</v>
      </c>
      <c r="G197" s="56" t="s">
        <v>638</v>
      </c>
      <c r="H197" s="56"/>
      <c r="I197" s="57" t="s">
        <v>2</v>
      </c>
      <c r="J197" s="56" t="s">
        <v>639</v>
      </c>
      <c r="K197" s="58">
        <v>44242</v>
      </c>
      <c r="L197" s="56"/>
      <c r="M197" s="56"/>
      <c r="N197" s="56"/>
      <c r="O197" s="56"/>
      <c r="P197" s="59">
        <v>399.9</v>
      </c>
      <c r="Q197" s="56"/>
      <c r="R197" s="56">
        <v>11</v>
      </c>
      <c r="S197" s="56"/>
      <c r="T197" s="56"/>
      <c r="U197" s="56" t="s">
        <v>640</v>
      </c>
      <c r="V197" s="56"/>
      <c r="W197" s="56"/>
      <c r="X197" s="56" t="s">
        <v>641</v>
      </c>
      <c r="Y197" s="56"/>
      <c r="Z197" s="56" t="s">
        <v>642</v>
      </c>
      <c r="AA197" s="56" t="s">
        <v>643</v>
      </c>
      <c r="AB197" s="60" t="s">
        <v>5</v>
      </c>
      <c r="AC197" s="56" t="s">
        <v>248</v>
      </c>
      <c r="AD197" s="56" t="s">
        <v>644</v>
      </c>
      <c r="AE197" s="56" t="s">
        <v>645</v>
      </c>
      <c r="AF197" s="56" t="s">
        <v>646</v>
      </c>
    </row>
    <row r="198" spans="1:32" customFormat="1" ht="14.25" customHeight="1" x14ac:dyDescent="0.25">
      <c r="A198" s="49" t="s">
        <v>0</v>
      </c>
      <c r="B198" s="50" t="s">
        <v>94</v>
      </c>
      <c r="C198" s="50" t="s">
        <v>635</v>
      </c>
      <c r="D198" s="50" t="s">
        <v>95</v>
      </c>
      <c r="E198" s="50" t="s">
        <v>648</v>
      </c>
      <c r="F198" s="50" t="s">
        <v>637</v>
      </c>
      <c r="G198" s="50" t="s">
        <v>638</v>
      </c>
      <c r="H198" s="50"/>
      <c r="I198" s="51" t="s">
        <v>2</v>
      </c>
      <c r="J198" s="50" t="s">
        <v>639</v>
      </c>
      <c r="K198" s="52">
        <v>44242</v>
      </c>
      <c r="L198" s="50"/>
      <c r="M198" s="50"/>
      <c r="N198" s="50"/>
      <c r="O198" s="50"/>
      <c r="P198" s="53">
        <v>399.9</v>
      </c>
      <c r="Q198" s="50"/>
      <c r="R198" s="50">
        <v>10</v>
      </c>
      <c r="S198" s="50"/>
      <c r="T198" s="50"/>
      <c r="U198" s="50" t="s">
        <v>640</v>
      </c>
      <c r="V198" s="50"/>
      <c r="W198" s="50"/>
      <c r="X198" s="50" t="s">
        <v>641</v>
      </c>
      <c r="Y198" s="50"/>
      <c r="Z198" s="50" t="s">
        <v>642</v>
      </c>
      <c r="AA198" s="50" t="s">
        <v>643</v>
      </c>
      <c r="AB198" s="54" t="s">
        <v>4</v>
      </c>
      <c r="AC198" s="50" t="s">
        <v>250</v>
      </c>
      <c r="AD198" s="50" t="s">
        <v>644</v>
      </c>
      <c r="AE198" s="50" t="s">
        <v>645</v>
      </c>
      <c r="AF198" s="50" t="s">
        <v>646</v>
      </c>
    </row>
    <row r="199" spans="1:32" customFormat="1" ht="14.25" customHeight="1" x14ac:dyDescent="0.25">
      <c r="A199" s="55" t="s">
        <v>0</v>
      </c>
      <c r="B199" s="56" t="s">
        <v>94</v>
      </c>
      <c r="C199" s="56" t="s">
        <v>635</v>
      </c>
      <c r="D199" s="56" t="s">
        <v>95</v>
      </c>
      <c r="E199" s="56" t="s">
        <v>649</v>
      </c>
      <c r="F199" s="56" t="s">
        <v>637</v>
      </c>
      <c r="G199" s="56" t="s">
        <v>638</v>
      </c>
      <c r="H199" s="56"/>
      <c r="I199" s="57" t="s">
        <v>2</v>
      </c>
      <c r="J199" s="56" t="s">
        <v>639</v>
      </c>
      <c r="K199" s="58">
        <v>44242</v>
      </c>
      <c r="L199" s="56"/>
      <c r="M199" s="56"/>
      <c r="N199" s="56"/>
      <c r="O199" s="56"/>
      <c r="P199" s="59">
        <v>399.9</v>
      </c>
      <c r="Q199" s="56"/>
      <c r="R199" s="56">
        <v>4</v>
      </c>
      <c r="S199" s="56"/>
      <c r="T199" s="56"/>
      <c r="U199" s="56" t="s">
        <v>640</v>
      </c>
      <c r="V199" s="56"/>
      <c r="W199" s="56"/>
      <c r="X199" s="56" t="s">
        <v>641</v>
      </c>
      <c r="Y199" s="56"/>
      <c r="Z199" s="56" t="s">
        <v>642</v>
      </c>
      <c r="AA199" s="56" t="s">
        <v>643</v>
      </c>
      <c r="AB199" s="60" t="s">
        <v>6</v>
      </c>
      <c r="AC199" s="56" t="s">
        <v>232</v>
      </c>
      <c r="AD199" s="56" t="s">
        <v>644</v>
      </c>
      <c r="AE199" s="56" t="s">
        <v>645</v>
      </c>
      <c r="AF199" s="56" t="s">
        <v>646</v>
      </c>
    </row>
    <row r="200" spans="1:32" customFormat="1" ht="14.25" customHeight="1" x14ac:dyDescent="0.25">
      <c r="A200" s="49" t="s">
        <v>0</v>
      </c>
      <c r="B200" s="50" t="s">
        <v>94</v>
      </c>
      <c r="C200" s="50" t="s">
        <v>650</v>
      </c>
      <c r="D200" s="50" t="s">
        <v>96</v>
      </c>
      <c r="E200" s="50" t="s">
        <v>651</v>
      </c>
      <c r="F200" s="50" t="s">
        <v>652</v>
      </c>
      <c r="G200" s="50" t="s">
        <v>653</v>
      </c>
      <c r="H200" s="50"/>
      <c r="I200" s="51" t="s">
        <v>2</v>
      </c>
      <c r="J200" s="50" t="s">
        <v>639</v>
      </c>
      <c r="K200" s="52">
        <v>44242</v>
      </c>
      <c r="L200" s="50"/>
      <c r="M200" s="50"/>
      <c r="N200" s="50"/>
      <c r="O200" s="50"/>
      <c r="P200" s="53">
        <v>299.89999999999998</v>
      </c>
      <c r="Q200" s="50"/>
      <c r="R200" s="50">
        <v>6</v>
      </c>
      <c r="S200" s="50"/>
      <c r="T200" s="50"/>
      <c r="U200" s="50" t="s">
        <v>640</v>
      </c>
      <c r="V200" s="50" t="s">
        <v>608</v>
      </c>
      <c r="W200" s="50"/>
      <c r="X200" s="50" t="s">
        <v>351</v>
      </c>
      <c r="Y200" s="50"/>
      <c r="Z200" s="50" t="s">
        <v>375</v>
      </c>
      <c r="AA200" s="50" t="s">
        <v>376</v>
      </c>
      <c r="AB200" s="54" t="s">
        <v>3</v>
      </c>
      <c r="AC200" s="50" t="s">
        <v>243</v>
      </c>
      <c r="AD200" s="50" t="s">
        <v>377</v>
      </c>
      <c r="AE200" s="50" t="s">
        <v>654</v>
      </c>
      <c r="AF200" s="50" t="s">
        <v>655</v>
      </c>
    </row>
    <row r="201" spans="1:32" customFormat="1" ht="14.25" customHeight="1" x14ac:dyDescent="0.25">
      <c r="A201" s="55" t="s">
        <v>0</v>
      </c>
      <c r="B201" s="56" t="s">
        <v>94</v>
      </c>
      <c r="C201" s="56" t="s">
        <v>650</v>
      </c>
      <c r="D201" s="56" t="s">
        <v>96</v>
      </c>
      <c r="E201" s="56" t="s">
        <v>656</v>
      </c>
      <c r="F201" s="56" t="s">
        <v>652</v>
      </c>
      <c r="G201" s="56" t="s">
        <v>653</v>
      </c>
      <c r="H201" s="56"/>
      <c r="I201" s="57" t="s">
        <v>2</v>
      </c>
      <c r="J201" s="56" t="s">
        <v>639</v>
      </c>
      <c r="K201" s="58">
        <v>44242</v>
      </c>
      <c r="L201" s="56"/>
      <c r="M201" s="56"/>
      <c r="N201" s="56"/>
      <c r="O201" s="56"/>
      <c r="P201" s="59">
        <v>299.89999999999998</v>
      </c>
      <c r="Q201" s="56"/>
      <c r="R201" s="56">
        <v>4</v>
      </c>
      <c r="S201" s="56"/>
      <c r="T201" s="56"/>
      <c r="U201" s="56" t="s">
        <v>640</v>
      </c>
      <c r="V201" s="56" t="s">
        <v>608</v>
      </c>
      <c r="W201" s="56"/>
      <c r="X201" s="56" t="s">
        <v>351</v>
      </c>
      <c r="Y201" s="56"/>
      <c r="Z201" s="56" t="s">
        <v>375</v>
      </c>
      <c r="AA201" s="56" t="s">
        <v>376</v>
      </c>
      <c r="AB201" s="60" t="s">
        <v>5</v>
      </c>
      <c r="AC201" s="56" t="s">
        <v>248</v>
      </c>
      <c r="AD201" s="56" t="s">
        <v>377</v>
      </c>
      <c r="AE201" s="56" t="s">
        <v>654</v>
      </c>
      <c r="AF201" s="56" t="s">
        <v>655</v>
      </c>
    </row>
    <row r="202" spans="1:32" customFormat="1" ht="14.25" customHeight="1" x14ac:dyDescent="0.25">
      <c r="A202" s="49" t="s">
        <v>0</v>
      </c>
      <c r="B202" s="50" t="s">
        <v>94</v>
      </c>
      <c r="C202" s="50" t="s">
        <v>650</v>
      </c>
      <c r="D202" s="50" t="s">
        <v>96</v>
      </c>
      <c r="E202" s="50" t="s">
        <v>657</v>
      </c>
      <c r="F202" s="50" t="s">
        <v>652</v>
      </c>
      <c r="G202" s="50" t="s">
        <v>653</v>
      </c>
      <c r="H202" s="50"/>
      <c r="I202" s="51" t="s">
        <v>2</v>
      </c>
      <c r="J202" s="50" t="s">
        <v>639</v>
      </c>
      <c r="K202" s="52">
        <v>44242</v>
      </c>
      <c r="L202" s="50"/>
      <c r="M202" s="50"/>
      <c r="N202" s="50"/>
      <c r="O202" s="50"/>
      <c r="P202" s="53">
        <v>299.89999999999998</v>
      </c>
      <c r="Q202" s="50"/>
      <c r="R202" s="50">
        <v>4</v>
      </c>
      <c r="S202" s="50"/>
      <c r="T202" s="50"/>
      <c r="U202" s="50" t="s">
        <v>640</v>
      </c>
      <c r="V202" s="50" t="s">
        <v>608</v>
      </c>
      <c r="W202" s="50"/>
      <c r="X202" s="50" t="s">
        <v>351</v>
      </c>
      <c r="Y202" s="50"/>
      <c r="Z202" s="50" t="s">
        <v>375</v>
      </c>
      <c r="AA202" s="50" t="s">
        <v>376</v>
      </c>
      <c r="AB202" s="54" t="s">
        <v>4</v>
      </c>
      <c r="AC202" s="50" t="s">
        <v>250</v>
      </c>
      <c r="AD202" s="50" t="s">
        <v>377</v>
      </c>
      <c r="AE202" s="50" t="s">
        <v>654</v>
      </c>
      <c r="AF202" s="50" t="s">
        <v>655</v>
      </c>
    </row>
    <row r="203" spans="1:32" customFormat="1" ht="14.25" customHeight="1" x14ac:dyDescent="0.25">
      <c r="A203" s="55" t="s">
        <v>0</v>
      </c>
      <c r="B203" s="56" t="s">
        <v>94</v>
      </c>
      <c r="C203" s="56" t="s">
        <v>650</v>
      </c>
      <c r="D203" s="56" t="s">
        <v>96</v>
      </c>
      <c r="E203" s="56" t="s">
        <v>658</v>
      </c>
      <c r="F203" s="56" t="s">
        <v>652</v>
      </c>
      <c r="G203" s="56" t="s">
        <v>653</v>
      </c>
      <c r="H203" s="56"/>
      <c r="I203" s="57" t="s">
        <v>2</v>
      </c>
      <c r="J203" s="56" t="s">
        <v>639</v>
      </c>
      <c r="K203" s="58">
        <v>44242</v>
      </c>
      <c r="L203" s="56"/>
      <c r="M203" s="56"/>
      <c r="N203" s="56"/>
      <c r="O203" s="56"/>
      <c r="P203" s="59">
        <v>299.89999999999998</v>
      </c>
      <c r="Q203" s="56"/>
      <c r="R203" s="56">
        <v>2</v>
      </c>
      <c r="S203" s="56"/>
      <c r="T203" s="56"/>
      <c r="U203" s="56" t="s">
        <v>640</v>
      </c>
      <c r="V203" s="56" t="s">
        <v>608</v>
      </c>
      <c r="W203" s="56"/>
      <c r="X203" s="56" t="s">
        <v>351</v>
      </c>
      <c r="Y203" s="56"/>
      <c r="Z203" s="56" t="s">
        <v>375</v>
      </c>
      <c r="AA203" s="56" t="s">
        <v>376</v>
      </c>
      <c r="AB203" s="60" t="s">
        <v>6</v>
      </c>
      <c r="AC203" s="56" t="s">
        <v>232</v>
      </c>
      <c r="AD203" s="56" t="s">
        <v>377</v>
      </c>
      <c r="AE203" s="56" t="s">
        <v>654</v>
      </c>
      <c r="AF203" s="56" t="s">
        <v>655</v>
      </c>
    </row>
    <row r="204" spans="1:32" customFormat="1" ht="14.25" customHeight="1" x14ac:dyDescent="0.25">
      <c r="A204" s="49" t="s">
        <v>0</v>
      </c>
      <c r="B204" s="50" t="s">
        <v>94</v>
      </c>
      <c r="C204" s="50" t="s">
        <v>659</v>
      </c>
      <c r="D204" s="50" t="s">
        <v>97</v>
      </c>
      <c r="E204" s="50" t="s">
        <v>660</v>
      </c>
      <c r="F204" s="50" t="s">
        <v>661</v>
      </c>
      <c r="G204" s="50" t="s">
        <v>653</v>
      </c>
      <c r="H204" s="50"/>
      <c r="I204" s="51" t="s">
        <v>2</v>
      </c>
      <c r="J204" s="50" t="s">
        <v>639</v>
      </c>
      <c r="K204" s="52">
        <v>44242</v>
      </c>
      <c r="L204" s="50"/>
      <c r="M204" s="50"/>
      <c r="N204" s="50"/>
      <c r="O204" s="50"/>
      <c r="P204" s="53">
        <v>349.9</v>
      </c>
      <c r="Q204" s="50"/>
      <c r="R204" s="50">
        <v>6</v>
      </c>
      <c r="S204" s="50"/>
      <c r="T204" s="50"/>
      <c r="U204" s="50" t="s">
        <v>640</v>
      </c>
      <c r="V204" s="50" t="s">
        <v>428</v>
      </c>
      <c r="W204" s="50"/>
      <c r="X204" s="50" t="s">
        <v>351</v>
      </c>
      <c r="Y204" s="50"/>
      <c r="Z204" s="50" t="s">
        <v>290</v>
      </c>
      <c r="AA204" s="50" t="s">
        <v>291</v>
      </c>
      <c r="AB204" s="54" t="s">
        <v>3</v>
      </c>
      <c r="AC204" s="50" t="s">
        <v>243</v>
      </c>
      <c r="AD204" s="50" t="s">
        <v>292</v>
      </c>
      <c r="AE204" s="50" t="s">
        <v>662</v>
      </c>
      <c r="AF204" s="50" t="s">
        <v>663</v>
      </c>
    </row>
    <row r="205" spans="1:32" customFormat="1" ht="14.25" customHeight="1" x14ac:dyDescent="0.25">
      <c r="A205" s="55" t="s">
        <v>0</v>
      </c>
      <c r="B205" s="56" t="s">
        <v>94</v>
      </c>
      <c r="C205" s="56" t="s">
        <v>659</v>
      </c>
      <c r="D205" s="56" t="s">
        <v>97</v>
      </c>
      <c r="E205" s="56" t="s">
        <v>664</v>
      </c>
      <c r="F205" s="56" t="s">
        <v>661</v>
      </c>
      <c r="G205" s="56" t="s">
        <v>653</v>
      </c>
      <c r="H205" s="56"/>
      <c r="I205" s="57" t="s">
        <v>2</v>
      </c>
      <c r="J205" s="56" t="s">
        <v>639</v>
      </c>
      <c r="K205" s="58">
        <v>44242</v>
      </c>
      <c r="L205" s="56"/>
      <c r="M205" s="56"/>
      <c r="N205" s="56"/>
      <c r="O205" s="56"/>
      <c r="P205" s="59">
        <v>349.9</v>
      </c>
      <c r="Q205" s="56"/>
      <c r="R205" s="56">
        <v>4</v>
      </c>
      <c r="S205" s="56"/>
      <c r="T205" s="56"/>
      <c r="U205" s="56" t="s">
        <v>640</v>
      </c>
      <c r="V205" s="56" t="s">
        <v>428</v>
      </c>
      <c r="W205" s="56"/>
      <c r="X205" s="56" t="s">
        <v>351</v>
      </c>
      <c r="Y205" s="56"/>
      <c r="Z205" s="56" t="s">
        <v>290</v>
      </c>
      <c r="AA205" s="56" t="s">
        <v>291</v>
      </c>
      <c r="AB205" s="60" t="s">
        <v>5</v>
      </c>
      <c r="AC205" s="56" t="s">
        <v>248</v>
      </c>
      <c r="AD205" s="56" t="s">
        <v>292</v>
      </c>
      <c r="AE205" s="56" t="s">
        <v>662</v>
      </c>
      <c r="AF205" s="56" t="s">
        <v>663</v>
      </c>
    </row>
    <row r="206" spans="1:32" customFormat="1" ht="14.25" customHeight="1" x14ac:dyDescent="0.25">
      <c r="A206" s="49" t="s">
        <v>0</v>
      </c>
      <c r="B206" s="50" t="s">
        <v>94</v>
      </c>
      <c r="C206" s="50" t="s">
        <v>659</v>
      </c>
      <c r="D206" s="50" t="s">
        <v>97</v>
      </c>
      <c r="E206" s="50" t="s">
        <v>665</v>
      </c>
      <c r="F206" s="50" t="s">
        <v>661</v>
      </c>
      <c r="G206" s="50" t="s">
        <v>653</v>
      </c>
      <c r="H206" s="50"/>
      <c r="I206" s="51" t="s">
        <v>2</v>
      </c>
      <c r="J206" s="50" t="s">
        <v>639</v>
      </c>
      <c r="K206" s="52">
        <v>44242</v>
      </c>
      <c r="L206" s="50"/>
      <c r="M206" s="50"/>
      <c r="N206" s="50"/>
      <c r="O206" s="50"/>
      <c r="P206" s="53">
        <v>349.9</v>
      </c>
      <c r="Q206" s="50"/>
      <c r="R206" s="50">
        <v>4</v>
      </c>
      <c r="S206" s="50"/>
      <c r="T206" s="50"/>
      <c r="U206" s="50" t="s">
        <v>640</v>
      </c>
      <c r="V206" s="50" t="s">
        <v>428</v>
      </c>
      <c r="W206" s="50"/>
      <c r="X206" s="50" t="s">
        <v>351</v>
      </c>
      <c r="Y206" s="50"/>
      <c r="Z206" s="50" t="s">
        <v>290</v>
      </c>
      <c r="AA206" s="50" t="s">
        <v>291</v>
      </c>
      <c r="AB206" s="54" t="s">
        <v>4</v>
      </c>
      <c r="AC206" s="50" t="s">
        <v>250</v>
      </c>
      <c r="AD206" s="50" t="s">
        <v>292</v>
      </c>
      <c r="AE206" s="50" t="s">
        <v>662</v>
      </c>
      <c r="AF206" s="50" t="s">
        <v>663</v>
      </c>
    </row>
    <row r="207" spans="1:32" customFormat="1" ht="14.25" customHeight="1" x14ac:dyDescent="0.25">
      <c r="A207" s="55" t="s">
        <v>0</v>
      </c>
      <c r="B207" s="56" t="s">
        <v>94</v>
      </c>
      <c r="C207" s="56" t="s">
        <v>659</v>
      </c>
      <c r="D207" s="56" t="s">
        <v>97</v>
      </c>
      <c r="E207" s="56" t="s">
        <v>666</v>
      </c>
      <c r="F207" s="56" t="s">
        <v>661</v>
      </c>
      <c r="G207" s="56" t="s">
        <v>653</v>
      </c>
      <c r="H207" s="56"/>
      <c r="I207" s="57" t="s">
        <v>2</v>
      </c>
      <c r="J207" s="56" t="s">
        <v>639</v>
      </c>
      <c r="K207" s="58">
        <v>44242</v>
      </c>
      <c r="L207" s="56"/>
      <c r="M207" s="56"/>
      <c r="N207" s="56"/>
      <c r="O207" s="56"/>
      <c r="P207" s="59">
        <v>349.9</v>
      </c>
      <c r="Q207" s="56"/>
      <c r="R207" s="56">
        <v>2</v>
      </c>
      <c r="S207" s="56"/>
      <c r="T207" s="56"/>
      <c r="U207" s="56" t="s">
        <v>640</v>
      </c>
      <c r="V207" s="56" t="s">
        <v>428</v>
      </c>
      <c r="W207" s="56"/>
      <c r="X207" s="56" t="s">
        <v>351</v>
      </c>
      <c r="Y207" s="56"/>
      <c r="Z207" s="56" t="s">
        <v>290</v>
      </c>
      <c r="AA207" s="56" t="s">
        <v>291</v>
      </c>
      <c r="AB207" s="60" t="s">
        <v>6</v>
      </c>
      <c r="AC207" s="56" t="s">
        <v>232</v>
      </c>
      <c r="AD207" s="56" t="s">
        <v>292</v>
      </c>
      <c r="AE207" s="56" t="s">
        <v>662</v>
      </c>
      <c r="AF207" s="56" t="s">
        <v>663</v>
      </c>
    </row>
    <row r="208" spans="1:32" customFormat="1" ht="14.25" customHeight="1" x14ac:dyDescent="0.25">
      <c r="A208" s="49" t="s">
        <v>0</v>
      </c>
      <c r="B208" s="50" t="s">
        <v>94</v>
      </c>
      <c r="C208" s="50" t="s">
        <v>667</v>
      </c>
      <c r="D208" s="50" t="s">
        <v>98</v>
      </c>
      <c r="E208" s="50" t="s">
        <v>668</v>
      </c>
      <c r="F208" s="50" t="s">
        <v>661</v>
      </c>
      <c r="G208" s="50" t="s">
        <v>653</v>
      </c>
      <c r="H208" s="50"/>
      <c r="I208" s="51" t="s">
        <v>2</v>
      </c>
      <c r="J208" s="50" t="s">
        <v>639</v>
      </c>
      <c r="K208" s="52">
        <v>44242</v>
      </c>
      <c r="L208" s="50"/>
      <c r="M208" s="50"/>
      <c r="N208" s="50"/>
      <c r="O208" s="50"/>
      <c r="P208" s="53">
        <v>299.89999999999998</v>
      </c>
      <c r="Q208" s="50"/>
      <c r="R208" s="50">
        <v>9</v>
      </c>
      <c r="S208" s="50"/>
      <c r="T208" s="50"/>
      <c r="U208" s="50" t="s">
        <v>640</v>
      </c>
      <c r="V208" s="50" t="s">
        <v>428</v>
      </c>
      <c r="W208" s="50"/>
      <c r="X208" s="50" t="s">
        <v>351</v>
      </c>
      <c r="Y208" s="50"/>
      <c r="Z208" s="50" t="s">
        <v>403</v>
      </c>
      <c r="AA208" s="50" t="s">
        <v>404</v>
      </c>
      <c r="AB208" s="54" t="s">
        <v>3</v>
      </c>
      <c r="AC208" s="50" t="s">
        <v>243</v>
      </c>
      <c r="AD208" s="50" t="s">
        <v>405</v>
      </c>
      <c r="AE208" s="50" t="s">
        <v>669</v>
      </c>
      <c r="AF208" s="50" t="s">
        <v>670</v>
      </c>
    </row>
    <row r="209" spans="1:32" customFormat="1" ht="14.25" customHeight="1" x14ac:dyDescent="0.25">
      <c r="A209" s="55" t="s">
        <v>0</v>
      </c>
      <c r="B209" s="56" t="s">
        <v>94</v>
      </c>
      <c r="C209" s="56" t="s">
        <v>667</v>
      </c>
      <c r="D209" s="56" t="s">
        <v>98</v>
      </c>
      <c r="E209" s="56" t="s">
        <v>671</v>
      </c>
      <c r="F209" s="56" t="s">
        <v>661</v>
      </c>
      <c r="G209" s="56" t="s">
        <v>653</v>
      </c>
      <c r="H209" s="56"/>
      <c r="I209" s="57" t="s">
        <v>2</v>
      </c>
      <c r="J209" s="56" t="s">
        <v>639</v>
      </c>
      <c r="K209" s="58">
        <v>44242</v>
      </c>
      <c r="L209" s="56"/>
      <c r="M209" s="56"/>
      <c r="N209" s="56"/>
      <c r="O209" s="56"/>
      <c r="P209" s="59">
        <v>299.89999999999998</v>
      </c>
      <c r="Q209" s="56"/>
      <c r="R209" s="56">
        <v>6</v>
      </c>
      <c r="S209" s="56"/>
      <c r="T209" s="56"/>
      <c r="U209" s="56" t="s">
        <v>640</v>
      </c>
      <c r="V209" s="56" t="s">
        <v>428</v>
      </c>
      <c r="W209" s="56"/>
      <c r="X209" s="56" t="s">
        <v>351</v>
      </c>
      <c r="Y209" s="56"/>
      <c r="Z209" s="56" t="s">
        <v>403</v>
      </c>
      <c r="AA209" s="56" t="s">
        <v>404</v>
      </c>
      <c r="AB209" s="60" t="s">
        <v>5</v>
      </c>
      <c r="AC209" s="56" t="s">
        <v>248</v>
      </c>
      <c r="AD209" s="56" t="s">
        <v>405</v>
      </c>
      <c r="AE209" s="56" t="s">
        <v>669</v>
      </c>
      <c r="AF209" s="56" t="s">
        <v>670</v>
      </c>
    </row>
    <row r="210" spans="1:32" customFormat="1" ht="14.25" customHeight="1" x14ac:dyDescent="0.25">
      <c r="A210" s="49" t="s">
        <v>0</v>
      </c>
      <c r="B210" s="50" t="s">
        <v>94</v>
      </c>
      <c r="C210" s="50" t="s">
        <v>667</v>
      </c>
      <c r="D210" s="50" t="s">
        <v>98</v>
      </c>
      <c r="E210" s="50" t="s">
        <v>672</v>
      </c>
      <c r="F210" s="50" t="s">
        <v>661</v>
      </c>
      <c r="G210" s="50" t="s">
        <v>653</v>
      </c>
      <c r="H210" s="50"/>
      <c r="I210" s="51" t="s">
        <v>2</v>
      </c>
      <c r="J210" s="50" t="s">
        <v>639</v>
      </c>
      <c r="K210" s="52">
        <v>44242</v>
      </c>
      <c r="L210" s="50"/>
      <c r="M210" s="50"/>
      <c r="N210" s="50"/>
      <c r="O210" s="50"/>
      <c r="P210" s="53">
        <v>299.89999999999998</v>
      </c>
      <c r="Q210" s="50"/>
      <c r="R210" s="50">
        <v>6</v>
      </c>
      <c r="S210" s="50"/>
      <c r="T210" s="50"/>
      <c r="U210" s="50" t="s">
        <v>640</v>
      </c>
      <c r="V210" s="50" t="s">
        <v>428</v>
      </c>
      <c r="W210" s="50"/>
      <c r="X210" s="50" t="s">
        <v>351</v>
      </c>
      <c r="Y210" s="50"/>
      <c r="Z210" s="50" t="s">
        <v>403</v>
      </c>
      <c r="AA210" s="50" t="s">
        <v>404</v>
      </c>
      <c r="AB210" s="54" t="s">
        <v>4</v>
      </c>
      <c r="AC210" s="50" t="s">
        <v>250</v>
      </c>
      <c r="AD210" s="50" t="s">
        <v>405</v>
      </c>
      <c r="AE210" s="50" t="s">
        <v>669</v>
      </c>
      <c r="AF210" s="50" t="s">
        <v>670</v>
      </c>
    </row>
    <row r="211" spans="1:32" customFormat="1" ht="14.25" customHeight="1" x14ac:dyDescent="0.25">
      <c r="A211" s="55" t="s">
        <v>0</v>
      </c>
      <c r="B211" s="56" t="s">
        <v>94</v>
      </c>
      <c r="C211" s="56" t="s">
        <v>667</v>
      </c>
      <c r="D211" s="56" t="s">
        <v>98</v>
      </c>
      <c r="E211" s="56" t="s">
        <v>673</v>
      </c>
      <c r="F211" s="56" t="s">
        <v>661</v>
      </c>
      <c r="G211" s="56" t="s">
        <v>653</v>
      </c>
      <c r="H211" s="56"/>
      <c r="I211" s="57" t="s">
        <v>2</v>
      </c>
      <c r="J211" s="56" t="s">
        <v>639</v>
      </c>
      <c r="K211" s="58">
        <v>44242</v>
      </c>
      <c r="L211" s="56"/>
      <c r="M211" s="56"/>
      <c r="N211" s="56"/>
      <c r="O211" s="56"/>
      <c r="P211" s="59">
        <v>299.89999999999998</v>
      </c>
      <c r="Q211" s="56"/>
      <c r="R211" s="56">
        <v>3</v>
      </c>
      <c r="S211" s="56"/>
      <c r="T211" s="56"/>
      <c r="U211" s="56" t="s">
        <v>640</v>
      </c>
      <c r="V211" s="56" t="s">
        <v>428</v>
      </c>
      <c r="W211" s="56"/>
      <c r="X211" s="56" t="s">
        <v>351</v>
      </c>
      <c r="Y211" s="56"/>
      <c r="Z211" s="56" t="s">
        <v>403</v>
      </c>
      <c r="AA211" s="56" t="s">
        <v>404</v>
      </c>
      <c r="AB211" s="60" t="s">
        <v>6</v>
      </c>
      <c r="AC211" s="56" t="s">
        <v>232</v>
      </c>
      <c r="AD211" s="56" t="s">
        <v>405</v>
      </c>
      <c r="AE211" s="56" t="s">
        <v>669</v>
      </c>
      <c r="AF211" s="56" t="s">
        <v>670</v>
      </c>
    </row>
    <row r="212" spans="1:32" customFormat="1" ht="14.25" customHeight="1" x14ac:dyDescent="0.25">
      <c r="A212" s="49" t="s">
        <v>0</v>
      </c>
      <c r="B212" s="50" t="s">
        <v>94</v>
      </c>
      <c r="C212" s="50" t="s">
        <v>674</v>
      </c>
      <c r="D212" s="50" t="s">
        <v>99</v>
      </c>
      <c r="E212" s="50" t="s">
        <v>675</v>
      </c>
      <c r="F212" s="50" t="s">
        <v>652</v>
      </c>
      <c r="G212" s="50" t="s">
        <v>653</v>
      </c>
      <c r="H212" s="50"/>
      <c r="I212" s="51" t="s">
        <v>2</v>
      </c>
      <c r="J212" s="50" t="s">
        <v>639</v>
      </c>
      <c r="K212" s="52">
        <v>44242</v>
      </c>
      <c r="L212" s="50"/>
      <c r="M212" s="50"/>
      <c r="N212" s="50"/>
      <c r="O212" s="50"/>
      <c r="P212" s="53">
        <v>399.9</v>
      </c>
      <c r="Q212" s="50"/>
      <c r="R212" s="50">
        <v>9</v>
      </c>
      <c r="S212" s="50"/>
      <c r="T212" s="50"/>
      <c r="U212" s="50" t="s">
        <v>640</v>
      </c>
      <c r="V212" s="50" t="s">
        <v>608</v>
      </c>
      <c r="W212" s="50"/>
      <c r="X212" s="50" t="s">
        <v>618</v>
      </c>
      <c r="Y212" s="50"/>
      <c r="Z212" s="50" t="s">
        <v>290</v>
      </c>
      <c r="AA212" s="50" t="s">
        <v>291</v>
      </c>
      <c r="AB212" s="54" t="s">
        <v>3</v>
      </c>
      <c r="AC212" s="50" t="s">
        <v>243</v>
      </c>
      <c r="AD212" s="50" t="s">
        <v>292</v>
      </c>
      <c r="AE212" s="50" t="s">
        <v>676</v>
      </c>
      <c r="AF212" s="50" t="s">
        <v>677</v>
      </c>
    </row>
    <row r="213" spans="1:32" customFormat="1" ht="14.25" customHeight="1" x14ac:dyDescent="0.25">
      <c r="A213" s="55" t="s">
        <v>0</v>
      </c>
      <c r="B213" s="56" t="s">
        <v>94</v>
      </c>
      <c r="C213" s="56" t="s">
        <v>674</v>
      </c>
      <c r="D213" s="56" t="s">
        <v>99</v>
      </c>
      <c r="E213" s="56" t="s">
        <v>678</v>
      </c>
      <c r="F213" s="56" t="s">
        <v>652</v>
      </c>
      <c r="G213" s="56" t="s">
        <v>653</v>
      </c>
      <c r="H213" s="56"/>
      <c r="I213" s="57" t="s">
        <v>2</v>
      </c>
      <c r="J213" s="56" t="s">
        <v>639</v>
      </c>
      <c r="K213" s="58">
        <v>44242</v>
      </c>
      <c r="L213" s="56"/>
      <c r="M213" s="56"/>
      <c r="N213" s="56"/>
      <c r="O213" s="56"/>
      <c r="P213" s="59">
        <v>399.9</v>
      </c>
      <c r="Q213" s="56"/>
      <c r="R213" s="56">
        <v>6</v>
      </c>
      <c r="S213" s="56"/>
      <c r="T213" s="56"/>
      <c r="U213" s="56" t="s">
        <v>640</v>
      </c>
      <c r="V213" s="56" t="s">
        <v>608</v>
      </c>
      <c r="W213" s="56"/>
      <c r="X213" s="56" t="s">
        <v>618</v>
      </c>
      <c r="Y213" s="56"/>
      <c r="Z213" s="56" t="s">
        <v>290</v>
      </c>
      <c r="AA213" s="56" t="s">
        <v>291</v>
      </c>
      <c r="AB213" s="60" t="s">
        <v>5</v>
      </c>
      <c r="AC213" s="56" t="s">
        <v>248</v>
      </c>
      <c r="AD213" s="56" t="s">
        <v>292</v>
      </c>
      <c r="AE213" s="56" t="s">
        <v>676</v>
      </c>
      <c r="AF213" s="56" t="s">
        <v>677</v>
      </c>
    </row>
    <row r="214" spans="1:32" customFormat="1" ht="14.25" customHeight="1" x14ac:dyDescent="0.25">
      <c r="A214" s="49" t="s">
        <v>0</v>
      </c>
      <c r="B214" s="50" t="s">
        <v>94</v>
      </c>
      <c r="C214" s="50" t="s">
        <v>674</v>
      </c>
      <c r="D214" s="50" t="s">
        <v>99</v>
      </c>
      <c r="E214" s="50" t="s">
        <v>679</v>
      </c>
      <c r="F214" s="50" t="s">
        <v>652</v>
      </c>
      <c r="G214" s="50" t="s">
        <v>653</v>
      </c>
      <c r="H214" s="50"/>
      <c r="I214" s="51" t="s">
        <v>2</v>
      </c>
      <c r="J214" s="50" t="s">
        <v>639</v>
      </c>
      <c r="K214" s="52">
        <v>44242</v>
      </c>
      <c r="L214" s="50"/>
      <c r="M214" s="50"/>
      <c r="N214" s="50"/>
      <c r="O214" s="50"/>
      <c r="P214" s="53">
        <v>399.9</v>
      </c>
      <c r="Q214" s="50"/>
      <c r="R214" s="50">
        <v>6</v>
      </c>
      <c r="S214" s="50"/>
      <c r="T214" s="50"/>
      <c r="U214" s="50" t="s">
        <v>640</v>
      </c>
      <c r="V214" s="50" t="s">
        <v>608</v>
      </c>
      <c r="W214" s="50"/>
      <c r="X214" s="50" t="s">
        <v>618</v>
      </c>
      <c r="Y214" s="50"/>
      <c r="Z214" s="50" t="s">
        <v>290</v>
      </c>
      <c r="AA214" s="50" t="s">
        <v>291</v>
      </c>
      <c r="AB214" s="54" t="s">
        <v>4</v>
      </c>
      <c r="AC214" s="50" t="s">
        <v>250</v>
      </c>
      <c r="AD214" s="50" t="s">
        <v>292</v>
      </c>
      <c r="AE214" s="50" t="s">
        <v>676</v>
      </c>
      <c r="AF214" s="50" t="s">
        <v>677</v>
      </c>
    </row>
    <row r="215" spans="1:32" customFormat="1" ht="14.25" customHeight="1" x14ac:dyDescent="0.25">
      <c r="A215" s="55" t="s">
        <v>0</v>
      </c>
      <c r="B215" s="56" t="s">
        <v>94</v>
      </c>
      <c r="C215" s="56" t="s">
        <v>674</v>
      </c>
      <c r="D215" s="56" t="s">
        <v>99</v>
      </c>
      <c r="E215" s="56" t="s">
        <v>680</v>
      </c>
      <c r="F215" s="56" t="s">
        <v>652</v>
      </c>
      <c r="G215" s="56" t="s">
        <v>653</v>
      </c>
      <c r="H215" s="56"/>
      <c r="I215" s="57" t="s">
        <v>2</v>
      </c>
      <c r="J215" s="56" t="s">
        <v>639</v>
      </c>
      <c r="K215" s="58">
        <v>44242</v>
      </c>
      <c r="L215" s="56"/>
      <c r="M215" s="56"/>
      <c r="N215" s="56"/>
      <c r="O215" s="56"/>
      <c r="P215" s="59">
        <v>399.9</v>
      </c>
      <c r="Q215" s="56"/>
      <c r="R215" s="56">
        <v>3</v>
      </c>
      <c r="S215" s="56"/>
      <c r="T215" s="56"/>
      <c r="U215" s="56" t="s">
        <v>640</v>
      </c>
      <c r="V215" s="56" t="s">
        <v>608</v>
      </c>
      <c r="W215" s="56"/>
      <c r="X215" s="56" t="s">
        <v>618</v>
      </c>
      <c r="Y215" s="56"/>
      <c r="Z215" s="56" t="s">
        <v>290</v>
      </c>
      <c r="AA215" s="56" t="s">
        <v>291</v>
      </c>
      <c r="AB215" s="60" t="s">
        <v>6</v>
      </c>
      <c r="AC215" s="56" t="s">
        <v>232</v>
      </c>
      <c r="AD215" s="56" t="s">
        <v>292</v>
      </c>
      <c r="AE215" s="56" t="s">
        <v>676</v>
      </c>
      <c r="AF215" s="56" t="s">
        <v>677</v>
      </c>
    </row>
    <row r="216" spans="1:32" customFormat="1" ht="14.25" customHeight="1" x14ac:dyDescent="0.25">
      <c r="A216" s="49" t="s">
        <v>0</v>
      </c>
      <c r="B216" s="50" t="s">
        <v>94</v>
      </c>
      <c r="C216" s="50" t="s">
        <v>681</v>
      </c>
      <c r="D216" s="50" t="s">
        <v>100</v>
      </c>
      <c r="E216" s="50" t="s">
        <v>682</v>
      </c>
      <c r="F216" s="50" t="s">
        <v>637</v>
      </c>
      <c r="G216" s="50" t="s">
        <v>683</v>
      </c>
      <c r="H216" s="50"/>
      <c r="I216" s="51" t="s">
        <v>2</v>
      </c>
      <c r="J216" s="50" t="s">
        <v>639</v>
      </c>
      <c r="K216" s="52">
        <v>44242</v>
      </c>
      <c r="L216" s="50"/>
      <c r="M216" s="50"/>
      <c r="N216" s="50"/>
      <c r="O216" s="50"/>
      <c r="P216" s="53">
        <v>379.9</v>
      </c>
      <c r="Q216" s="50"/>
      <c r="R216" s="50">
        <v>3</v>
      </c>
      <c r="S216" s="50"/>
      <c r="T216" s="50"/>
      <c r="U216" s="50" t="s">
        <v>640</v>
      </c>
      <c r="V216" s="50"/>
      <c r="W216" s="50"/>
      <c r="X216" s="50"/>
      <c r="Y216" s="50"/>
      <c r="Z216" s="50" t="s">
        <v>684</v>
      </c>
      <c r="AA216" s="50" t="s">
        <v>291</v>
      </c>
      <c r="AB216" s="54" t="s">
        <v>3</v>
      </c>
      <c r="AC216" s="50" t="s">
        <v>243</v>
      </c>
      <c r="AD216" s="50" t="s">
        <v>292</v>
      </c>
      <c r="AE216" s="50" t="s">
        <v>685</v>
      </c>
      <c r="AF216" s="50" t="s">
        <v>686</v>
      </c>
    </row>
    <row r="217" spans="1:32" customFormat="1" ht="14.25" customHeight="1" x14ac:dyDescent="0.25">
      <c r="A217" s="55" t="s">
        <v>0</v>
      </c>
      <c r="B217" s="56" t="s">
        <v>94</v>
      </c>
      <c r="C217" s="56" t="s">
        <v>681</v>
      </c>
      <c r="D217" s="56" t="s">
        <v>100</v>
      </c>
      <c r="E217" s="56" t="s">
        <v>687</v>
      </c>
      <c r="F217" s="56" t="s">
        <v>637</v>
      </c>
      <c r="G217" s="56" t="s">
        <v>683</v>
      </c>
      <c r="H217" s="56"/>
      <c r="I217" s="57" t="s">
        <v>2</v>
      </c>
      <c r="J217" s="56" t="s">
        <v>639</v>
      </c>
      <c r="K217" s="58">
        <v>44242</v>
      </c>
      <c r="L217" s="56"/>
      <c r="M217" s="56"/>
      <c r="N217" s="56"/>
      <c r="O217" s="56"/>
      <c r="P217" s="59">
        <v>379.9</v>
      </c>
      <c r="Q217" s="56"/>
      <c r="R217" s="56">
        <v>0</v>
      </c>
      <c r="S217" s="56"/>
      <c r="T217" s="56"/>
      <c r="U217" s="56" t="s">
        <v>640</v>
      </c>
      <c r="V217" s="56"/>
      <c r="W217" s="56"/>
      <c r="X217" s="56"/>
      <c r="Y217" s="56"/>
      <c r="Z217" s="56" t="s">
        <v>684</v>
      </c>
      <c r="AA217" s="56" t="s">
        <v>291</v>
      </c>
      <c r="AB217" s="60" t="s">
        <v>5</v>
      </c>
      <c r="AC217" s="56" t="s">
        <v>248</v>
      </c>
      <c r="AD217" s="56" t="s">
        <v>292</v>
      </c>
      <c r="AE217" s="56" t="s">
        <v>685</v>
      </c>
      <c r="AF217" s="56" t="s">
        <v>686</v>
      </c>
    </row>
    <row r="218" spans="1:32" customFormat="1" ht="14.25" customHeight="1" x14ac:dyDescent="0.25">
      <c r="A218" s="49" t="s">
        <v>0</v>
      </c>
      <c r="B218" s="50" t="s">
        <v>94</v>
      </c>
      <c r="C218" s="50" t="s">
        <v>681</v>
      </c>
      <c r="D218" s="50" t="s">
        <v>100</v>
      </c>
      <c r="E218" s="50" t="s">
        <v>688</v>
      </c>
      <c r="F218" s="50" t="s">
        <v>637</v>
      </c>
      <c r="G218" s="50" t="s">
        <v>683</v>
      </c>
      <c r="H218" s="50"/>
      <c r="I218" s="51" t="s">
        <v>2</v>
      </c>
      <c r="J218" s="50" t="s">
        <v>639</v>
      </c>
      <c r="K218" s="52">
        <v>44242</v>
      </c>
      <c r="L218" s="50"/>
      <c r="M218" s="50"/>
      <c r="N218" s="50"/>
      <c r="O218" s="50"/>
      <c r="P218" s="53">
        <v>379.9</v>
      </c>
      <c r="Q218" s="50"/>
      <c r="R218" s="50">
        <v>1</v>
      </c>
      <c r="S218" s="50"/>
      <c r="T218" s="50"/>
      <c r="U218" s="50" t="s">
        <v>640</v>
      </c>
      <c r="V218" s="50"/>
      <c r="W218" s="50"/>
      <c r="X218" s="50"/>
      <c r="Y218" s="50"/>
      <c r="Z218" s="50" t="s">
        <v>684</v>
      </c>
      <c r="AA218" s="50" t="s">
        <v>291</v>
      </c>
      <c r="AB218" s="54" t="s">
        <v>4</v>
      </c>
      <c r="AC218" s="50" t="s">
        <v>250</v>
      </c>
      <c r="AD218" s="50" t="s">
        <v>292</v>
      </c>
      <c r="AE218" s="50" t="s">
        <v>685</v>
      </c>
      <c r="AF218" s="50" t="s">
        <v>686</v>
      </c>
    </row>
    <row r="219" spans="1:32" customFormat="1" ht="14.25" customHeight="1" x14ac:dyDescent="0.25">
      <c r="A219" s="55" t="s">
        <v>0</v>
      </c>
      <c r="B219" s="56" t="s">
        <v>94</v>
      </c>
      <c r="C219" s="56" t="s">
        <v>681</v>
      </c>
      <c r="D219" s="56" t="s">
        <v>100</v>
      </c>
      <c r="E219" s="56" t="s">
        <v>689</v>
      </c>
      <c r="F219" s="56" t="s">
        <v>637</v>
      </c>
      <c r="G219" s="56" t="s">
        <v>683</v>
      </c>
      <c r="H219" s="56"/>
      <c r="I219" s="57" t="s">
        <v>2</v>
      </c>
      <c r="J219" s="56" t="s">
        <v>639</v>
      </c>
      <c r="K219" s="58">
        <v>44242</v>
      </c>
      <c r="L219" s="56"/>
      <c r="M219" s="56"/>
      <c r="N219" s="56"/>
      <c r="O219" s="56"/>
      <c r="P219" s="59">
        <v>379.9</v>
      </c>
      <c r="Q219" s="56"/>
      <c r="R219" s="56">
        <v>3</v>
      </c>
      <c r="S219" s="56"/>
      <c r="T219" s="56"/>
      <c r="U219" s="56" t="s">
        <v>640</v>
      </c>
      <c r="V219" s="56"/>
      <c r="W219" s="56"/>
      <c r="X219" s="56"/>
      <c r="Y219" s="56"/>
      <c r="Z219" s="56" t="s">
        <v>684</v>
      </c>
      <c r="AA219" s="56" t="s">
        <v>291</v>
      </c>
      <c r="AB219" s="60" t="s">
        <v>6</v>
      </c>
      <c r="AC219" s="56" t="s">
        <v>232</v>
      </c>
      <c r="AD219" s="56" t="s">
        <v>292</v>
      </c>
      <c r="AE219" s="56" t="s">
        <v>685</v>
      </c>
      <c r="AF219" s="56" t="s">
        <v>686</v>
      </c>
    </row>
    <row r="220" spans="1:32" customFormat="1" ht="14.25" customHeight="1" x14ac:dyDescent="0.25">
      <c r="A220" s="49" t="s">
        <v>0</v>
      </c>
      <c r="B220" s="50" t="s">
        <v>94</v>
      </c>
      <c r="C220" s="50" t="s">
        <v>690</v>
      </c>
      <c r="D220" s="50" t="s">
        <v>101</v>
      </c>
      <c r="E220" s="50" t="s">
        <v>691</v>
      </c>
      <c r="F220" s="50" t="s">
        <v>692</v>
      </c>
      <c r="G220" s="50" t="s">
        <v>653</v>
      </c>
      <c r="H220" s="50"/>
      <c r="I220" s="51" t="s">
        <v>2</v>
      </c>
      <c r="J220" s="50" t="s">
        <v>639</v>
      </c>
      <c r="K220" s="52">
        <v>44242</v>
      </c>
      <c r="L220" s="50"/>
      <c r="M220" s="50"/>
      <c r="N220" s="50"/>
      <c r="O220" s="50"/>
      <c r="P220" s="53">
        <v>399.9</v>
      </c>
      <c r="Q220" s="50"/>
      <c r="R220" s="50">
        <v>6</v>
      </c>
      <c r="S220" s="50"/>
      <c r="T220" s="50"/>
      <c r="U220" s="50" t="s">
        <v>640</v>
      </c>
      <c r="V220" s="50" t="s">
        <v>350</v>
      </c>
      <c r="W220" s="50"/>
      <c r="X220" s="50" t="s">
        <v>618</v>
      </c>
      <c r="Y220" s="50"/>
      <c r="Z220" s="50" t="s">
        <v>693</v>
      </c>
      <c r="AA220" s="50" t="s">
        <v>694</v>
      </c>
      <c r="AB220" s="54" t="s">
        <v>3</v>
      </c>
      <c r="AC220" s="50" t="s">
        <v>243</v>
      </c>
      <c r="AD220" s="50" t="s">
        <v>695</v>
      </c>
      <c r="AE220" s="50" t="s">
        <v>696</v>
      </c>
      <c r="AF220" s="50" t="s">
        <v>697</v>
      </c>
    </row>
    <row r="221" spans="1:32" customFormat="1" ht="14.25" customHeight="1" x14ac:dyDescent="0.25">
      <c r="A221" s="55" t="s">
        <v>0</v>
      </c>
      <c r="B221" s="56" t="s">
        <v>94</v>
      </c>
      <c r="C221" s="56" t="s">
        <v>690</v>
      </c>
      <c r="D221" s="56" t="s">
        <v>101</v>
      </c>
      <c r="E221" s="56" t="s">
        <v>698</v>
      </c>
      <c r="F221" s="56" t="s">
        <v>692</v>
      </c>
      <c r="G221" s="56" t="s">
        <v>653</v>
      </c>
      <c r="H221" s="56"/>
      <c r="I221" s="57" t="s">
        <v>2</v>
      </c>
      <c r="J221" s="56" t="s">
        <v>639</v>
      </c>
      <c r="K221" s="58">
        <v>44242</v>
      </c>
      <c r="L221" s="56"/>
      <c r="M221" s="56"/>
      <c r="N221" s="56"/>
      <c r="O221" s="56"/>
      <c r="P221" s="59">
        <v>399.9</v>
      </c>
      <c r="Q221" s="56"/>
      <c r="R221" s="56">
        <v>4</v>
      </c>
      <c r="S221" s="56"/>
      <c r="T221" s="56"/>
      <c r="U221" s="56" t="s">
        <v>640</v>
      </c>
      <c r="V221" s="56" t="s">
        <v>350</v>
      </c>
      <c r="W221" s="56"/>
      <c r="X221" s="56" t="s">
        <v>618</v>
      </c>
      <c r="Y221" s="56"/>
      <c r="Z221" s="56" t="s">
        <v>693</v>
      </c>
      <c r="AA221" s="56" t="s">
        <v>694</v>
      </c>
      <c r="AB221" s="60" t="s">
        <v>5</v>
      </c>
      <c r="AC221" s="56" t="s">
        <v>248</v>
      </c>
      <c r="AD221" s="56" t="s">
        <v>695</v>
      </c>
      <c r="AE221" s="56" t="s">
        <v>696</v>
      </c>
      <c r="AF221" s="56" t="s">
        <v>697</v>
      </c>
    </row>
    <row r="222" spans="1:32" customFormat="1" ht="14.25" customHeight="1" x14ac:dyDescent="0.25">
      <c r="A222" s="49" t="s">
        <v>0</v>
      </c>
      <c r="B222" s="50" t="s">
        <v>94</v>
      </c>
      <c r="C222" s="50" t="s">
        <v>690</v>
      </c>
      <c r="D222" s="50" t="s">
        <v>101</v>
      </c>
      <c r="E222" s="50" t="s">
        <v>699</v>
      </c>
      <c r="F222" s="50" t="s">
        <v>692</v>
      </c>
      <c r="G222" s="50" t="s">
        <v>653</v>
      </c>
      <c r="H222" s="50"/>
      <c r="I222" s="51" t="s">
        <v>2</v>
      </c>
      <c r="J222" s="50" t="s">
        <v>639</v>
      </c>
      <c r="K222" s="52">
        <v>44242</v>
      </c>
      <c r="L222" s="50"/>
      <c r="M222" s="50"/>
      <c r="N222" s="50"/>
      <c r="O222" s="50"/>
      <c r="P222" s="53">
        <v>399.9</v>
      </c>
      <c r="Q222" s="50"/>
      <c r="R222" s="50">
        <v>4</v>
      </c>
      <c r="S222" s="50"/>
      <c r="T222" s="50"/>
      <c r="U222" s="50" t="s">
        <v>640</v>
      </c>
      <c r="V222" s="50" t="s">
        <v>350</v>
      </c>
      <c r="W222" s="50"/>
      <c r="X222" s="50" t="s">
        <v>618</v>
      </c>
      <c r="Y222" s="50"/>
      <c r="Z222" s="50" t="s">
        <v>693</v>
      </c>
      <c r="AA222" s="50" t="s">
        <v>694</v>
      </c>
      <c r="AB222" s="54" t="s">
        <v>4</v>
      </c>
      <c r="AC222" s="50" t="s">
        <v>250</v>
      </c>
      <c r="AD222" s="50" t="s">
        <v>695</v>
      </c>
      <c r="AE222" s="50" t="s">
        <v>696</v>
      </c>
      <c r="AF222" s="50" t="s">
        <v>697</v>
      </c>
    </row>
    <row r="223" spans="1:32" customFormat="1" ht="14.25" customHeight="1" x14ac:dyDescent="0.25">
      <c r="A223" s="55" t="s">
        <v>0</v>
      </c>
      <c r="B223" s="56" t="s">
        <v>94</v>
      </c>
      <c r="C223" s="56" t="s">
        <v>690</v>
      </c>
      <c r="D223" s="56" t="s">
        <v>101</v>
      </c>
      <c r="E223" s="56" t="s">
        <v>700</v>
      </c>
      <c r="F223" s="56" t="s">
        <v>692</v>
      </c>
      <c r="G223" s="56" t="s">
        <v>653</v>
      </c>
      <c r="H223" s="56"/>
      <c r="I223" s="57" t="s">
        <v>2</v>
      </c>
      <c r="J223" s="56" t="s">
        <v>639</v>
      </c>
      <c r="K223" s="58">
        <v>44242</v>
      </c>
      <c r="L223" s="56"/>
      <c r="M223" s="56"/>
      <c r="N223" s="56"/>
      <c r="O223" s="56"/>
      <c r="P223" s="59">
        <v>399.9</v>
      </c>
      <c r="Q223" s="56"/>
      <c r="R223" s="56">
        <v>2</v>
      </c>
      <c r="S223" s="56"/>
      <c r="T223" s="56"/>
      <c r="U223" s="56" t="s">
        <v>640</v>
      </c>
      <c r="V223" s="56" t="s">
        <v>350</v>
      </c>
      <c r="W223" s="56"/>
      <c r="X223" s="56" t="s">
        <v>618</v>
      </c>
      <c r="Y223" s="56"/>
      <c r="Z223" s="56" t="s">
        <v>693</v>
      </c>
      <c r="AA223" s="56" t="s">
        <v>694</v>
      </c>
      <c r="AB223" s="60" t="s">
        <v>6</v>
      </c>
      <c r="AC223" s="56" t="s">
        <v>232</v>
      </c>
      <c r="AD223" s="56" t="s">
        <v>695</v>
      </c>
      <c r="AE223" s="56" t="s">
        <v>696</v>
      </c>
      <c r="AF223" s="56" t="s">
        <v>697</v>
      </c>
    </row>
    <row r="224" spans="1:32" customFormat="1" ht="14.25" customHeight="1" x14ac:dyDescent="0.25">
      <c r="A224" s="49" t="s">
        <v>0</v>
      </c>
      <c r="B224" s="50" t="s">
        <v>94</v>
      </c>
      <c r="C224" s="50" t="s">
        <v>701</v>
      </c>
      <c r="D224" s="50" t="s">
        <v>102</v>
      </c>
      <c r="E224" s="50" t="s">
        <v>702</v>
      </c>
      <c r="F224" s="50" t="s">
        <v>637</v>
      </c>
      <c r="G224" s="50" t="s">
        <v>653</v>
      </c>
      <c r="H224" s="50"/>
      <c r="I224" s="51" t="s">
        <v>2</v>
      </c>
      <c r="J224" s="50" t="s">
        <v>639</v>
      </c>
      <c r="K224" s="52">
        <v>44242</v>
      </c>
      <c r="L224" s="50"/>
      <c r="M224" s="50"/>
      <c r="N224" s="50"/>
      <c r="O224" s="50"/>
      <c r="P224" s="53">
        <v>449.9</v>
      </c>
      <c r="Q224" s="50"/>
      <c r="R224" s="50">
        <v>4</v>
      </c>
      <c r="S224" s="50"/>
      <c r="T224" s="50"/>
      <c r="U224" s="50" t="s">
        <v>640</v>
      </c>
      <c r="V224" s="50"/>
      <c r="W224" s="50"/>
      <c r="X224" s="50"/>
      <c r="Y224" s="50"/>
      <c r="Z224" s="50" t="s">
        <v>366</v>
      </c>
      <c r="AA224" s="50" t="s">
        <v>367</v>
      </c>
      <c r="AB224" s="54" t="s">
        <v>3</v>
      </c>
      <c r="AC224" s="50" t="s">
        <v>243</v>
      </c>
      <c r="AD224" s="50" t="s">
        <v>368</v>
      </c>
      <c r="AE224" s="50" t="s">
        <v>703</v>
      </c>
      <c r="AF224" s="50" t="s">
        <v>704</v>
      </c>
    </row>
    <row r="225" spans="1:32" customFormat="1" ht="14.25" customHeight="1" x14ac:dyDescent="0.25">
      <c r="A225" s="55" t="s">
        <v>0</v>
      </c>
      <c r="B225" s="56" t="s">
        <v>94</v>
      </c>
      <c r="C225" s="56" t="s">
        <v>701</v>
      </c>
      <c r="D225" s="56" t="s">
        <v>102</v>
      </c>
      <c r="E225" s="56" t="s">
        <v>705</v>
      </c>
      <c r="F225" s="56" t="s">
        <v>637</v>
      </c>
      <c r="G225" s="56" t="s">
        <v>653</v>
      </c>
      <c r="H225" s="56"/>
      <c r="I225" s="57" t="s">
        <v>2</v>
      </c>
      <c r="J225" s="56" t="s">
        <v>639</v>
      </c>
      <c r="K225" s="58">
        <v>44242</v>
      </c>
      <c r="L225" s="56"/>
      <c r="M225" s="56"/>
      <c r="N225" s="56"/>
      <c r="O225" s="56"/>
      <c r="P225" s="59">
        <v>449.9</v>
      </c>
      <c r="Q225" s="56"/>
      <c r="R225" s="56">
        <v>4</v>
      </c>
      <c r="S225" s="56"/>
      <c r="T225" s="56"/>
      <c r="U225" s="56" t="s">
        <v>640</v>
      </c>
      <c r="V225" s="56"/>
      <c r="W225" s="56"/>
      <c r="X225" s="56"/>
      <c r="Y225" s="56"/>
      <c r="Z225" s="56" t="s">
        <v>366</v>
      </c>
      <c r="AA225" s="56" t="s">
        <v>367</v>
      </c>
      <c r="AB225" s="60" t="s">
        <v>5</v>
      </c>
      <c r="AC225" s="56" t="s">
        <v>248</v>
      </c>
      <c r="AD225" s="56" t="s">
        <v>368</v>
      </c>
      <c r="AE225" s="56" t="s">
        <v>703</v>
      </c>
      <c r="AF225" s="56" t="s">
        <v>704</v>
      </c>
    </row>
    <row r="226" spans="1:32" customFormat="1" ht="14.25" customHeight="1" x14ac:dyDescent="0.25">
      <c r="A226" s="49" t="s">
        <v>0</v>
      </c>
      <c r="B226" s="50" t="s">
        <v>94</v>
      </c>
      <c r="C226" s="50" t="s">
        <v>701</v>
      </c>
      <c r="D226" s="50" t="s">
        <v>102</v>
      </c>
      <c r="E226" s="50" t="s">
        <v>706</v>
      </c>
      <c r="F226" s="50" t="s">
        <v>637</v>
      </c>
      <c r="G226" s="50" t="s">
        <v>653</v>
      </c>
      <c r="H226" s="50"/>
      <c r="I226" s="51" t="s">
        <v>2</v>
      </c>
      <c r="J226" s="50" t="s">
        <v>639</v>
      </c>
      <c r="K226" s="52">
        <v>44242</v>
      </c>
      <c r="L226" s="50"/>
      <c r="M226" s="50"/>
      <c r="N226" s="50"/>
      <c r="O226" s="50"/>
      <c r="P226" s="53">
        <v>449.9</v>
      </c>
      <c r="Q226" s="50"/>
      <c r="R226" s="50">
        <v>8</v>
      </c>
      <c r="S226" s="50"/>
      <c r="T226" s="50"/>
      <c r="U226" s="50" t="s">
        <v>640</v>
      </c>
      <c r="V226" s="50"/>
      <c r="W226" s="50"/>
      <c r="X226" s="50"/>
      <c r="Y226" s="50"/>
      <c r="Z226" s="50" t="s">
        <v>366</v>
      </c>
      <c r="AA226" s="50" t="s">
        <v>367</v>
      </c>
      <c r="AB226" s="54" t="s">
        <v>4</v>
      </c>
      <c r="AC226" s="50" t="s">
        <v>250</v>
      </c>
      <c r="AD226" s="50" t="s">
        <v>368</v>
      </c>
      <c r="AE226" s="50" t="s">
        <v>703</v>
      </c>
      <c r="AF226" s="50" t="s">
        <v>704</v>
      </c>
    </row>
    <row r="227" spans="1:32" customFormat="1" ht="14.25" customHeight="1" x14ac:dyDescent="0.25">
      <c r="A227" s="55" t="s">
        <v>0</v>
      </c>
      <c r="B227" s="56" t="s">
        <v>94</v>
      </c>
      <c r="C227" s="56" t="s">
        <v>701</v>
      </c>
      <c r="D227" s="56" t="s">
        <v>102</v>
      </c>
      <c r="E227" s="56" t="s">
        <v>707</v>
      </c>
      <c r="F227" s="56" t="s">
        <v>637</v>
      </c>
      <c r="G227" s="56" t="s">
        <v>653</v>
      </c>
      <c r="H227" s="56"/>
      <c r="I227" s="57" t="s">
        <v>2</v>
      </c>
      <c r="J227" s="56" t="s">
        <v>639</v>
      </c>
      <c r="K227" s="58">
        <v>44242</v>
      </c>
      <c r="L227" s="56"/>
      <c r="M227" s="56"/>
      <c r="N227" s="56"/>
      <c r="O227" s="56"/>
      <c r="P227" s="59">
        <v>449.9</v>
      </c>
      <c r="Q227" s="56"/>
      <c r="R227" s="56">
        <v>2</v>
      </c>
      <c r="S227" s="56"/>
      <c r="T227" s="56"/>
      <c r="U227" s="56" t="s">
        <v>640</v>
      </c>
      <c r="V227" s="56"/>
      <c r="W227" s="56"/>
      <c r="X227" s="56"/>
      <c r="Y227" s="56"/>
      <c r="Z227" s="56" t="s">
        <v>366</v>
      </c>
      <c r="AA227" s="56" t="s">
        <v>367</v>
      </c>
      <c r="AB227" s="60" t="s">
        <v>6</v>
      </c>
      <c r="AC227" s="56" t="s">
        <v>232</v>
      </c>
      <c r="AD227" s="56" t="s">
        <v>368</v>
      </c>
      <c r="AE227" s="56" t="s">
        <v>703</v>
      </c>
      <c r="AF227" s="56" t="s">
        <v>704</v>
      </c>
    </row>
    <row r="228" spans="1:32" customFormat="1" ht="14.25" customHeight="1" x14ac:dyDescent="0.25">
      <c r="A228" s="49" t="s">
        <v>0</v>
      </c>
      <c r="B228" s="50" t="s">
        <v>94</v>
      </c>
      <c r="C228" s="50" t="s">
        <v>701</v>
      </c>
      <c r="D228" s="50" t="s">
        <v>103</v>
      </c>
      <c r="E228" s="50" t="s">
        <v>708</v>
      </c>
      <c r="F228" s="50" t="s">
        <v>637</v>
      </c>
      <c r="G228" s="50" t="s">
        <v>653</v>
      </c>
      <c r="H228" s="50"/>
      <c r="I228" s="51" t="s">
        <v>2</v>
      </c>
      <c r="J228" s="50" t="s">
        <v>639</v>
      </c>
      <c r="K228" s="52">
        <v>44242</v>
      </c>
      <c r="L228" s="50"/>
      <c r="M228" s="50"/>
      <c r="N228" s="50"/>
      <c r="O228" s="50"/>
      <c r="P228" s="53">
        <v>449.9</v>
      </c>
      <c r="Q228" s="50"/>
      <c r="R228" s="50">
        <v>0</v>
      </c>
      <c r="S228" s="50"/>
      <c r="T228" s="50"/>
      <c r="U228" s="50" t="s">
        <v>640</v>
      </c>
      <c r="V228" s="50"/>
      <c r="W228" s="50"/>
      <c r="X228" s="50"/>
      <c r="Y228" s="50"/>
      <c r="Z228" s="50" t="s">
        <v>709</v>
      </c>
      <c r="AA228" s="50" t="s">
        <v>710</v>
      </c>
      <c r="AB228" s="54" t="s">
        <v>3</v>
      </c>
      <c r="AC228" s="50" t="s">
        <v>243</v>
      </c>
      <c r="AD228" s="50" t="s">
        <v>711</v>
      </c>
      <c r="AE228" s="50" t="s">
        <v>712</v>
      </c>
      <c r="AF228" s="50" t="s">
        <v>713</v>
      </c>
    </row>
    <row r="229" spans="1:32" customFormat="1" ht="14.25" customHeight="1" x14ac:dyDescent="0.25">
      <c r="A229" s="55" t="s">
        <v>0</v>
      </c>
      <c r="B229" s="56" t="s">
        <v>94</v>
      </c>
      <c r="C229" s="56" t="s">
        <v>701</v>
      </c>
      <c r="D229" s="56" t="s">
        <v>103</v>
      </c>
      <c r="E229" s="56" t="s">
        <v>714</v>
      </c>
      <c r="F229" s="56" t="s">
        <v>637</v>
      </c>
      <c r="G229" s="56" t="s">
        <v>653</v>
      </c>
      <c r="H229" s="56"/>
      <c r="I229" s="57" t="s">
        <v>2</v>
      </c>
      <c r="J229" s="56" t="s">
        <v>639</v>
      </c>
      <c r="K229" s="58">
        <v>44242</v>
      </c>
      <c r="L229" s="56"/>
      <c r="M229" s="56"/>
      <c r="N229" s="56"/>
      <c r="O229" s="56"/>
      <c r="P229" s="59">
        <v>449.9</v>
      </c>
      <c r="Q229" s="56"/>
      <c r="R229" s="56">
        <v>0</v>
      </c>
      <c r="S229" s="56"/>
      <c r="T229" s="56"/>
      <c r="U229" s="56" t="s">
        <v>640</v>
      </c>
      <c r="V229" s="56"/>
      <c r="W229" s="56"/>
      <c r="X229" s="56"/>
      <c r="Y229" s="56"/>
      <c r="Z229" s="56" t="s">
        <v>709</v>
      </c>
      <c r="AA229" s="56" t="s">
        <v>710</v>
      </c>
      <c r="AB229" s="60" t="s">
        <v>5</v>
      </c>
      <c r="AC229" s="56" t="s">
        <v>248</v>
      </c>
      <c r="AD229" s="56" t="s">
        <v>711</v>
      </c>
      <c r="AE229" s="56" t="s">
        <v>712</v>
      </c>
      <c r="AF229" s="56" t="s">
        <v>713</v>
      </c>
    </row>
    <row r="230" spans="1:32" customFormat="1" ht="14.25" customHeight="1" x14ac:dyDescent="0.25">
      <c r="A230" s="49" t="s">
        <v>0</v>
      </c>
      <c r="B230" s="50" t="s">
        <v>94</v>
      </c>
      <c r="C230" s="50" t="s">
        <v>701</v>
      </c>
      <c r="D230" s="50" t="s">
        <v>103</v>
      </c>
      <c r="E230" s="50" t="s">
        <v>715</v>
      </c>
      <c r="F230" s="50" t="s">
        <v>637</v>
      </c>
      <c r="G230" s="50" t="s">
        <v>653</v>
      </c>
      <c r="H230" s="50"/>
      <c r="I230" s="51" t="s">
        <v>2</v>
      </c>
      <c r="J230" s="50" t="s">
        <v>639</v>
      </c>
      <c r="K230" s="52">
        <v>44242</v>
      </c>
      <c r="L230" s="50"/>
      <c r="M230" s="50"/>
      <c r="N230" s="50"/>
      <c r="O230" s="50"/>
      <c r="P230" s="53">
        <v>449.9</v>
      </c>
      <c r="Q230" s="50"/>
      <c r="R230" s="50">
        <v>0</v>
      </c>
      <c r="S230" s="50"/>
      <c r="T230" s="50"/>
      <c r="U230" s="50" t="s">
        <v>640</v>
      </c>
      <c r="V230" s="50"/>
      <c r="W230" s="50"/>
      <c r="X230" s="50"/>
      <c r="Y230" s="50"/>
      <c r="Z230" s="50" t="s">
        <v>709</v>
      </c>
      <c r="AA230" s="50" t="s">
        <v>710</v>
      </c>
      <c r="AB230" s="54" t="s">
        <v>4</v>
      </c>
      <c r="AC230" s="50" t="s">
        <v>250</v>
      </c>
      <c r="AD230" s="50" t="s">
        <v>711</v>
      </c>
      <c r="AE230" s="50" t="s">
        <v>712</v>
      </c>
      <c r="AF230" s="50" t="s">
        <v>713</v>
      </c>
    </row>
    <row r="231" spans="1:32" customFormat="1" ht="14.25" customHeight="1" x14ac:dyDescent="0.25">
      <c r="A231" s="55" t="s">
        <v>0</v>
      </c>
      <c r="B231" s="56" t="s">
        <v>94</v>
      </c>
      <c r="C231" s="56" t="s">
        <v>701</v>
      </c>
      <c r="D231" s="56" t="s">
        <v>103</v>
      </c>
      <c r="E231" s="56" t="s">
        <v>716</v>
      </c>
      <c r="F231" s="56" t="s">
        <v>637</v>
      </c>
      <c r="G231" s="56" t="s">
        <v>653</v>
      </c>
      <c r="H231" s="56"/>
      <c r="I231" s="57" t="s">
        <v>2</v>
      </c>
      <c r="J231" s="56" t="s">
        <v>639</v>
      </c>
      <c r="K231" s="58">
        <v>44242</v>
      </c>
      <c r="L231" s="56"/>
      <c r="M231" s="56"/>
      <c r="N231" s="56"/>
      <c r="O231" s="56"/>
      <c r="P231" s="59">
        <v>449.9</v>
      </c>
      <c r="Q231" s="56"/>
      <c r="R231" s="56">
        <v>0</v>
      </c>
      <c r="S231" s="56"/>
      <c r="T231" s="56"/>
      <c r="U231" s="56" t="s">
        <v>640</v>
      </c>
      <c r="V231" s="56"/>
      <c r="W231" s="56"/>
      <c r="X231" s="56"/>
      <c r="Y231" s="56"/>
      <c r="Z231" s="56" t="s">
        <v>709</v>
      </c>
      <c r="AA231" s="56" t="s">
        <v>710</v>
      </c>
      <c r="AB231" s="60" t="s">
        <v>6</v>
      </c>
      <c r="AC231" s="56" t="s">
        <v>232</v>
      </c>
      <c r="AD231" s="56" t="s">
        <v>711</v>
      </c>
      <c r="AE231" s="56" t="s">
        <v>712</v>
      </c>
      <c r="AF231" s="56" t="s">
        <v>713</v>
      </c>
    </row>
    <row r="232" spans="1:32" customFormat="1" ht="14.25" customHeight="1" x14ac:dyDescent="0.25">
      <c r="A232" s="49" t="s">
        <v>0</v>
      </c>
      <c r="B232" s="50" t="s">
        <v>94</v>
      </c>
      <c r="C232" s="50" t="s">
        <v>701</v>
      </c>
      <c r="D232" s="50" t="s">
        <v>104</v>
      </c>
      <c r="E232" s="50" t="s">
        <v>717</v>
      </c>
      <c r="F232" s="50" t="s">
        <v>637</v>
      </c>
      <c r="G232" s="50" t="s">
        <v>653</v>
      </c>
      <c r="H232" s="50"/>
      <c r="I232" s="51" t="s">
        <v>2</v>
      </c>
      <c r="J232" s="50" t="s">
        <v>639</v>
      </c>
      <c r="K232" s="52">
        <v>44242</v>
      </c>
      <c r="L232" s="50"/>
      <c r="M232" s="50"/>
      <c r="N232" s="50"/>
      <c r="O232" s="50"/>
      <c r="P232" s="53">
        <v>449.9</v>
      </c>
      <c r="Q232" s="50"/>
      <c r="R232" s="50">
        <v>4</v>
      </c>
      <c r="S232" s="50"/>
      <c r="T232" s="50"/>
      <c r="U232" s="50" t="s">
        <v>640</v>
      </c>
      <c r="V232" s="50"/>
      <c r="W232" s="50"/>
      <c r="X232" s="50"/>
      <c r="Y232" s="50"/>
      <c r="Z232" s="50" t="s">
        <v>495</v>
      </c>
      <c r="AA232" s="50" t="s">
        <v>496</v>
      </c>
      <c r="AB232" s="54" t="s">
        <v>3</v>
      </c>
      <c r="AC232" s="50" t="s">
        <v>243</v>
      </c>
      <c r="AD232" s="50" t="s">
        <v>497</v>
      </c>
      <c r="AE232" s="50" t="s">
        <v>718</v>
      </c>
      <c r="AF232" s="50" t="s">
        <v>719</v>
      </c>
    </row>
    <row r="233" spans="1:32" customFormat="1" ht="14.25" customHeight="1" x14ac:dyDescent="0.25">
      <c r="A233" s="55" t="s">
        <v>0</v>
      </c>
      <c r="B233" s="56" t="s">
        <v>94</v>
      </c>
      <c r="C233" s="56" t="s">
        <v>701</v>
      </c>
      <c r="D233" s="56" t="s">
        <v>104</v>
      </c>
      <c r="E233" s="56" t="s">
        <v>720</v>
      </c>
      <c r="F233" s="56" t="s">
        <v>637</v>
      </c>
      <c r="G233" s="56" t="s">
        <v>653</v>
      </c>
      <c r="H233" s="56"/>
      <c r="I233" s="57" t="s">
        <v>2</v>
      </c>
      <c r="J233" s="56" t="s">
        <v>639</v>
      </c>
      <c r="K233" s="58">
        <v>44242</v>
      </c>
      <c r="L233" s="56"/>
      <c r="M233" s="56"/>
      <c r="N233" s="56"/>
      <c r="O233" s="56"/>
      <c r="P233" s="59">
        <v>449.9</v>
      </c>
      <c r="Q233" s="56"/>
      <c r="R233" s="56">
        <v>4</v>
      </c>
      <c r="S233" s="56"/>
      <c r="T233" s="56"/>
      <c r="U233" s="56" t="s">
        <v>640</v>
      </c>
      <c r="V233" s="56"/>
      <c r="W233" s="56"/>
      <c r="X233" s="56"/>
      <c r="Y233" s="56"/>
      <c r="Z233" s="56" t="s">
        <v>495</v>
      </c>
      <c r="AA233" s="56" t="s">
        <v>496</v>
      </c>
      <c r="AB233" s="60" t="s">
        <v>5</v>
      </c>
      <c r="AC233" s="56" t="s">
        <v>248</v>
      </c>
      <c r="AD233" s="56" t="s">
        <v>497</v>
      </c>
      <c r="AE233" s="56" t="s">
        <v>718</v>
      </c>
      <c r="AF233" s="56" t="s">
        <v>719</v>
      </c>
    </row>
    <row r="234" spans="1:32" customFormat="1" ht="14.25" customHeight="1" x14ac:dyDescent="0.25">
      <c r="A234" s="49" t="s">
        <v>0</v>
      </c>
      <c r="B234" s="50" t="s">
        <v>94</v>
      </c>
      <c r="C234" s="50" t="s">
        <v>701</v>
      </c>
      <c r="D234" s="50" t="s">
        <v>104</v>
      </c>
      <c r="E234" s="50" t="s">
        <v>721</v>
      </c>
      <c r="F234" s="50" t="s">
        <v>637</v>
      </c>
      <c r="G234" s="50" t="s">
        <v>653</v>
      </c>
      <c r="H234" s="50"/>
      <c r="I234" s="51" t="s">
        <v>2</v>
      </c>
      <c r="J234" s="50" t="s">
        <v>639</v>
      </c>
      <c r="K234" s="52">
        <v>44242</v>
      </c>
      <c r="L234" s="50"/>
      <c r="M234" s="50"/>
      <c r="N234" s="50"/>
      <c r="O234" s="50"/>
      <c r="P234" s="53">
        <v>449.9</v>
      </c>
      <c r="Q234" s="50"/>
      <c r="R234" s="50">
        <v>8</v>
      </c>
      <c r="S234" s="50"/>
      <c r="T234" s="50"/>
      <c r="U234" s="50" t="s">
        <v>640</v>
      </c>
      <c r="V234" s="50"/>
      <c r="W234" s="50"/>
      <c r="X234" s="50"/>
      <c r="Y234" s="50"/>
      <c r="Z234" s="50" t="s">
        <v>495</v>
      </c>
      <c r="AA234" s="50" t="s">
        <v>496</v>
      </c>
      <c r="AB234" s="54" t="s">
        <v>4</v>
      </c>
      <c r="AC234" s="50" t="s">
        <v>250</v>
      </c>
      <c r="AD234" s="50" t="s">
        <v>497</v>
      </c>
      <c r="AE234" s="50" t="s">
        <v>718</v>
      </c>
      <c r="AF234" s="50" t="s">
        <v>719</v>
      </c>
    </row>
    <row r="235" spans="1:32" customFormat="1" ht="14.25" customHeight="1" x14ac:dyDescent="0.25">
      <c r="A235" s="55" t="s">
        <v>0</v>
      </c>
      <c r="B235" s="56" t="s">
        <v>94</v>
      </c>
      <c r="C235" s="56" t="s">
        <v>701</v>
      </c>
      <c r="D235" s="56" t="s">
        <v>104</v>
      </c>
      <c r="E235" s="56" t="s">
        <v>722</v>
      </c>
      <c r="F235" s="56" t="s">
        <v>637</v>
      </c>
      <c r="G235" s="56" t="s">
        <v>653</v>
      </c>
      <c r="H235" s="56"/>
      <c r="I235" s="57" t="s">
        <v>2</v>
      </c>
      <c r="J235" s="56" t="s">
        <v>639</v>
      </c>
      <c r="K235" s="58">
        <v>44242</v>
      </c>
      <c r="L235" s="56"/>
      <c r="M235" s="56"/>
      <c r="N235" s="56"/>
      <c r="O235" s="56"/>
      <c r="P235" s="59">
        <v>449.9</v>
      </c>
      <c r="Q235" s="56"/>
      <c r="R235" s="56">
        <v>2</v>
      </c>
      <c r="S235" s="56"/>
      <c r="T235" s="56"/>
      <c r="U235" s="56" t="s">
        <v>640</v>
      </c>
      <c r="V235" s="56"/>
      <c r="W235" s="56"/>
      <c r="X235" s="56"/>
      <c r="Y235" s="56"/>
      <c r="Z235" s="56" t="s">
        <v>495</v>
      </c>
      <c r="AA235" s="56" t="s">
        <v>496</v>
      </c>
      <c r="AB235" s="60" t="s">
        <v>6</v>
      </c>
      <c r="AC235" s="56" t="s">
        <v>232</v>
      </c>
      <c r="AD235" s="56" t="s">
        <v>497</v>
      </c>
      <c r="AE235" s="56" t="s">
        <v>718</v>
      </c>
      <c r="AF235" s="56" t="s">
        <v>719</v>
      </c>
    </row>
    <row r="236" spans="1:32" customFormat="1" ht="14.25" customHeight="1" x14ac:dyDescent="0.25">
      <c r="A236" s="49" t="s">
        <v>0</v>
      </c>
      <c r="B236" s="50" t="s">
        <v>94</v>
      </c>
      <c r="C236" s="50" t="s">
        <v>723</v>
      </c>
      <c r="D236" s="50" t="s">
        <v>105</v>
      </c>
      <c r="E236" s="50" t="s">
        <v>724</v>
      </c>
      <c r="F236" s="50" t="s">
        <v>637</v>
      </c>
      <c r="G236" s="50" t="s">
        <v>725</v>
      </c>
      <c r="H236" s="50"/>
      <c r="I236" s="51" t="s">
        <v>2</v>
      </c>
      <c r="J236" s="50" t="s">
        <v>639</v>
      </c>
      <c r="K236" s="52">
        <v>44242</v>
      </c>
      <c r="L236" s="50"/>
      <c r="M236" s="50"/>
      <c r="N236" s="50"/>
      <c r="O236" s="50"/>
      <c r="P236" s="53">
        <v>229.9</v>
      </c>
      <c r="Q236" s="50"/>
      <c r="R236" s="50">
        <v>4</v>
      </c>
      <c r="S236" s="50"/>
      <c r="T236" s="50"/>
      <c r="U236" s="50" t="s">
        <v>640</v>
      </c>
      <c r="V236" s="50"/>
      <c r="W236" s="50"/>
      <c r="X236" s="50"/>
      <c r="Y236" s="50"/>
      <c r="Z236" s="50" t="s">
        <v>263</v>
      </c>
      <c r="AA236" s="50" t="s">
        <v>264</v>
      </c>
      <c r="AB236" s="54" t="s">
        <v>3</v>
      </c>
      <c r="AC236" s="50" t="s">
        <v>243</v>
      </c>
      <c r="AD236" s="50" t="s">
        <v>265</v>
      </c>
      <c r="AE236" s="50" t="s">
        <v>726</v>
      </c>
      <c r="AF236" s="50" t="s">
        <v>727</v>
      </c>
    </row>
    <row r="237" spans="1:32" customFormat="1" ht="14.25" customHeight="1" x14ac:dyDescent="0.25">
      <c r="A237" s="55" t="s">
        <v>0</v>
      </c>
      <c r="B237" s="56" t="s">
        <v>94</v>
      </c>
      <c r="C237" s="56" t="s">
        <v>723</v>
      </c>
      <c r="D237" s="56" t="s">
        <v>105</v>
      </c>
      <c r="E237" s="56" t="s">
        <v>728</v>
      </c>
      <c r="F237" s="56" t="s">
        <v>637</v>
      </c>
      <c r="G237" s="56" t="s">
        <v>725</v>
      </c>
      <c r="H237" s="56"/>
      <c r="I237" s="57" t="s">
        <v>2</v>
      </c>
      <c r="J237" s="56" t="s">
        <v>639</v>
      </c>
      <c r="K237" s="58">
        <v>44242</v>
      </c>
      <c r="L237" s="56"/>
      <c r="M237" s="56"/>
      <c r="N237" s="56"/>
      <c r="O237" s="56"/>
      <c r="P237" s="59">
        <v>229.9</v>
      </c>
      <c r="Q237" s="56"/>
      <c r="R237" s="56">
        <v>4</v>
      </c>
      <c r="S237" s="56"/>
      <c r="T237" s="56"/>
      <c r="U237" s="56" t="s">
        <v>640</v>
      </c>
      <c r="V237" s="56"/>
      <c r="W237" s="56"/>
      <c r="X237" s="56"/>
      <c r="Y237" s="56"/>
      <c r="Z237" s="56" t="s">
        <v>263</v>
      </c>
      <c r="AA237" s="56" t="s">
        <v>264</v>
      </c>
      <c r="AB237" s="60" t="s">
        <v>5</v>
      </c>
      <c r="AC237" s="56" t="s">
        <v>248</v>
      </c>
      <c r="AD237" s="56" t="s">
        <v>265</v>
      </c>
      <c r="AE237" s="56" t="s">
        <v>726</v>
      </c>
      <c r="AF237" s="56" t="s">
        <v>727</v>
      </c>
    </row>
    <row r="238" spans="1:32" customFormat="1" ht="14.25" customHeight="1" x14ac:dyDescent="0.25">
      <c r="A238" s="49" t="s">
        <v>0</v>
      </c>
      <c r="B238" s="50" t="s">
        <v>94</v>
      </c>
      <c r="C238" s="50" t="s">
        <v>723</v>
      </c>
      <c r="D238" s="50" t="s">
        <v>105</v>
      </c>
      <c r="E238" s="50" t="s">
        <v>729</v>
      </c>
      <c r="F238" s="50" t="s">
        <v>637</v>
      </c>
      <c r="G238" s="50" t="s">
        <v>725</v>
      </c>
      <c r="H238" s="50"/>
      <c r="I238" s="51" t="s">
        <v>2</v>
      </c>
      <c r="J238" s="50" t="s">
        <v>639</v>
      </c>
      <c r="K238" s="52">
        <v>44242</v>
      </c>
      <c r="L238" s="50"/>
      <c r="M238" s="50"/>
      <c r="N238" s="50"/>
      <c r="O238" s="50"/>
      <c r="P238" s="53">
        <v>229.9</v>
      </c>
      <c r="Q238" s="50"/>
      <c r="R238" s="50">
        <v>8</v>
      </c>
      <c r="S238" s="50"/>
      <c r="T238" s="50"/>
      <c r="U238" s="50" t="s">
        <v>640</v>
      </c>
      <c r="V238" s="50"/>
      <c r="W238" s="50"/>
      <c r="X238" s="50"/>
      <c r="Y238" s="50"/>
      <c r="Z238" s="50" t="s">
        <v>263</v>
      </c>
      <c r="AA238" s="50" t="s">
        <v>264</v>
      </c>
      <c r="AB238" s="54" t="s">
        <v>4</v>
      </c>
      <c r="AC238" s="50" t="s">
        <v>250</v>
      </c>
      <c r="AD238" s="50" t="s">
        <v>265</v>
      </c>
      <c r="AE238" s="50" t="s">
        <v>726</v>
      </c>
      <c r="AF238" s="50" t="s">
        <v>727</v>
      </c>
    </row>
    <row r="239" spans="1:32" customFormat="1" ht="14.25" customHeight="1" x14ac:dyDescent="0.25">
      <c r="A239" s="55" t="s">
        <v>0</v>
      </c>
      <c r="B239" s="56" t="s">
        <v>94</v>
      </c>
      <c r="C239" s="56" t="s">
        <v>723</v>
      </c>
      <c r="D239" s="56" t="s">
        <v>105</v>
      </c>
      <c r="E239" s="56" t="s">
        <v>730</v>
      </c>
      <c r="F239" s="56" t="s">
        <v>637</v>
      </c>
      <c r="G239" s="56" t="s">
        <v>725</v>
      </c>
      <c r="H239" s="56"/>
      <c r="I239" s="57" t="s">
        <v>2</v>
      </c>
      <c r="J239" s="56" t="s">
        <v>639</v>
      </c>
      <c r="K239" s="58">
        <v>44242</v>
      </c>
      <c r="L239" s="56"/>
      <c r="M239" s="56"/>
      <c r="N239" s="56"/>
      <c r="O239" s="56"/>
      <c r="P239" s="59">
        <v>229.9</v>
      </c>
      <c r="Q239" s="56"/>
      <c r="R239" s="56">
        <v>2</v>
      </c>
      <c r="S239" s="56"/>
      <c r="T239" s="56"/>
      <c r="U239" s="56" t="s">
        <v>640</v>
      </c>
      <c r="V239" s="56"/>
      <c r="W239" s="56"/>
      <c r="X239" s="56"/>
      <c r="Y239" s="56"/>
      <c r="Z239" s="56" t="s">
        <v>263</v>
      </c>
      <c r="AA239" s="56" t="s">
        <v>264</v>
      </c>
      <c r="AB239" s="60" t="s">
        <v>6</v>
      </c>
      <c r="AC239" s="56" t="s">
        <v>232</v>
      </c>
      <c r="AD239" s="56" t="s">
        <v>265</v>
      </c>
      <c r="AE239" s="56" t="s">
        <v>726</v>
      </c>
      <c r="AF239" s="56" t="s">
        <v>727</v>
      </c>
    </row>
    <row r="240" spans="1:32" customFormat="1" ht="14.25" customHeight="1" x14ac:dyDescent="0.25">
      <c r="A240" s="49" t="s">
        <v>0</v>
      </c>
      <c r="B240" s="50" t="s">
        <v>94</v>
      </c>
      <c r="C240" s="50" t="s">
        <v>723</v>
      </c>
      <c r="D240" s="50" t="s">
        <v>106</v>
      </c>
      <c r="E240" s="50" t="s">
        <v>731</v>
      </c>
      <c r="F240" s="50" t="s">
        <v>637</v>
      </c>
      <c r="G240" s="50" t="s">
        <v>725</v>
      </c>
      <c r="H240" s="50"/>
      <c r="I240" s="51" t="s">
        <v>2</v>
      </c>
      <c r="J240" s="50" t="s">
        <v>639</v>
      </c>
      <c r="K240" s="52">
        <v>44242</v>
      </c>
      <c r="L240" s="50"/>
      <c r="M240" s="50"/>
      <c r="N240" s="50"/>
      <c r="O240" s="50"/>
      <c r="P240" s="53">
        <v>229.9</v>
      </c>
      <c r="Q240" s="50"/>
      <c r="R240" s="50">
        <v>4</v>
      </c>
      <c r="S240" s="50"/>
      <c r="T240" s="50"/>
      <c r="U240" s="50" t="s">
        <v>640</v>
      </c>
      <c r="V240" s="50"/>
      <c r="W240" s="50"/>
      <c r="X240" s="50"/>
      <c r="Y240" s="50"/>
      <c r="Z240" s="50" t="s">
        <v>488</v>
      </c>
      <c r="AA240" s="50" t="s">
        <v>489</v>
      </c>
      <c r="AB240" s="54" t="s">
        <v>3</v>
      </c>
      <c r="AC240" s="50" t="s">
        <v>243</v>
      </c>
      <c r="AD240" s="50" t="s">
        <v>292</v>
      </c>
      <c r="AE240" s="50" t="s">
        <v>732</v>
      </c>
      <c r="AF240" s="50" t="s">
        <v>733</v>
      </c>
    </row>
    <row r="241" spans="1:32" customFormat="1" ht="14.25" customHeight="1" x14ac:dyDescent="0.25">
      <c r="A241" s="55" t="s">
        <v>0</v>
      </c>
      <c r="B241" s="56" t="s">
        <v>94</v>
      </c>
      <c r="C241" s="56" t="s">
        <v>723</v>
      </c>
      <c r="D241" s="56" t="s">
        <v>106</v>
      </c>
      <c r="E241" s="56" t="s">
        <v>734</v>
      </c>
      <c r="F241" s="56" t="s">
        <v>637</v>
      </c>
      <c r="G241" s="56" t="s">
        <v>725</v>
      </c>
      <c r="H241" s="56"/>
      <c r="I241" s="57" t="s">
        <v>2</v>
      </c>
      <c r="J241" s="56" t="s">
        <v>639</v>
      </c>
      <c r="K241" s="58">
        <v>44242</v>
      </c>
      <c r="L241" s="56"/>
      <c r="M241" s="56"/>
      <c r="N241" s="56"/>
      <c r="O241" s="56"/>
      <c r="P241" s="59">
        <v>229.9</v>
      </c>
      <c r="Q241" s="56"/>
      <c r="R241" s="56">
        <v>4</v>
      </c>
      <c r="S241" s="56"/>
      <c r="T241" s="56"/>
      <c r="U241" s="56" t="s">
        <v>640</v>
      </c>
      <c r="V241" s="56"/>
      <c r="W241" s="56"/>
      <c r="X241" s="56"/>
      <c r="Y241" s="56"/>
      <c r="Z241" s="56" t="s">
        <v>488</v>
      </c>
      <c r="AA241" s="56" t="s">
        <v>489</v>
      </c>
      <c r="AB241" s="60" t="s">
        <v>5</v>
      </c>
      <c r="AC241" s="56" t="s">
        <v>248</v>
      </c>
      <c r="AD241" s="56" t="s">
        <v>292</v>
      </c>
      <c r="AE241" s="56" t="s">
        <v>732</v>
      </c>
      <c r="AF241" s="56" t="s">
        <v>733</v>
      </c>
    </row>
    <row r="242" spans="1:32" customFormat="1" ht="14.25" customHeight="1" x14ac:dyDescent="0.25">
      <c r="A242" s="49" t="s">
        <v>0</v>
      </c>
      <c r="B242" s="50" t="s">
        <v>94</v>
      </c>
      <c r="C242" s="50" t="s">
        <v>723</v>
      </c>
      <c r="D242" s="50" t="s">
        <v>106</v>
      </c>
      <c r="E242" s="50" t="s">
        <v>735</v>
      </c>
      <c r="F242" s="50" t="s">
        <v>637</v>
      </c>
      <c r="G242" s="50" t="s">
        <v>725</v>
      </c>
      <c r="H242" s="50"/>
      <c r="I242" s="51" t="s">
        <v>2</v>
      </c>
      <c r="J242" s="50" t="s">
        <v>639</v>
      </c>
      <c r="K242" s="52">
        <v>44242</v>
      </c>
      <c r="L242" s="50"/>
      <c r="M242" s="50"/>
      <c r="N242" s="50"/>
      <c r="O242" s="50"/>
      <c r="P242" s="53">
        <v>229.9</v>
      </c>
      <c r="Q242" s="50"/>
      <c r="R242" s="50">
        <v>8</v>
      </c>
      <c r="S242" s="50"/>
      <c r="T242" s="50"/>
      <c r="U242" s="50" t="s">
        <v>640</v>
      </c>
      <c r="V242" s="50"/>
      <c r="W242" s="50"/>
      <c r="X242" s="50"/>
      <c r="Y242" s="50"/>
      <c r="Z242" s="50" t="s">
        <v>488</v>
      </c>
      <c r="AA242" s="50" t="s">
        <v>489</v>
      </c>
      <c r="AB242" s="54" t="s">
        <v>4</v>
      </c>
      <c r="AC242" s="50" t="s">
        <v>250</v>
      </c>
      <c r="AD242" s="50" t="s">
        <v>292</v>
      </c>
      <c r="AE242" s="50" t="s">
        <v>732</v>
      </c>
      <c r="AF242" s="50" t="s">
        <v>733</v>
      </c>
    </row>
    <row r="243" spans="1:32" customFormat="1" ht="14.25" customHeight="1" x14ac:dyDescent="0.25">
      <c r="A243" s="55" t="s">
        <v>0</v>
      </c>
      <c r="B243" s="56" t="s">
        <v>94</v>
      </c>
      <c r="C243" s="56" t="s">
        <v>723</v>
      </c>
      <c r="D243" s="56" t="s">
        <v>106</v>
      </c>
      <c r="E243" s="56" t="s">
        <v>736</v>
      </c>
      <c r="F243" s="56" t="s">
        <v>637</v>
      </c>
      <c r="G243" s="56" t="s">
        <v>725</v>
      </c>
      <c r="H243" s="56"/>
      <c r="I243" s="57" t="s">
        <v>2</v>
      </c>
      <c r="J243" s="56" t="s">
        <v>639</v>
      </c>
      <c r="K243" s="58">
        <v>44242</v>
      </c>
      <c r="L243" s="56"/>
      <c r="M243" s="56"/>
      <c r="N243" s="56"/>
      <c r="O243" s="56"/>
      <c r="P243" s="59">
        <v>229.9</v>
      </c>
      <c r="Q243" s="56"/>
      <c r="R243" s="56">
        <v>2</v>
      </c>
      <c r="S243" s="56"/>
      <c r="T243" s="56"/>
      <c r="U243" s="56" t="s">
        <v>640</v>
      </c>
      <c r="V243" s="56"/>
      <c r="W243" s="56"/>
      <c r="X243" s="56"/>
      <c r="Y243" s="56"/>
      <c r="Z243" s="56" t="s">
        <v>488</v>
      </c>
      <c r="AA243" s="56" t="s">
        <v>489</v>
      </c>
      <c r="AB243" s="60" t="s">
        <v>6</v>
      </c>
      <c r="AC243" s="56" t="s">
        <v>232</v>
      </c>
      <c r="AD243" s="56" t="s">
        <v>292</v>
      </c>
      <c r="AE243" s="56" t="s">
        <v>732</v>
      </c>
      <c r="AF243" s="56" t="s">
        <v>733</v>
      </c>
    </row>
    <row r="244" spans="1:32" customFormat="1" ht="14.25" customHeight="1" x14ac:dyDescent="0.25">
      <c r="A244" s="49" t="s">
        <v>0</v>
      </c>
      <c r="B244" s="50" t="s">
        <v>94</v>
      </c>
      <c r="C244" s="50" t="s">
        <v>723</v>
      </c>
      <c r="D244" s="50" t="s">
        <v>107</v>
      </c>
      <c r="E244" s="50" t="s">
        <v>737</v>
      </c>
      <c r="F244" s="50" t="s">
        <v>637</v>
      </c>
      <c r="G244" s="50" t="s">
        <v>725</v>
      </c>
      <c r="H244" s="50"/>
      <c r="I244" s="51" t="s">
        <v>2</v>
      </c>
      <c r="J244" s="50" t="s">
        <v>639</v>
      </c>
      <c r="K244" s="52">
        <v>44242</v>
      </c>
      <c r="L244" s="50"/>
      <c r="M244" s="50"/>
      <c r="N244" s="50"/>
      <c r="O244" s="50"/>
      <c r="P244" s="53">
        <v>229.9</v>
      </c>
      <c r="Q244" s="50"/>
      <c r="R244" s="50">
        <v>4</v>
      </c>
      <c r="S244" s="50"/>
      <c r="T244" s="50"/>
      <c r="U244" s="50" t="s">
        <v>640</v>
      </c>
      <c r="V244" s="50"/>
      <c r="W244" s="50"/>
      <c r="X244" s="50"/>
      <c r="Y244" s="50"/>
      <c r="Z244" s="50" t="s">
        <v>366</v>
      </c>
      <c r="AA244" s="50" t="s">
        <v>367</v>
      </c>
      <c r="AB244" s="54" t="s">
        <v>3</v>
      </c>
      <c r="AC244" s="50" t="s">
        <v>243</v>
      </c>
      <c r="AD244" s="50" t="s">
        <v>368</v>
      </c>
      <c r="AE244" s="50" t="s">
        <v>738</v>
      </c>
      <c r="AF244" s="50" t="s">
        <v>739</v>
      </c>
    </row>
    <row r="245" spans="1:32" customFormat="1" ht="14.25" customHeight="1" x14ac:dyDescent="0.25">
      <c r="A245" s="55" t="s">
        <v>0</v>
      </c>
      <c r="B245" s="56" t="s">
        <v>94</v>
      </c>
      <c r="C245" s="56" t="s">
        <v>723</v>
      </c>
      <c r="D245" s="56" t="s">
        <v>107</v>
      </c>
      <c r="E245" s="56" t="s">
        <v>740</v>
      </c>
      <c r="F245" s="56" t="s">
        <v>637</v>
      </c>
      <c r="G245" s="56" t="s">
        <v>725</v>
      </c>
      <c r="H245" s="56"/>
      <c r="I245" s="57" t="s">
        <v>2</v>
      </c>
      <c r="J245" s="56" t="s">
        <v>639</v>
      </c>
      <c r="K245" s="58">
        <v>44242</v>
      </c>
      <c r="L245" s="56"/>
      <c r="M245" s="56"/>
      <c r="N245" s="56"/>
      <c r="O245" s="56"/>
      <c r="P245" s="59">
        <v>229.9</v>
      </c>
      <c r="Q245" s="56"/>
      <c r="R245" s="56">
        <v>4</v>
      </c>
      <c r="S245" s="56"/>
      <c r="T245" s="56"/>
      <c r="U245" s="56" t="s">
        <v>640</v>
      </c>
      <c r="V245" s="56"/>
      <c r="W245" s="56"/>
      <c r="X245" s="56"/>
      <c r="Y245" s="56"/>
      <c r="Z245" s="56" t="s">
        <v>366</v>
      </c>
      <c r="AA245" s="56" t="s">
        <v>367</v>
      </c>
      <c r="AB245" s="60" t="s">
        <v>5</v>
      </c>
      <c r="AC245" s="56" t="s">
        <v>248</v>
      </c>
      <c r="AD245" s="56" t="s">
        <v>368</v>
      </c>
      <c r="AE245" s="56" t="s">
        <v>738</v>
      </c>
      <c r="AF245" s="56" t="s">
        <v>739</v>
      </c>
    </row>
    <row r="246" spans="1:32" customFormat="1" ht="14.25" customHeight="1" x14ac:dyDescent="0.25">
      <c r="A246" s="49" t="s">
        <v>0</v>
      </c>
      <c r="B246" s="50" t="s">
        <v>94</v>
      </c>
      <c r="C246" s="50" t="s">
        <v>723</v>
      </c>
      <c r="D246" s="50" t="s">
        <v>107</v>
      </c>
      <c r="E246" s="50" t="s">
        <v>741</v>
      </c>
      <c r="F246" s="50" t="s">
        <v>637</v>
      </c>
      <c r="G246" s="50" t="s">
        <v>725</v>
      </c>
      <c r="H246" s="50"/>
      <c r="I246" s="51" t="s">
        <v>2</v>
      </c>
      <c r="J246" s="50" t="s">
        <v>639</v>
      </c>
      <c r="K246" s="52">
        <v>44242</v>
      </c>
      <c r="L246" s="50"/>
      <c r="M246" s="50"/>
      <c r="N246" s="50"/>
      <c r="O246" s="50"/>
      <c r="P246" s="53">
        <v>229.9</v>
      </c>
      <c r="Q246" s="50"/>
      <c r="R246" s="50">
        <v>8</v>
      </c>
      <c r="S246" s="50"/>
      <c r="T246" s="50"/>
      <c r="U246" s="50" t="s">
        <v>640</v>
      </c>
      <c r="V246" s="50"/>
      <c r="W246" s="50"/>
      <c r="X246" s="50"/>
      <c r="Y246" s="50"/>
      <c r="Z246" s="50" t="s">
        <v>366</v>
      </c>
      <c r="AA246" s="50" t="s">
        <v>367</v>
      </c>
      <c r="AB246" s="54" t="s">
        <v>4</v>
      </c>
      <c r="AC246" s="50" t="s">
        <v>250</v>
      </c>
      <c r="AD246" s="50" t="s">
        <v>368</v>
      </c>
      <c r="AE246" s="50" t="s">
        <v>738</v>
      </c>
      <c r="AF246" s="50" t="s">
        <v>739</v>
      </c>
    </row>
    <row r="247" spans="1:32" customFormat="1" ht="14.25" customHeight="1" x14ac:dyDescent="0.25">
      <c r="A247" s="55" t="s">
        <v>0</v>
      </c>
      <c r="B247" s="56" t="s">
        <v>94</v>
      </c>
      <c r="C247" s="56" t="s">
        <v>723</v>
      </c>
      <c r="D247" s="56" t="s">
        <v>107</v>
      </c>
      <c r="E247" s="56" t="s">
        <v>742</v>
      </c>
      <c r="F247" s="56" t="s">
        <v>637</v>
      </c>
      <c r="G247" s="56" t="s">
        <v>725</v>
      </c>
      <c r="H247" s="56"/>
      <c r="I247" s="57" t="s">
        <v>2</v>
      </c>
      <c r="J247" s="56" t="s">
        <v>639</v>
      </c>
      <c r="K247" s="58">
        <v>44242</v>
      </c>
      <c r="L247" s="56"/>
      <c r="M247" s="56"/>
      <c r="N247" s="56"/>
      <c r="O247" s="56"/>
      <c r="P247" s="59">
        <v>229.9</v>
      </c>
      <c r="Q247" s="56"/>
      <c r="R247" s="56">
        <v>2</v>
      </c>
      <c r="S247" s="56"/>
      <c r="T247" s="56"/>
      <c r="U247" s="56" t="s">
        <v>640</v>
      </c>
      <c r="V247" s="56"/>
      <c r="W247" s="56"/>
      <c r="X247" s="56"/>
      <c r="Y247" s="56"/>
      <c r="Z247" s="56" t="s">
        <v>366</v>
      </c>
      <c r="AA247" s="56" t="s">
        <v>367</v>
      </c>
      <c r="AB247" s="60" t="s">
        <v>6</v>
      </c>
      <c r="AC247" s="56" t="s">
        <v>232</v>
      </c>
      <c r="AD247" s="56" t="s">
        <v>368</v>
      </c>
      <c r="AE247" s="56" t="s">
        <v>738</v>
      </c>
      <c r="AF247" s="56" t="s">
        <v>739</v>
      </c>
    </row>
    <row r="248" spans="1:32" customFormat="1" ht="14.25" customHeight="1" x14ac:dyDescent="0.25">
      <c r="A248" s="49" t="s">
        <v>0</v>
      </c>
      <c r="B248" s="50" t="s">
        <v>94</v>
      </c>
      <c r="C248" s="50" t="s">
        <v>743</v>
      </c>
      <c r="D248" s="50" t="s">
        <v>108</v>
      </c>
      <c r="E248" s="50" t="s">
        <v>744</v>
      </c>
      <c r="F248" s="50" t="s">
        <v>637</v>
      </c>
      <c r="G248" s="50" t="s">
        <v>653</v>
      </c>
      <c r="H248" s="50"/>
      <c r="I248" s="51" t="s">
        <v>2</v>
      </c>
      <c r="J248" s="50" t="s">
        <v>639</v>
      </c>
      <c r="K248" s="52">
        <v>44242</v>
      </c>
      <c r="L248" s="50"/>
      <c r="M248" s="50"/>
      <c r="N248" s="50"/>
      <c r="O248" s="50"/>
      <c r="P248" s="53">
        <v>449.9</v>
      </c>
      <c r="Q248" s="50"/>
      <c r="R248" s="50">
        <v>4</v>
      </c>
      <c r="S248" s="50"/>
      <c r="T248" s="50"/>
      <c r="U248" s="50" t="s">
        <v>640</v>
      </c>
      <c r="V248" s="50"/>
      <c r="W248" s="50"/>
      <c r="X248" s="50"/>
      <c r="Y248" s="50"/>
      <c r="Z248" s="50" t="s">
        <v>263</v>
      </c>
      <c r="AA248" s="50" t="s">
        <v>264</v>
      </c>
      <c r="AB248" s="54" t="s">
        <v>3</v>
      </c>
      <c r="AC248" s="50" t="s">
        <v>243</v>
      </c>
      <c r="AD248" s="50" t="s">
        <v>265</v>
      </c>
      <c r="AE248" s="50" t="s">
        <v>745</v>
      </c>
      <c r="AF248" s="50" t="s">
        <v>746</v>
      </c>
    </row>
    <row r="249" spans="1:32" customFormat="1" ht="14.25" customHeight="1" x14ac:dyDescent="0.25">
      <c r="A249" s="55" t="s">
        <v>0</v>
      </c>
      <c r="B249" s="56" t="s">
        <v>94</v>
      </c>
      <c r="C249" s="56" t="s">
        <v>743</v>
      </c>
      <c r="D249" s="56" t="s">
        <v>108</v>
      </c>
      <c r="E249" s="56" t="s">
        <v>747</v>
      </c>
      <c r="F249" s="56" t="s">
        <v>637</v>
      </c>
      <c r="G249" s="56" t="s">
        <v>653</v>
      </c>
      <c r="H249" s="56"/>
      <c r="I249" s="57" t="s">
        <v>2</v>
      </c>
      <c r="J249" s="56" t="s">
        <v>639</v>
      </c>
      <c r="K249" s="58">
        <v>44242</v>
      </c>
      <c r="L249" s="56"/>
      <c r="M249" s="56"/>
      <c r="N249" s="56"/>
      <c r="O249" s="56"/>
      <c r="P249" s="59">
        <v>449.9</v>
      </c>
      <c r="Q249" s="56"/>
      <c r="R249" s="56">
        <v>4</v>
      </c>
      <c r="S249" s="56"/>
      <c r="T249" s="56"/>
      <c r="U249" s="56" t="s">
        <v>640</v>
      </c>
      <c r="V249" s="56"/>
      <c r="W249" s="56"/>
      <c r="X249" s="56"/>
      <c r="Y249" s="56"/>
      <c r="Z249" s="56" t="s">
        <v>263</v>
      </c>
      <c r="AA249" s="56" t="s">
        <v>264</v>
      </c>
      <c r="AB249" s="60" t="s">
        <v>5</v>
      </c>
      <c r="AC249" s="56" t="s">
        <v>248</v>
      </c>
      <c r="AD249" s="56" t="s">
        <v>265</v>
      </c>
      <c r="AE249" s="56" t="s">
        <v>745</v>
      </c>
      <c r="AF249" s="56" t="s">
        <v>746</v>
      </c>
    </row>
    <row r="250" spans="1:32" customFormat="1" ht="14.25" customHeight="1" x14ac:dyDescent="0.25">
      <c r="A250" s="49" t="s">
        <v>0</v>
      </c>
      <c r="B250" s="50" t="s">
        <v>94</v>
      </c>
      <c r="C250" s="50" t="s">
        <v>743</v>
      </c>
      <c r="D250" s="50" t="s">
        <v>108</v>
      </c>
      <c r="E250" s="50" t="s">
        <v>748</v>
      </c>
      <c r="F250" s="50" t="s">
        <v>637</v>
      </c>
      <c r="G250" s="50" t="s">
        <v>653</v>
      </c>
      <c r="H250" s="50"/>
      <c r="I250" s="51" t="s">
        <v>2</v>
      </c>
      <c r="J250" s="50" t="s">
        <v>639</v>
      </c>
      <c r="K250" s="52">
        <v>44242</v>
      </c>
      <c r="L250" s="50"/>
      <c r="M250" s="50"/>
      <c r="N250" s="50"/>
      <c r="O250" s="50"/>
      <c r="P250" s="53">
        <v>449.9</v>
      </c>
      <c r="Q250" s="50"/>
      <c r="R250" s="50">
        <v>8</v>
      </c>
      <c r="S250" s="50"/>
      <c r="T250" s="50"/>
      <c r="U250" s="50" t="s">
        <v>640</v>
      </c>
      <c r="V250" s="50"/>
      <c r="W250" s="50"/>
      <c r="X250" s="50"/>
      <c r="Y250" s="50"/>
      <c r="Z250" s="50" t="s">
        <v>263</v>
      </c>
      <c r="AA250" s="50" t="s">
        <v>264</v>
      </c>
      <c r="AB250" s="54" t="s">
        <v>4</v>
      </c>
      <c r="AC250" s="50" t="s">
        <v>250</v>
      </c>
      <c r="AD250" s="50" t="s">
        <v>265</v>
      </c>
      <c r="AE250" s="50" t="s">
        <v>745</v>
      </c>
      <c r="AF250" s="50" t="s">
        <v>746</v>
      </c>
    </row>
    <row r="251" spans="1:32" customFormat="1" ht="14.25" customHeight="1" x14ac:dyDescent="0.25">
      <c r="A251" s="55" t="s">
        <v>0</v>
      </c>
      <c r="B251" s="56" t="s">
        <v>94</v>
      </c>
      <c r="C251" s="56" t="s">
        <v>743</v>
      </c>
      <c r="D251" s="56" t="s">
        <v>108</v>
      </c>
      <c r="E251" s="56" t="s">
        <v>749</v>
      </c>
      <c r="F251" s="56" t="s">
        <v>637</v>
      </c>
      <c r="G251" s="56" t="s">
        <v>653</v>
      </c>
      <c r="H251" s="56"/>
      <c r="I251" s="57" t="s">
        <v>2</v>
      </c>
      <c r="J251" s="56" t="s">
        <v>639</v>
      </c>
      <c r="K251" s="58">
        <v>44242</v>
      </c>
      <c r="L251" s="56"/>
      <c r="M251" s="56"/>
      <c r="N251" s="56"/>
      <c r="O251" s="56"/>
      <c r="P251" s="59">
        <v>449.9</v>
      </c>
      <c r="Q251" s="56"/>
      <c r="R251" s="56">
        <v>2</v>
      </c>
      <c r="S251" s="56"/>
      <c r="T251" s="56"/>
      <c r="U251" s="56" t="s">
        <v>640</v>
      </c>
      <c r="V251" s="56"/>
      <c r="W251" s="56"/>
      <c r="X251" s="56"/>
      <c r="Y251" s="56"/>
      <c r="Z251" s="56" t="s">
        <v>263</v>
      </c>
      <c r="AA251" s="56" t="s">
        <v>264</v>
      </c>
      <c r="AB251" s="60" t="s">
        <v>6</v>
      </c>
      <c r="AC251" s="56" t="s">
        <v>232</v>
      </c>
      <c r="AD251" s="56" t="s">
        <v>265</v>
      </c>
      <c r="AE251" s="56" t="s">
        <v>745</v>
      </c>
      <c r="AF251" s="56" t="s">
        <v>746</v>
      </c>
    </row>
    <row r="252" spans="1:32" customFormat="1" ht="14.25" customHeight="1" x14ac:dyDescent="0.25">
      <c r="A252" s="49" t="s">
        <v>0</v>
      </c>
      <c r="B252" s="50" t="s">
        <v>94</v>
      </c>
      <c r="C252" s="50" t="s">
        <v>743</v>
      </c>
      <c r="D252" s="50" t="s">
        <v>109</v>
      </c>
      <c r="E252" s="50" t="s">
        <v>750</v>
      </c>
      <c r="F252" s="50" t="s">
        <v>637</v>
      </c>
      <c r="G252" s="50" t="s">
        <v>653</v>
      </c>
      <c r="H252" s="50"/>
      <c r="I252" s="51" t="s">
        <v>2</v>
      </c>
      <c r="J252" s="50" t="s">
        <v>639</v>
      </c>
      <c r="K252" s="52">
        <v>44242</v>
      </c>
      <c r="L252" s="50"/>
      <c r="M252" s="50"/>
      <c r="N252" s="50"/>
      <c r="O252" s="50"/>
      <c r="P252" s="53">
        <v>449.9</v>
      </c>
      <c r="Q252" s="50"/>
      <c r="R252" s="50">
        <v>4</v>
      </c>
      <c r="S252" s="50"/>
      <c r="T252" s="50"/>
      <c r="U252" s="50" t="s">
        <v>640</v>
      </c>
      <c r="V252" s="50"/>
      <c r="W252" s="50"/>
      <c r="X252" s="50"/>
      <c r="Y252" s="50"/>
      <c r="Z252" s="50" t="s">
        <v>366</v>
      </c>
      <c r="AA252" s="50" t="s">
        <v>367</v>
      </c>
      <c r="AB252" s="54" t="s">
        <v>3</v>
      </c>
      <c r="AC252" s="50" t="s">
        <v>243</v>
      </c>
      <c r="AD252" s="50" t="s">
        <v>368</v>
      </c>
      <c r="AE252" s="50" t="s">
        <v>751</v>
      </c>
      <c r="AF252" s="50" t="s">
        <v>752</v>
      </c>
    </row>
    <row r="253" spans="1:32" customFormat="1" ht="14.25" customHeight="1" x14ac:dyDescent="0.25">
      <c r="A253" s="55" t="s">
        <v>0</v>
      </c>
      <c r="B253" s="56" t="s">
        <v>94</v>
      </c>
      <c r="C253" s="56" t="s">
        <v>743</v>
      </c>
      <c r="D253" s="56" t="s">
        <v>109</v>
      </c>
      <c r="E253" s="56" t="s">
        <v>753</v>
      </c>
      <c r="F253" s="56" t="s">
        <v>637</v>
      </c>
      <c r="G253" s="56" t="s">
        <v>653</v>
      </c>
      <c r="H253" s="56"/>
      <c r="I253" s="57" t="s">
        <v>2</v>
      </c>
      <c r="J253" s="56" t="s">
        <v>639</v>
      </c>
      <c r="K253" s="58">
        <v>44242</v>
      </c>
      <c r="L253" s="56"/>
      <c r="M253" s="56"/>
      <c r="N253" s="56"/>
      <c r="O253" s="56"/>
      <c r="P253" s="59">
        <v>449.9</v>
      </c>
      <c r="Q253" s="56"/>
      <c r="R253" s="56">
        <v>4</v>
      </c>
      <c r="S253" s="56"/>
      <c r="T253" s="56"/>
      <c r="U253" s="56" t="s">
        <v>640</v>
      </c>
      <c r="V253" s="56"/>
      <c r="W253" s="56"/>
      <c r="X253" s="56"/>
      <c r="Y253" s="56"/>
      <c r="Z253" s="56" t="s">
        <v>366</v>
      </c>
      <c r="AA253" s="56" t="s">
        <v>367</v>
      </c>
      <c r="AB253" s="60" t="s">
        <v>5</v>
      </c>
      <c r="AC253" s="56" t="s">
        <v>248</v>
      </c>
      <c r="AD253" s="56" t="s">
        <v>368</v>
      </c>
      <c r="AE253" s="56" t="s">
        <v>751</v>
      </c>
      <c r="AF253" s="56" t="s">
        <v>752</v>
      </c>
    </row>
    <row r="254" spans="1:32" customFormat="1" ht="14.25" customHeight="1" x14ac:dyDescent="0.25">
      <c r="A254" s="49" t="s">
        <v>0</v>
      </c>
      <c r="B254" s="50" t="s">
        <v>94</v>
      </c>
      <c r="C254" s="50" t="s">
        <v>743</v>
      </c>
      <c r="D254" s="50" t="s">
        <v>109</v>
      </c>
      <c r="E254" s="50" t="s">
        <v>754</v>
      </c>
      <c r="F254" s="50" t="s">
        <v>637</v>
      </c>
      <c r="G254" s="50" t="s">
        <v>653</v>
      </c>
      <c r="H254" s="50"/>
      <c r="I254" s="51" t="s">
        <v>2</v>
      </c>
      <c r="J254" s="50" t="s">
        <v>639</v>
      </c>
      <c r="K254" s="52">
        <v>44242</v>
      </c>
      <c r="L254" s="50"/>
      <c r="M254" s="50"/>
      <c r="N254" s="50"/>
      <c r="O254" s="50"/>
      <c r="P254" s="53">
        <v>449.9</v>
      </c>
      <c r="Q254" s="50"/>
      <c r="R254" s="50">
        <v>8</v>
      </c>
      <c r="S254" s="50"/>
      <c r="T254" s="50"/>
      <c r="U254" s="50" t="s">
        <v>640</v>
      </c>
      <c r="V254" s="50"/>
      <c r="W254" s="50"/>
      <c r="X254" s="50"/>
      <c r="Y254" s="50"/>
      <c r="Z254" s="50" t="s">
        <v>366</v>
      </c>
      <c r="AA254" s="50" t="s">
        <v>367</v>
      </c>
      <c r="AB254" s="54" t="s">
        <v>4</v>
      </c>
      <c r="AC254" s="50" t="s">
        <v>250</v>
      </c>
      <c r="AD254" s="50" t="s">
        <v>368</v>
      </c>
      <c r="AE254" s="50" t="s">
        <v>751</v>
      </c>
      <c r="AF254" s="50" t="s">
        <v>752</v>
      </c>
    </row>
    <row r="255" spans="1:32" customFormat="1" ht="14.25" customHeight="1" x14ac:dyDescent="0.25">
      <c r="A255" s="55" t="s">
        <v>0</v>
      </c>
      <c r="B255" s="56" t="s">
        <v>94</v>
      </c>
      <c r="C255" s="56" t="s">
        <v>743</v>
      </c>
      <c r="D255" s="56" t="s">
        <v>109</v>
      </c>
      <c r="E255" s="56" t="s">
        <v>755</v>
      </c>
      <c r="F255" s="56" t="s">
        <v>637</v>
      </c>
      <c r="G255" s="56" t="s">
        <v>653</v>
      </c>
      <c r="H255" s="56"/>
      <c r="I255" s="57" t="s">
        <v>2</v>
      </c>
      <c r="J255" s="56" t="s">
        <v>639</v>
      </c>
      <c r="K255" s="58">
        <v>44242</v>
      </c>
      <c r="L255" s="56"/>
      <c r="M255" s="56"/>
      <c r="N255" s="56"/>
      <c r="O255" s="56"/>
      <c r="P255" s="59">
        <v>449.9</v>
      </c>
      <c r="Q255" s="56"/>
      <c r="R255" s="56">
        <v>2</v>
      </c>
      <c r="S255" s="56"/>
      <c r="T255" s="56"/>
      <c r="U255" s="56" t="s">
        <v>640</v>
      </c>
      <c r="V255" s="56"/>
      <c r="W255" s="56"/>
      <c r="X255" s="56"/>
      <c r="Y255" s="56"/>
      <c r="Z255" s="56" t="s">
        <v>366</v>
      </c>
      <c r="AA255" s="56" t="s">
        <v>367</v>
      </c>
      <c r="AB255" s="60" t="s">
        <v>6</v>
      </c>
      <c r="AC255" s="56" t="s">
        <v>232</v>
      </c>
      <c r="AD255" s="56" t="s">
        <v>368</v>
      </c>
      <c r="AE255" s="56" t="s">
        <v>751</v>
      </c>
      <c r="AF255" s="56" t="s">
        <v>752</v>
      </c>
    </row>
    <row r="256" spans="1:32" customFormat="1" ht="14.25" customHeight="1" x14ac:dyDescent="0.25">
      <c r="A256" s="49" t="s">
        <v>0</v>
      </c>
      <c r="B256" s="50" t="s">
        <v>94</v>
      </c>
      <c r="C256" s="50" t="s">
        <v>756</v>
      </c>
      <c r="D256" s="50" t="s">
        <v>110</v>
      </c>
      <c r="E256" s="50" t="s">
        <v>757</v>
      </c>
      <c r="F256" s="50" t="s">
        <v>758</v>
      </c>
      <c r="G256" s="50" t="s">
        <v>653</v>
      </c>
      <c r="H256" s="50"/>
      <c r="I256" s="51" t="s">
        <v>2</v>
      </c>
      <c r="J256" s="50" t="s">
        <v>639</v>
      </c>
      <c r="K256" s="52">
        <v>44242</v>
      </c>
      <c r="L256" s="50"/>
      <c r="M256" s="50"/>
      <c r="N256" s="50"/>
      <c r="O256" s="50"/>
      <c r="P256" s="53">
        <v>599.9</v>
      </c>
      <c r="Q256" s="50"/>
      <c r="R256" s="50">
        <v>2</v>
      </c>
      <c r="S256" s="50"/>
      <c r="T256" s="50"/>
      <c r="U256" s="50" t="s">
        <v>640</v>
      </c>
      <c r="V256" s="50" t="s">
        <v>759</v>
      </c>
      <c r="W256" s="50"/>
      <c r="X256" s="50" t="s">
        <v>574</v>
      </c>
      <c r="Y256" s="50"/>
      <c r="Z256" s="50" t="s">
        <v>314</v>
      </c>
      <c r="AA256" s="50" t="s">
        <v>315</v>
      </c>
      <c r="AB256" s="54" t="s">
        <v>3</v>
      </c>
      <c r="AC256" s="50" t="s">
        <v>243</v>
      </c>
      <c r="AD256" s="50" t="s">
        <v>316</v>
      </c>
      <c r="AE256" s="50" t="s">
        <v>760</v>
      </c>
      <c r="AF256" s="50" t="s">
        <v>761</v>
      </c>
    </row>
    <row r="257" spans="1:32" customFormat="1" ht="14.25" customHeight="1" x14ac:dyDescent="0.25">
      <c r="A257" s="55" t="s">
        <v>0</v>
      </c>
      <c r="B257" s="56" t="s">
        <v>94</v>
      </c>
      <c r="C257" s="56" t="s">
        <v>756</v>
      </c>
      <c r="D257" s="56" t="s">
        <v>110</v>
      </c>
      <c r="E257" s="56" t="s">
        <v>762</v>
      </c>
      <c r="F257" s="56" t="s">
        <v>758</v>
      </c>
      <c r="G257" s="56" t="s">
        <v>653</v>
      </c>
      <c r="H257" s="56"/>
      <c r="I257" s="57" t="s">
        <v>2</v>
      </c>
      <c r="J257" s="56" t="s">
        <v>639</v>
      </c>
      <c r="K257" s="58">
        <v>44242</v>
      </c>
      <c r="L257" s="56"/>
      <c r="M257" s="56"/>
      <c r="N257" s="56"/>
      <c r="O257" s="56"/>
      <c r="P257" s="59">
        <v>599.9</v>
      </c>
      <c r="Q257" s="56"/>
      <c r="R257" s="56">
        <v>4</v>
      </c>
      <c r="S257" s="56"/>
      <c r="T257" s="56"/>
      <c r="U257" s="56" t="s">
        <v>640</v>
      </c>
      <c r="V257" s="56" t="s">
        <v>759</v>
      </c>
      <c r="W257" s="56"/>
      <c r="X257" s="56" t="s">
        <v>574</v>
      </c>
      <c r="Y257" s="56"/>
      <c r="Z257" s="56" t="s">
        <v>314</v>
      </c>
      <c r="AA257" s="56" t="s">
        <v>315</v>
      </c>
      <c r="AB257" s="60" t="s">
        <v>5</v>
      </c>
      <c r="AC257" s="56" t="s">
        <v>248</v>
      </c>
      <c r="AD257" s="56" t="s">
        <v>316</v>
      </c>
      <c r="AE257" s="56" t="s">
        <v>760</v>
      </c>
      <c r="AF257" s="56" t="s">
        <v>761</v>
      </c>
    </row>
    <row r="258" spans="1:32" customFormat="1" ht="14.25" customHeight="1" x14ac:dyDescent="0.25">
      <c r="A258" s="49" t="s">
        <v>0</v>
      </c>
      <c r="B258" s="50" t="s">
        <v>94</v>
      </c>
      <c r="C258" s="50" t="s">
        <v>756</v>
      </c>
      <c r="D258" s="50" t="s">
        <v>110</v>
      </c>
      <c r="E258" s="50" t="s">
        <v>763</v>
      </c>
      <c r="F258" s="50" t="s">
        <v>758</v>
      </c>
      <c r="G258" s="50" t="s">
        <v>653</v>
      </c>
      <c r="H258" s="50"/>
      <c r="I258" s="51" t="s">
        <v>2</v>
      </c>
      <c r="J258" s="50" t="s">
        <v>639</v>
      </c>
      <c r="K258" s="52">
        <v>44242</v>
      </c>
      <c r="L258" s="50"/>
      <c r="M258" s="50"/>
      <c r="N258" s="50"/>
      <c r="O258" s="50"/>
      <c r="P258" s="53">
        <v>599.9</v>
      </c>
      <c r="Q258" s="50"/>
      <c r="R258" s="50">
        <v>4</v>
      </c>
      <c r="S258" s="50"/>
      <c r="T258" s="50"/>
      <c r="U258" s="50" t="s">
        <v>640</v>
      </c>
      <c r="V258" s="50" t="s">
        <v>759</v>
      </c>
      <c r="W258" s="50"/>
      <c r="X258" s="50" t="s">
        <v>574</v>
      </c>
      <c r="Y258" s="50"/>
      <c r="Z258" s="50" t="s">
        <v>314</v>
      </c>
      <c r="AA258" s="50" t="s">
        <v>315</v>
      </c>
      <c r="AB258" s="54" t="s">
        <v>4</v>
      </c>
      <c r="AC258" s="50" t="s">
        <v>250</v>
      </c>
      <c r="AD258" s="50" t="s">
        <v>316</v>
      </c>
      <c r="AE258" s="50" t="s">
        <v>760</v>
      </c>
      <c r="AF258" s="50" t="s">
        <v>761</v>
      </c>
    </row>
    <row r="259" spans="1:32" customFormat="1" ht="14.25" customHeight="1" x14ac:dyDescent="0.25">
      <c r="A259" s="55" t="s">
        <v>0</v>
      </c>
      <c r="B259" s="56" t="s">
        <v>94</v>
      </c>
      <c r="C259" s="56" t="s">
        <v>756</v>
      </c>
      <c r="D259" s="56" t="s">
        <v>110</v>
      </c>
      <c r="E259" s="56" t="s">
        <v>764</v>
      </c>
      <c r="F259" s="56" t="s">
        <v>758</v>
      </c>
      <c r="G259" s="56" t="s">
        <v>653</v>
      </c>
      <c r="H259" s="56"/>
      <c r="I259" s="57" t="s">
        <v>2</v>
      </c>
      <c r="J259" s="56" t="s">
        <v>639</v>
      </c>
      <c r="K259" s="58">
        <v>44242</v>
      </c>
      <c r="L259" s="56"/>
      <c r="M259" s="56"/>
      <c r="N259" s="56"/>
      <c r="O259" s="56"/>
      <c r="P259" s="59">
        <v>599.9</v>
      </c>
      <c r="Q259" s="56"/>
      <c r="R259" s="56">
        <v>2</v>
      </c>
      <c r="S259" s="56"/>
      <c r="T259" s="56"/>
      <c r="U259" s="56" t="s">
        <v>640</v>
      </c>
      <c r="V259" s="56" t="s">
        <v>759</v>
      </c>
      <c r="W259" s="56"/>
      <c r="X259" s="56" t="s">
        <v>574</v>
      </c>
      <c r="Y259" s="56"/>
      <c r="Z259" s="56" t="s">
        <v>314</v>
      </c>
      <c r="AA259" s="56" t="s">
        <v>315</v>
      </c>
      <c r="AB259" s="60" t="s">
        <v>6</v>
      </c>
      <c r="AC259" s="56" t="s">
        <v>232</v>
      </c>
      <c r="AD259" s="56" t="s">
        <v>316</v>
      </c>
      <c r="AE259" s="56" t="s">
        <v>760</v>
      </c>
      <c r="AF259" s="56" t="s">
        <v>761</v>
      </c>
    </row>
    <row r="260" spans="1:32" customFormat="1" ht="14.25" customHeight="1" x14ac:dyDescent="0.25">
      <c r="A260" s="49" t="s">
        <v>0</v>
      </c>
      <c r="B260" s="50" t="s">
        <v>94</v>
      </c>
      <c r="C260" s="50" t="s">
        <v>756</v>
      </c>
      <c r="D260" s="50" t="s">
        <v>111</v>
      </c>
      <c r="E260" s="50" t="s">
        <v>765</v>
      </c>
      <c r="F260" s="50" t="s">
        <v>758</v>
      </c>
      <c r="G260" s="50" t="s">
        <v>653</v>
      </c>
      <c r="H260" s="50"/>
      <c r="I260" s="51" t="s">
        <v>2</v>
      </c>
      <c r="J260" s="50" t="s">
        <v>639</v>
      </c>
      <c r="K260" s="52">
        <v>44242</v>
      </c>
      <c r="L260" s="50"/>
      <c r="M260" s="50"/>
      <c r="N260" s="50"/>
      <c r="O260" s="50"/>
      <c r="P260" s="53">
        <v>599.9</v>
      </c>
      <c r="Q260" s="50"/>
      <c r="R260" s="50">
        <v>3</v>
      </c>
      <c r="S260" s="50"/>
      <c r="T260" s="50"/>
      <c r="U260" s="50" t="s">
        <v>640</v>
      </c>
      <c r="V260" s="50" t="s">
        <v>759</v>
      </c>
      <c r="W260" s="50"/>
      <c r="X260" s="50" t="s">
        <v>574</v>
      </c>
      <c r="Y260" s="50"/>
      <c r="Z260" s="50" t="s">
        <v>366</v>
      </c>
      <c r="AA260" s="50" t="s">
        <v>367</v>
      </c>
      <c r="AB260" s="54" t="s">
        <v>3</v>
      </c>
      <c r="AC260" s="50" t="s">
        <v>243</v>
      </c>
      <c r="AD260" s="50" t="s">
        <v>368</v>
      </c>
      <c r="AE260" s="50" t="s">
        <v>766</v>
      </c>
      <c r="AF260" s="50" t="s">
        <v>767</v>
      </c>
    </row>
    <row r="261" spans="1:32" customFormat="1" ht="14.25" customHeight="1" x14ac:dyDescent="0.25">
      <c r="A261" s="55" t="s">
        <v>0</v>
      </c>
      <c r="B261" s="56" t="s">
        <v>94</v>
      </c>
      <c r="C261" s="56" t="s">
        <v>756</v>
      </c>
      <c r="D261" s="56" t="s">
        <v>111</v>
      </c>
      <c r="E261" s="56" t="s">
        <v>768</v>
      </c>
      <c r="F261" s="56" t="s">
        <v>758</v>
      </c>
      <c r="G261" s="56" t="s">
        <v>653</v>
      </c>
      <c r="H261" s="56"/>
      <c r="I261" s="57" t="s">
        <v>2</v>
      </c>
      <c r="J261" s="56" t="s">
        <v>639</v>
      </c>
      <c r="K261" s="58">
        <v>44242</v>
      </c>
      <c r="L261" s="56"/>
      <c r="M261" s="56"/>
      <c r="N261" s="56"/>
      <c r="O261" s="56"/>
      <c r="P261" s="59">
        <v>599.9</v>
      </c>
      <c r="Q261" s="56"/>
      <c r="R261" s="56">
        <v>6</v>
      </c>
      <c r="S261" s="56"/>
      <c r="T261" s="56"/>
      <c r="U261" s="56" t="s">
        <v>640</v>
      </c>
      <c r="V261" s="56" t="s">
        <v>759</v>
      </c>
      <c r="W261" s="56"/>
      <c r="X261" s="56" t="s">
        <v>574</v>
      </c>
      <c r="Y261" s="56"/>
      <c r="Z261" s="56" t="s">
        <v>366</v>
      </c>
      <c r="AA261" s="56" t="s">
        <v>367</v>
      </c>
      <c r="AB261" s="60" t="s">
        <v>5</v>
      </c>
      <c r="AC261" s="56" t="s">
        <v>248</v>
      </c>
      <c r="AD261" s="56" t="s">
        <v>368</v>
      </c>
      <c r="AE261" s="56" t="s">
        <v>766</v>
      </c>
      <c r="AF261" s="56" t="s">
        <v>767</v>
      </c>
    </row>
    <row r="262" spans="1:32" customFormat="1" ht="14.25" customHeight="1" x14ac:dyDescent="0.25">
      <c r="A262" s="49" t="s">
        <v>0</v>
      </c>
      <c r="B262" s="50" t="s">
        <v>94</v>
      </c>
      <c r="C262" s="50" t="s">
        <v>756</v>
      </c>
      <c r="D262" s="50" t="s">
        <v>111</v>
      </c>
      <c r="E262" s="50" t="s">
        <v>769</v>
      </c>
      <c r="F262" s="50" t="s">
        <v>758</v>
      </c>
      <c r="G262" s="50" t="s">
        <v>653</v>
      </c>
      <c r="H262" s="50"/>
      <c r="I262" s="51" t="s">
        <v>2</v>
      </c>
      <c r="J262" s="50" t="s">
        <v>639</v>
      </c>
      <c r="K262" s="52">
        <v>44242</v>
      </c>
      <c r="L262" s="50"/>
      <c r="M262" s="50"/>
      <c r="N262" s="50"/>
      <c r="O262" s="50"/>
      <c r="P262" s="53">
        <v>599.9</v>
      </c>
      <c r="Q262" s="50"/>
      <c r="R262" s="50">
        <v>8</v>
      </c>
      <c r="S262" s="50"/>
      <c r="T262" s="50"/>
      <c r="U262" s="50" t="s">
        <v>640</v>
      </c>
      <c r="V262" s="50" t="s">
        <v>759</v>
      </c>
      <c r="W262" s="50"/>
      <c r="X262" s="50" t="s">
        <v>574</v>
      </c>
      <c r="Y262" s="50"/>
      <c r="Z262" s="50" t="s">
        <v>366</v>
      </c>
      <c r="AA262" s="50" t="s">
        <v>367</v>
      </c>
      <c r="AB262" s="54" t="s">
        <v>4</v>
      </c>
      <c r="AC262" s="50" t="s">
        <v>250</v>
      </c>
      <c r="AD262" s="50" t="s">
        <v>368</v>
      </c>
      <c r="AE262" s="50" t="s">
        <v>766</v>
      </c>
      <c r="AF262" s="50" t="s">
        <v>767</v>
      </c>
    </row>
    <row r="263" spans="1:32" customFormat="1" ht="14.25" customHeight="1" x14ac:dyDescent="0.25">
      <c r="A263" s="55" t="s">
        <v>0</v>
      </c>
      <c r="B263" s="56" t="s">
        <v>94</v>
      </c>
      <c r="C263" s="56" t="s">
        <v>756</v>
      </c>
      <c r="D263" s="56" t="s">
        <v>111</v>
      </c>
      <c r="E263" s="56" t="s">
        <v>770</v>
      </c>
      <c r="F263" s="56" t="s">
        <v>758</v>
      </c>
      <c r="G263" s="56" t="s">
        <v>653</v>
      </c>
      <c r="H263" s="56"/>
      <c r="I263" s="57" t="s">
        <v>2</v>
      </c>
      <c r="J263" s="56" t="s">
        <v>639</v>
      </c>
      <c r="K263" s="58">
        <v>44242</v>
      </c>
      <c r="L263" s="56"/>
      <c r="M263" s="56"/>
      <c r="N263" s="56"/>
      <c r="O263" s="56"/>
      <c r="P263" s="59">
        <v>599.9</v>
      </c>
      <c r="Q263" s="56"/>
      <c r="R263" s="56">
        <v>3</v>
      </c>
      <c r="S263" s="56"/>
      <c r="T263" s="56"/>
      <c r="U263" s="56" t="s">
        <v>640</v>
      </c>
      <c r="V263" s="56" t="s">
        <v>759</v>
      </c>
      <c r="W263" s="56"/>
      <c r="X263" s="56" t="s">
        <v>574</v>
      </c>
      <c r="Y263" s="56"/>
      <c r="Z263" s="56" t="s">
        <v>366</v>
      </c>
      <c r="AA263" s="56" t="s">
        <v>367</v>
      </c>
      <c r="AB263" s="60" t="s">
        <v>6</v>
      </c>
      <c r="AC263" s="56" t="s">
        <v>232</v>
      </c>
      <c r="AD263" s="56" t="s">
        <v>368</v>
      </c>
      <c r="AE263" s="56" t="s">
        <v>766</v>
      </c>
      <c r="AF263" s="56" t="s">
        <v>767</v>
      </c>
    </row>
    <row r="264" spans="1:32" customFormat="1" ht="14.25" customHeight="1" x14ac:dyDescent="0.25">
      <c r="A264" s="49" t="s">
        <v>0</v>
      </c>
      <c r="B264" s="50" t="s">
        <v>94</v>
      </c>
      <c r="C264" s="50" t="s">
        <v>756</v>
      </c>
      <c r="D264" s="50" t="s">
        <v>112</v>
      </c>
      <c r="E264" s="50" t="s">
        <v>771</v>
      </c>
      <c r="F264" s="50" t="s">
        <v>758</v>
      </c>
      <c r="G264" s="50" t="s">
        <v>653</v>
      </c>
      <c r="H264" s="50"/>
      <c r="I264" s="51" t="s">
        <v>2</v>
      </c>
      <c r="J264" s="50" t="s">
        <v>639</v>
      </c>
      <c r="K264" s="52">
        <v>44242</v>
      </c>
      <c r="L264" s="50"/>
      <c r="M264" s="50"/>
      <c r="N264" s="50"/>
      <c r="O264" s="50"/>
      <c r="P264" s="53">
        <v>599.9</v>
      </c>
      <c r="Q264" s="50"/>
      <c r="R264" s="50">
        <v>2</v>
      </c>
      <c r="S264" s="50"/>
      <c r="T264" s="50"/>
      <c r="U264" s="50" t="s">
        <v>640</v>
      </c>
      <c r="V264" s="50" t="s">
        <v>759</v>
      </c>
      <c r="W264" s="50"/>
      <c r="X264" s="50" t="s">
        <v>574</v>
      </c>
      <c r="Y264" s="50"/>
      <c r="Z264" s="50" t="s">
        <v>324</v>
      </c>
      <c r="AA264" s="50" t="s">
        <v>325</v>
      </c>
      <c r="AB264" s="54" t="s">
        <v>3</v>
      </c>
      <c r="AC264" s="50" t="s">
        <v>243</v>
      </c>
      <c r="AD264" s="50" t="s">
        <v>326</v>
      </c>
      <c r="AE264" s="50" t="s">
        <v>772</v>
      </c>
      <c r="AF264" s="50" t="s">
        <v>773</v>
      </c>
    </row>
    <row r="265" spans="1:32" customFormat="1" ht="14.25" customHeight="1" x14ac:dyDescent="0.25">
      <c r="A265" s="55" t="s">
        <v>0</v>
      </c>
      <c r="B265" s="56" t="s">
        <v>94</v>
      </c>
      <c r="C265" s="56" t="s">
        <v>756</v>
      </c>
      <c r="D265" s="56" t="s">
        <v>112</v>
      </c>
      <c r="E265" s="56" t="s">
        <v>774</v>
      </c>
      <c r="F265" s="56" t="s">
        <v>758</v>
      </c>
      <c r="G265" s="56" t="s">
        <v>653</v>
      </c>
      <c r="H265" s="56"/>
      <c r="I265" s="57" t="s">
        <v>2</v>
      </c>
      <c r="J265" s="56" t="s">
        <v>639</v>
      </c>
      <c r="K265" s="58">
        <v>44242</v>
      </c>
      <c r="L265" s="56"/>
      <c r="M265" s="56"/>
      <c r="N265" s="56"/>
      <c r="O265" s="56"/>
      <c r="P265" s="59">
        <v>599.9</v>
      </c>
      <c r="Q265" s="56"/>
      <c r="R265" s="56">
        <v>4</v>
      </c>
      <c r="S265" s="56"/>
      <c r="T265" s="56"/>
      <c r="U265" s="56" t="s">
        <v>640</v>
      </c>
      <c r="V265" s="56" t="s">
        <v>759</v>
      </c>
      <c r="W265" s="56"/>
      <c r="X265" s="56" t="s">
        <v>574</v>
      </c>
      <c r="Y265" s="56"/>
      <c r="Z265" s="56" t="s">
        <v>324</v>
      </c>
      <c r="AA265" s="56" t="s">
        <v>325</v>
      </c>
      <c r="AB265" s="60" t="s">
        <v>5</v>
      </c>
      <c r="AC265" s="56" t="s">
        <v>248</v>
      </c>
      <c r="AD265" s="56" t="s">
        <v>326</v>
      </c>
      <c r="AE265" s="56" t="s">
        <v>772</v>
      </c>
      <c r="AF265" s="56" t="s">
        <v>773</v>
      </c>
    </row>
    <row r="266" spans="1:32" customFormat="1" ht="14.25" customHeight="1" x14ac:dyDescent="0.25">
      <c r="A266" s="49" t="s">
        <v>0</v>
      </c>
      <c r="B266" s="50" t="s">
        <v>94</v>
      </c>
      <c r="C266" s="50" t="s">
        <v>756</v>
      </c>
      <c r="D266" s="50" t="s">
        <v>112</v>
      </c>
      <c r="E266" s="50" t="s">
        <v>775</v>
      </c>
      <c r="F266" s="50" t="s">
        <v>758</v>
      </c>
      <c r="G266" s="50" t="s">
        <v>653</v>
      </c>
      <c r="H266" s="50"/>
      <c r="I266" s="51" t="s">
        <v>2</v>
      </c>
      <c r="J266" s="50" t="s">
        <v>639</v>
      </c>
      <c r="K266" s="52">
        <v>44242</v>
      </c>
      <c r="L266" s="50"/>
      <c r="M266" s="50"/>
      <c r="N266" s="50"/>
      <c r="O266" s="50"/>
      <c r="P266" s="53">
        <v>599.9</v>
      </c>
      <c r="Q266" s="50"/>
      <c r="R266" s="50">
        <v>4</v>
      </c>
      <c r="S266" s="50"/>
      <c r="T266" s="50"/>
      <c r="U266" s="50" t="s">
        <v>640</v>
      </c>
      <c r="V266" s="50" t="s">
        <v>759</v>
      </c>
      <c r="W266" s="50"/>
      <c r="X266" s="50" t="s">
        <v>574</v>
      </c>
      <c r="Y266" s="50"/>
      <c r="Z266" s="50" t="s">
        <v>324</v>
      </c>
      <c r="AA266" s="50" t="s">
        <v>325</v>
      </c>
      <c r="AB266" s="54" t="s">
        <v>4</v>
      </c>
      <c r="AC266" s="50" t="s">
        <v>250</v>
      </c>
      <c r="AD266" s="50" t="s">
        <v>326</v>
      </c>
      <c r="AE266" s="50" t="s">
        <v>772</v>
      </c>
      <c r="AF266" s="50" t="s">
        <v>773</v>
      </c>
    </row>
    <row r="267" spans="1:32" customFormat="1" ht="14.25" customHeight="1" x14ac:dyDescent="0.25">
      <c r="A267" s="55" t="s">
        <v>0</v>
      </c>
      <c r="B267" s="56" t="s">
        <v>94</v>
      </c>
      <c r="C267" s="56" t="s">
        <v>756</v>
      </c>
      <c r="D267" s="56" t="s">
        <v>112</v>
      </c>
      <c r="E267" s="56" t="s">
        <v>776</v>
      </c>
      <c r="F267" s="56" t="s">
        <v>758</v>
      </c>
      <c r="G267" s="56" t="s">
        <v>653</v>
      </c>
      <c r="H267" s="56"/>
      <c r="I267" s="57" t="s">
        <v>2</v>
      </c>
      <c r="J267" s="56" t="s">
        <v>639</v>
      </c>
      <c r="K267" s="58">
        <v>44242</v>
      </c>
      <c r="L267" s="56"/>
      <c r="M267" s="56"/>
      <c r="N267" s="56"/>
      <c r="O267" s="56"/>
      <c r="P267" s="59">
        <v>599.9</v>
      </c>
      <c r="Q267" s="56"/>
      <c r="R267" s="56">
        <v>2</v>
      </c>
      <c r="S267" s="56"/>
      <c r="T267" s="56"/>
      <c r="U267" s="56" t="s">
        <v>640</v>
      </c>
      <c r="V267" s="56" t="s">
        <v>759</v>
      </c>
      <c r="W267" s="56"/>
      <c r="X267" s="56" t="s">
        <v>574</v>
      </c>
      <c r="Y267" s="56"/>
      <c r="Z267" s="56" t="s">
        <v>324</v>
      </c>
      <c r="AA267" s="56" t="s">
        <v>325</v>
      </c>
      <c r="AB267" s="60" t="s">
        <v>6</v>
      </c>
      <c r="AC267" s="56" t="s">
        <v>232</v>
      </c>
      <c r="AD267" s="56" t="s">
        <v>326</v>
      </c>
      <c r="AE267" s="56" t="s">
        <v>772</v>
      </c>
      <c r="AF267" s="56" t="s">
        <v>773</v>
      </c>
    </row>
    <row r="268" spans="1:32" customFormat="1" ht="14.25" customHeight="1" x14ac:dyDescent="0.25">
      <c r="A268" s="49" t="s">
        <v>38</v>
      </c>
      <c r="B268" s="50" t="s">
        <v>113</v>
      </c>
      <c r="C268" s="50" t="s">
        <v>777</v>
      </c>
      <c r="D268" s="50" t="s">
        <v>114</v>
      </c>
      <c r="E268" s="50" t="s">
        <v>778</v>
      </c>
      <c r="F268" s="50" t="s">
        <v>779</v>
      </c>
      <c r="G268" s="50" t="s">
        <v>780</v>
      </c>
      <c r="H268" s="50"/>
      <c r="I268" s="51" t="s">
        <v>2</v>
      </c>
      <c r="J268" s="50" t="s">
        <v>781</v>
      </c>
      <c r="K268" s="52">
        <v>44242</v>
      </c>
      <c r="L268" s="50"/>
      <c r="M268" s="50"/>
      <c r="N268" s="50"/>
      <c r="O268" s="50"/>
      <c r="P268" s="53">
        <v>199.9</v>
      </c>
      <c r="Q268" s="50"/>
      <c r="R268" s="50">
        <v>2</v>
      </c>
      <c r="S268" s="50"/>
      <c r="T268" s="50"/>
      <c r="U268" s="50" t="s">
        <v>782</v>
      </c>
      <c r="V268" s="50"/>
      <c r="W268" s="50"/>
      <c r="X268" s="50"/>
      <c r="Y268" s="50"/>
      <c r="Z268" s="50" t="s">
        <v>403</v>
      </c>
      <c r="AA268" s="50" t="s">
        <v>404</v>
      </c>
      <c r="AB268" s="54" t="s">
        <v>3</v>
      </c>
      <c r="AC268" s="50" t="s">
        <v>243</v>
      </c>
      <c r="AD268" s="50" t="s">
        <v>405</v>
      </c>
      <c r="AE268" s="50" t="s">
        <v>783</v>
      </c>
      <c r="AF268" s="50" t="s">
        <v>784</v>
      </c>
    </row>
    <row r="269" spans="1:32" customFormat="1" ht="14.25" customHeight="1" x14ac:dyDescent="0.25">
      <c r="A269" s="55" t="s">
        <v>38</v>
      </c>
      <c r="B269" s="56" t="s">
        <v>113</v>
      </c>
      <c r="C269" s="56" t="s">
        <v>777</v>
      </c>
      <c r="D269" s="56" t="s">
        <v>114</v>
      </c>
      <c r="E269" s="56" t="s">
        <v>785</v>
      </c>
      <c r="F269" s="56" t="s">
        <v>779</v>
      </c>
      <c r="G269" s="56" t="s">
        <v>780</v>
      </c>
      <c r="H269" s="56"/>
      <c r="I269" s="57" t="s">
        <v>2</v>
      </c>
      <c r="J269" s="56" t="s">
        <v>781</v>
      </c>
      <c r="K269" s="58">
        <v>44242</v>
      </c>
      <c r="L269" s="56"/>
      <c r="M269" s="56"/>
      <c r="N269" s="56"/>
      <c r="O269" s="56"/>
      <c r="P269" s="59">
        <v>199.9</v>
      </c>
      <c r="Q269" s="56"/>
      <c r="R269" s="56">
        <v>2</v>
      </c>
      <c r="S269" s="56"/>
      <c r="T269" s="56"/>
      <c r="U269" s="56" t="s">
        <v>782</v>
      </c>
      <c r="V269" s="56"/>
      <c r="W269" s="56"/>
      <c r="X269" s="56"/>
      <c r="Y269" s="56"/>
      <c r="Z269" s="56" t="s">
        <v>403</v>
      </c>
      <c r="AA269" s="56" t="s">
        <v>404</v>
      </c>
      <c r="AB269" s="60" t="s">
        <v>5</v>
      </c>
      <c r="AC269" s="56" t="s">
        <v>248</v>
      </c>
      <c r="AD269" s="56" t="s">
        <v>405</v>
      </c>
      <c r="AE269" s="56" t="s">
        <v>783</v>
      </c>
      <c r="AF269" s="56" t="s">
        <v>784</v>
      </c>
    </row>
    <row r="270" spans="1:32" customFormat="1" ht="14.25" customHeight="1" x14ac:dyDescent="0.25">
      <c r="A270" s="49" t="s">
        <v>38</v>
      </c>
      <c r="B270" s="50" t="s">
        <v>113</v>
      </c>
      <c r="C270" s="50" t="s">
        <v>777</v>
      </c>
      <c r="D270" s="50" t="s">
        <v>114</v>
      </c>
      <c r="E270" s="50" t="s">
        <v>786</v>
      </c>
      <c r="F270" s="50" t="s">
        <v>779</v>
      </c>
      <c r="G270" s="50" t="s">
        <v>780</v>
      </c>
      <c r="H270" s="50"/>
      <c r="I270" s="51" t="s">
        <v>2</v>
      </c>
      <c r="J270" s="50" t="s">
        <v>781</v>
      </c>
      <c r="K270" s="52">
        <v>44242</v>
      </c>
      <c r="L270" s="50"/>
      <c r="M270" s="50"/>
      <c r="N270" s="50"/>
      <c r="O270" s="50"/>
      <c r="P270" s="53">
        <v>199.9</v>
      </c>
      <c r="Q270" s="50"/>
      <c r="R270" s="50">
        <v>2</v>
      </c>
      <c r="S270" s="50"/>
      <c r="T270" s="50"/>
      <c r="U270" s="50" t="s">
        <v>782</v>
      </c>
      <c r="V270" s="50"/>
      <c r="W270" s="50"/>
      <c r="X270" s="50"/>
      <c r="Y270" s="50"/>
      <c r="Z270" s="50" t="s">
        <v>403</v>
      </c>
      <c r="AA270" s="50" t="s">
        <v>404</v>
      </c>
      <c r="AB270" s="54" t="s">
        <v>4</v>
      </c>
      <c r="AC270" s="50" t="s">
        <v>250</v>
      </c>
      <c r="AD270" s="50" t="s">
        <v>405</v>
      </c>
      <c r="AE270" s="50" t="s">
        <v>783</v>
      </c>
      <c r="AF270" s="50" t="s">
        <v>784</v>
      </c>
    </row>
    <row r="271" spans="1:32" customFormat="1" ht="14.25" customHeight="1" x14ac:dyDescent="0.25">
      <c r="A271" s="55" t="s">
        <v>38</v>
      </c>
      <c r="B271" s="56" t="s">
        <v>113</v>
      </c>
      <c r="C271" s="56" t="s">
        <v>777</v>
      </c>
      <c r="D271" s="56" t="s">
        <v>115</v>
      </c>
      <c r="E271" s="56" t="s">
        <v>787</v>
      </c>
      <c r="F271" s="56" t="s">
        <v>779</v>
      </c>
      <c r="G271" s="56" t="s">
        <v>780</v>
      </c>
      <c r="H271" s="56"/>
      <c r="I271" s="57" t="s">
        <v>2</v>
      </c>
      <c r="J271" s="56" t="s">
        <v>781</v>
      </c>
      <c r="K271" s="58">
        <v>44242</v>
      </c>
      <c r="L271" s="56"/>
      <c r="M271" s="56"/>
      <c r="N271" s="56"/>
      <c r="O271" s="56"/>
      <c r="P271" s="59">
        <v>199.9</v>
      </c>
      <c r="Q271" s="56"/>
      <c r="R271" s="56">
        <v>2</v>
      </c>
      <c r="S271" s="56"/>
      <c r="T271" s="56"/>
      <c r="U271" s="56" t="s">
        <v>782</v>
      </c>
      <c r="V271" s="56"/>
      <c r="W271" s="56"/>
      <c r="X271" s="56"/>
      <c r="Y271" s="56"/>
      <c r="Z271" s="56" t="s">
        <v>788</v>
      </c>
      <c r="AA271" s="56" t="s">
        <v>789</v>
      </c>
      <c r="AB271" s="60" t="s">
        <v>3</v>
      </c>
      <c r="AC271" s="56" t="s">
        <v>243</v>
      </c>
      <c r="AD271" s="56" t="s">
        <v>233</v>
      </c>
      <c r="AE271" s="56" t="s">
        <v>790</v>
      </c>
      <c r="AF271" s="56" t="s">
        <v>791</v>
      </c>
    </row>
    <row r="272" spans="1:32" customFormat="1" ht="14.25" customHeight="1" x14ac:dyDescent="0.25">
      <c r="A272" s="49" t="s">
        <v>38</v>
      </c>
      <c r="B272" s="50" t="s">
        <v>113</v>
      </c>
      <c r="C272" s="50" t="s">
        <v>777</v>
      </c>
      <c r="D272" s="50" t="s">
        <v>115</v>
      </c>
      <c r="E272" s="50" t="s">
        <v>792</v>
      </c>
      <c r="F272" s="50" t="s">
        <v>779</v>
      </c>
      <c r="G272" s="50" t="s">
        <v>780</v>
      </c>
      <c r="H272" s="50"/>
      <c r="I272" s="51" t="s">
        <v>2</v>
      </c>
      <c r="J272" s="50" t="s">
        <v>781</v>
      </c>
      <c r="K272" s="52">
        <v>44242</v>
      </c>
      <c r="L272" s="50"/>
      <c r="M272" s="50"/>
      <c r="N272" s="50"/>
      <c r="O272" s="50"/>
      <c r="P272" s="53">
        <v>199.9</v>
      </c>
      <c r="Q272" s="50"/>
      <c r="R272" s="50">
        <v>2</v>
      </c>
      <c r="S272" s="50"/>
      <c r="T272" s="50"/>
      <c r="U272" s="50" t="s">
        <v>782</v>
      </c>
      <c r="V272" s="50"/>
      <c r="W272" s="50"/>
      <c r="X272" s="50"/>
      <c r="Y272" s="50"/>
      <c r="Z272" s="50" t="s">
        <v>788</v>
      </c>
      <c r="AA272" s="50" t="s">
        <v>789</v>
      </c>
      <c r="AB272" s="54" t="s">
        <v>5</v>
      </c>
      <c r="AC272" s="50" t="s">
        <v>248</v>
      </c>
      <c r="AD272" s="50" t="s">
        <v>233</v>
      </c>
      <c r="AE272" s="50" t="s">
        <v>790</v>
      </c>
      <c r="AF272" s="50" t="s">
        <v>791</v>
      </c>
    </row>
    <row r="273" spans="1:32" customFormat="1" ht="14.25" customHeight="1" x14ac:dyDescent="0.25">
      <c r="A273" s="55" t="s">
        <v>38</v>
      </c>
      <c r="B273" s="56" t="s">
        <v>113</v>
      </c>
      <c r="C273" s="56" t="s">
        <v>777</v>
      </c>
      <c r="D273" s="56" t="s">
        <v>115</v>
      </c>
      <c r="E273" s="56" t="s">
        <v>793</v>
      </c>
      <c r="F273" s="56" t="s">
        <v>779</v>
      </c>
      <c r="G273" s="56" t="s">
        <v>780</v>
      </c>
      <c r="H273" s="56"/>
      <c r="I273" s="57" t="s">
        <v>2</v>
      </c>
      <c r="J273" s="56" t="s">
        <v>781</v>
      </c>
      <c r="K273" s="58">
        <v>44242</v>
      </c>
      <c r="L273" s="56"/>
      <c r="M273" s="56"/>
      <c r="N273" s="56"/>
      <c r="O273" s="56"/>
      <c r="P273" s="59">
        <v>199.9</v>
      </c>
      <c r="Q273" s="56"/>
      <c r="R273" s="56">
        <v>2</v>
      </c>
      <c r="S273" s="56"/>
      <c r="T273" s="56"/>
      <c r="U273" s="56" t="s">
        <v>782</v>
      </c>
      <c r="V273" s="56"/>
      <c r="W273" s="56"/>
      <c r="X273" s="56"/>
      <c r="Y273" s="56"/>
      <c r="Z273" s="56" t="s">
        <v>788</v>
      </c>
      <c r="AA273" s="56" t="s">
        <v>789</v>
      </c>
      <c r="AB273" s="60" t="s">
        <v>4</v>
      </c>
      <c r="AC273" s="56" t="s">
        <v>250</v>
      </c>
      <c r="AD273" s="56" t="s">
        <v>233</v>
      </c>
      <c r="AE273" s="56" t="s">
        <v>790</v>
      </c>
      <c r="AF273" s="56" t="s">
        <v>791</v>
      </c>
    </row>
    <row r="274" spans="1:32" customFormat="1" ht="14.25" customHeight="1" x14ac:dyDescent="0.25">
      <c r="A274" s="49" t="s">
        <v>38</v>
      </c>
      <c r="B274" s="50" t="s">
        <v>113</v>
      </c>
      <c r="C274" s="50" t="s">
        <v>777</v>
      </c>
      <c r="D274" s="50" t="s">
        <v>116</v>
      </c>
      <c r="E274" s="50" t="s">
        <v>794</v>
      </c>
      <c r="F274" s="50" t="s">
        <v>779</v>
      </c>
      <c r="G274" s="50" t="s">
        <v>780</v>
      </c>
      <c r="H274" s="50"/>
      <c r="I274" s="51" t="s">
        <v>2</v>
      </c>
      <c r="J274" s="50" t="s">
        <v>781</v>
      </c>
      <c r="K274" s="52">
        <v>44242</v>
      </c>
      <c r="L274" s="50"/>
      <c r="M274" s="50"/>
      <c r="N274" s="50"/>
      <c r="O274" s="50"/>
      <c r="P274" s="53">
        <v>199.9</v>
      </c>
      <c r="Q274" s="50"/>
      <c r="R274" s="50">
        <v>2</v>
      </c>
      <c r="S274" s="50"/>
      <c r="T274" s="50"/>
      <c r="U274" s="50" t="s">
        <v>782</v>
      </c>
      <c r="V274" s="50"/>
      <c r="W274" s="50"/>
      <c r="X274" s="50"/>
      <c r="Y274" s="50"/>
      <c r="Z274" s="50" t="s">
        <v>366</v>
      </c>
      <c r="AA274" s="50" t="s">
        <v>367</v>
      </c>
      <c r="AB274" s="54" t="s">
        <v>3</v>
      </c>
      <c r="AC274" s="50" t="s">
        <v>243</v>
      </c>
      <c r="AD274" s="50" t="s">
        <v>368</v>
      </c>
      <c r="AE274" s="50" t="s">
        <v>795</v>
      </c>
      <c r="AF274" s="50" t="s">
        <v>796</v>
      </c>
    </row>
    <row r="275" spans="1:32" customFormat="1" ht="14.25" customHeight="1" x14ac:dyDescent="0.25">
      <c r="A275" s="55" t="s">
        <v>38</v>
      </c>
      <c r="B275" s="56" t="s">
        <v>113</v>
      </c>
      <c r="C275" s="56" t="s">
        <v>777</v>
      </c>
      <c r="D275" s="56" t="s">
        <v>116</v>
      </c>
      <c r="E275" s="56" t="s">
        <v>797</v>
      </c>
      <c r="F275" s="56" t="s">
        <v>779</v>
      </c>
      <c r="G275" s="56" t="s">
        <v>780</v>
      </c>
      <c r="H275" s="56"/>
      <c r="I275" s="57" t="s">
        <v>2</v>
      </c>
      <c r="J275" s="56" t="s">
        <v>781</v>
      </c>
      <c r="K275" s="58">
        <v>44242</v>
      </c>
      <c r="L275" s="56"/>
      <c r="M275" s="56"/>
      <c r="N275" s="56"/>
      <c r="O275" s="56"/>
      <c r="P275" s="59">
        <v>199.9</v>
      </c>
      <c r="Q275" s="56"/>
      <c r="R275" s="56">
        <v>2</v>
      </c>
      <c r="S275" s="56"/>
      <c r="T275" s="56"/>
      <c r="U275" s="56" t="s">
        <v>782</v>
      </c>
      <c r="V275" s="56"/>
      <c r="W275" s="56"/>
      <c r="X275" s="56"/>
      <c r="Y275" s="56"/>
      <c r="Z275" s="56" t="s">
        <v>366</v>
      </c>
      <c r="AA275" s="56" t="s">
        <v>367</v>
      </c>
      <c r="AB275" s="60" t="s">
        <v>5</v>
      </c>
      <c r="AC275" s="56" t="s">
        <v>248</v>
      </c>
      <c r="AD275" s="56" t="s">
        <v>368</v>
      </c>
      <c r="AE275" s="56" t="s">
        <v>795</v>
      </c>
      <c r="AF275" s="56" t="s">
        <v>796</v>
      </c>
    </row>
    <row r="276" spans="1:32" customFormat="1" ht="14.25" customHeight="1" x14ac:dyDescent="0.25">
      <c r="A276" s="49" t="s">
        <v>38</v>
      </c>
      <c r="B276" s="50" t="s">
        <v>113</v>
      </c>
      <c r="C276" s="50" t="s">
        <v>777</v>
      </c>
      <c r="D276" s="50" t="s">
        <v>116</v>
      </c>
      <c r="E276" s="50" t="s">
        <v>798</v>
      </c>
      <c r="F276" s="50" t="s">
        <v>779</v>
      </c>
      <c r="G276" s="50" t="s">
        <v>780</v>
      </c>
      <c r="H276" s="50"/>
      <c r="I276" s="51" t="s">
        <v>2</v>
      </c>
      <c r="J276" s="50" t="s">
        <v>781</v>
      </c>
      <c r="K276" s="52">
        <v>44242</v>
      </c>
      <c r="L276" s="50"/>
      <c r="M276" s="50"/>
      <c r="N276" s="50"/>
      <c r="O276" s="50"/>
      <c r="P276" s="53">
        <v>199.9</v>
      </c>
      <c r="Q276" s="50"/>
      <c r="R276" s="50">
        <v>2</v>
      </c>
      <c r="S276" s="50"/>
      <c r="T276" s="50"/>
      <c r="U276" s="50" t="s">
        <v>782</v>
      </c>
      <c r="V276" s="50"/>
      <c r="W276" s="50"/>
      <c r="X276" s="50"/>
      <c r="Y276" s="50"/>
      <c r="Z276" s="50" t="s">
        <v>366</v>
      </c>
      <c r="AA276" s="50" t="s">
        <v>367</v>
      </c>
      <c r="AB276" s="54" t="s">
        <v>4</v>
      </c>
      <c r="AC276" s="50" t="s">
        <v>250</v>
      </c>
      <c r="AD276" s="50" t="s">
        <v>368</v>
      </c>
      <c r="AE276" s="50" t="s">
        <v>795</v>
      </c>
      <c r="AF276" s="50" t="s">
        <v>796</v>
      </c>
    </row>
    <row r="277" spans="1:32" customFormat="1" ht="14.25" customHeight="1" x14ac:dyDescent="0.25">
      <c r="A277" s="55" t="s">
        <v>38</v>
      </c>
      <c r="B277" s="56" t="s">
        <v>113</v>
      </c>
      <c r="C277" s="56" t="s">
        <v>799</v>
      </c>
      <c r="D277" s="56" t="s">
        <v>117</v>
      </c>
      <c r="E277" s="56" t="s">
        <v>800</v>
      </c>
      <c r="F277" s="56" t="s">
        <v>779</v>
      </c>
      <c r="G277" s="56" t="s">
        <v>780</v>
      </c>
      <c r="H277" s="56"/>
      <c r="I277" s="57" t="s">
        <v>2</v>
      </c>
      <c r="J277" s="56" t="s">
        <v>781</v>
      </c>
      <c r="K277" s="58">
        <v>44242</v>
      </c>
      <c r="L277" s="56"/>
      <c r="M277" s="56"/>
      <c r="N277" s="56"/>
      <c r="O277" s="56"/>
      <c r="P277" s="59">
        <v>249.9</v>
      </c>
      <c r="Q277" s="56"/>
      <c r="R277" s="56">
        <v>6</v>
      </c>
      <c r="S277" s="56"/>
      <c r="T277" s="56"/>
      <c r="U277" s="56" t="s">
        <v>782</v>
      </c>
      <c r="V277" s="56"/>
      <c r="W277" s="56"/>
      <c r="X277" s="56"/>
      <c r="Y277" s="56"/>
      <c r="Z277" s="56" t="s">
        <v>403</v>
      </c>
      <c r="AA277" s="56" t="s">
        <v>404</v>
      </c>
      <c r="AB277" s="60" t="s">
        <v>3</v>
      </c>
      <c r="AC277" s="56" t="s">
        <v>243</v>
      </c>
      <c r="AD277" s="56" t="s">
        <v>405</v>
      </c>
      <c r="AE277" s="56" t="s">
        <v>801</v>
      </c>
      <c r="AF277" s="56" t="s">
        <v>802</v>
      </c>
    </row>
    <row r="278" spans="1:32" customFormat="1" ht="14.25" customHeight="1" x14ac:dyDescent="0.25">
      <c r="A278" s="49" t="s">
        <v>38</v>
      </c>
      <c r="B278" s="50" t="s">
        <v>113</v>
      </c>
      <c r="C278" s="50" t="s">
        <v>799</v>
      </c>
      <c r="D278" s="50" t="s">
        <v>117</v>
      </c>
      <c r="E278" s="50" t="s">
        <v>803</v>
      </c>
      <c r="F278" s="50" t="s">
        <v>779</v>
      </c>
      <c r="G278" s="50" t="s">
        <v>780</v>
      </c>
      <c r="H278" s="50"/>
      <c r="I278" s="51" t="s">
        <v>2</v>
      </c>
      <c r="J278" s="50" t="s">
        <v>781</v>
      </c>
      <c r="K278" s="52">
        <v>44242</v>
      </c>
      <c r="L278" s="50"/>
      <c r="M278" s="50"/>
      <c r="N278" s="50"/>
      <c r="O278" s="50"/>
      <c r="P278" s="53">
        <v>249.9</v>
      </c>
      <c r="Q278" s="50"/>
      <c r="R278" s="50">
        <v>7</v>
      </c>
      <c r="S278" s="50"/>
      <c r="T278" s="50"/>
      <c r="U278" s="50" t="s">
        <v>782</v>
      </c>
      <c r="V278" s="50"/>
      <c r="W278" s="50"/>
      <c r="X278" s="50"/>
      <c r="Y278" s="50"/>
      <c r="Z278" s="50" t="s">
        <v>403</v>
      </c>
      <c r="AA278" s="50" t="s">
        <v>404</v>
      </c>
      <c r="AB278" s="54" t="s">
        <v>5</v>
      </c>
      <c r="AC278" s="50" t="s">
        <v>248</v>
      </c>
      <c r="AD278" s="50" t="s">
        <v>405</v>
      </c>
      <c r="AE278" s="50" t="s">
        <v>801</v>
      </c>
      <c r="AF278" s="50" t="s">
        <v>802</v>
      </c>
    </row>
    <row r="279" spans="1:32" customFormat="1" ht="14.25" customHeight="1" x14ac:dyDescent="0.25">
      <c r="A279" s="55" t="s">
        <v>38</v>
      </c>
      <c r="B279" s="56" t="s">
        <v>113</v>
      </c>
      <c r="C279" s="56" t="s">
        <v>799</v>
      </c>
      <c r="D279" s="56" t="s">
        <v>117</v>
      </c>
      <c r="E279" s="56" t="s">
        <v>804</v>
      </c>
      <c r="F279" s="56" t="s">
        <v>779</v>
      </c>
      <c r="G279" s="56" t="s">
        <v>780</v>
      </c>
      <c r="H279" s="56"/>
      <c r="I279" s="57" t="s">
        <v>2</v>
      </c>
      <c r="J279" s="56" t="s">
        <v>781</v>
      </c>
      <c r="K279" s="58">
        <v>44242</v>
      </c>
      <c r="L279" s="56"/>
      <c r="M279" s="56"/>
      <c r="N279" s="56"/>
      <c r="O279" s="56"/>
      <c r="P279" s="59">
        <v>249.9</v>
      </c>
      <c r="Q279" s="56"/>
      <c r="R279" s="56">
        <v>7</v>
      </c>
      <c r="S279" s="56"/>
      <c r="T279" s="56"/>
      <c r="U279" s="56" t="s">
        <v>782</v>
      </c>
      <c r="V279" s="56"/>
      <c r="W279" s="56"/>
      <c r="X279" s="56"/>
      <c r="Y279" s="56"/>
      <c r="Z279" s="56" t="s">
        <v>403</v>
      </c>
      <c r="AA279" s="56" t="s">
        <v>404</v>
      </c>
      <c r="AB279" s="60" t="s">
        <v>4</v>
      </c>
      <c r="AC279" s="56" t="s">
        <v>250</v>
      </c>
      <c r="AD279" s="56" t="s">
        <v>405</v>
      </c>
      <c r="AE279" s="56" t="s">
        <v>801</v>
      </c>
      <c r="AF279" s="56" t="s">
        <v>802</v>
      </c>
    </row>
    <row r="280" spans="1:32" customFormat="1" ht="14.25" customHeight="1" x14ac:dyDescent="0.25">
      <c r="A280" s="49" t="s">
        <v>38</v>
      </c>
      <c r="B280" s="50" t="s">
        <v>113</v>
      </c>
      <c r="C280" s="50" t="s">
        <v>799</v>
      </c>
      <c r="D280" s="50" t="s">
        <v>118</v>
      </c>
      <c r="E280" s="50" t="s">
        <v>805</v>
      </c>
      <c r="F280" s="50" t="s">
        <v>779</v>
      </c>
      <c r="G280" s="50" t="s">
        <v>780</v>
      </c>
      <c r="H280" s="50"/>
      <c r="I280" s="51" t="s">
        <v>2</v>
      </c>
      <c r="J280" s="50" t="s">
        <v>781</v>
      </c>
      <c r="K280" s="52">
        <v>44242</v>
      </c>
      <c r="L280" s="50"/>
      <c r="M280" s="50"/>
      <c r="N280" s="50"/>
      <c r="O280" s="50"/>
      <c r="P280" s="53">
        <v>249.9</v>
      </c>
      <c r="Q280" s="50"/>
      <c r="R280" s="50">
        <v>4</v>
      </c>
      <c r="S280" s="50"/>
      <c r="T280" s="50"/>
      <c r="U280" s="50" t="s">
        <v>782</v>
      </c>
      <c r="V280" s="50"/>
      <c r="W280" s="50"/>
      <c r="X280" s="50"/>
      <c r="Y280" s="50"/>
      <c r="Z280" s="50" t="s">
        <v>709</v>
      </c>
      <c r="AA280" s="50" t="s">
        <v>710</v>
      </c>
      <c r="AB280" s="54" t="s">
        <v>3</v>
      </c>
      <c r="AC280" s="50" t="s">
        <v>243</v>
      </c>
      <c r="AD280" s="50" t="s">
        <v>711</v>
      </c>
      <c r="AE280" s="50" t="s">
        <v>806</v>
      </c>
      <c r="AF280" s="50" t="s">
        <v>807</v>
      </c>
    </row>
    <row r="281" spans="1:32" customFormat="1" ht="14.25" customHeight="1" x14ac:dyDescent="0.25">
      <c r="A281" s="55" t="s">
        <v>38</v>
      </c>
      <c r="B281" s="56" t="s">
        <v>113</v>
      </c>
      <c r="C281" s="56" t="s">
        <v>799</v>
      </c>
      <c r="D281" s="56" t="s">
        <v>118</v>
      </c>
      <c r="E281" s="56" t="s">
        <v>808</v>
      </c>
      <c r="F281" s="56" t="s">
        <v>779</v>
      </c>
      <c r="G281" s="56" t="s">
        <v>780</v>
      </c>
      <c r="H281" s="56"/>
      <c r="I281" s="57" t="s">
        <v>2</v>
      </c>
      <c r="J281" s="56" t="s">
        <v>781</v>
      </c>
      <c r="K281" s="58">
        <v>44242</v>
      </c>
      <c r="L281" s="56"/>
      <c r="M281" s="56"/>
      <c r="N281" s="56"/>
      <c r="O281" s="56"/>
      <c r="P281" s="59">
        <v>249.9</v>
      </c>
      <c r="Q281" s="56"/>
      <c r="R281" s="56">
        <v>4</v>
      </c>
      <c r="S281" s="56"/>
      <c r="T281" s="56"/>
      <c r="U281" s="56" t="s">
        <v>782</v>
      </c>
      <c r="V281" s="56"/>
      <c r="W281" s="56"/>
      <c r="X281" s="56"/>
      <c r="Y281" s="56"/>
      <c r="Z281" s="56" t="s">
        <v>709</v>
      </c>
      <c r="AA281" s="56" t="s">
        <v>710</v>
      </c>
      <c r="AB281" s="60" t="s">
        <v>5</v>
      </c>
      <c r="AC281" s="56" t="s">
        <v>248</v>
      </c>
      <c r="AD281" s="56" t="s">
        <v>711</v>
      </c>
      <c r="AE281" s="56" t="s">
        <v>806</v>
      </c>
      <c r="AF281" s="56" t="s">
        <v>807</v>
      </c>
    </row>
    <row r="282" spans="1:32" customFormat="1" ht="14.25" customHeight="1" x14ac:dyDescent="0.25">
      <c r="A282" s="49" t="s">
        <v>38</v>
      </c>
      <c r="B282" s="50" t="s">
        <v>113</v>
      </c>
      <c r="C282" s="50" t="s">
        <v>799</v>
      </c>
      <c r="D282" s="50" t="s">
        <v>118</v>
      </c>
      <c r="E282" s="50" t="s">
        <v>809</v>
      </c>
      <c r="F282" s="50" t="s">
        <v>779</v>
      </c>
      <c r="G282" s="50" t="s">
        <v>780</v>
      </c>
      <c r="H282" s="50"/>
      <c r="I282" s="51" t="s">
        <v>2</v>
      </c>
      <c r="J282" s="50" t="s">
        <v>781</v>
      </c>
      <c r="K282" s="52">
        <v>44242</v>
      </c>
      <c r="L282" s="50"/>
      <c r="M282" s="50"/>
      <c r="N282" s="50"/>
      <c r="O282" s="50"/>
      <c r="P282" s="53">
        <v>249.9</v>
      </c>
      <c r="Q282" s="50"/>
      <c r="R282" s="50">
        <v>4</v>
      </c>
      <c r="S282" s="50"/>
      <c r="T282" s="50"/>
      <c r="U282" s="50" t="s">
        <v>782</v>
      </c>
      <c r="V282" s="50"/>
      <c r="W282" s="50"/>
      <c r="X282" s="50"/>
      <c r="Y282" s="50"/>
      <c r="Z282" s="50" t="s">
        <v>709</v>
      </c>
      <c r="AA282" s="50" t="s">
        <v>710</v>
      </c>
      <c r="AB282" s="54" t="s">
        <v>4</v>
      </c>
      <c r="AC282" s="50" t="s">
        <v>250</v>
      </c>
      <c r="AD282" s="50" t="s">
        <v>711</v>
      </c>
      <c r="AE282" s="50" t="s">
        <v>806</v>
      </c>
      <c r="AF282" s="50" t="s">
        <v>807</v>
      </c>
    </row>
    <row r="283" spans="1:32" customFormat="1" ht="14.25" customHeight="1" x14ac:dyDescent="0.25">
      <c r="A283" s="55" t="s">
        <v>38</v>
      </c>
      <c r="B283" s="56" t="s">
        <v>113</v>
      </c>
      <c r="C283" s="56" t="s">
        <v>810</v>
      </c>
      <c r="D283" s="56" t="s">
        <v>119</v>
      </c>
      <c r="E283" s="56" t="s">
        <v>811</v>
      </c>
      <c r="F283" s="56" t="s">
        <v>779</v>
      </c>
      <c r="G283" s="56" t="s">
        <v>780</v>
      </c>
      <c r="H283" s="56"/>
      <c r="I283" s="57" t="s">
        <v>2</v>
      </c>
      <c r="J283" s="56" t="s">
        <v>781</v>
      </c>
      <c r="K283" s="58">
        <v>44242</v>
      </c>
      <c r="L283" s="56"/>
      <c r="M283" s="56"/>
      <c r="N283" s="56"/>
      <c r="O283" s="56"/>
      <c r="P283" s="59">
        <v>199.9</v>
      </c>
      <c r="Q283" s="56"/>
      <c r="R283" s="56">
        <v>4</v>
      </c>
      <c r="S283" s="56"/>
      <c r="T283" s="56"/>
      <c r="U283" s="56" t="s">
        <v>782</v>
      </c>
      <c r="V283" s="56"/>
      <c r="W283" s="56"/>
      <c r="X283" s="56"/>
      <c r="Y283" s="56"/>
      <c r="Z283" s="56" t="s">
        <v>627</v>
      </c>
      <c r="AA283" s="56" t="s">
        <v>628</v>
      </c>
      <c r="AB283" s="60" t="s">
        <v>3</v>
      </c>
      <c r="AC283" s="56" t="s">
        <v>243</v>
      </c>
      <c r="AD283" s="56" t="s">
        <v>629</v>
      </c>
      <c r="AE283" s="56" t="s">
        <v>812</v>
      </c>
      <c r="AF283" s="56" t="s">
        <v>813</v>
      </c>
    </row>
    <row r="284" spans="1:32" customFormat="1" ht="14.25" customHeight="1" x14ac:dyDescent="0.25">
      <c r="A284" s="49" t="s">
        <v>38</v>
      </c>
      <c r="B284" s="50" t="s">
        <v>113</v>
      </c>
      <c r="C284" s="50" t="s">
        <v>810</v>
      </c>
      <c r="D284" s="50" t="s">
        <v>119</v>
      </c>
      <c r="E284" s="50" t="s">
        <v>814</v>
      </c>
      <c r="F284" s="50" t="s">
        <v>779</v>
      </c>
      <c r="G284" s="50" t="s">
        <v>780</v>
      </c>
      <c r="H284" s="50"/>
      <c r="I284" s="51" t="s">
        <v>2</v>
      </c>
      <c r="J284" s="50" t="s">
        <v>781</v>
      </c>
      <c r="K284" s="52">
        <v>44242</v>
      </c>
      <c r="L284" s="50"/>
      <c r="M284" s="50"/>
      <c r="N284" s="50"/>
      <c r="O284" s="50"/>
      <c r="P284" s="53">
        <v>199.9</v>
      </c>
      <c r="Q284" s="50"/>
      <c r="R284" s="50">
        <v>4</v>
      </c>
      <c r="S284" s="50"/>
      <c r="T284" s="50"/>
      <c r="U284" s="50" t="s">
        <v>782</v>
      </c>
      <c r="V284" s="50"/>
      <c r="W284" s="50"/>
      <c r="X284" s="50"/>
      <c r="Y284" s="50"/>
      <c r="Z284" s="50" t="s">
        <v>627</v>
      </c>
      <c r="AA284" s="50" t="s">
        <v>628</v>
      </c>
      <c r="AB284" s="54" t="s">
        <v>5</v>
      </c>
      <c r="AC284" s="50" t="s">
        <v>248</v>
      </c>
      <c r="AD284" s="50" t="s">
        <v>629</v>
      </c>
      <c r="AE284" s="50" t="s">
        <v>812</v>
      </c>
      <c r="AF284" s="50" t="s">
        <v>813</v>
      </c>
    </row>
    <row r="285" spans="1:32" customFormat="1" ht="14.25" customHeight="1" x14ac:dyDescent="0.25">
      <c r="A285" s="55" t="s">
        <v>38</v>
      </c>
      <c r="B285" s="56" t="s">
        <v>113</v>
      </c>
      <c r="C285" s="56" t="s">
        <v>810</v>
      </c>
      <c r="D285" s="56" t="s">
        <v>119</v>
      </c>
      <c r="E285" s="56" t="s">
        <v>815</v>
      </c>
      <c r="F285" s="56" t="s">
        <v>779</v>
      </c>
      <c r="G285" s="56" t="s">
        <v>780</v>
      </c>
      <c r="H285" s="56"/>
      <c r="I285" s="57" t="s">
        <v>2</v>
      </c>
      <c r="J285" s="56" t="s">
        <v>781</v>
      </c>
      <c r="K285" s="58">
        <v>44242</v>
      </c>
      <c r="L285" s="56"/>
      <c r="M285" s="56"/>
      <c r="N285" s="56"/>
      <c r="O285" s="56"/>
      <c r="P285" s="59">
        <v>199.9</v>
      </c>
      <c r="Q285" s="56"/>
      <c r="R285" s="56">
        <v>4</v>
      </c>
      <c r="S285" s="56"/>
      <c r="T285" s="56"/>
      <c r="U285" s="56" t="s">
        <v>782</v>
      </c>
      <c r="V285" s="56"/>
      <c r="W285" s="56"/>
      <c r="X285" s="56"/>
      <c r="Y285" s="56"/>
      <c r="Z285" s="56" t="s">
        <v>627</v>
      </c>
      <c r="AA285" s="56" t="s">
        <v>628</v>
      </c>
      <c r="AB285" s="60" t="s">
        <v>4</v>
      </c>
      <c r="AC285" s="56" t="s">
        <v>250</v>
      </c>
      <c r="AD285" s="56" t="s">
        <v>629</v>
      </c>
      <c r="AE285" s="56" t="s">
        <v>812</v>
      </c>
      <c r="AF285" s="56" t="s">
        <v>813</v>
      </c>
    </row>
    <row r="286" spans="1:32" customFormat="1" ht="14.25" customHeight="1" x14ac:dyDescent="0.25">
      <c r="A286" s="49" t="s">
        <v>38</v>
      </c>
      <c r="B286" s="50" t="s">
        <v>113</v>
      </c>
      <c r="C286" s="50" t="s">
        <v>810</v>
      </c>
      <c r="D286" s="50" t="s">
        <v>120</v>
      </c>
      <c r="E286" s="50" t="s">
        <v>816</v>
      </c>
      <c r="F286" s="50" t="s">
        <v>779</v>
      </c>
      <c r="G286" s="50" t="s">
        <v>780</v>
      </c>
      <c r="H286" s="50"/>
      <c r="I286" s="51" t="s">
        <v>2</v>
      </c>
      <c r="J286" s="50" t="s">
        <v>781</v>
      </c>
      <c r="K286" s="52">
        <v>44242</v>
      </c>
      <c r="L286" s="50"/>
      <c r="M286" s="50"/>
      <c r="N286" s="50"/>
      <c r="O286" s="50"/>
      <c r="P286" s="53">
        <v>199.9</v>
      </c>
      <c r="Q286" s="50"/>
      <c r="R286" s="50">
        <v>4</v>
      </c>
      <c r="S286" s="50"/>
      <c r="T286" s="50"/>
      <c r="U286" s="50" t="s">
        <v>782</v>
      </c>
      <c r="V286" s="50"/>
      <c r="W286" s="50"/>
      <c r="X286" s="50"/>
      <c r="Y286" s="50"/>
      <c r="Z286" s="50" t="s">
        <v>788</v>
      </c>
      <c r="AA286" s="50" t="s">
        <v>789</v>
      </c>
      <c r="AB286" s="54" t="s">
        <v>3</v>
      </c>
      <c r="AC286" s="50" t="s">
        <v>243</v>
      </c>
      <c r="AD286" s="50" t="s">
        <v>233</v>
      </c>
      <c r="AE286" s="50" t="s">
        <v>817</v>
      </c>
      <c r="AF286" s="50" t="s">
        <v>818</v>
      </c>
    </row>
    <row r="287" spans="1:32" customFormat="1" ht="14.25" customHeight="1" x14ac:dyDescent="0.25">
      <c r="A287" s="55" t="s">
        <v>38</v>
      </c>
      <c r="B287" s="56" t="s">
        <v>113</v>
      </c>
      <c r="C287" s="56" t="s">
        <v>810</v>
      </c>
      <c r="D287" s="56" t="s">
        <v>120</v>
      </c>
      <c r="E287" s="56" t="s">
        <v>819</v>
      </c>
      <c r="F287" s="56" t="s">
        <v>779</v>
      </c>
      <c r="G287" s="56" t="s">
        <v>780</v>
      </c>
      <c r="H287" s="56"/>
      <c r="I287" s="57" t="s">
        <v>2</v>
      </c>
      <c r="J287" s="56" t="s">
        <v>781</v>
      </c>
      <c r="K287" s="58">
        <v>44242</v>
      </c>
      <c r="L287" s="56"/>
      <c r="M287" s="56"/>
      <c r="N287" s="56"/>
      <c r="O287" s="56"/>
      <c r="P287" s="59">
        <v>199.9</v>
      </c>
      <c r="Q287" s="56"/>
      <c r="R287" s="56">
        <v>4</v>
      </c>
      <c r="S287" s="56"/>
      <c r="T287" s="56"/>
      <c r="U287" s="56" t="s">
        <v>782</v>
      </c>
      <c r="V287" s="56"/>
      <c r="W287" s="56"/>
      <c r="X287" s="56"/>
      <c r="Y287" s="56"/>
      <c r="Z287" s="56" t="s">
        <v>788</v>
      </c>
      <c r="AA287" s="56" t="s">
        <v>789</v>
      </c>
      <c r="AB287" s="60" t="s">
        <v>5</v>
      </c>
      <c r="AC287" s="56" t="s">
        <v>248</v>
      </c>
      <c r="AD287" s="56" t="s">
        <v>233</v>
      </c>
      <c r="AE287" s="56" t="s">
        <v>817</v>
      </c>
      <c r="AF287" s="56" t="s">
        <v>818</v>
      </c>
    </row>
    <row r="288" spans="1:32" customFormat="1" ht="14.25" customHeight="1" x14ac:dyDescent="0.25">
      <c r="A288" s="49" t="s">
        <v>38</v>
      </c>
      <c r="B288" s="50" t="s">
        <v>113</v>
      </c>
      <c r="C288" s="50" t="s">
        <v>810</v>
      </c>
      <c r="D288" s="50" t="s">
        <v>120</v>
      </c>
      <c r="E288" s="50" t="s">
        <v>820</v>
      </c>
      <c r="F288" s="50" t="s">
        <v>779</v>
      </c>
      <c r="G288" s="50" t="s">
        <v>780</v>
      </c>
      <c r="H288" s="50"/>
      <c r="I288" s="51" t="s">
        <v>2</v>
      </c>
      <c r="J288" s="50" t="s">
        <v>781</v>
      </c>
      <c r="K288" s="52">
        <v>44242</v>
      </c>
      <c r="L288" s="50"/>
      <c r="M288" s="50"/>
      <c r="N288" s="50"/>
      <c r="O288" s="50"/>
      <c r="P288" s="53">
        <v>199.9</v>
      </c>
      <c r="Q288" s="50"/>
      <c r="R288" s="50">
        <v>3</v>
      </c>
      <c r="S288" s="50"/>
      <c r="T288" s="50"/>
      <c r="U288" s="50" t="s">
        <v>782</v>
      </c>
      <c r="V288" s="50"/>
      <c r="W288" s="50"/>
      <c r="X288" s="50"/>
      <c r="Y288" s="50"/>
      <c r="Z288" s="50" t="s">
        <v>788</v>
      </c>
      <c r="AA288" s="50" t="s">
        <v>789</v>
      </c>
      <c r="AB288" s="54" t="s">
        <v>4</v>
      </c>
      <c r="AC288" s="50" t="s">
        <v>250</v>
      </c>
      <c r="AD288" s="50" t="s">
        <v>233</v>
      </c>
      <c r="AE288" s="50" t="s">
        <v>817</v>
      </c>
      <c r="AF288" s="50" t="s">
        <v>818</v>
      </c>
    </row>
    <row r="289" spans="1:32" customFormat="1" ht="14.25" customHeight="1" x14ac:dyDescent="0.25">
      <c r="A289" s="55" t="s">
        <v>38</v>
      </c>
      <c r="B289" s="56" t="s">
        <v>113</v>
      </c>
      <c r="C289" s="56" t="s">
        <v>810</v>
      </c>
      <c r="D289" s="56" t="s">
        <v>121</v>
      </c>
      <c r="E289" s="56" t="s">
        <v>821</v>
      </c>
      <c r="F289" s="56" t="s">
        <v>779</v>
      </c>
      <c r="G289" s="56" t="s">
        <v>780</v>
      </c>
      <c r="H289" s="56"/>
      <c r="I289" s="57" t="s">
        <v>2</v>
      </c>
      <c r="J289" s="56" t="s">
        <v>781</v>
      </c>
      <c r="K289" s="58">
        <v>44242</v>
      </c>
      <c r="L289" s="56"/>
      <c r="M289" s="56"/>
      <c r="N289" s="56"/>
      <c r="O289" s="56"/>
      <c r="P289" s="59">
        <v>199.9</v>
      </c>
      <c r="Q289" s="56"/>
      <c r="R289" s="56">
        <v>2</v>
      </c>
      <c r="S289" s="56"/>
      <c r="T289" s="56"/>
      <c r="U289" s="56" t="s">
        <v>782</v>
      </c>
      <c r="V289" s="56"/>
      <c r="W289" s="56"/>
      <c r="X289" s="56"/>
      <c r="Y289" s="56"/>
      <c r="Z289" s="56" t="s">
        <v>366</v>
      </c>
      <c r="AA289" s="56" t="s">
        <v>367</v>
      </c>
      <c r="AB289" s="60" t="s">
        <v>3</v>
      </c>
      <c r="AC289" s="56" t="s">
        <v>243</v>
      </c>
      <c r="AD289" s="56" t="s">
        <v>368</v>
      </c>
      <c r="AE289" s="56" t="s">
        <v>822</v>
      </c>
      <c r="AF289" s="56" t="s">
        <v>823</v>
      </c>
    </row>
    <row r="290" spans="1:32" customFormat="1" ht="14.25" customHeight="1" x14ac:dyDescent="0.25">
      <c r="A290" s="49" t="s">
        <v>38</v>
      </c>
      <c r="B290" s="50" t="s">
        <v>113</v>
      </c>
      <c r="C290" s="50" t="s">
        <v>810</v>
      </c>
      <c r="D290" s="50" t="s">
        <v>121</v>
      </c>
      <c r="E290" s="50" t="s">
        <v>824</v>
      </c>
      <c r="F290" s="50" t="s">
        <v>779</v>
      </c>
      <c r="G290" s="50" t="s">
        <v>780</v>
      </c>
      <c r="H290" s="50"/>
      <c r="I290" s="51" t="s">
        <v>2</v>
      </c>
      <c r="J290" s="50" t="s">
        <v>781</v>
      </c>
      <c r="K290" s="52">
        <v>44242</v>
      </c>
      <c r="L290" s="50"/>
      <c r="M290" s="50"/>
      <c r="N290" s="50"/>
      <c r="O290" s="50"/>
      <c r="P290" s="53">
        <v>199.9</v>
      </c>
      <c r="Q290" s="50"/>
      <c r="R290" s="50">
        <v>2</v>
      </c>
      <c r="S290" s="50"/>
      <c r="T290" s="50"/>
      <c r="U290" s="50" t="s">
        <v>782</v>
      </c>
      <c r="V290" s="50"/>
      <c r="W290" s="50"/>
      <c r="X290" s="50"/>
      <c r="Y290" s="50"/>
      <c r="Z290" s="50" t="s">
        <v>366</v>
      </c>
      <c r="AA290" s="50" t="s">
        <v>367</v>
      </c>
      <c r="AB290" s="54" t="s">
        <v>5</v>
      </c>
      <c r="AC290" s="50" t="s">
        <v>248</v>
      </c>
      <c r="AD290" s="50" t="s">
        <v>368</v>
      </c>
      <c r="AE290" s="50" t="s">
        <v>822</v>
      </c>
      <c r="AF290" s="50" t="s">
        <v>823</v>
      </c>
    </row>
    <row r="291" spans="1:32" customFormat="1" ht="14.25" customHeight="1" x14ac:dyDescent="0.25">
      <c r="A291" s="55" t="s">
        <v>38</v>
      </c>
      <c r="B291" s="56" t="s">
        <v>113</v>
      </c>
      <c r="C291" s="56" t="s">
        <v>810</v>
      </c>
      <c r="D291" s="56" t="s">
        <v>121</v>
      </c>
      <c r="E291" s="56" t="s">
        <v>825</v>
      </c>
      <c r="F291" s="56" t="s">
        <v>779</v>
      </c>
      <c r="G291" s="56" t="s">
        <v>780</v>
      </c>
      <c r="H291" s="56"/>
      <c r="I291" s="57" t="s">
        <v>2</v>
      </c>
      <c r="J291" s="56" t="s">
        <v>781</v>
      </c>
      <c r="K291" s="58">
        <v>44242</v>
      </c>
      <c r="L291" s="56"/>
      <c r="M291" s="56"/>
      <c r="N291" s="56"/>
      <c r="O291" s="56"/>
      <c r="P291" s="59">
        <v>199.9</v>
      </c>
      <c r="Q291" s="56"/>
      <c r="R291" s="56">
        <v>2</v>
      </c>
      <c r="S291" s="56"/>
      <c r="T291" s="56"/>
      <c r="U291" s="56" t="s">
        <v>782</v>
      </c>
      <c r="V291" s="56"/>
      <c r="W291" s="56"/>
      <c r="X291" s="56"/>
      <c r="Y291" s="56"/>
      <c r="Z291" s="56" t="s">
        <v>366</v>
      </c>
      <c r="AA291" s="56" t="s">
        <v>367</v>
      </c>
      <c r="AB291" s="60" t="s">
        <v>4</v>
      </c>
      <c r="AC291" s="56" t="s">
        <v>250</v>
      </c>
      <c r="AD291" s="56" t="s">
        <v>368</v>
      </c>
      <c r="AE291" s="56" t="s">
        <v>822</v>
      </c>
      <c r="AF291" s="56" t="s">
        <v>823</v>
      </c>
    </row>
    <row r="292" spans="1:32" customFormat="1" ht="14.25" customHeight="1" x14ac:dyDescent="0.25">
      <c r="A292" s="49" t="s">
        <v>38</v>
      </c>
      <c r="B292" s="50" t="s">
        <v>113</v>
      </c>
      <c r="C292" s="50" t="s">
        <v>810</v>
      </c>
      <c r="D292" s="50" t="s">
        <v>122</v>
      </c>
      <c r="E292" s="50" t="s">
        <v>826</v>
      </c>
      <c r="F292" s="50" t="s">
        <v>779</v>
      </c>
      <c r="G292" s="50" t="s">
        <v>780</v>
      </c>
      <c r="H292" s="50"/>
      <c r="I292" s="51" t="s">
        <v>2</v>
      </c>
      <c r="J292" s="50" t="s">
        <v>781</v>
      </c>
      <c r="K292" s="52">
        <v>44242</v>
      </c>
      <c r="L292" s="50"/>
      <c r="M292" s="50"/>
      <c r="N292" s="50"/>
      <c r="O292" s="50"/>
      <c r="P292" s="53">
        <v>199.9</v>
      </c>
      <c r="Q292" s="50"/>
      <c r="R292" s="50">
        <v>4</v>
      </c>
      <c r="S292" s="50"/>
      <c r="T292" s="50"/>
      <c r="U292" s="50" t="s">
        <v>782</v>
      </c>
      <c r="V292" s="50"/>
      <c r="W292" s="50"/>
      <c r="X292" s="50"/>
      <c r="Y292" s="50"/>
      <c r="Z292" s="50" t="s">
        <v>827</v>
      </c>
      <c r="AA292" s="50" t="s">
        <v>828</v>
      </c>
      <c r="AB292" s="54" t="s">
        <v>3</v>
      </c>
      <c r="AC292" s="50" t="s">
        <v>243</v>
      </c>
      <c r="AD292" s="50" t="s">
        <v>377</v>
      </c>
      <c r="AE292" s="50" t="s">
        <v>829</v>
      </c>
      <c r="AF292" s="50" t="s">
        <v>830</v>
      </c>
    </row>
    <row r="293" spans="1:32" customFormat="1" ht="14.25" customHeight="1" x14ac:dyDescent="0.25">
      <c r="A293" s="55" t="s">
        <v>38</v>
      </c>
      <c r="B293" s="56" t="s">
        <v>113</v>
      </c>
      <c r="C293" s="56" t="s">
        <v>810</v>
      </c>
      <c r="D293" s="56" t="s">
        <v>122</v>
      </c>
      <c r="E293" s="56" t="s">
        <v>831</v>
      </c>
      <c r="F293" s="56" t="s">
        <v>779</v>
      </c>
      <c r="G293" s="56" t="s">
        <v>780</v>
      </c>
      <c r="H293" s="56"/>
      <c r="I293" s="57" t="s">
        <v>2</v>
      </c>
      <c r="J293" s="56" t="s">
        <v>781</v>
      </c>
      <c r="K293" s="58">
        <v>44242</v>
      </c>
      <c r="L293" s="56"/>
      <c r="M293" s="56"/>
      <c r="N293" s="56"/>
      <c r="O293" s="56"/>
      <c r="P293" s="59">
        <v>199.9</v>
      </c>
      <c r="Q293" s="56"/>
      <c r="R293" s="56">
        <v>6</v>
      </c>
      <c r="S293" s="56"/>
      <c r="T293" s="56"/>
      <c r="U293" s="56" t="s">
        <v>782</v>
      </c>
      <c r="V293" s="56"/>
      <c r="W293" s="56"/>
      <c r="X293" s="56"/>
      <c r="Y293" s="56"/>
      <c r="Z293" s="56" t="s">
        <v>827</v>
      </c>
      <c r="AA293" s="56" t="s">
        <v>828</v>
      </c>
      <c r="AB293" s="60" t="s">
        <v>5</v>
      </c>
      <c r="AC293" s="56" t="s">
        <v>248</v>
      </c>
      <c r="AD293" s="56" t="s">
        <v>377</v>
      </c>
      <c r="AE293" s="56" t="s">
        <v>829</v>
      </c>
      <c r="AF293" s="56" t="s">
        <v>830</v>
      </c>
    </row>
    <row r="294" spans="1:32" customFormat="1" ht="14.25" customHeight="1" x14ac:dyDescent="0.25">
      <c r="A294" s="49" t="s">
        <v>38</v>
      </c>
      <c r="B294" s="50" t="s">
        <v>113</v>
      </c>
      <c r="C294" s="50" t="s">
        <v>810</v>
      </c>
      <c r="D294" s="50" t="s">
        <v>122</v>
      </c>
      <c r="E294" s="50" t="s">
        <v>832</v>
      </c>
      <c r="F294" s="50" t="s">
        <v>779</v>
      </c>
      <c r="G294" s="50" t="s">
        <v>780</v>
      </c>
      <c r="H294" s="50"/>
      <c r="I294" s="51" t="s">
        <v>2</v>
      </c>
      <c r="J294" s="50" t="s">
        <v>781</v>
      </c>
      <c r="K294" s="52">
        <v>44242</v>
      </c>
      <c r="L294" s="50"/>
      <c r="M294" s="50"/>
      <c r="N294" s="50"/>
      <c r="O294" s="50"/>
      <c r="P294" s="53">
        <v>199.9</v>
      </c>
      <c r="Q294" s="50"/>
      <c r="R294" s="50">
        <v>4</v>
      </c>
      <c r="S294" s="50"/>
      <c r="T294" s="50"/>
      <c r="U294" s="50" t="s">
        <v>782</v>
      </c>
      <c r="V294" s="50"/>
      <c r="W294" s="50"/>
      <c r="X294" s="50"/>
      <c r="Y294" s="50"/>
      <c r="Z294" s="50" t="s">
        <v>827</v>
      </c>
      <c r="AA294" s="50" t="s">
        <v>828</v>
      </c>
      <c r="AB294" s="54" t="s">
        <v>4</v>
      </c>
      <c r="AC294" s="50" t="s">
        <v>250</v>
      </c>
      <c r="AD294" s="50" t="s">
        <v>377</v>
      </c>
      <c r="AE294" s="50" t="s">
        <v>829</v>
      </c>
      <c r="AF294" s="50" t="s">
        <v>830</v>
      </c>
    </row>
    <row r="295" spans="1:32" customFormat="1" ht="14.25" customHeight="1" x14ac:dyDescent="0.25">
      <c r="A295" s="55" t="s">
        <v>38</v>
      </c>
      <c r="B295" s="56" t="s">
        <v>113</v>
      </c>
      <c r="C295" s="56" t="s">
        <v>833</v>
      </c>
      <c r="D295" s="56" t="s">
        <v>123</v>
      </c>
      <c r="E295" s="56" t="s">
        <v>834</v>
      </c>
      <c r="F295" s="56" t="s">
        <v>779</v>
      </c>
      <c r="G295" s="56" t="s">
        <v>835</v>
      </c>
      <c r="H295" s="56"/>
      <c r="I295" s="57" t="s">
        <v>2</v>
      </c>
      <c r="J295" s="56" t="s">
        <v>781</v>
      </c>
      <c r="K295" s="58">
        <v>44242</v>
      </c>
      <c r="L295" s="56"/>
      <c r="M295" s="56"/>
      <c r="N295" s="56"/>
      <c r="O295" s="56"/>
      <c r="P295" s="59">
        <v>249.9</v>
      </c>
      <c r="Q295" s="56"/>
      <c r="R295" s="56">
        <v>4</v>
      </c>
      <c r="S295" s="56"/>
      <c r="T295" s="56"/>
      <c r="U295" s="56" t="s">
        <v>782</v>
      </c>
      <c r="V295" s="56"/>
      <c r="W295" s="56"/>
      <c r="X295" s="56"/>
      <c r="Y295" s="56"/>
      <c r="Z295" s="56" t="s">
        <v>827</v>
      </c>
      <c r="AA295" s="56" t="s">
        <v>828</v>
      </c>
      <c r="AB295" s="60" t="s">
        <v>3</v>
      </c>
      <c r="AC295" s="56" t="s">
        <v>243</v>
      </c>
      <c r="AD295" s="56" t="s">
        <v>377</v>
      </c>
      <c r="AE295" s="56" t="s">
        <v>836</v>
      </c>
      <c r="AF295" s="56" t="s">
        <v>837</v>
      </c>
    </row>
    <row r="296" spans="1:32" customFormat="1" ht="14.25" customHeight="1" x14ac:dyDescent="0.25">
      <c r="A296" s="49" t="s">
        <v>38</v>
      </c>
      <c r="B296" s="50" t="s">
        <v>113</v>
      </c>
      <c r="C296" s="50" t="s">
        <v>833</v>
      </c>
      <c r="D296" s="50" t="s">
        <v>123</v>
      </c>
      <c r="E296" s="50" t="s">
        <v>838</v>
      </c>
      <c r="F296" s="50" t="s">
        <v>779</v>
      </c>
      <c r="G296" s="50" t="s">
        <v>835</v>
      </c>
      <c r="H296" s="50"/>
      <c r="I296" s="51" t="s">
        <v>2</v>
      </c>
      <c r="J296" s="50" t="s">
        <v>781</v>
      </c>
      <c r="K296" s="52">
        <v>44242</v>
      </c>
      <c r="L296" s="50"/>
      <c r="M296" s="50"/>
      <c r="N296" s="50"/>
      <c r="O296" s="50"/>
      <c r="P296" s="53">
        <v>249.9</v>
      </c>
      <c r="Q296" s="50"/>
      <c r="R296" s="50">
        <v>4</v>
      </c>
      <c r="S296" s="50"/>
      <c r="T296" s="50"/>
      <c r="U296" s="50" t="s">
        <v>782</v>
      </c>
      <c r="V296" s="50"/>
      <c r="W296" s="50"/>
      <c r="X296" s="50"/>
      <c r="Y296" s="50"/>
      <c r="Z296" s="50" t="s">
        <v>827</v>
      </c>
      <c r="AA296" s="50" t="s">
        <v>828</v>
      </c>
      <c r="AB296" s="54" t="s">
        <v>5</v>
      </c>
      <c r="AC296" s="50" t="s">
        <v>248</v>
      </c>
      <c r="AD296" s="50" t="s">
        <v>377</v>
      </c>
      <c r="AE296" s="50" t="s">
        <v>836</v>
      </c>
      <c r="AF296" s="50" t="s">
        <v>837</v>
      </c>
    </row>
    <row r="297" spans="1:32" customFormat="1" ht="14.25" customHeight="1" x14ac:dyDescent="0.25">
      <c r="A297" s="55" t="s">
        <v>38</v>
      </c>
      <c r="B297" s="56" t="s">
        <v>113</v>
      </c>
      <c r="C297" s="56" t="s">
        <v>833</v>
      </c>
      <c r="D297" s="56" t="s">
        <v>123</v>
      </c>
      <c r="E297" s="56" t="s">
        <v>839</v>
      </c>
      <c r="F297" s="56" t="s">
        <v>779</v>
      </c>
      <c r="G297" s="56" t="s">
        <v>835</v>
      </c>
      <c r="H297" s="56"/>
      <c r="I297" s="57" t="s">
        <v>2</v>
      </c>
      <c r="J297" s="56" t="s">
        <v>781</v>
      </c>
      <c r="K297" s="58">
        <v>44242</v>
      </c>
      <c r="L297" s="56"/>
      <c r="M297" s="56"/>
      <c r="N297" s="56"/>
      <c r="O297" s="56"/>
      <c r="P297" s="59">
        <v>249.9</v>
      </c>
      <c r="Q297" s="56"/>
      <c r="R297" s="56">
        <v>4</v>
      </c>
      <c r="S297" s="56"/>
      <c r="T297" s="56"/>
      <c r="U297" s="56" t="s">
        <v>782</v>
      </c>
      <c r="V297" s="56"/>
      <c r="W297" s="56"/>
      <c r="X297" s="56"/>
      <c r="Y297" s="56"/>
      <c r="Z297" s="56" t="s">
        <v>827</v>
      </c>
      <c r="AA297" s="56" t="s">
        <v>828</v>
      </c>
      <c r="AB297" s="60" t="s">
        <v>4</v>
      </c>
      <c r="AC297" s="56" t="s">
        <v>250</v>
      </c>
      <c r="AD297" s="56" t="s">
        <v>377</v>
      </c>
      <c r="AE297" s="56" t="s">
        <v>836</v>
      </c>
      <c r="AF297" s="56" t="s">
        <v>837</v>
      </c>
    </row>
    <row r="298" spans="1:32" customFormat="1" ht="14.25" customHeight="1" x14ac:dyDescent="0.25">
      <c r="A298" s="49" t="s">
        <v>38</v>
      </c>
      <c r="B298" s="50" t="s">
        <v>113</v>
      </c>
      <c r="C298" s="50" t="s">
        <v>840</v>
      </c>
      <c r="D298" s="50" t="s">
        <v>125</v>
      </c>
      <c r="E298" s="50" t="s">
        <v>842</v>
      </c>
      <c r="F298" s="50" t="s">
        <v>779</v>
      </c>
      <c r="G298" s="50" t="s">
        <v>841</v>
      </c>
      <c r="H298" s="50"/>
      <c r="I298" s="51" t="s">
        <v>2</v>
      </c>
      <c r="J298" s="50" t="s">
        <v>781</v>
      </c>
      <c r="K298" s="52">
        <v>44242</v>
      </c>
      <c r="L298" s="50"/>
      <c r="M298" s="50"/>
      <c r="N298" s="50"/>
      <c r="O298" s="50"/>
      <c r="P298" s="53">
        <v>229.9</v>
      </c>
      <c r="Q298" s="50"/>
      <c r="R298" s="50">
        <v>4</v>
      </c>
      <c r="S298" s="50"/>
      <c r="T298" s="50"/>
      <c r="U298" s="50" t="s">
        <v>782</v>
      </c>
      <c r="V298" s="50"/>
      <c r="W298" s="50"/>
      <c r="X298" s="50"/>
      <c r="Y298" s="50"/>
      <c r="Z298" s="50" t="s">
        <v>366</v>
      </c>
      <c r="AA298" s="50" t="s">
        <v>367</v>
      </c>
      <c r="AB298" s="54" t="s">
        <v>3</v>
      </c>
      <c r="AC298" s="50" t="s">
        <v>243</v>
      </c>
      <c r="AD298" s="50" t="s">
        <v>368</v>
      </c>
      <c r="AE298" s="50" t="s">
        <v>843</v>
      </c>
      <c r="AF298" s="50" t="s">
        <v>844</v>
      </c>
    </row>
    <row r="299" spans="1:32" customFormat="1" ht="14.25" customHeight="1" x14ac:dyDescent="0.25">
      <c r="A299" s="55" t="s">
        <v>38</v>
      </c>
      <c r="B299" s="56" t="s">
        <v>113</v>
      </c>
      <c r="C299" s="56" t="s">
        <v>840</v>
      </c>
      <c r="D299" s="56" t="s">
        <v>125</v>
      </c>
      <c r="E299" s="56" t="s">
        <v>845</v>
      </c>
      <c r="F299" s="56" t="s">
        <v>779</v>
      </c>
      <c r="G299" s="56" t="s">
        <v>841</v>
      </c>
      <c r="H299" s="56"/>
      <c r="I299" s="57" t="s">
        <v>2</v>
      </c>
      <c r="J299" s="56" t="s">
        <v>781</v>
      </c>
      <c r="K299" s="58">
        <v>44242</v>
      </c>
      <c r="L299" s="56"/>
      <c r="M299" s="56"/>
      <c r="N299" s="56"/>
      <c r="O299" s="56"/>
      <c r="P299" s="59">
        <v>229.9</v>
      </c>
      <c r="Q299" s="56"/>
      <c r="R299" s="56">
        <v>3</v>
      </c>
      <c r="S299" s="56"/>
      <c r="T299" s="56"/>
      <c r="U299" s="56" t="s">
        <v>782</v>
      </c>
      <c r="V299" s="56"/>
      <c r="W299" s="56"/>
      <c r="X299" s="56"/>
      <c r="Y299" s="56"/>
      <c r="Z299" s="56" t="s">
        <v>366</v>
      </c>
      <c r="AA299" s="56" t="s">
        <v>367</v>
      </c>
      <c r="AB299" s="60" t="s">
        <v>5</v>
      </c>
      <c r="AC299" s="56" t="s">
        <v>248</v>
      </c>
      <c r="AD299" s="56" t="s">
        <v>368</v>
      </c>
      <c r="AE299" s="56" t="s">
        <v>843</v>
      </c>
      <c r="AF299" s="56" t="s">
        <v>844</v>
      </c>
    </row>
    <row r="300" spans="1:32" customFormat="1" ht="14.25" customHeight="1" x14ac:dyDescent="0.25">
      <c r="A300" s="49" t="s">
        <v>38</v>
      </c>
      <c r="B300" s="50" t="s">
        <v>113</v>
      </c>
      <c r="C300" s="50" t="s">
        <v>840</v>
      </c>
      <c r="D300" s="50" t="s">
        <v>125</v>
      </c>
      <c r="E300" s="50" t="s">
        <v>846</v>
      </c>
      <c r="F300" s="50" t="s">
        <v>779</v>
      </c>
      <c r="G300" s="50" t="s">
        <v>841</v>
      </c>
      <c r="H300" s="50"/>
      <c r="I300" s="51" t="s">
        <v>2</v>
      </c>
      <c r="J300" s="50" t="s">
        <v>781</v>
      </c>
      <c r="K300" s="52">
        <v>44242</v>
      </c>
      <c r="L300" s="50"/>
      <c r="M300" s="50"/>
      <c r="N300" s="50"/>
      <c r="O300" s="50"/>
      <c r="P300" s="53">
        <v>229.9</v>
      </c>
      <c r="Q300" s="50"/>
      <c r="R300" s="50">
        <v>4</v>
      </c>
      <c r="S300" s="50"/>
      <c r="T300" s="50"/>
      <c r="U300" s="50" t="s">
        <v>782</v>
      </c>
      <c r="V300" s="50"/>
      <c r="W300" s="50"/>
      <c r="X300" s="50"/>
      <c r="Y300" s="50"/>
      <c r="Z300" s="50" t="s">
        <v>366</v>
      </c>
      <c r="AA300" s="50" t="s">
        <v>367</v>
      </c>
      <c r="AB300" s="54" t="s">
        <v>4</v>
      </c>
      <c r="AC300" s="50" t="s">
        <v>250</v>
      </c>
      <c r="AD300" s="50" t="s">
        <v>368</v>
      </c>
      <c r="AE300" s="50" t="s">
        <v>843</v>
      </c>
      <c r="AF300" s="50" t="s">
        <v>844</v>
      </c>
    </row>
    <row r="301" spans="1:32" customFormat="1" ht="14.25" customHeight="1" x14ac:dyDescent="0.25">
      <c r="A301" s="55" t="s">
        <v>38</v>
      </c>
      <c r="B301" s="56" t="s">
        <v>113</v>
      </c>
      <c r="C301" s="56" t="s">
        <v>847</v>
      </c>
      <c r="D301" s="56" t="s">
        <v>126</v>
      </c>
      <c r="E301" s="56" t="s">
        <v>848</v>
      </c>
      <c r="F301" s="56" t="s">
        <v>779</v>
      </c>
      <c r="G301" s="56" t="s">
        <v>780</v>
      </c>
      <c r="H301" s="56"/>
      <c r="I301" s="57" t="s">
        <v>2</v>
      </c>
      <c r="J301" s="56" t="s">
        <v>781</v>
      </c>
      <c r="K301" s="58">
        <v>44242</v>
      </c>
      <c r="L301" s="56"/>
      <c r="M301" s="56"/>
      <c r="N301" s="56"/>
      <c r="O301" s="56"/>
      <c r="P301" s="59">
        <v>199.9</v>
      </c>
      <c r="Q301" s="56"/>
      <c r="R301" s="56">
        <v>4</v>
      </c>
      <c r="S301" s="56"/>
      <c r="T301" s="56"/>
      <c r="U301" s="56" t="s">
        <v>782</v>
      </c>
      <c r="V301" s="56"/>
      <c r="W301" s="56"/>
      <c r="X301" s="56"/>
      <c r="Y301" s="56"/>
      <c r="Z301" s="56" t="s">
        <v>827</v>
      </c>
      <c r="AA301" s="56" t="s">
        <v>828</v>
      </c>
      <c r="AB301" s="60" t="s">
        <v>3</v>
      </c>
      <c r="AC301" s="56" t="s">
        <v>243</v>
      </c>
      <c r="AD301" s="56" t="s">
        <v>377</v>
      </c>
      <c r="AE301" s="56" t="s">
        <v>849</v>
      </c>
      <c r="AF301" s="56" t="s">
        <v>850</v>
      </c>
    </row>
    <row r="302" spans="1:32" customFormat="1" ht="14.25" customHeight="1" x14ac:dyDescent="0.25">
      <c r="A302" s="49" t="s">
        <v>38</v>
      </c>
      <c r="B302" s="50" t="s">
        <v>113</v>
      </c>
      <c r="C302" s="50" t="s">
        <v>847</v>
      </c>
      <c r="D302" s="50" t="s">
        <v>126</v>
      </c>
      <c r="E302" s="50" t="s">
        <v>851</v>
      </c>
      <c r="F302" s="50" t="s">
        <v>779</v>
      </c>
      <c r="G302" s="50" t="s">
        <v>780</v>
      </c>
      <c r="H302" s="50"/>
      <c r="I302" s="51" t="s">
        <v>2</v>
      </c>
      <c r="J302" s="50" t="s">
        <v>781</v>
      </c>
      <c r="K302" s="52">
        <v>44242</v>
      </c>
      <c r="L302" s="50"/>
      <c r="M302" s="50"/>
      <c r="N302" s="50"/>
      <c r="O302" s="50"/>
      <c r="P302" s="53">
        <v>199.9</v>
      </c>
      <c r="Q302" s="50"/>
      <c r="R302" s="50">
        <v>4</v>
      </c>
      <c r="S302" s="50"/>
      <c r="T302" s="50"/>
      <c r="U302" s="50" t="s">
        <v>782</v>
      </c>
      <c r="V302" s="50"/>
      <c r="W302" s="50"/>
      <c r="X302" s="50"/>
      <c r="Y302" s="50"/>
      <c r="Z302" s="50" t="s">
        <v>827</v>
      </c>
      <c r="AA302" s="50" t="s">
        <v>828</v>
      </c>
      <c r="AB302" s="54" t="s">
        <v>5</v>
      </c>
      <c r="AC302" s="50" t="s">
        <v>248</v>
      </c>
      <c r="AD302" s="50" t="s">
        <v>377</v>
      </c>
      <c r="AE302" s="50" t="s">
        <v>849</v>
      </c>
      <c r="AF302" s="50" t="s">
        <v>850</v>
      </c>
    </row>
    <row r="303" spans="1:32" customFormat="1" ht="14.25" customHeight="1" x14ac:dyDescent="0.25">
      <c r="A303" s="55" t="s">
        <v>38</v>
      </c>
      <c r="B303" s="56" t="s">
        <v>113</v>
      </c>
      <c r="C303" s="56" t="s">
        <v>847</v>
      </c>
      <c r="D303" s="56" t="s">
        <v>126</v>
      </c>
      <c r="E303" s="56" t="s">
        <v>852</v>
      </c>
      <c r="F303" s="56" t="s">
        <v>779</v>
      </c>
      <c r="G303" s="56" t="s">
        <v>780</v>
      </c>
      <c r="H303" s="56"/>
      <c r="I303" s="57" t="s">
        <v>2</v>
      </c>
      <c r="J303" s="56" t="s">
        <v>781</v>
      </c>
      <c r="K303" s="58">
        <v>44242</v>
      </c>
      <c r="L303" s="56"/>
      <c r="M303" s="56"/>
      <c r="N303" s="56"/>
      <c r="O303" s="56"/>
      <c r="P303" s="59">
        <v>199.9</v>
      </c>
      <c r="Q303" s="56"/>
      <c r="R303" s="56">
        <v>4</v>
      </c>
      <c r="S303" s="56"/>
      <c r="T303" s="56"/>
      <c r="U303" s="56" t="s">
        <v>782</v>
      </c>
      <c r="V303" s="56"/>
      <c r="W303" s="56"/>
      <c r="X303" s="56"/>
      <c r="Y303" s="56"/>
      <c r="Z303" s="56" t="s">
        <v>827</v>
      </c>
      <c r="AA303" s="56" t="s">
        <v>828</v>
      </c>
      <c r="AB303" s="60" t="s">
        <v>4</v>
      </c>
      <c r="AC303" s="56" t="s">
        <v>250</v>
      </c>
      <c r="AD303" s="56" t="s">
        <v>377</v>
      </c>
      <c r="AE303" s="56" t="s">
        <v>849</v>
      </c>
      <c r="AF303" s="56" t="s">
        <v>850</v>
      </c>
    </row>
    <row r="304" spans="1:32" customFormat="1" ht="14.25" customHeight="1" x14ac:dyDescent="0.25">
      <c r="A304" s="49" t="s">
        <v>38</v>
      </c>
      <c r="B304" s="50" t="s">
        <v>113</v>
      </c>
      <c r="C304" s="50" t="s">
        <v>847</v>
      </c>
      <c r="D304" s="50" t="s">
        <v>127</v>
      </c>
      <c r="E304" s="50" t="s">
        <v>853</v>
      </c>
      <c r="F304" s="50" t="s">
        <v>779</v>
      </c>
      <c r="G304" s="50" t="s">
        <v>780</v>
      </c>
      <c r="H304" s="50"/>
      <c r="I304" s="51" t="s">
        <v>2</v>
      </c>
      <c r="J304" s="50" t="s">
        <v>781</v>
      </c>
      <c r="K304" s="52">
        <v>44242</v>
      </c>
      <c r="L304" s="50"/>
      <c r="M304" s="50"/>
      <c r="N304" s="50"/>
      <c r="O304" s="50"/>
      <c r="P304" s="53">
        <v>199.9</v>
      </c>
      <c r="Q304" s="50"/>
      <c r="R304" s="50">
        <v>2</v>
      </c>
      <c r="S304" s="50"/>
      <c r="T304" s="50"/>
      <c r="U304" s="50" t="s">
        <v>782</v>
      </c>
      <c r="V304" s="50"/>
      <c r="W304" s="50"/>
      <c r="X304" s="50"/>
      <c r="Y304" s="50"/>
      <c r="Z304" s="50" t="s">
        <v>709</v>
      </c>
      <c r="AA304" s="50" t="s">
        <v>710</v>
      </c>
      <c r="AB304" s="54" t="s">
        <v>3</v>
      </c>
      <c r="AC304" s="50" t="s">
        <v>243</v>
      </c>
      <c r="AD304" s="50" t="s">
        <v>711</v>
      </c>
      <c r="AE304" s="50" t="s">
        <v>854</v>
      </c>
      <c r="AF304" s="50" t="s">
        <v>855</v>
      </c>
    </row>
    <row r="305" spans="1:32" customFormat="1" ht="14.25" customHeight="1" x14ac:dyDescent="0.25">
      <c r="A305" s="55" t="s">
        <v>38</v>
      </c>
      <c r="B305" s="56" t="s">
        <v>113</v>
      </c>
      <c r="C305" s="56" t="s">
        <v>847</v>
      </c>
      <c r="D305" s="56" t="s">
        <v>127</v>
      </c>
      <c r="E305" s="56" t="s">
        <v>856</v>
      </c>
      <c r="F305" s="56" t="s">
        <v>779</v>
      </c>
      <c r="G305" s="56" t="s">
        <v>780</v>
      </c>
      <c r="H305" s="56"/>
      <c r="I305" s="57" t="s">
        <v>2</v>
      </c>
      <c r="J305" s="56" t="s">
        <v>781</v>
      </c>
      <c r="K305" s="58">
        <v>44242</v>
      </c>
      <c r="L305" s="56"/>
      <c r="M305" s="56"/>
      <c r="N305" s="56"/>
      <c r="O305" s="56"/>
      <c r="P305" s="59">
        <v>199.9</v>
      </c>
      <c r="Q305" s="56"/>
      <c r="R305" s="56">
        <v>0</v>
      </c>
      <c r="S305" s="56"/>
      <c r="T305" s="56"/>
      <c r="U305" s="56" t="s">
        <v>782</v>
      </c>
      <c r="V305" s="56"/>
      <c r="W305" s="56"/>
      <c r="X305" s="56"/>
      <c r="Y305" s="56"/>
      <c r="Z305" s="56" t="s">
        <v>709</v>
      </c>
      <c r="AA305" s="56" t="s">
        <v>710</v>
      </c>
      <c r="AB305" s="60" t="s">
        <v>5</v>
      </c>
      <c r="AC305" s="56" t="s">
        <v>248</v>
      </c>
      <c r="AD305" s="56" t="s">
        <v>711</v>
      </c>
      <c r="AE305" s="56" t="s">
        <v>854</v>
      </c>
      <c r="AF305" s="56" t="s">
        <v>855</v>
      </c>
    </row>
    <row r="306" spans="1:32" customFormat="1" ht="14.25" customHeight="1" x14ac:dyDescent="0.25">
      <c r="A306" s="49" t="s">
        <v>38</v>
      </c>
      <c r="B306" s="50" t="s">
        <v>113</v>
      </c>
      <c r="C306" s="50" t="s">
        <v>847</v>
      </c>
      <c r="D306" s="50" t="s">
        <v>127</v>
      </c>
      <c r="E306" s="50" t="s">
        <v>857</v>
      </c>
      <c r="F306" s="50" t="s">
        <v>779</v>
      </c>
      <c r="G306" s="50" t="s">
        <v>780</v>
      </c>
      <c r="H306" s="50"/>
      <c r="I306" s="51" t="s">
        <v>2</v>
      </c>
      <c r="J306" s="50" t="s">
        <v>781</v>
      </c>
      <c r="K306" s="52">
        <v>44242</v>
      </c>
      <c r="L306" s="50"/>
      <c r="M306" s="50"/>
      <c r="N306" s="50"/>
      <c r="O306" s="50"/>
      <c r="P306" s="53">
        <v>199.9</v>
      </c>
      <c r="Q306" s="50"/>
      <c r="R306" s="50">
        <v>3</v>
      </c>
      <c r="S306" s="50"/>
      <c r="T306" s="50"/>
      <c r="U306" s="50" t="s">
        <v>782</v>
      </c>
      <c r="V306" s="50"/>
      <c r="W306" s="50"/>
      <c r="X306" s="50"/>
      <c r="Y306" s="50"/>
      <c r="Z306" s="50" t="s">
        <v>709</v>
      </c>
      <c r="AA306" s="50" t="s">
        <v>710</v>
      </c>
      <c r="AB306" s="54" t="s">
        <v>4</v>
      </c>
      <c r="AC306" s="50" t="s">
        <v>250</v>
      </c>
      <c r="AD306" s="50" t="s">
        <v>711</v>
      </c>
      <c r="AE306" s="50" t="s">
        <v>854</v>
      </c>
      <c r="AF306" s="50" t="s">
        <v>855</v>
      </c>
    </row>
    <row r="307" spans="1:32" customFormat="1" ht="14.25" customHeight="1" x14ac:dyDescent="0.25">
      <c r="A307" s="55" t="s">
        <v>38</v>
      </c>
      <c r="B307" s="56" t="s">
        <v>113</v>
      </c>
      <c r="C307" s="56" t="s">
        <v>858</v>
      </c>
      <c r="D307" s="56" t="s">
        <v>128</v>
      </c>
      <c r="E307" s="56" t="s">
        <v>859</v>
      </c>
      <c r="F307" s="56" t="s">
        <v>779</v>
      </c>
      <c r="G307" s="56" t="s">
        <v>860</v>
      </c>
      <c r="H307" s="56"/>
      <c r="I307" s="57" t="s">
        <v>2</v>
      </c>
      <c r="J307" s="56" t="s">
        <v>781</v>
      </c>
      <c r="K307" s="58">
        <v>44242</v>
      </c>
      <c r="L307" s="56"/>
      <c r="M307" s="56"/>
      <c r="N307" s="56"/>
      <c r="O307" s="56"/>
      <c r="P307" s="59">
        <v>199.9</v>
      </c>
      <c r="Q307" s="56"/>
      <c r="R307" s="56">
        <v>4</v>
      </c>
      <c r="S307" s="56"/>
      <c r="T307" s="56"/>
      <c r="U307" s="56" t="s">
        <v>782</v>
      </c>
      <c r="V307" s="56"/>
      <c r="W307" s="56"/>
      <c r="X307" s="56"/>
      <c r="Y307" s="56"/>
      <c r="Z307" s="56" t="s">
        <v>827</v>
      </c>
      <c r="AA307" s="56" t="s">
        <v>828</v>
      </c>
      <c r="AB307" s="60" t="s">
        <v>3</v>
      </c>
      <c r="AC307" s="56" t="s">
        <v>243</v>
      </c>
      <c r="AD307" s="56" t="s">
        <v>377</v>
      </c>
      <c r="AE307" s="56" t="s">
        <v>861</v>
      </c>
      <c r="AF307" s="56" t="s">
        <v>862</v>
      </c>
    </row>
    <row r="308" spans="1:32" customFormat="1" ht="14.25" customHeight="1" x14ac:dyDescent="0.25">
      <c r="A308" s="49" t="s">
        <v>38</v>
      </c>
      <c r="B308" s="50" t="s">
        <v>113</v>
      </c>
      <c r="C308" s="50" t="s">
        <v>858</v>
      </c>
      <c r="D308" s="50" t="s">
        <v>128</v>
      </c>
      <c r="E308" s="50" t="s">
        <v>863</v>
      </c>
      <c r="F308" s="50" t="s">
        <v>779</v>
      </c>
      <c r="G308" s="50" t="s">
        <v>860</v>
      </c>
      <c r="H308" s="50"/>
      <c r="I308" s="51" t="s">
        <v>2</v>
      </c>
      <c r="J308" s="50" t="s">
        <v>781</v>
      </c>
      <c r="K308" s="52">
        <v>44242</v>
      </c>
      <c r="L308" s="50"/>
      <c r="M308" s="50"/>
      <c r="N308" s="50"/>
      <c r="O308" s="50"/>
      <c r="P308" s="53">
        <v>199.9</v>
      </c>
      <c r="Q308" s="50"/>
      <c r="R308" s="50">
        <v>4</v>
      </c>
      <c r="S308" s="50"/>
      <c r="T308" s="50"/>
      <c r="U308" s="50" t="s">
        <v>782</v>
      </c>
      <c r="V308" s="50"/>
      <c r="W308" s="50"/>
      <c r="X308" s="50"/>
      <c r="Y308" s="50"/>
      <c r="Z308" s="50" t="s">
        <v>827</v>
      </c>
      <c r="AA308" s="50" t="s">
        <v>828</v>
      </c>
      <c r="AB308" s="54" t="s">
        <v>5</v>
      </c>
      <c r="AC308" s="50" t="s">
        <v>248</v>
      </c>
      <c r="AD308" s="50" t="s">
        <v>377</v>
      </c>
      <c r="AE308" s="50" t="s">
        <v>861</v>
      </c>
      <c r="AF308" s="50" t="s">
        <v>862</v>
      </c>
    </row>
    <row r="309" spans="1:32" customFormat="1" ht="14.25" customHeight="1" x14ac:dyDescent="0.25">
      <c r="A309" s="55" t="s">
        <v>38</v>
      </c>
      <c r="B309" s="56" t="s">
        <v>113</v>
      </c>
      <c r="C309" s="56" t="s">
        <v>858</v>
      </c>
      <c r="D309" s="56" t="s">
        <v>128</v>
      </c>
      <c r="E309" s="56" t="s">
        <v>864</v>
      </c>
      <c r="F309" s="56" t="s">
        <v>779</v>
      </c>
      <c r="G309" s="56" t="s">
        <v>860</v>
      </c>
      <c r="H309" s="56"/>
      <c r="I309" s="57" t="s">
        <v>2</v>
      </c>
      <c r="J309" s="56" t="s">
        <v>781</v>
      </c>
      <c r="K309" s="58">
        <v>44242</v>
      </c>
      <c r="L309" s="56"/>
      <c r="M309" s="56"/>
      <c r="N309" s="56"/>
      <c r="O309" s="56"/>
      <c r="P309" s="59">
        <v>199.9</v>
      </c>
      <c r="Q309" s="56"/>
      <c r="R309" s="56">
        <v>4</v>
      </c>
      <c r="S309" s="56"/>
      <c r="T309" s="56"/>
      <c r="U309" s="56" t="s">
        <v>782</v>
      </c>
      <c r="V309" s="56"/>
      <c r="W309" s="56"/>
      <c r="X309" s="56"/>
      <c r="Y309" s="56"/>
      <c r="Z309" s="56" t="s">
        <v>827</v>
      </c>
      <c r="AA309" s="56" t="s">
        <v>828</v>
      </c>
      <c r="AB309" s="60" t="s">
        <v>4</v>
      </c>
      <c r="AC309" s="56" t="s">
        <v>250</v>
      </c>
      <c r="AD309" s="56" t="s">
        <v>377</v>
      </c>
      <c r="AE309" s="56" t="s">
        <v>861</v>
      </c>
      <c r="AF309" s="56" t="s">
        <v>862</v>
      </c>
    </row>
    <row r="310" spans="1:32" customFormat="1" ht="14.25" customHeight="1" x14ac:dyDescent="0.25">
      <c r="A310" s="49" t="s">
        <v>38</v>
      </c>
      <c r="B310" s="50" t="s">
        <v>113</v>
      </c>
      <c r="C310" s="50" t="s">
        <v>865</v>
      </c>
      <c r="D310" s="50" t="s">
        <v>129</v>
      </c>
      <c r="E310" s="50" t="s">
        <v>866</v>
      </c>
      <c r="F310" s="50" t="s">
        <v>779</v>
      </c>
      <c r="G310" s="50" t="s">
        <v>780</v>
      </c>
      <c r="H310" s="50"/>
      <c r="I310" s="51" t="s">
        <v>2</v>
      </c>
      <c r="J310" s="50" t="s">
        <v>781</v>
      </c>
      <c r="K310" s="52">
        <v>44242</v>
      </c>
      <c r="L310" s="50"/>
      <c r="M310" s="50"/>
      <c r="N310" s="50"/>
      <c r="O310" s="50"/>
      <c r="P310" s="53">
        <v>179.9</v>
      </c>
      <c r="Q310" s="50"/>
      <c r="R310" s="50">
        <v>4</v>
      </c>
      <c r="S310" s="50"/>
      <c r="T310" s="50"/>
      <c r="U310" s="50" t="s">
        <v>782</v>
      </c>
      <c r="V310" s="50"/>
      <c r="W310" s="50"/>
      <c r="X310" s="50"/>
      <c r="Y310" s="50"/>
      <c r="Z310" s="50" t="s">
        <v>403</v>
      </c>
      <c r="AA310" s="50" t="s">
        <v>404</v>
      </c>
      <c r="AB310" s="54" t="s">
        <v>3</v>
      </c>
      <c r="AC310" s="50" t="s">
        <v>243</v>
      </c>
      <c r="AD310" s="50" t="s">
        <v>405</v>
      </c>
      <c r="AE310" s="50" t="s">
        <v>867</v>
      </c>
      <c r="AF310" s="50" t="s">
        <v>868</v>
      </c>
    </row>
    <row r="311" spans="1:32" customFormat="1" ht="14.25" customHeight="1" x14ac:dyDescent="0.25">
      <c r="A311" s="55" t="s">
        <v>38</v>
      </c>
      <c r="B311" s="56" t="s">
        <v>113</v>
      </c>
      <c r="C311" s="56" t="s">
        <v>865</v>
      </c>
      <c r="D311" s="56" t="s">
        <v>129</v>
      </c>
      <c r="E311" s="56" t="s">
        <v>869</v>
      </c>
      <c r="F311" s="56" t="s">
        <v>779</v>
      </c>
      <c r="G311" s="56" t="s">
        <v>780</v>
      </c>
      <c r="H311" s="56"/>
      <c r="I311" s="57" t="s">
        <v>2</v>
      </c>
      <c r="J311" s="56" t="s">
        <v>781</v>
      </c>
      <c r="K311" s="58">
        <v>44242</v>
      </c>
      <c r="L311" s="56"/>
      <c r="M311" s="56"/>
      <c r="N311" s="56"/>
      <c r="O311" s="56"/>
      <c r="P311" s="59">
        <v>179.9</v>
      </c>
      <c r="Q311" s="56"/>
      <c r="R311" s="56">
        <v>4</v>
      </c>
      <c r="S311" s="56"/>
      <c r="T311" s="56"/>
      <c r="U311" s="56" t="s">
        <v>782</v>
      </c>
      <c r="V311" s="56"/>
      <c r="W311" s="56"/>
      <c r="X311" s="56"/>
      <c r="Y311" s="56"/>
      <c r="Z311" s="56" t="s">
        <v>403</v>
      </c>
      <c r="AA311" s="56" t="s">
        <v>404</v>
      </c>
      <c r="AB311" s="60" t="s">
        <v>5</v>
      </c>
      <c r="AC311" s="56" t="s">
        <v>248</v>
      </c>
      <c r="AD311" s="56" t="s">
        <v>405</v>
      </c>
      <c r="AE311" s="56" t="s">
        <v>867</v>
      </c>
      <c r="AF311" s="56" t="s">
        <v>868</v>
      </c>
    </row>
    <row r="312" spans="1:32" customFormat="1" ht="14.25" customHeight="1" x14ac:dyDescent="0.25">
      <c r="A312" s="49" t="s">
        <v>38</v>
      </c>
      <c r="B312" s="50" t="s">
        <v>113</v>
      </c>
      <c r="C312" s="50" t="s">
        <v>865</v>
      </c>
      <c r="D312" s="50" t="s">
        <v>129</v>
      </c>
      <c r="E312" s="50" t="s">
        <v>870</v>
      </c>
      <c r="F312" s="50" t="s">
        <v>779</v>
      </c>
      <c r="G312" s="50" t="s">
        <v>780</v>
      </c>
      <c r="H312" s="50"/>
      <c r="I312" s="51" t="s">
        <v>2</v>
      </c>
      <c r="J312" s="50" t="s">
        <v>781</v>
      </c>
      <c r="K312" s="52">
        <v>44242</v>
      </c>
      <c r="L312" s="50"/>
      <c r="M312" s="50"/>
      <c r="N312" s="50"/>
      <c r="O312" s="50"/>
      <c r="P312" s="53">
        <v>179.9</v>
      </c>
      <c r="Q312" s="50"/>
      <c r="R312" s="50">
        <v>4</v>
      </c>
      <c r="S312" s="50"/>
      <c r="T312" s="50"/>
      <c r="U312" s="50" t="s">
        <v>782</v>
      </c>
      <c r="V312" s="50"/>
      <c r="W312" s="50"/>
      <c r="X312" s="50"/>
      <c r="Y312" s="50"/>
      <c r="Z312" s="50" t="s">
        <v>403</v>
      </c>
      <c r="AA312" s="50" t="s">
        <v>404</v>
      </c>
      <c r="AB312" s="54" t="s">
        <v>4</v>
      </c>
      <c r="AC312" s="50" t="s">
        <v>250</v>
      </c>
      <c r="AD312" s="50" t="s">
        <v>405</v>
      </c>
      <c r="AE312" s="50" t="s">
        <v>867</v>
      </c>
      <c r="AF312" s="50" t="s">
        <v>868</v>
      </c>
    </row>
    <row r="313" spans="1:32" customFormat="1" ht="14.25" customHeight="1" x14ac:dyDescent="0.25">
      <c r="A313" s="55" t="s">
        <v>38</v>
      </c>
      <c r="B313" s="56" t="s">
        <v>113</v>
      </c>
      <c r="C313" s="56" t="s">
        <v>865</v>
      </c>
      <c r="D313" s="56" t="s">
        <v>130</v>
      </c>
      <c r="E313" s="56" t="s">
        <v>871</v>
      </c>
      <c r="F313" s="56" t="s">
        <v>779</v>
      </c>
      <c r="G313" s="56" t="s">
        <v>780</v>
      </c>
      <c r="H313" s="56"/>
      <c r="I313" s="57" t="s">
        <v>2</v>
      </c>
      <c r="J313" s="56" t="s">
        <v>781</v>
      </c>
      <c r="K313" s="58">
        <v>44242</v>
      </c>
      <c r="L313" s="56"/>
      <c r="M313" s="56"/>
      <c r="N313" s="56"/>
      <c r="O313" s="56"/>
      <c r="P313" s="59">
        <v>179.9</v>
      </c>
      <c r="Q313" s="56"/>
      <c r="R313" s="56">
        <v>4</v>
      </c>
      <c r="S313" s="56"/>
      <c r="T313" s="56"/>
      <c r="U313" s="56" t="s">
        <v>782</v>
      </c>
      <c r="V313" s="56"/>
      <c r="W313" s="56"/>
      <c r="X313" s="56"/>
      <c r="Y313" s="56"/>
      <c r="Z313" s="56" t="s">
        <v>273</v>
      </c>
      <c r="AA313" s="56" t="s">
        <v>274</v>
      </c>
      <c r="AB313" s="60" t="s">
        <v>3</v>
      </c>
      <c r="AC313" s="56" t="s">
        <v>243</v>
      </c>
      <c r="AD313" s="56" t="s">
        <v>275</v>
      </c>
      <c r="AE313" s="56" t="s">
        <v>872</v>
      </c>
      <c r="AF313" s="56" t="s">
        <v>873</v>
      </c>
    </row>
    <row r="314" spans="1:32" customFormat="1" ht="14.25" customHeight="1" x14ac:dyDescent="0.25">
      <c r="A314" s="49" t="s">
        <v>38</v>
      </c>
      <c r="B314" s="50" t="s">
        <v>113</v>
      </c>
      <c r="C314" s="50" t="s">
        <v>865</v>
      </c>
      <c r="D314" s="50" t="s">
        <v>130</v>
      </c>
      <c r="E314" s="50" t="s">
        <v>874</v>
      </c>
      <c r="F314" s="50" t="s">
        <v>779</v>
      </c>
      <c r="G314" s="50" t="s">
        <v>780</v>
      </c>
      <c r="H314" s="50"/>
      <c r="I314" s="51" t="s">
        <v>2</v>
      </c>
      <c r="J314" s="50" t="s">
        <v>781</v>
      </c>
      <c r="K314" s="52">
        <v>44242</v>
      </c>
      <c r="L314" s="50"/>
      <c r="M314" s="50"/>
      <c r="N314" s="50"/>
      <c r="O314" s="50"/>
      <c r="P314" s="53">
        <v>179.9</v>
      </c>
      <c r="Q314" s="50"/>
      <c r="R314" s="50">
        <v>4</v>
      </c>
      <c r="S314" s="50"/>
      <c r="T314" s="50"/>
      <c r="U314" s="50" t="s">
        <v>782</v>
      </c>
      <c r="V314" s="50"/>
      <c r="W314" s="50"/>
      <c r="X314" s="50"/>
      <c r="Y314" s="50"/>
      <c r="Z314" s="50" t="s">
        <v>273</v>
      </c>
      <c r="AA314" s="50" t="s">
        <v>274</v>
      </c>
      <c r="AB314" s="54" t="s">
        <v>5</v>
      </c>
      <c r="AC314" s="50" t="s">
        <v>248</v>
      </c>
      <c r="AD314" s="50" t="s">
        <v>275</v>
      </c>
      <c r="AE314" s="50" t="s">
        <v>872</v>
      </c>
      <c r="AF314" s="50" t="s">
        <v>873</v>
      </c>
    </row>
    <row r="315" spans="1:32" customFormat="1" ht="14.25" customHeight="1" x14ac:dyDescent="0.25">
      <c r="A315" s="55" t="s">
        <v>38</v>
      </c>
      <c r="B315" s="56" t="s">
        <v>113</v>
      </c>
      <c r="C315" s="56" t="s">
        <v>865</v>
      </c>
      <c r="D315" s="56" t="s">
        <v>130</v>
      </c>
      <c r="E315" s="56" t="s">
        <v>875</v>
      </c>
      <c r="F315" s="56" t="s">
        <v>779</v>
      </c>
      <c r="G315" s="56" t="s">
        <v>780</v>
      </c>
      <c r="H315" s="56"/>
      <c r="I315" s="57" t="s">
        <v>2</v>
      </c>
      <c r="J315" s="56" t="s">
        <v>781</v>
      </c>
      <c r="K315" s="58">
        <v>44242</v>
      </c>
      <c r="L315" s="56"/>
      <c r="M315" s="56"/>
      <c r="N315" s="56"/>
      <c r="O315" s="56"/>
      <c r="P315" s="59">
        <v>179.9</v>
      </c>
      <c r="Q315" s="56"/>
      <c r="R315" s="56">
        <v>4</v>
      </c>
      <c r="S315" s="56"/>
      <c r="T315" s="56"/>
      <c r="U315" s="56" t="s">
        <v>782</v>
      </c>
      <c r="V315" s="56"/>
      <c r="W315" s="56"/>
      <c r="X315" s="56"/>
      <c r="Y315" s="56"/>
      <c r="Z315" s="56" t="s">
        <v>273</v>
      </c>
      <c r="AA315" s="56" t="s">
        <v>274</v>
      </c>
      <c r="AB315" s="60" t="s">
        <v>4</v>
      </c>
      <c r="AC315" s="56" t="s">
        <v>250</v>
      </c>
      <c r="AD315" s="56" t="s">
        <v>275</v>
      </c>
      <c r="AE315" s="56" t="s">
        <v>872</v>
      </c>
      <c r="AF315" s="56" t="s">
        <v>873</v>
      </c>
    </row>
    <row r="316" spans="1:32" customFormat="1" ht="14.25" customHeight="1" x14ac:dyDescent="0.25">
      <c r="A316" s="49" t="s">
        <v>38</v>
      </c>
      <c r="B316" s="50" t="s">
        <v>113</v>
      </c>
      <c r="C316" s="50" t="s">
        <v>876</v>
      </c>
      <c r="D316" s="50" t="s">
        <v>131</v>
      </c>
      <c r="E316" s="50" t="s">
        <v>877</v>
      </c>
      <c r="F316" s="50" t="s">
        <v>779</v>
      </c>
      <c r="G316" s="50" t="s">
        <v>780</v>
      </c>
      <c r="H316" s="50"/>
      <c r="I316" s="51" t="s">
        <v>2</v>
      </c>
      <c r="J316" s="50" t="s">
        <v>781</v>
      </c>
      <c r="K316" s="52">
        <v>44242</v>
      </c>
      <c r="L316" s="50"/>
      <c r="M316" s="50"/>
      <c r="N316" s="50"/>
      <c r="O316" s="50"/>
      <c r="P316" s="53">
        <v>149.9</v>
      </c>
      <c r="Q316" s="50"/>
      <c r="R316" s="50">
        <v>2</v>
      </c>
      <c r="S316" s="50"/>
      <c r="T316" s="50"/>
      <c r="U316" s="50" t="s">
        <v>782</v>
      </c>
      <c r="V316" s="50"/>
      <c r="W316" s="50"/>
      <c r="X316" s="50"/>
      <c r="Y316" s="50"/>
      <c r="Z316" s="50" t="s">
        <v>827</v>
      </c>
      <c r="AA316" s="50" t="s">
        <v>828</v>
      </c>
      <c r="AB316" s="54" t="s">
        <v>3</v>
      </c>
      <c r="AC316" s="50" t="s">
        <v>243</v>
      </c>
      <c r="AD316" s="50" t="s">
        <v>377</v>
      </c>
      <c r="AE316" s="50" t="s">
        <v>878</v>
      </c>
      <c r="AF316" s="50" t="s">
        <v>879</v>
      </c>
    </row>
    <row r="317" spans="1:32" customFormat="1" ht="14.25" customHeight="1" x14ac:dyDescent="0.25">
      <c r="A317" s="55" t="s">
        <v>38</v>
      </c>
      <c r="B317" s="56" t="s">
        <v>113</v>
      </c>
      <c r="C317" s="56" t="s">
        <v>876</v>
      </c>
      <c r="D317" s="56" t="s">
        <v>131</v>
      </c>
      <c r="E317" s="56" t="s">
        <v>880</v>
      </c>
      <c r="F317" s="56" t="s">
        <v>779</v>
      </c>
      <c r="G317" s="56" t="s">
        <v>780</v>
      </c>
      <c r="H317" s="56"/>
      <c r="I317" s="57" t="s">
        <v>2</v>
      </c>
      <c r="J317" s="56" t="s">
        <v>781</v>
      </c>
      <c r="K317" s="58">
        <v>44242</v>
      </c>
      <c r="L317" s="56"/>
      <c r="M317" s="56"/>
      <c r="N317" s="56"/>
      <c r="O317" s="56"/>
      <c r="P317" s="59">
        <v>149.9</v>
      </c>
      <c r="Q317" s="56"/>
      <c r="R317" s="56">
        <v>2</v>
      </c>
      <c r="S317" s="56"/>
      <c r="T317" s="56"/>
      <c r="U317" s="56" t="s">
        <v>782</v>
      </c>
      <c r="V317" s="56"/>
      <c r="W317" s="56"/>
      <c r="X317" s="56"/>
      <c r="Y317" s="56"/>
      <c r="Z317" s="56" t="s">
        <v>827</v>
      </c>
      <c r="AA317" s="56" t="s">
        <v>828</v>
      </c>
      <c r="AB317" s="60" t="s">
        <v>5</v>
      </c>
      <c r="AC317" s="56" t="s">
        <v>248</v>
      </c>
      <c r="AD317" s="56" t="s">
        <v>377</v>
      </c>
      <c r="AE317" s="56" t="s">
        <v>878</v>
      </c>
      <c r="AF317" s="56" t="s">
        <v>879</v>
      </c>
    </row>
    <row r="318" spans="1:32" customFormat="1" ht="14.25" customHeight="1" x14ac:dyDescent="0.25">
      <c r="A318" s="49" t="s">
        <v>38</v>
      </c>
      <c r="B318" s="50" t="s">
        <v>113</v>
      </c>
      <c r="C318" s="50" t="s">
        <v>876</v>
      </c>
      <c r="D318" s="50" t="s">
        <v>131</v>
      </c>
      <c r="E318" s="50" t="s">
        <v>881</v>
      </c>
      <c r="F318" s="50" t="s">
        <v>779</v>
      </c>
      <c r="G318" s="50" t="s">
        <v>780</v>
      </c>
      <c r="H318" s="50"/>
      <c r="I318" s="51" t="s">
        <v>2</v>
      </c>
      <c r="J318" s="50" t="s">
        <v>781</v>
      </c>
      <c r="K318" s="52">
        <v>44242</v>
      </c>
      <c r="L318" s="50"/>
      <c r="M318" s="50"/>
      <c r="N318" s="50"/>
      <c r="O318" s="50"/>
      <c r="P318" s="53">
        <v>149.9</v>
      </c>
      <c r="Q318" s="50"/>
      <c r="R318" s="50">
        <v>2</v>
      </c>
      <c r="S318" s="50"/>
      <c r="T318" s="50"/>
      <c r="U318" s="50" t="s">
        <v>782</v>
      </c>
      <c r="V318" s="50"/>
      <c r="W318" s="50"/>
      <c r="X318" s="50"/>
      <c r="Y318" s="50"/>
      <c r="Z318" s="50" t="s">
        <v>827</v>
      </c>
      <c r="AA318" s="50" t="s">
        <v>828</v>
      </c>
      <c r="AB318" s="54" t="s">
        <v>4</v>
      </c>
      <c r="AC318" s="50" t="s">
        <v>250</v>
      </c>
      <c r="AD318" s="50" t="s">
        <v>377</v>
      </c>
      <c r="AE318" s="50" t="s">
        <v>878</v>
      </c>
      <c r="AF318" s="50" t="s">
        <v>879</v>
      </c>
    </row>
    <row r="319" spans="1:32" customFormat="1" ht="14.25" customHeight="1" x14ac:dyDescent="0.25">
      <c r="A319" s="55" t="s">
        <v>38</v>
      </c>
      <c r="B319" s="56" t="s">
        <v>113</v>
      </c>
      <c r="C319" s="56" t="s">
        <v>876</v>
      </c>
      <c r="D319" s="56" t="s">
        <v>132</v>
      </c>
      <c r="E319" s="56" t="s">
        <v>882</v>
      </c>
      <c r="F319" s="56" t="s">
        <v>779</v>
      </c>
      <c r="G319" s="56" t="s">
        <v>780</v>
      </c>
      <c r="H319" s="56"/>
      <c r="I319" s="57" t="s">
        <v>2</v>
      </c>
      <c r="J319" s="56" t="s">
        <v>781</v>
      </c>
      <c r="K319" s="58">
        <v>44242</v>
      </c>
      <c r="L319" s="56"/>
      <c r="M319" s="56"/>
      <c r="N319" s="56"/>
      <c r="O319" s="56"/>
      <c r="P319" s="59">
        <v>149.9</v>
      </c>
      <c r="Q319" s="56"/>
      <c r="R319" s="56">
        <v>1</v>
      </c>
      <c r="S319" s="56"/>
      <c r="T319" s="56"/>
      <c r="U319" s="56" t="s">
        <v>782</v>
      </c>
      <c r="V319" s="56"/>
      <c r="W319" s="56"/>
      <c r="X319" s="56"/>
      <c r="Y319" s="56"/>
      <c r="Z319" s="56" t="s">
        <v>273</v>
      </c>
      <c r="AA319" s="56" t="s">
        <v>274</v>
      </c>
      <c r="AB319" s="60" t="s">
        <v>3</v>
      </c>
      <c r="AC319" s="56" t="s">
        <v>243</v>
      </c>
      <c r="AD319" s="56" t="s">
        <v>275</v>
      </c>
      <c r="AE319" s="56" t="s">
        <v>883</v>
      </c>
      <c r="AF319" s="56" t="s">
        <v>884</v>
      </c>
    </row>
    <row r="320" spans="1:32" customFormat="1" ht="14.25" customHeight="1" x14ac:dyDescent="0.25">
      <c r="A320" s="49" t="s">
        <v>38</v>
      </c>
      <c r="B320" s="50" t="s">
        <v>113</v>
      </c>
      <c r="C320" s="50" t="s">
        <v>876</v>
      </c>
      <c r="D320" s="50" t="s">
        <v>132</v>
      </c>
      <c r="E320" s="50" t="s">
        <v>885</v>
      </c>
      <c r="F320" s="50" t="s">
        <v>779</v>
      </c>
      <c r="G320" s="50" t="s">
        <v>780</v>
      </c>
      <c r="H320" s="50"/>
      <c r="I320" s="51" t="s">
        <v>2</v>
      </c>
      <c r="J320" s="50" t="s">
        <v>781</v>
      </c>
      <c r="K320" s="52">
        <v>44242</v>
      </c>
      <c r="L320" s="50"/>
      <c r="M320" s="50"/>
      <c r="N320" s="50"/>
      <c r="O320" s="50"/>
      <c r="P320" s="53">
        <v>149.9</v>
      </c>
      <c r="Q320" s="50"/>
      <c r="R320" s="50">
        <v>1</v>
      </c>
      <c r="S320" s="50"/>
      <c r="T320" s="50"/>
      <c r="U320" s="50" t="s">
        <v>782</v>
      </c>
      <c r="V320" s="50"/>
      <c r="W320" s="50"/>
      <c r="X320" s="50"/>
      <c r="Y320" s="50"/>
      <c r="Z320" s="50" t="s">
        <v>273</v>
      </c>
      <c r="AA320" s="50" t="s">
        <v>274</v>
      </c>
      <c r="AB320" s="54" t="s">
        <v>5</v>
      </c>
      <c r="AC320" s="50" t="s">
        <v>248</v>
      </c>
      <c r="AD320" s="50" t="s">
        <v>275</v>
      </c>
      <c r="AE320" s="50" t="s">
        <v>883</v>
      </c>
      <c r="AF320" s="50" t="s">
        <v>884</v>
      </c>
    </row>
    <row r="321" spans="1:32" customFormat="1" ht="14.25" customHeight="1" x14ac:dyDescent="0.25">
      <c r="A321" s="55" t="s">
        <v>38</v>
      </c>
      <c r="B321" s="56" t="s">
        <v>113</v>
      </c>
      <c r="C321" s="56" t="s">
        <v>876</v>
      </c>
      <c r="D321" s="56" t="s">
        <v>132</v>
      </c>
      <c r="E321" s="56" t="s">
        <v>886</v>
      </c>
      <c r="F321" s="56" t="s">
        <v>779</v>
      </c>
      <c r="G321" s="56" t="s">
        <v>780</v>
      </c>
      <c r="H321" s="56"/>
      <c r="I321" s="57" t="s">
        <v>2</v>
      </c>
      <c r="J321" s="56" t="s">
        <v>781</v>
      </c>
      <c r="K321" s="58">
        <v>44242</v>
      </c>
      <c r="L321" s="56"/>
      <c r="M321" s="56"/>
      <c r="N321" s="56"/>
      <c r="O321" s="56"/>
      <c r="P321" s="59">
        <v>149.9</v>
      </c>
      <c r="Q321" s="56"/>
      <c r="R321" s="56">
        <v>3</v>
      </c>
      <c r="S321" s="56"/>
      <c r="T321" s="56"/>
      <c r="U321" s="56" t="s">
        <v>782</v>
      </c>
      <c r="V321" s="56"/>
      <c r="W321" s="56"/>
      <c r="X321" s="56"/>
      <c r="Y321" s="56"/>
      <c r="Z321" s="56" t="s">
        <v>273</v>
      </c>
      <c r="AA321" s="56" t="s">
        <v>274</v>
      </c>
      <c r="AB321" s="60" t="s">
        <v>4</v>
      </c>
      <c r="AC321" s="56" t="s">
        <v>250</v>
      </c>
      <c r="AD321" s="56" t="s">
        <v>275</v>
      </c>
      <c r="AE321" s="56" t="s">
        <v>883</v>
      </c>
      <c r="AF321" s="56" t="s">
        <v>884</v>
      </c>
    </row>
    <row r="322" spans="1:32" customFormat="1" ht="14.25" customHeight="1" x14ac:dyDescent="0.25">
      <c r="A322" s="49" t="s">
        <v>38</v>
      </c>
      <c r="B322" s="50" t="s">
        <v>113</v>
      </c>
      <c r="C322" s="50" t="s">
        <v>887</v>
      </c>
      <c r="D322" s="50" t="s">
        <v>133</v>
      </c>
      <c r="E322" s="50" t="s">
        <v>888</v>
      </c>
      <c r="F322" s="50" t="s">
        <v>779</v>
      </c>
      <c r="G322" s="50" t="s">
        <v>780</v>
      </c>
      <c r="H322" s="50"/>
      <c r="I322" s="51" t="s">
        <v>2</v>
      </c>
      <c r="J322" s="50" t="s">
        <v>781</v>
      </c>
      <c r="K322" s="52">
        <v>44242</v>
      </c>
      <c r="L322" s="50"/>
      <c r="M322" s="50"/>
      <c r="N322" s="50"/>
      <c r="O322" s="50"/>
      <c r="P322" s="53">
        <v>199.9</v>
      </c>
      <c r="Q322" s="50"/>
      <c r="R322" s="50">
        <v>1</v>
      </c>
      <c r="S322" s="50"/>
      <c r="T322" s="50"/>
      <c r="U322" s="50" t="s">
        <v>782</v>
      </c>
      <c r="V322" s="50"/>
      <c r="W322" s="50"/>
      <c r="X322" s="50"/>
      <c r="Y322" s="50"/>
      <c r="Z322" s="50" t="s">
        <v>263</v>
      </c>
      <c r="AA322" s="50" t="s">
        <v>264</v>
      </c>
      <c r="AB322" s="54" t="s">
        <v>3</v>
      </c>
      <c r="AC322" s="50" t="s">
        <v>243</v>
      </c>
      <c r="AD322" s="50" t="s">
        <v>265</v>
      </c>
      <c r="AE322" s="50" t="s">
        <v>889</v>
      </c>
      <c r="AF322" s="50" t="s">
        <v>890</v>
      </c>
    </row>
    <row r="323" spans="1:32" customFormat="1" ht="14.25" customHeight="1" x14ac:dyDescent="0.25">
      <c r="A323" s="55" t="s">
        <v>38</v>
      </c>
      <c r="B323" s="56" t="s">
        <v>113</v>
      </c>
      <c r="C323" s="56" t="s">
        <v>887</v>
      </c>
      <c r="D323" s="56" t="s">
        <v>133</v>
      </c>
      <c r="E323" s="56" t="s">
        <v>891</v>
      </c>
      <c r="F323" s="56" t="s">
        <v>779</v>
      </c>
      <c r="G323" s="56" t="s">
        <v>780</v>
      </c>
      <c r="H323" s="56"/>
      <c r="I323" s="57" t="s">
        <v>2</v>
      </c>
      <c r="J323" s="56" t="s">
        <v>781</v>
      </c>
      <c r="K323" s="58">
        <v>44242</v>
      </c>
      <c r="L323" s="56"/>
      <c r="M323" s="56"/>
      <c r="N323" s="56"/>
      <c r="O323" s="56"/>
      <c r="P323" s="59">
        <v>199.9</v>
      </c>
      <c r="Q323" s="56"/>
      <c r="R323" s="56">
        <v>1</v>
      </c>
      <c r="S323" s="56"/>
      <c r="T323" s="56"/>
      <c r="U323" s="56" t="s">
        <v>782</v>
      </c>
      <c r="V323" s="56"/>
      <c r="W323" s="56"/>
      <c r="X323" s="56"/>
      <c r="Y323" s="56"/>
      <c r="Z323" s="56" t="s">
        <v>263</v>
      </c>
      <c r="AA323" s="56" t="s">
        <v>264</v>
      </c>
      <c r="AB323" s="60" t="s">
        <v>5</v>
      </c>
      <c r="AC323" s="56" t="s">
        <v>248</v>
      </c>
      <c r="AD323" s="56" t="s">
        <v>265</v>
      </c>
      <c r="AE323" s="56" t="s">
        <v>889</v>
      </c>
      <c r="AF323" s="56" t="s">
        <v>890</v>
      </c>
    </row>
    <row r="324" spans="1:32" customFormat="1" ht="14.25" customHeight="1" x14ac:dyDescent="0.25">
      <c r="A324" s="49" t="s">
        <v>38</v>
      </c>
      <c r="B324" s="50" t="s">
        <v>113</v>
      </c>
      <c r="C324" s="50" t="s">
        <v>887</v>
      </c>
      <c r="D324" s="50" t="s">
        <v>133</v>
      </c>
      <c r="E324" s="50" t="s">
        <v>892</v>
      </c>
      <c r="F324" s="50" t="s">
        <v>779</v>
      </c>
      <c r="G324" s="50" t="s">
        <v>780</v>
      </c>
      <c r="H324" s="50"/>
      <c r="I324" s="51" t="s">
        <v>2</v>
      </c>
      <c r="J324" s="50" t="s">
        <v>781</v>
      </c>
      <c r="K324" s="52">
        <v>44242</v>
      </c>
      <c r="L324" s="50"/>
      <c r="M324" s="50"/>
      <c r="N324" s="50"/>
      <c r="O324" s="50"/>
      <c r="P324" s="53">
        <v>199.9</v>
      </c>
      <c r="Q324" s="50"/>
      <c r="R324" s="50">
        <v>1</v>
      </c>
      <c r="S324" s="50"/>
      <c r="T324" s="50"/>
      <c r="U324" s="50" t="s">
        <v>782</v>
      </c>
      <c r="V324" s="50"/>
      <c r="W324" s="50"/>
      <c r="X324" s="50"/>
      <c r="Y324" s="50"/>
      <c r="Z324" s="50" t="s">
        <v>263</v>
      </c>
      <c r="AA324" s="50" t="s">
        <v>264</v>
      </c>
      <c r="AB324" s="54" t="s">
        <v>4</v>
      </c>
      <c r="AC324" s="50" t="s">
        <v>250</v>
      </c>
      <c r="AD324" s="50" t="s">
        <v>265</v>
      </c>
      <c r="AE324" s="50" t="s">
        <v>889</v>
      </c>
      <c r="AF324" s="50" t="s">
        <v>890</v>
      </c>
    </row>
    <row r="325" spans="1:32" customFormat="1" ht="14.25" customHeight="1" x14ac:dyDescent="0.25">
      <c r="A325" s="55" t="s">
        <v>38</v>
      </c>
      <c r="B325" s="56" t="s">
        <v>113</v>
      </c>
      <c r="C325" s="56" t="s">
        <v>887</v>
      </c>
      <c r="D325" s="56" t="s">
        <v>134</v>
      </c>
      <c r="E325" s="56" t="s">
        <v>893</v>
      </c>
      <c r="F325" s="56" t="s">
        <v>779</v>
      </c>
      <c r="G325" s="56" t="s">
        <v>780</v>
      </c>
      <c r="H325" s="56"/>
      <c r="I325" s="57" t="s">
        <v>2</v>
      </c>
      <c r="J325" s="56" t="s">
        <v>781</v>
      </c>
      <c r="K325" s="58">
        <v>44242</v>
      </c>
      <c r="L325" s="56"/>
      <c r="M325" s="56"/>
      <c r="N325" s="56"/>
      <c r="O325" s="56"/>
      <c r="P325" s="59">
        <v>199.9</v>
      </c>
      <c r="Q325" s="56"/>
      <c r="R325" s="56">
        <v>4</v>
      </c>
      <c r="S325" s="56"/>
      <c r="T325" s="56"/>
      <c r="U325" s="56" t="s">
        <v>782</v>
      </c>
      <c r="V325" s="56"/>
      <c r="W325" s="56"/>
      <c r="X325" s="56"/>
      <c r="Y325" s="56"/>
      <c r="Z325" s="56" t="s">
        <v>894</v>
      </c>
      <c r="AA325" s="56" t="s">
        <v>895</v>
      </c>
      <c r="AB325" s="60" t="s">
        <v>3</v>
      </c>
      <c r="AC325" s="56" t="s">
        <v>243</v>
      </c>
      <c r="AD325" s="56" t="s">
        <v>896</v>
      </c>
      <c r="AE325" s="56" t="s">
        <v>897</v>
      </c>
      <c r="AF325" s="56" t="s">
        <v>898</v>
      </c>
    </row>
    <row r="326" spans="1:32" customFormat="1" ht="14.25" customHeight="1" x14ac:dyDescent="0.25">
      <c r="A326" s="49" t="s">
        <v>38</v>
      </c>
      <c r="B326" s="50" t="s">
        <v>113</v>
      </c>
      <c r="C326" s="50" t="s">
        <v>887</v>
      </c>
      <c r="D326" s="50" t="s">
        <v>134</v>
      </c>
      <c r="E326" s="50" t="s">
        <v>899</v>
      </c>
      <c r="F326" s="50" t="s">
        <v>779</v>
      </c>
      <c r="G326" s="50" t="s">
        <v>780</v>
      </c>
      <c r="H326" s="50"/>
      <c r="I326" s="51" t="s">
        <v>2</v>
      </c>
      <c r="J326" s="50" t="s">
        <v>781</v>
      </c>
      <c r="K326" s="52">
        <v>44242</v>
      </c>
      <c r="L326" s="50"/>
      <c r="M326" s="50"/>
      <c r="N326" s="50"/>
      <c r="O326" s="50"/>
      <c r="P326" s="53">
        <v>199.9</v>
      </c>
      <c r="Q326" s="50"/>
      <c r="R326" s="50">
        <v>4</v>
      </c>
      <c r="S326" s="50"/>
      <c r="T326" s="50"/>
      <c r="U326" s="50" t="s">
        <v>782</v>
      </c>
      <c r="V326" s="50"/>
      <c r="W326" s="50"/>
      <c r="X326" s="50"/>
      <c r="Y326" s="50"/>
      <c r="Z326" s="50" t="s">
        <v>894</v>
      </c>
      <c r="AA326" s="50" t="s">
        <v>895</v>
      </c>
      <c r="AB326" s="54" t="s">
        <v>5</v>
      </c>
      <c r="AC326" s="50" t="s">
        <v>248</v>
      </c>
      <c r="AD326" s="50" t="s">
        <v>896</v>
      </c>
      <c r="AE326" s="50" t="s">
        <v>897</v>
      </c>
      <c r="AF326" s="50" t="s">
        <v>898</v>
      </c>
    </row>
    <row r="327" spans="1:32" customFormat="1" ht="14.25" customHeight="1" x14ac:dyDescent="0.25">
      <c r="A327" s="55" t="s">
        <v>38</v>
      </c>
      <c r="B327" s="56" t="s">
        <v>113</v>
      </c>
      <c r="C327" s="56" t="s">
        <v>887</v>
      </c>
      <c r="D327" s="56" t="s">
        <v>134</v>
      </c>
      <c r="E327" s="56" t="s">
        <v>900</v>
      </c>
      <c r="F327" s="56" t="s">
        <v>779</v>
      </c>
      <c r="G327" s="56" t="s">
        <v>780</v>
      </c>
      <c r="H327" s="56"/>
      <c r="I327" s="57" t="s">
        <v>2</v>
      </c>
      <c r="J327" s="56" t="s">
        <v>781</v>
      </c>
      <c r="K327" s="58">
        <v>44242</v>
      </c>
      <c r="L327" s="56"/>
      <c r="M327" s="56"/>
      <c r="N327" s="56"/>
      <c r="O327" s="56"/>
      <c r="P327" s="59">
        <v>199.9</v>
      </c>
      <c r="Q327" s="56"/>
      <c r="R327" s="56">
        <v>4</v>
      </c>
      <c r="S327" s="56"/>
      <c r="T327" s="56"/>
      <c r="U327" s="56" t="s">
        <v>782</v>
      </c>
      <c r="V327" s="56"/>
      <c r="W327" s="56"/>
      <c r="X327" s="56"/>
      <c r="Y327" s="56"/>
      <c r="Z327" s="56" t="s">
        <v>894</v>
      </c>
      <c r="AA327" s="56" t="s">
        <v>895</v>
      </c>
      <c r="AB327" s="60" t="s">
        <v>4</v>
      </c>
      <c r="AC327" s="56" t="s">
        <v>250</v>
      </c>
      <c r="AD327" s="56" t="s">
        <v>896</v>
      </c>
      <c r="AE327" s="56" t="s">
        <v>897</v>
      </c>
      <c r="AF327" s="56" t="s">
        <v>898</v>
      </c>
    </row>
    <row r="328" spans="1:32" customFormat="1" ht="14.25" customHeight="1" x14ac:dyDescent="0.25">
      <c r="A328" s="49" t="s">
        <v>38</v>
      </c>
      <c r="B328" s="50" t="s">
        <v>113</v>
      </c>
      <c r="C328" s="50" t="s">
        <v>887</v>
      </c>
      <c r="D328" s="50" t="s">
        <v>135</v>
      </c>
      <c r="E328" s="50" t="s">
        <v>901</v>
      </c>
      <c r="F328" s="50" t="s">
        <v>779</v>
      </c>
      <c r="G328" s="50" t="s">
        <v>780</v>
      </c>
      <c r="H328" s="50"/>
      <c r="I328" s="51" t="s">
        <v>2</v>
      </c>
      <c r="J328" s="50" t="s">
        <v>781</v>
      </c>
      <c r="K328" s="52">
        <v>44242</v>
      </c>
      <c r="L328" s="50"/>
      <c r="M328" s="50"/>
      <c r="N328" s="50"/>
      <c r="O328" s="50"/>
      <c r="P328" s="53">
        <v>199.9</v>
      </c>
      <c r="Q328" s="50"/>
      <c r="R328" s="50">
        <v>2</v>
      </c>
      <c r="S328" s="50"/>
      <c r="T328" s="50"/>
      <c r="U328" s="50" t="s">
        <v>782</v>
      </c>
      <c r="V328" s="50"/>
      <c r="W328" s="50"/>
      <c r="X328" s="50"/>
      <c r="Y328" s="50"/>
      <c r="Z328" s="50" t="s">
        <v>366</v>
      </c>
      <c r="AA328" s="50" t="s">
        <v>367</v>
      </c>
      <c r="AB328" s="54" t="s">
        <v>3</v>
      </c>
      <c r="AC328" s="50" t="s">
        <v>243</v>
      </c>
      <c r="AD328" s="50" t="s">
        <v>368</v>
      </c>
      <c r="AE328" s="50" t="s">
        <v>902</v>
      </c>
      <c r="AF328" s="50" t="s">
        <v>903</v>
      </c>
    </row>
    <row r="329" spans="1:32" customFormat="1" ht="14.25" customHeight="1" x14ac:dyDescent="0.25">
      <c r="A329" s="55" t="s">
        <v>38</v>
      </c>
      <c r="B329" s="56" t="s">
        <v>113</v>
      </c>
      <c r="C329" s="56" t="s">
        <v>887</v>
      </c>
      <c r="D329" s="56" t="s">
        <v>135</v>
      </c>
      <c r="E329" s="56" t="s">
        <v>904</v>
      </c>
      <c r="F329" s="56" t="s">
        <v>779</v>
      </c>
      <c r="G329" s="56" t="s">
        <v>780</v>
      </c>
      <c r="H329" s="56"/>
      <c r="I329" s="57" t="s">
        <v>2</v>
      </c>
      <c r="J329" s="56" t="s">
        <v>781</v>
      </c>
      <c r="K329" s="58">
        <v>44242</v>
      </c>
      <c r="L329" s="56"/>
      <c r="M329" s="56"/>
      <c r="N329" s="56"/>
      <c r="O329" s="56"/>
      <c r="P329" s="59">
        <v>199.9</v>
      </c>
      <c r="Q329" s="56"/>
      <c r="R329" s="56">
        <v>2</v>
      </c>
      <c r="S329" s="56"/>
      <c r="T329" s="56"/>
      <c r="U329" s="56" t="s">
        <v>782</v>
      </c>
      <c r="V329" s="56"/>
      <c r="W329" s="56"/>
      <c r="X329" s="56"/>
      <c r="Y329" s="56"/>
      <c r="Z329" s="56" t="s">
        <v>366</v>
      </c>
      <c r="AA329" s="56" t="s">
        <v>367</v>
      </c>
      <c r="AB329" s="60" t="s">
        <v>5</v>
      </c>
      <c r="AC329" s="56" t="s">
        <v>248</v>
      </c>
      <c r="AD329" s="56" t="s">
        <v>368</v>
      </c>
      <c r="AE329" s="56" t="s">
        <v>902</v>
      </c>
      <c r="AF329" s="56" t="s">
        <v>903</v>
      </c>
    </row>
    <row r="330" spans="1:32" customFormat="1" ht="14.25" customHeight="1" x14ac:dyDescent="0.25">
      <c r="A330" s="49" t="s">
        <v>38</v>
      </c>
      <c r="B330" s="50" t="s">
        <v>113</v>
      </c>
      <c r="C330" s="50" t="s">
        <v>887</v>
      </c>
      <c r="D330" s="50" t="s">
        <v>135</v>
      </c>
      <c r="E330" s="50" t="s">
        <v>905</v>
      </c>
      <c r="F330" s="50" t="s">
        <v>779</v>
      </c>
      <c r="G330" s="50" t="s">
        <v>780</v>
      </c>
      <c r="H330" s="50"/>
      <c r="I330" s="51" t="s">
        <v>2</v>
      </c>
      <c r="J330" s="50" t="s">
        <v>781</v>
      </c>
      <c r="K330" s="52">
        <v>44242</v>
      </c>
      <c r="L330" s="50"/>
      <c r="M330" s="50"/>
      <c r="N330" s="50"/>
      <c r="O330" s="50"/>
      <c r="P330" s="53">
        <v>199.9</v>
      </c>
      <c r="Q330" s="50"/>
      <c r="R330" s="50">
        <v>2</v>
      </c>
      <c r="S330" s="50"/>
      <c r="T330" s="50"/>
      <c r="U330" s="50" t="s">
        <v>782</v>
      </c>
      <c r="V330" s="50"/>
      <c r="W330" s="50"/>
      <c r="X330" s="50"/>
      <c r="Y330" s="50"/>
      <c r="Z330" s="50" t="s">
        <v>366</v>
      </c>
      <c r="AA330" s="50" t="s">
        <v>367</v>
      </c>
      <c r="AB330" s="54" t="s">
        <v>4</v>
      </c>
      <c r="AC330" s="50" t="s">
        <v>250</v>
      </c>
      <c r="AD330" s="50" t="s">
        <v>368</v>
      </c>
      <c r="AE330" s="50" t="s">
        <v>902</v>
      </c>
      <c r="AF330" s="50" t="s">
        <v>903</v>
      </c>
    </row>
    <row r="331" spans="1:32" customFormat="1" ht="14.25" customHeight="1" x14ac:dyDescent="0.25">
      <c r="A331" s="55" t="s">
        <v>38</v>
      </c>
      <c r="B331" s="56" t="s">
        <v>113</v>
      </c>
      <c r="C331" s="56" t="s">
        <v>1334</v>
      </c>
      <c r="D331" s="56" t="s">
        <v>211</v>
      </c>
      <c r="E331" s="56" t="s">
        <v>1335</v>
      </c>
      <c r="F331" s="56" t="s">
        <v>779</v>
      </c>
      <c r="G331" s="56" t="s">
        <v>780</v>
      </c>
      <c r="H331" s="56"/>
      <c r="I331" s="57" t="s">
        <v>2</v>
      </c>
      <c r="J331" s="56" t="s">
        <v>781</v>
      </c>
      <c r="K331" s="58">
        <v>44242</v>
      </c>
      <c r="L331" s="56"/>
      <c r="M331" s="56"/>
      <c r="N331" s="56"/>
      <c r="O331" s="56"/>
      <c r="P331" s="59">
        <v>249.9</v>
      </c>
      <c r="Q331" s="56"/>
      <c r="R331" s="56">
        <v>1</v>
      </c>
      <c r="S331" s="56"/>
      <c r="T331" s="56"/>
      <c r="U331" s="56" t="s">
        <v>782</v>
      </c>
      <c r="V331" s="56"/>
      <c r="W331" s="56"/>
      <c r="X331" s="56"/>
      <c r="Y331" s="56"/>
      <c r="Z331" s="56" t="s">
        <v>263</v>
      </c>
      <c r="AA331" s="56" t="s">
        <v>264</v>
      </c>
      <c r="AB331" s="60" t="s">
        <v>3</v>
      </c>
      <c r="AC331" s="56" t="s">
        <v>243</v>
      </c>
      <c r="AD331" s="56" t="s">
        <v>265</v>
      </c>
      <c r="AE331" s="56" t="s">
        <v>1336</v>
      </c>
      <c r="AF331" s="56" t="s">
        <v>1337</v>
      </c>
    </row>
    <row r="332" spans="1:32" customFormat="1" ht="14.25" customHeight="1" x14ac:dyDescent="0.25">
      <c r="A332" s="49" t="s">
        <v>38</v>
      </c>
      <c r="B332" s="50" t="s">
        <v>113</v>
      </c>
      <c r="C332" s="50" t="s">
        <v>1334</v>
      </c>
      <c r="D332" s="50" t="s">
        <v>211</v>
      </c>
      <c r="E332" s="50" t="s">
        <v>1338</v>
      </c>
      <c r="F332" s="50" t="s">
        <v>779</v>
      </c>
      <c r="G332" s="50" t="s">
        <v>780</v>
      </c>
      <c r="H332" s="50"/>
      <c r="I332" s="51" t="s">
        <v>2</v>
      </c>
      <c r="J332" s="50" t="s">
        <v>781</v>
      </c>
      <c r="K332" s="52">
        <v>44242</v>
      </c>
      <c r="L332" s="50"/>
      <c r="M332" s="50"/>
      <c r="N332" s="50"/>
      <c r="O332" s="50"/>
      <c r="P332" s="53">
        <v>249.9</v>
      </c>
      <c r="Q332" s="50"/>
      <c r="R332" s="50">
        <v>4</v>
      </c>
      <c r="S332" s="50"/>
      <c r="T332" s="50"/>
      <c r="U332" s="50" t="s">
        <v>782</v>
      </c>
      <c r="V332" s="50"/>
      <c r="W332" s="50"/>
      <c r="X332" s="50"/>
      <c r="Y332" s="50"/>
      <c r="Z332" s="50" t="s">
        <v>263</v>
      </c>
      <c r="AA332" s="50" t="s">
        <v>264</v>
      </c>
      <c r="AB332" s="54" t="s">
        <v>5</v>
      </c>
      <c r="AC332" s="50" t="s">
        <v>248</v>
      </c>
      <c r="AD332" s="50" t="s">
        <v>265</v>
      </c>
      <c r="AE332" s="50" t="s">
        <v>1336</v>
      </c>
      <c r="AF332" s="50" t="s">
        <v>1337</v>
      </c>
    </row>
    <row r="333" spans="1:32" customFormat="1" ht="14.25" customHeight="1" x14ac:dyDescent="0.25">
      <c r="A333" s="55" t="s">
        <v>38</v>
      </c>
      <c r="B333" s="56" t="s">
        <v>113</v>
      </c>
      <c r="C333" s="56" t="s">
        <v>1334</v>
      </c>
      <c r="D333" s="56" t="s">
        <v>211</v>
      </c>
      <c r="E333" s="56" t="s">
        <v>1339</v>
      </c>
      <c r="F333" s="56" t="s">
        <v>779</v>
      </c>
      <c r="G333" s="56" t="s">
        <v>780</v>
      </c>
      <c r="H333" s="56"/>
      <c r="I333" s="57" t="s">
        <v>2</v>
      </c>
      <c r="J333" s="56" t="s">
        <v>781</v>
      </c>
      <c r="K333" s="58">
        <v>44242</v>
      </c>
      <c r="L333" s="56"/>
      <c r="M333" s="56"/>
      <c r="N333" s="56"/>
      <c r="O333" s="56"/>
      <c r="P333" s="59">
        <v>249.9</v>
      </c>
      <c r="Q333" s="56"/>
      <c r="R333" s="56">
        <v>4</v>
      </c>
      <c r="S333" s="56"/>
      <c r="T333" s="56"/>
      <c r="U333" s="56" t="s">
        <v>782</v>
      </c>
      <c r="V333" s="56"/>
      <c r="W333" s="56"/>
      <c r="X333" s="56"/>
      <c r="Y333" s="56"/>
      <c r="Z333" s="56" t="s">
        <v>263</v>
      </c>
      <c r="AA333" s="56" t="s">
        <v>264</v>
      </c>
      <c r="AB333" s="60" t="s">
        <v>4</v>
      </c>
      <c r="AC333" s="56" t="s">
        <v>250</v>
      </c>
      <c r="AD333" s="56" t="s">
        <v>265</v>
      </c>
      <c r="AE333" s="56" t="s">
        <v>1336</v>
      </c>
      <c r="AF333" s="56" t="s">
        <v>1337</v>
      </c>
    </row>
    <row r="334" spans="1:32" customFormat="1" ht="14.25" customHeight="1" x14ac:dyDescent="0.25">
      <c r="A334" s="49" t="s">
        <v>38</v>
      </c>
      <c r="B334" s="50" t="s">
        <v>113</v>
      </c>
      <c r="C334" s="50" t="s">
        <v>1334</v>
      </c>
      <c r="D334" s="50" t="s">
        <v>211</v>
      </c>
      <c r="E334" s="50" t="s">
        <v>1340</v>
      </c>
      <c r="F334" s="50" t="s">
        <v>779</v>
      </c>
      <c r="G334" s="50" t="s">
        <v>780</v>
      </c>
      <c r="H334" s="50"/>
      <c r="I334" s="51" t="s">
        <v>2</v>
      </c>
      <c r="J334" s="50" t="s">
        <v>781</v>
      </c>
      <c r="K334" s="52">
        <v>44242</v>
      </c>
      <c r="L334" s="50"/>
      <c r="M334" s="50"/>
      <c r="N334" s="50"/>
      <c r="O334" s="50"/>
      <c r="P334" s="53">
        <v>249.9</v>
      </c>
      <c r="Q334" s="50"/>
      <c r="R334" s="50">
        <v>2</v>
      </c>
      <c r="S334" s="50"/>
      <c r="T334" s="50"/>
      <c r="U334" s="50" t="s">
        <v>782</v>
      </c>
      <c r="V334" s="50"/>
      <c r="W334" s="50"/>
      <c r="X334" s="50"/>
      <c r="Y334" s="50"/>
      <c r="Z334" s="50" t="s">
        <v>263</v>
      </c>
      <c r="AA334" s="50" t="s">
        <v>264</v>
      </c>
      <c r="AB334" s="54" t="s">
        <v>6</v>
      </c>
      <c r="AC334" s="50" t="s">
        <v>232</v>
      </c>
      <c r="AD334" s="50" t="s">
        <v>265</v>
      </c>
      <c r="AE334" s="50" t="s">
        <v>1336</v>
      </c>
      <c r="AF334" s="50" t="s">
        <v>1337</v>
      </c>
    </row>
    <row r="335" spans="1:32" customFormat="1" ht="14.25" customHeight="1" x14ac:dyDescent="0.25">
      <c r="A335" s="55" t="s">
        <v>38</v>
      </c>
      <c r="B335" s="56" t="s">
        <v>113</v>
      </c>
      <c r="C335" s="56" t="s">
        <v>1334</v>
      </c>
      <c r="D335" s="56" t="s">
        <v>212</v>
      </c>
      <c r="E335" s="56" t="s">
        <v>1341</v>
      </c>
      <c r="F335" s="56" t="s">
        <v>779</v>
      </c>
      <c r="G335" s="56" t="s">
        <v>780</v>
      </c>
      <c r="H335" s="56"/>
      <c r="I335" s="57" t="s">
        <v>2</v>
      </c>
      <c r="J335" s="56" t="s">
        <v>781</v>
      </c>
      <c r="K335" s="58">
        <v>44242</v>
      </c>
      <c r="L335" s="56"/>
      <c r="M335" s="56"/>
      <c r="N335" s="56"/>
      <c r="O335" s="56"/>
      <c r="P335" s="59">
        <v>249.9</v>
      </c>
      <c r="Q335" s="56"/>
      <c r="R335" s="56">
        <v>2</v>
      </c>
      <c r="S335" s="56"/>
      <c r="T335" s="56"/>
      <c r="U335" s="56" t="s">
        <v>782</v>
      </c>
      <c r="V335" s="56"/>
      <c r="W335" s="56"/>
      <c r="X335" s="56"/>
      <c r="Y335" s="56"/>
      <c r="Z335" s="56" t="s">
        <v>366</v>
      </c>
      <c r="AA335" s="56" t="s">
        <v>367</v>
      </c>
      <c r="AB335" s="60" t="s">
        <v>3</v>
      </c>
      <c r="AC335" s="56" t="s">
        <v>243</v>
      </c>
      <c r="AD335" s="56" t="s">
        <v>368</v>
      </c>
      <c r="AE335" s="56" t="s">
        <v>1342</v>
      </c>
      <c r="AF335" s="56" t="s">
        <v>1343</v>
      </c>
    </row>
    <row r="336" spans="1:32" customFormat="1" ht="14.25" customHeight="1" x14ac:dyDescent="0.25">
      <c r="A336" s="49" t="s">
        <v>38</v>
      </c>
      <c r="B336" s="50" t="s">
        <v>113</v>
      </c>
      <c r="C336" s="50" t="s">
        <v>1334</v>
      </c>
      <c r="D336" s="50" t="s">
        <v>212</v>
      </c>
      <c r="E336" s="50" t="s">
        <v>1344</v>
      </c>
      <c r="F336" s="50" t="s">
        <v>779</v>
      </c>
      <c r="G336" s="50" t="s">
        <v>780</v>
      </c>
      <c r="H336" s="50"/>
      <c r="I336" s="51" t="s">
        <v>2</v>
      </c>
      <c r="J336" s="50" t="s">
        <v>781</v>
      </c>
      <c r="K336" s="52">
        <v>44242</v>
      </c>
      <c r="L336" s="50"/>
      <c r="M336" s="50"/>
      <c r="N336" s="50"/>
      <c r="O336" s="50"/>
      <c r="P336" s="53">
        <v>249.9</v>
      </c>
      <c r="Q336" s="50"/>
      <c r="R336" s="50">
        <v>4</v>
      </c>
      <c r="S336" s="50"/>
      <c r="T336" s="50"/>
      <c r="U336" s="50" t="s">
        <v>782</v>
      </c>
      <c r="V336" s="50"/>
      <c r="W336" s="50"/>
      <c r="X336" s="50"/>
      <c r="Y336" s="50"/>
      <c r="Z336" s="50" t="s">
        <v>366</v>
      </c>
      <c r="AA336" s="50" t="s">
        <v>367</v>
      </c>
      <c r="AB336" s="54" t="s">
        <v>5</v>
      </c>
      <c r="AC336" s="50" t="s">
        <v>248</v>
      </c>
      <c r="AD336" s="50" t="s">
        <v>368</v>
      </c>
      <c r="AE336" s="50" t="s">
        <v>1342</v>
      </c>
      <c r="AF336" s="50" t="s">
        <v>1343</v>
      </c>
    </row>
    <row r="337" spans="1:32" customFormat="1" ht="14.25" customHeight="1" x14ac:dyDescent="0.25">
      <c r="A337" s="55" t="s">
        <v>38</v>
      </c>
      <c r="B337" s="56" t="s">
        <v>113</v>
      </c>
      <c r="C337" s="56" t="s">
        <v>1334</v>
      </c>
      <c r="D337" s="56" t="s">
        <v>212</v>
      </c>
      <c r="E337" s="56" t="s">
        <v>1345</v>
      </c>
      <c r="F337" s="56" t="s">
        <v>779</v>
      </c>
      <c r="G337" s="56" t="s">
        <v>780</v>
      </c>
      <c r="H337" s="56"/>
      <c r="I337" s="57" t="s">
        <v>2</v>
      </c>
      <c r="J337" s="56" t="s">
        <v>781</v>
      </c>
      <c r="K337" s="58">
        <v>44242</v>
      </c>
      <c r="L337" s="56"/>
      <c r="M337" s="56"/>
      <c r="N337" s="56"/>
      <c r="O337" s="56"/>
      <c r="P337" s="59">
        <v>249.9</v>
      </c>
      <c r="Q337" s="56"/>
      <c r="R337" s="56">
        <v>4</v>
      </c>
      <c r="S337" s="56"/>
      <c r="T337" s="56"/>
      <c r="U337" s="56" t="s">
        <v>782</v>
      </c>
      <c r="V337" s="56"/>
      <c r="W337" s="56"/>
      <c r="X337" s="56"/>
      <c r="Y337" s="56"/>
      <c r="Z337" s="56" t="s">
        <v>366</v>
      </c>
      <c r="AA337" s="56" t="s">
        <v>367</v>
      </c>
      <c r="AB337" s="60" t="s">
        <v>4</v>
      </c>
      <c r="AC337" s="56" t="s">
        <v>250</v>
      </c>
      <c r="AD337" s="56" t="s">
        <v>368</v>
      </c>
      <c r="AE337" s="56" t="s">
        <v>1342</v>
      </c>
      <c r="AF337" s="56" t="s">
        <v>1343</v>
      </c>
    </row>
    <row r="338" spans="1:32" customFormat="1" ht="14.25" customHeight="1" x14ac:dyDescent="0.25">
      <c r="A338" s="49" t="s">
        <v>38</v>
      </c>
      <c r="B338" s="50" t="s">
        <v>113</v>
      </c>
      <c r="C338" s="50" t="s">
        <v>1334</v>
      </c>
      <c r="D338" s="50" t="s">
        <v>212</v>
      </c>
      <c r="E338" s="50" t="s">
        <v>1346</v>
      </c>
      <c r="F338" s="50" t="s">
        <v>779</v>
      </c>
      <c r="G338" s="50" t="s">
        <v>780</v>
      </c>
      <c r="H338" s="50"/>
      <c r="I338" s="51" t="s">
        <v>2</v>
      </c>
      <c r="J338" s="50" t="s">
        <v>781</v>
      </c>
      <c r="K338" s="52">
        <v>44242</v>
      </c>
      <c r="L338" s="50"/>
      <c r="M338" s="50"/>
      <c r="N338" s="50"/>
      <c r="O338" s="50"/>
      <c r="P338" s="53">
        <v>249.9</v>
      </c>
      <c r="Q338" s="50"/>
      <c r="R338" s="50">
        <v>2</v>
      </c>
      <c r="S338" s="50"/>
      <c r="T338" s="50"/>
      <c r="U338" s="50" t="s">
        <v>782</v>
      </c>
      <c r="V338" s="50"/>
      <c r="W338" s="50"/>
      <c r="X338" s="50"/>
      <c r="Y338" s="50"/>
      <c r="Z338" s="50" t="s">
        <v>366</v>
      </c>
      <c r="AA338" s="50" t="s">
        <v>367</v>
      </c>
      <c r="AB338" s="54" t="s">
        <v>6</v>
      </c>
      <c r="AC338" s="50" t="s">
        <v>232</v>
      </c>
      <c r="AD338" s="50" t="s">
        <v>368</v>
      </c>
      <c r="AE338" s="50" t="s">
        <v>1342</v>
      </c>
      <c r="AF338" s="50" t="s">
        <v>1343</v>
      </c>
    </row>
    <row r="339" spans="1:32" customFormat="1" ht="14.25" customHeight="1" x14ac:dyDescent="0.25">
      <c r="A339" s="55" t="s">
        <v>38</v>
      </c>
      <c r="B339" s="56" t="s">
        <v>113</v>
      </c>
      <c r="C339" s="56" t="s">
        <v>1334</v>
      </c>
      <c r="D339" s="56" t="s">
        <v>213</v>
      </c>
      <c r="E339" s="56" t="s">
        <v>1347</v>
      </c>
      <c r="F339" s="56" t="s">
        <v>779</v>
      </c>
      <c r="G339" s="56" t="s">
        <v>780</v>
      </c>
      <c r="H339" s="56"/>
      <c r="I339" s="57" t="s">
        <v>2</v>
      </c>
      <c r="J339" s="56" t="s">
        <v>781</v>
      </c>
      <c r="K339" s="58">
        <v>44242</v>
      </c>
      <c r="L339" s="56"/>
      <c r="M339" s="56"/>
      <c r="N339" s="56"/>
      <c r="O339" s="56"/>
      <c r="P339" s="59">
        <v>249.9</v>
      </c>
      <c r="Q339" s="56"/>
      <c r="R339" s="56">
        <v>2</v>
      </c>
      <c r="S339" s="56"/>
      <c r="T339" s="56"/>
      <c r="U339" s="56" t="s">
        <v>782</v>
      </c>
      <c r="V339" s="56"/>
      <c r="W339" s="56"/>
      <c r="X339" s="56"/>
      <c r="Y339" s="56"/>
      <c r="Z339" s="56" t="s">
        <v>827</v>
      </c>
      <c r="AA339" s="56" t="s">
        <v>828</v>
      </c>
      <c r="AB339" s="60" t="s">
        <v>3</v>
      </c>
      <c r="AC339" s="56" t="s">
        <v>243</v>
      </c>
      <c r="AD339" s="56" t="s">
        <v>377</v>
      </c>
      <c r="AE339" s="56" t="s">
        <v>1348</v>
      </c>
      <c r="AF339" s="56" t="s">
        <v>1349</v>
      </c>
    </row>
    <row r="340" spans="1:32" customFormat="1" ht="14.25" customHeight="1" x14ac:dyDescent="0.25">
      <c r="A340" s="49" t="s">
        <v>38</v>
      </c>
      <c r="B340" s="50" t="s">
        <v>113</v>
      </c>
      <c r="C340" s="50" t="s">
        <v>1334</v>
      </c>
      <c r="D340" s="50" t="s">
        <v>213</v>
      </c>
      <c r="E340" s="50" t="s">
        <v>1350</v>
      </c>
      <c r="F340" s="50" t="s">
        <v>779</v>
      </c>
      <c r="G340" s="50" t="s">
        <v>780</v>
      </c>
      <c r="H340" s="50"/>
      <c r="I340" s="51" t="s">
        <v>2</v>
      </c>
      <c r="J340" s="50" t="s">
        <v>781</v>
      </c>
      <c r="K340" s="52">
        <v>44242</v>
      </c>
      <c r="L340" s="50"/>
      <c r="M340" s="50"/>
      <c r="N340" s="50"/>
      <c r="O340" s="50"/>
      <c r="P340" s="53">
        <v>249.9</v>
      </c>
      <c r="Q340" s="50"/>
      <c r="R340" s="50">
        <v>4</v>
      </c>
      <c r="S340" s="50"/>
      <c r="T340" s="50"/>
      <c r="U340" s="50" t="s">
        <v>782</v>
      </c>
      <c r="V340" s="50"/>
      <c r="W340" s="50"/>
      <c r="X340" s="50"/>
      <c r="Y340" s="50"/>
      <c r="Z340" s="50" t="s">
        <v>827</v>
      </c>
      <c r="AA340" s="50" t="s">
        <v>828</v>
      </c>
      <c r="AB340" s="54" t="s">
        <v>5</v>
      </c>
      <c r="AC340" s="50" t="s">
        <v>248</v>
      </c>
      <c r="AD340" s="50" t="s">
        <v>377</v>
      </c>
      <c r="AE340" s="50" t="s">
        <v>1348</v>
      </c>
      <c r="AF340" s="50" t="s">
        <v>1349</v>
      </c>
    </row>
    <row r="341" spans="1:32" customFormat="1" ht="14.25" customHeight="1" x14ac:dyDescent="0.25">
      <c r="A341" s="55" t="s">
        <v>38</v>
      </c>
      <c r="B341" s="56" t="s">
        <v>113</v>
      </c>
      <c r="C341" s="56" t="s">
        <v>1334</v>
      </c>
      <c r="D341" s="56" t="s">
        <v>213</v>
      </c>
      <c r="E341" s="56" t="s">
        <v>1351</v>
      </c>
      <c r="F341" s="56" t="s">
        <v>779</v>
      </c>
      <c r="G341" s="56" t="s">
        <v>780</v>
      </c>
      <c r="H341" s="56"/>
      <c r="I341" s="57" t="s">
        <v>2</v>
      </c>
      <c r="J341" s="56" t="s">
        <v>781</v>
      </c>
      <c r="K341" s="58">
        <v>44242</v>
      </c>
      <c r="L341" s="56"/>
      <c r="M341" s="56"/>
      <c r="N341" s="56"/>
      <c r="O341" s="56"/>
      <c r="P341" s="59">
        <v>249.9</v>
      </c>
      <c r="Q341" s="56"/>
      <c r="R341" s="56">
        <v>4</v>
      </c>
      <c r="S341" s="56"/>
      <c r="T341" s="56"/>
      <c r="U341" s="56" t="s">
        <v>782</v>
      </c>
      <c r="V341" s="56"/>
      <c r="W341" s="56"/>
      <c r="X341" s="56"/>
      <c r="Y341" s="56"/>
      <c r="Z341" s="56" t="s">
        <v>827</v>
      </c>
      <c r="AA341" s="56" t="s">
        <v>828</v>
      </c>
      <c r="AB341" s="60" t="s">
        <v>4</v>
      </c>
      <c r="AC341" s="56" t="s">
        <v>250</v>
      </c>
      <c r="AD341" s="56" t="s">
        <v>377</v>
      </c>
      <c r="AE341" s="56" t="s">
        <v>1348</v>
      </c>
      <c r="AF341" s="56" t="s">
        <v>1349</v>
      </c>
    </row>
    <row r="342" spans="1:32" customFormat="1" ht="14.25" customHeight="1" x14ac:dyDescent="0.25">
      <c r="A342" s="49" t="s">
        <v>38</v>
      </c>
      <c r="B342" s="50" t="s">
        <v>113</v>
      </c>
      <c r="C342" s="50" t="s">
        <v>1334</v>
      </c>
      <c r="D342" s="50" t="s">
        <v>213</v>
      </c>
      <c r="E342" s="50" t="s">
        <v>1352</v>
      </c>
      <c r="F342" s="50" t="s">
        <v>779</v>
      </c>
      <c r="G342" s="50" t="s">
        <v>780</v>
      </c>
      <c r="H342" s="50"/>
      <c r="I342" s="51" t="s">
        <v>2</v>
      </c>
      <c r="J342" s="50" t="s">
        <v>781</v>
      </c>
      <c r="K342" s="52">
        <v>44242</v>
      </c>
      <c r="L342" s="50"/>
      <c r="M342" s="50"/>
      <c r="N342" s="50"/>
      <c r="O342" s="50"/>
      <c r="P342" s="53">
        <v>249.9</v>
      </c>
      <c r="Q342" s="50"/>
      <c r="R342" s="50">
        <v>2</v>
      </c>
      <c r="S342" s="50"/>
      <c r="T342" s="50"/>
      <c r="U342" s="50" t="s">
        <v>782</v>
      </c>
      <c r="V342" s="50"/>
      <c r="W342" s="50"/>
      <c r="X342" s="50"/>
      <c r="Y342" s="50"/>
      <c r="Z342" s="50" t="s">
        <v>827</v>
      </c>
      <c r="AA342" s="50" t="s">
        <v>828</v>
      </c>
      <c r="AB342" s="54" t="s">
        <v>6</v>
      </c>
      <c r="AC342" s="50" t="s">
        <v>232</v>
      </c>
      <c r="AD342" s="50" t="s">
        <v>377</v>
      </c>
      <c r="AE342" s="50" t="s">
        <v>1348</v>
      </c>
      <c r="AF342" s="50" t="s">
        <v>1349</v>
      </c>
    </row>
    <row r="343" spans="1:32" customFormat="1" ht="14.25" customHeight="1" x14ac:dyDescent="0.25">
      <c r="A343" s="55" t="s">
        <v>38</v>
      </c>
      <c r="B343" s="56" t="s">
        <v>113</v>
      </c>
      <c r="C343" s="56" t="s">
        <v>1353</v>
      </c>
      <c r="D343" s="56" t="s">
        <v>214</v>
      </c>
      <c r="E343" s="56" t="s">
        <v>1354</v>
      </c>
      <c r="F343" s="56" t="s">
        <v>779</v>
      </c>
      <c r="G343" s="56" t="s">
        <v>780</v>
      </c>
      <c r="H343" s="56"/>
      <c r="I343" s="57" t="s">
        <v>2</v>
      </c>
      <c r="J343" s="56" t="s">
        <v>781</v>
      </c>
      <c r="K343" s="58">
        <v>44242</v>
      </c>
      <c r="L343" s="56"/>
      <c r="M343" s="56"/>
      <c r="N343" s="56"/>
      <c r="O343" s="56"/>
      <c r="P343" s="59">
        <v>249.9</v>
      </c>
      <c r="Q343" s="56"/>
      <c r="R343" s="56">
        <v>2</v>
      </c>
      <c r="S343" s="56"/>
      <c r="T343" s="56"/>
      <c r="U343" s="56" t="s">
        <v>782</v>
      </c>
      <c r="V343" s="56"/>
      <c r="W343" s="56"/>
      <c r="X343" s="56"/>
      <c r="Y343" s="56"/>
      <c r="Z343" s="56" t="s">
        <v>273</v>
      </c>
      <c r="AA343" s="56" t="s">
        <v>274</v>
      </c>
      <c r="AB343" s="60" t="s">
        <v>3</v>
      </c>
      <c r="AC343" s="56" t="s">
        <v>243</v>
      </c>
      <c r="AD343" s="56" t="s">
        <v>275</v>
      </c>
      <c r="AE343" s="56" t="s">
        <v>1355</v>
      </c>
      <c r="AF343" s="56" t="s">
        <v>1356</v>
      </c>
    </row>
    <row r="344" spans="1:32" customFormat="1" ht="14.25" customHeight="1" x14ac:dyDescent="0.25">
      <c r="A344" s="49" t="s">
        <v>38</v>
      </c>
      <c r="B344" s="50" t="s">
        <v>113</v>
      </c>
      <c r="C344" s="50" t="s">
        <v>1353</v>
      </c>
      <c r="D344" s="50" t="s">
        <v>214</v>
      </c>
      <c r="E344" s="50" t="s">
        <v>1357</v>
      </c>
      <c r="F344" s="50" t="s">
        <v>779</v>
      </c>
      <c r="G344" s="50" t="s">
        <v>780</v>
      </c>
      <c r="H344" s="50"/>
      <c r="I344" s="51" t="s">
        <v>2</v>
      </c>
      <c r="J344" s="50" t="s">
        <v>781</v>
      </c>
      <c r="K344" s="52">
        <v>44242</v>
      </c>
      <c r="L344" s="50"/>
      <c r="M344" s="50"/>
      <c r="N344" s="50"/>
      <c r="O344" s="50"/>
      <c r="P344" s="53">
        <v>249.9</v>
      </c>
      <c r="Q344" s="50"/>
      <c r="R344" s="50">
        <v>4</v>
      </c>
      <c r="S344" s="50"/>
      <c r="T344" s="50"/>
      <c r="U344" s="50" t="s">
        <v>782</v>
      </c>
      <c r="V344" s="50"/>
      <c r="W344" s="50"/>
      <c r="X344" s="50"/>
      <c r="Y344" s="50"/>
      <c r="Z344" s="50" t="s">
        <v>273</v>
      </c>
      <c r="AA344" s="50" t="s">
        <v>274</v>
      </c>
      <c r="AB344" s="54" t="s">
        <v>5</v>
      </c>
      <c r="AC344" s="50" t="s">
        <v>248</v>
      </c>
      <c r="AD344" s="50" t="s">
        <v>275</v>
      </c>
      <c r="AE344" s="50" t="s">
        <v>1355</v>
      </c>
      <c r="AF344" s="50" t="s">
        <v>1356</v>
      </c>
    </row>
    <row r="345" spans="1:32" customFormat="1" ht="14.25" customHeight="1" x14ac:dyDescent="0.25">
      <c r="A345" s="55" t="s">
        <v>38</v>
      </c>
      <c r="B345" s="56" t="s">
        <v>113</v>
      </c>
      <c r="C345" s="56" t="s">
        <v>1353</v>
      </c>
      <c r="D345" s="56" t="s">
        <v>214</v>
      </c>
      <c r="E345" s="56" t="s">
        <v>1358</v>
      </c>
      <c r="F345" s="56" t="s">
        <v>779</v>
      </c>
      <c r="G345" s="56" t="s">
        <v>780</v>
      </c>
      <c r="H345" s="56"/>
      <c r="I345" s="57" t="s">
        <v>2</v>
      </c>
      <c r="J345" s="56" t="s">
        <v>781</v>
      </c>
      <c r="K345" s="58">
        <v>44242</v>
      </c>
      <c r="L345" s="56"/>
      <c r="M345" s="56"/>
      <c r="N345" s="56"/>
      <c r="O345" s="56"/>
      <c r="P345" s="59">
        <v>249.9</v>
      </c>
      <c r="Q345" s="56"/>
      <c r="R345" s="56">
        <v>4</v>
      </c>
      <c r="S345" s="56"/>
      <c r="T345" s="56"/>
      <c r="U345" s="56" t="s">
        <v>782</v>
      </c>
      <c r="V345" s="56"/>
      <c r="W345" s="56"/>
      <c r="X345" s="56"/>
      <c r="Y345" s="56"/>
      <c r="Z345" s="56" t="s">
        <v>273</v>
      </c>
      <c r="AA345" s="56" t="s">
        <v>274</v>
      </c>
      <c r="AB345" s="60" t="s">
        <v>4</v>
      </c>
      <c r="AC345" s="56" t="s">
        <v>250</v>
      </c>
      <c r="AD345" s="56" t="s">
        <v>275</v>
      </c>
      <c r="AE345" s="56" t="s">
        <v>1355</v>
      </c>
      <c r="AF345" s="56" t="s">
        <v>1356</v>
      </c>
    </row>
    <row r="346" spans="1:32" customFormat="1" ht="14.25" customHeight="1" x14ac:dyDescent="0.25">
      <c r="A346" s="49" t="s">
        <v>38</v>
      </c>
      <c r="B346" s="50" t="s">
        <v>113</v>
      </c>
      <c r="C346" s="50" t="s">
        <v>1353</v>
      </c>
      <c r="D346" s="50" t="s">
        <v>214</v>
      </c>
      <c r="E346" s="50" t="s">
        <v>1359</v>
      </c>
      <c r="F346" s="50" t="s">
        <v>779</v>
      </c>
      <c r="G346" s="50" t="s">
        <v>780</v>
      </c>
      <c r="H346" s="50"/>
      <c r="I346" s="51" t="s">
        <v>2</v>
      </c>
      <c r="J346" s="50" t="s">
        <v>781</v>
      </c>
      <c r="K346" s="52">
        <v>44242</v>
      </c>
      <c r="L346" s="50"/>
      <c r="M346" s="50"/>
      <c r="N346" s="50"/>
      <c r="O346" s="50"/>
      <c r="P346" s="53">
        <v>249.9</v>
      </c>
      <c r="Q346" s="50"/>
      <c r="R346" s="50">
        <v>2</v>
      </c>
      <c r="S346" s="50"/>
      <c r="T346" s="50"/>
      <c r="U346" s="50" t="s">
        <v>782</v>
      </c>
      <c r="V346" s="50"/>
      <c r="W346" s="50"/>
      <c r="X346" s="50"/>
      <c r="Y346" s="50"/>
      <c r="Z346" s="50" t="s">
        <v>273</v>
      </c>
      <c r="AA346" s="50" t="s">
        <v>274</v>
      </c>
      <c r="AB346" s="54" t="s">
        <v>6</v>
      </c>
      <c r="AC346" s="50" t="s">
        <v>232</v>
      </c>
      <c r="AD346" s="50" t="s">
        <v>275</v>
      </c>
      <c r="AE346" s="50" t="s">
        <v>1355</v>
      </c>
      <c r="AF346" s="50" t="s">
        <v>1356</v>
      </c>
    </row>
    <row r="347" spans="1:32" customFormat="1" ht="14.25" customHeight="1" x14ac:dyDescent="0.25">
      <c r="A347" s="55" t="s">
        <v>38</v>
      </c>
      <c r="B347" s="56" t="s">
        <v>113</v>
      </c>
      <c r="C347" s="56" t="s">
        <v>1360</v>
      </c>
      <c r="D347" s="56" t="s">
        <v>215</v>
      </c>
      <c r="E347" s="56" t="s">
        <v>1361</v>
      </c>
      <c r="F347" s="56" t="s">
        <v>779</v>
      </c>
      <c r="G347" s="56" t="s">
        <v>780</v>
      </c>
      <c r="H347" s="56"/>
      <c r="I347" s="57" t="s">
        <v>2</v>
      </c>
      <c r="J347" s="56" t="s">
        <v>781</v>
      </c>
      <c r="K347" s="58">
        <v>44242</v>
      </c>
      <c r="L347" s="56"/>
      <c r="M347" s="56"/>
      <c r="N347" s="56"/>
      <c r="O347" s="56"/>
      <c r="P347" s="59">
        <v>249.9</v>
      </c>
      <c r="Q347" s="56"/>
      <c r="R347" s="56">
        <v>2</v>
      </c>
      <c r="S347" s="56"/>
      <c r="T347" s="56"/>
      <c r="U347" s="56" t="s">
        <v>782</v>
      </c>
      <c r="V347" s="56"/>
      <c r="W347" s="56"/>
      <c r="X347" s="56"/>
      <c r="Y347" s="56"/>
      <c r="Z347" s="56" t="s">
        <v>403</v>
      </c>
      <c r="AA347" s="56" t="s">
        <v>404</v>
      </c>
      <c r="AB347" s="60" t="s">
        <v>3</v>
      </c>
      <c r="AC347" s="56" t="s">
        <v>243</v>
      </c>
      <c r="AD347" s="56" t="s">
        <v>405</v>
      </c>
      <c r="AE347" s="56" t="s">
        <v>1362</v>
      </c>
      <c r="AF347" s="56" t="s">
        <v>1363</v>
      </c>
    </row>
    <row r="348" spans="1:32" customFormat="1" ht="14.25" customHeight="1" x14ac:dyDescent="0.25">
      <c r="A348" s="49" t="s">
        <v>38</v>
      </c>
      <c r="B348" s="50" t="s">
        <v>113</v>
      </c>
      <c r="C348" s="50" t="s">
        <v>1360</v>
      </c>
      <c r="D348" s="50" t="s">
        <v>215</v>
      </c>
      <c r="E348" s="50" t="s">
        <v>1364</v>
      </c>
      <c r="F348" s="50" t="s">
        <v>779</v>
      </c>
      <c r="G348" s="50" t="s">
        <v>780</v>
      </c>
      <c r="H348" s="50"/>
      <c r="I348" s="51" t="s">
        <v>2</v>
      </c>
      <c r="J348" s="50" t="s">
        <v>781</v>
      </c>
      <c r="K348" s="52">
        <v>44242</v>
      </c>
      <c r="L348" s="50"/>
      <c r="M348" s="50"/>
      <c r="N348" s="50"/>
      <c r="O348" s="50"/>
      <c r="P348" s="53">
        <v>249.9</v>
      </c>
      <c r="Q348" s="50"/>
      <c r="R348" s="50">
        <v>4</v>
      </c>
      <c r="S348" s="50"/>
      <c r="T348" s="50"/>
      <c r="U348" s="50" t="s">
        <v>782</v>
      </c>
      <c r="V348" s="50"/>
      <c r="W348" s="50"/>
      <c r="X348" s="50"/>
      <c r="Y348" s="50"/>
      <c r="Z348" s="50" t="s">
        <v>403</v>
      </c>
      <c r="AA348" s="50" t="s">
        <v>404</v>
      </c>
      <c r="AB348" s="54" t="s">
        <v>5</v>
      </c>
      <c r="AC348" s="50" t="s">
        <v>248</v>
      </c>
      <c r="AD348" s="50" t="s">
        <v>405</v>
      </c>
      <c r="AE348" s="50" t="s">
        <v>1362</v>
      </c>
      <c r="AF348" s="50" t="s">
        <v>1363</v>
      </c>
    </row>
    <row r="349" spans="1:32" customFormat="1" ht="14.25" customHeight="1" x14ac:dyDescent="0.25">
      <c r="A349" s="55" t="s">
        <v>38</v>
      </c>
      <c r="B349" s="56" t="s">
        <v>113</v>
      </c>
      <c r="C349" s="56" t="s">
        <v>1360</v>
      </c>
      <c r="D349" s="56" t="s">
        <v>215</v>
      </c>
      <c r="E349" s="56" t="s">
        <v>1365</v>
      </c>
      <c r="F349" s="56" t="s">
        <v>779</v>
      </c>
      <c r="G349" s="56" t="s">
        <v>780</v>
      </c>
      <c r="H349" s="56"/>
      <c r="I349" s="57" t="s">
        <v>2</v>
      </c>
      <c r="J349" s="56" t="s">
        <v>781</v>
      </c>
      <c r="K349" s="58">
        <v>44242</v>
      </c>
      <c r="L349" s="56"/>
      <c r="M349" s="56"/>
      <c r="N349" s="56"/>
      <c r="O349" s="56"/>
      <c r="P349" s="59">
        <v>249.9</v>
      </c>
      <c r="Q349" s="56"/>
      <c r="R349" s="56">
        <v>4</v>
      </c>
      <c r="S349" s="56"/>
      <c r="T349" s="56"/>
      <c r="U349" s="56" t="s">
        <v>782</v>
      </c>
      <c r="V349" s="56"/>
      <c r="W349" s="56"/>
      <c r="X349" s="56"/>
      <c r="Y349" s="56"/>
      <c r="Z349" s="56" t="s">
        <v>403</v>
      </c>
      <c r="AA349" s="56" t="s">
        <v>404</v>
      </c>
      <c r="AB349" s="60" t="s">
        <v>4</v>
      </c>
      <c r="AC349" s="56" t="s">
        <v>250</v>
      </c>
      <c r="AD349" s="56" t="s">
        <v>405</v>
      </c>
      <c r="AE349" s="56" t="s">
        <v>1362</v>
      </c>
      <c r="AF349" s="56" t="s">
        <v>1363</v>
      </c>
    </row>
    <row r="350" spans="1:32" customFormat="1" ht="14.25" customHeight="1" x14ac:dyDescent="0.25">
      <c r="A350" s="49" t="s">
        <v>38</v>
      </c>
      <c r="B350" s="50" t="s">
        <v>113</v>
      </c>
      <c r="C350" s="50" t="s">
        <v>1360</v>
      </c>
      <c r="D350" s="50" t="s">
        <v>215</v>
      </c>
      <c r="E350" s="50" t="s">
        <v>1366</v>
      </c>
      <c r="F350" s="50" t="s">
        <v>779</v>
      </c>
      <c r="G350" s="50" t="s">
        <v>780</v>
      </c>
      <c r="H350" s="50"/>
      <c r="I350" s="51" t="s">
        <v>2</v>
      </c>
      <c r="J350" s="50" t="s">
        <v>781</v>
      </c>
      <c r="K350" s="52">
        <v>44242</v>
      </c>
      <c r="L350" s="50"/>
      <c r="M350" s="50"/>
      <c r="N350" s="50"/>
      <c r="O350" s="50"/>
      <c r="P350" s="53">
        <v>249.9</v>
      </c>
      <c r="Q350" s="50"/>
      <c r="R350" s="50">
        <v>2</v>
      </c>
      <c r="S350" s="50"/>
      <c r="T350" s="50"/>
      <c r="U350" s="50" t="s">
        <v>782</v>
      </c>
      <c r="V350" s="50"/>
      <c r="W350" s="50"/>
      <c r="X350" s="50"/>
      <c r="Y350" s="50"/>
      <c r="Z350" s="50" t="s">
        <v>403</v>
      </c>
      <c r="AA350" s="50" t="s">
        <v>404</v>
      </c>
      <c r="AB350" s="54" t="s">
        <v>6</v>
      </c>
      <c r="AC350" s="50" t="s">
        <v>232</v>
      </c>
      <c r="AD350" s="50" t="s">
        <v>405</v>
      </c>
      <c r="AE350" s="50" t="s">
        <v>1362</v>
      </c>
      <c r="AF350" s="50" t="s">
        <v>1363</v>
      </c>
    </row>
    <row r="351" spans="1:32" customFormat="1" ht="14.25" customHeight="1" x14ac:dyDescent="0.25">
      <c r="A351" s="55" t="s">
        <v>38</v>
      </c>
      <c r="B351" s="56" t="s">
        <v>113</v>
      </c>
      <c r="C351" s="56" t="s">
        <v>1360</v>
      </c>
      <c r="D351" s="56" t="s">
        <v>216</v>
      </c>
      <c r="E351" s="56" t="s">
        <v>1367</v>
      </c>
      <c r="F351" s="56" t="s">
        <v>779</v>
      </c>
      <c r="G351" s="56" t="s">
        <v>780</v>
      </c>
      <c r="H351" s="56"/>
      <c r="I351" s="57" t="s">
        <v>2</v>
      </c>
      <c r="J351" s="56" t="s">
        <v>781</v>
      </c>
      <c r="K351" s="58">
        <v>44242</v>
      </c>
      <c r="L351" s="56"/>
      <c r="M351" s="56"/>
      <c r="N351" s="56"/>
      <c r="O351" s="56"/>
      <c r="P351" s="59">
        <v>249.9</v>
      </c>
      <c r="Q351" s="56"/>
      <c r="R351" s="56">
        <v>2</v>
      </c>
      <c r="S351" s="56"/>
      <c r="T351" s="56"/>
      <c r="U351" s="56" t="s">
        <v>782</v>
      </c>
      <c r="V351" s="56"/>
      <c r="W351" s="56"/>
      <c r="X351" s="56"/>
      <c r="Y351" s="56"/>
      <c r="Z351" s="56" t="s">
        <v>263</v>
      </c>
      <c r="AA351" s="56" t="s">
        <v>264</v>
      </c>
      <c r="AB351" s="60" t="s">
        <v>3</v>
      </c>
      <c r="AC351" s="56" t="s">
        <v>243</v>
      </c>
      <c r="AD351" s="56" t="s">
        <v>265</v>
      </c>
      <c r="AE351" s="56" t="s">
        <v>1368</v>
      </c>
      <c r="AF351" s="56" t="s">
        <v>1369</v>
      </c>
    </row>
    <row r="352" spans="1:32" customFormat="1" ht="14.25" customHeight="1" x14ac:dyDescent="0.25">
      <c r="A352" s="49" t="s">
        <v>38</v>
      </c>
      <c r="B352" s="50" t="s">
        <v>113</v>
      </c>
      <c r="C352" s="50" t="s">
        <v>1360</v>
      </c>
      <c r="D352" s="50" t="s">
        <v>216</v>
      </c>
      <c r="E352" s="50" t="s">
        <v>1370</v>
      </c>
      <c r="F352" s="50" t="s">
        <v>779</v>
      </c>
      <c r="G352" s="50" t="s">
        <v>780</v>
      </c>
      <c r="H352" s="50"/>
      <c r="I352" s="51" t="s">
        <v>2</v>
      </c>
      <c r="J352" s="50" t="s">
        <v>781</v>
      </c>
      <c r="K352" s="52">
        <v>44242</v>
      </c>
      <c r="L352" s="50"/>
      <c r="M352" s="50"/>
      <c r="N352" s="50"/>
      <c r="O352" s="50"/>
      <c r="P352" s="53">
        <v>249.9</v>
      </c>
      <c r="Q352" s="50"/>
      <c r="R352" s="50">
        <v>4</v>
      </c>
      <c r="S352" s="50"/>
      <c r="T352" s="50"/>
      <c r="U352" s="50" t="s">
        <v>782</v>
      </c>
      <c r="V352" s="50"/>
      <c r="W352" s="50"/>
      <c r="X352" s="50"/>
      <c r="Y352" s="50"/>
      <c r="Z352" s="50" t="s">
        <v>263</v>
      </c>
      <c r="AA352" s="50" t="s">
        <v>264</v>
      </c>
      <c r="AB352" s="54" t="s">
        <v>5</v>
      </c>
      <c r="AC352" s="50" t="s">
        <v>248</v>
      </c>
      <c r="AD352" s="50" t="s">
        <v>265</v>
      </c>
      <c r="AE352" s="50" t="s">
        <v>1368</v>
      </c>
      <c r="AF352" s="50" t="s">
        <v>1369</v>
      </c>
    </row>
    <row r="353" spans="1:32" customFormat="1" ht="14.25" customHeight="1" x14ac:dyDescent="0.25">
      <c r="A353" s="55" t="s">
        <v>38</v>
      </c>
      <c r="B353" s="56" t="s">
        <v>113</v>
      </c>
      <c r="C353" s="56" t="s">
        <v>1360</v>
      </c>
      <c r="D353" s="56" t="s">
        <v>216</v>
      </c>
      <c r="E353" s="56" t="s">
        <v>1371</v>
      </c>
      <c r="F353" s="56" t="s">
        <v>779</v>
      </c>
      <c r="G353" s="56" t="s">
        <v>780</v>
      </c>
      <c r="H353" s="56"/>
      <c r="I353" s="57" t="s">
        <v>2</v>
      </c>
      <c r="J353" s="56" t="s">
        <v>781</v>
      </c>
      <c r="K353" s="58">
        <v>44242</v>
      </c>
      <c r="L353" s="56"/>
      <c r="M353" s="56"/>
      <c r="N353" s="56"/>
      <c r="O353" s="56"/>
      <c r="P353" s="59">
        <v>249.9</v>
      </c>
      <c r="Q353" s="56"/>
      <c r="R353" s="56">
        <v>4</v>
      </c>
      <c r="S353" s="56"/>
      <c r="T353" s="56"/>
      <c r="U353" s="56" t="s">
        <v>782</v>
      </c>
      <c r="V353" s="56"/>
      <c r="W353" s="56"/>
      <c r="X353" s="56"/>
      <c r="Y353" s="56"/>
      <c r="Z353" s="56" t="s">
        <v>263</v>
      </c>
      <c r="AA353" s="56" t="s">
        <v>264</v>
      </c>
      <c r="AB353" s="60" t="s">
        <v>4</v>
      </c>
      <c r="AC353" s="56" t="s">
        <v>250</v>
      </c>
      <c r="AD353" s="56" t="s">
        <v>265</v>
      </c>
      <c r="AE353" s="56" t="s">
        <v>1368</v>
      </c>
      <c r="AF353" s="56" t="s">
        <v>1369</v>
      </c>
    </row>
    <row r="354" spans="1:32" customFormat="1" ht="14.25" customHeight="1" x14ac:dyDescent="0.25">
      <c r="A354" s="49" t="s">
        <v>38</v>
      </c>
      <c r="B354" s="50" t="s">
        <v>113</v>
      </c>
      <c r="C354" s="50" t="s">
        <v>1360</v>
      </c>
      <c r="D354" s="50" t="s">
        <v>216</v>
      </c>
      <c r="E354" s="50" t="s">
        <v>1372</v>
      </c>
      <c r="F354" s="50" t="s">
        <v>779</v>
      </c>
      <c r="G354" s="50" t="s">
        <v>780</v>
      </c>
      <c r="H354" s="50"/>
      <c r="I354" s="51" t="s">
        <v>2</v>
      </c>
      <c r="J354" s="50" t="s">
        <v>781</v>
      </c>
      <c r="K354" s="52">
        <v>44242</v>
      </c>
      <c r="L354" s="50"/>
      <c r="M354" s="50"/>
      <c r="N354" s="50"/>
      <c r="O354" s="50"/>
      <c r="P354" s="53">
        <v>249.9</v>
      </c>
      <c r="Q354" s="50"/>
      <c r="R354" s="50">
        <v>2</v>
      </c>
      <c r="S354" s="50"/>
      <c r="T354" s="50"/>
      <c r="U354" s="50" t="s">
        <v>782</v>
      </c>
      <c r="V354" s="50"/>
      <c r="W354" s="50"/>
      <c r="X354" s="50"/>
      <c r="Y354" s="50"/>
      <c r="Z354" s="50" t="s">
        <v>263</v>
      </c>
      <c r="AA354" s="50" t="s">
        <v>264</v>
      </c>
      <c r="AB354" s="54" t="s">
        <v>6</v>
      </c>
      <c r="AC354" s="50" t="s">
        <v>232</v>
      </c>
      <c r="AD354" s="50" t="s">
        <v>265</v>
      </c>
      <c r="AE354" s="50" t="s">
        <v>1368</v>
      </c>
      <c r="AF354" s="50" t="s">
        <v>1369</v>
      </c>
    </row>
    <row r="355" spans="1:32" customFormat="1" ht="14.25" customHeight="1" x14ac:dyDescent="0.25">
      <c r="A355" s="55" t="s">
        <v>38</v>
      </c>
      <c r="B355" s="56" t="s">
        <v>113</v>
      </c>
      <c r="C355" s="56" t="s">
        <v>1360</v>
      </c>
      <c r="D355" s="56" t="s">
        <v>217</v>
      </c>
      <c r="E355" s="56" t="s">
        <v>1373</v>
      </c>
      <c r="F355" s="56" t="s">
        <v>779</v>
      </c>
      <c r="G355" s="56" t="s">
        <v>780</v>
      </c>
      <c r="H355" s="56"/>
      <c r="I355" s="57" t="s">
        <v>2</v>
      </c>
      <c r="J355" s="56" t="s">
        <v>781</v>
      </c>
      <c r="K355" s="58">
        <v>44242</v>
      </c>
      <c r="L355" s="56"/>
      <c r="M355" s="56"/>
      <c r="N355" s="56"/>
      <c r="O355" s="56"/>
      <c r="P355" s="59">
        <v>249.9</v>
      </c>
      <c r="Q355" s="56"/>
      <c r="R355" s="56">
        <v>2</v>
      </c>
      <c r="S355" s="56"/>
      <c r="T355" s="56"/>
      <c r="U355" s="56" t="s">
        <v>782</v>
      </c>
      <c r="V355" s="56"/>
      <c r="W355" s="56"/>
      <c r="X355" s="56"/>
      <c r="Y355" s="56"/>
      <c r="Z355" s="56" t="s">
        <v>788</v>
      </c>
      <c r="AA355" s="56" t="s">
        <v>789</v>
      </c>
      <c r="AB355" s="60" t="s">
        <v>3</v>
      </c>
      <c r="AC355" s="56" t="s">
        <v>243</v>
      </c>
      <c r="AD355" s="56" t="s">
        <v>233</v>
      </c>
      <c r="AE355" s="56" t="s">
        <v>1374</v>
      </c>
      <c r="AF355" s="56" t="s">
        <v>1375</v>
      </c>
    </row>
    <row r="356" spans="1:32" customFormat="1" ht="14.25" customHeight="1" x14ac:dyDescent="0.25">
      <c r="A356" s="49" t="s">
        <v>38</v>
      </c>
      <c r="B356" s="50" t="s">
        <v>113</v>
      </c>
      <c r="C356" s="50" t="s">
        <v>1360</v>
      </c>
      <c r="D356" s="50" t="s">
        <v>217</v>
      </c>
      <c r="E356" s="50" t="s">
        <v>1376</v>
      </c>
      <c r="F356" s="50" t="s">
        <v>779</v>
      </c>
      <c r="G356" s="50" t="s">
        <v>780</v>
      </c>
      <c r="H356" s="50"/>
      <c r="I356" s="51" t="s">
        <v>2</v>
      </c>
      <c r="J356" s="50" t="s">
        <v>781</v>
      </c>
      <c r="K356" s="52">
        <v>44242</v>
      </c>
      <c r="L356" s="50"/>
      <c r="M356" s="50"/>
      <c r="N356" s="50"/>
      <c r="O356" s="50"/>
      <c r="P356" s="53">
        <v>249.9</v>
      </c>
      <c r="Q356" s="50"/>
      <c r="R356" s="50">
        <v>4</v>
      </c>
      <c r="S356" s="50"/>
      <c r="T356" s="50"/>
      <c r="U356" s="50" t="s">
        <v>782</v>
      </c>
      <c r="V356" s="50"/>
      <c r="W356" s="50"/>
      <c r="X356" s="50"/>
      <c r="Y356" s="50"/>
      <c r="Z356" s="50" t="s">
        <v>788</v>
      </c>
      <c r="AA356" s="50" t="s">
        <v>789</v>
      </c>
      <c r="AB356" s="54" t="s">
        <v>5</v>
      </c>
      <c r="AC356" s="50" t="s">
        <v>248</v>
      </c>
      <c r="AD356" s="50" t="s">
        <v>233</v>
      </c>
      <c r="AE356" s="50" t="s">
        <v>1374</v>
      </c>
      <c r="AF356" s="50" t="s">
        <v>1375</v>
      </c>
    </row>
    <row r="357" spans="1:32" customFormat="1" ht="14.25" customHeight="1" x14ac:dyDescent="0.25">
      <c r="A357" s="55" t="s">
        <v>38</v>
      </c>
      <c r="B357" s="56" t="s">
        <v>113</v>
      </c>
      <c r="C357" s="56" t="s">
        <v>1360</v>
      </c>
      <c r="D357" s="56" t="s">
        <v>217</v>
      </c>
      <c r="E357" s="56" t="s">
        <v>1377</v>
      </c>
      <c r="F357" s="56" t="s">
        <v>779</v>
      </c>
      <c r="G357" s="56" t="s">
        <v>780</v>
      </c>
      <c r="H357" s="56"/>
      <c r="I357" s="57" t="s">
        <v>2</v>
      </c>
      <c r="J357" s="56" t="s">
        <v>781</v>
      </c>
      <c r="K357" s="58">
        <v>44242</v>
      </c>
      <c r="L357" s="56"/>
      <c r="M357" s="56"/>
      <c r="N357" s="56"/>
      <c r="O357" s="56"/>
      <c r="P357" s="59">
        <v>249.9</v>
      </c>
      <c r="Q357" s="56"/>
      <c r="R357" s="56">
        <v>4</v>
      </c>
      <c r="S357" s="56"/>
      <c r="T357" s="56"/>
      <c r="U357" s="56" t="s">
        <v>782</v>
      </c>
      <c r="V357" s="56"/>
      <c r="W357" s="56"/>
      <c r="X357" s="56"/>
      <c r="Y357" s="56"/>
      <c r="Z357" s="56" t="s">
        <v>788</v>
      </c>
      <c r="AA357" s="56" t="s">
        <v>789</v>
      </c>
      <c r="AB357" s="60" t="s">
        <v>4</v>
      </c>
      <c r="AC357" s="56" t="s">
        <v>250</v>
      </c>
      <c r="AD357" s="56" t="s">
        <v>233</v>
      </c>
      <c r="AE357" s="56" t="s">
        <v>1374</v>
      </c>
      <c r="AF357" s="56" t="s">
        <v>1375</v>
      </c>
    </row>
    <row r="358" spans="1:32" customFormat="1" ht="14.25" customHeight="1" x14ac:dyDescent="0.25">
      <c r="A358" s="49" t="s">
        <v>38</v>
      </c>
      <c r="B358" s="50" t="s">
        <v>113</v>
      </c>
      <c r="C358" s="50" t="s">
        <v>1360</v>
      </c>
      <c r="D358" s="50" t="s">
        <v>217</v>
      </c>
      <c r="E358" s="50" t="s">
        <v>1378</v>
      </c>
      <c r="F358" s="50" t="s">
        <v>779</v>
      </c>
      <c r="G358" s="50" t="s">
        <v>780</v>
      </c>
      <c r="H358" s="50"/>
      <c r="I358" s="51" t="s">
        <v>2</v>
      </c>
      <c r="J358" s="50" t="s">
        <v>781</v>
      </c>
      <c r="K358" s="52">
        <v>44242</v>
      </c>
      <c r="L358" s="50"/>
      <c r="M358" s="50"/>
      <c r="N358" s="50"/>
      <c r="O358" s="50"/>
      <c r="P358" s="53">
        <v>249.9</v>
      </c>
      <c r="Q358" s="50"/>
      <c r="R358" s="50">
        <v>2</v>
      </c>
      <c r="S358" s="50"/>
      <c r="T358" s="50"/>
      <c r="U358" s="50" t="s">
        <v>782</v>
      </c>
      <c r="V358" s="50"/>
      <c r="W358" s="50"/>
      <c r="X358" s="50"/>
      <c r="Y358" s="50"/>
      <c r="Z358" s="50" t="s">
        <v>788</v>
      </c>
      <c r="AA358" s="50" t="s">
        <v>789</v>
      </c>
      <c r="AB358" s="54" t="s">
        <v>6</v>
      </c>
      <c r="AC358" s="50" t="s">
        <v>232</v>
      </c>
      <c r="AD358" s="50" t="s">
        <v>233</v>
      </c>
      <c r="AE358" s="50" t="s">
        <v>1374</v>
      </c>
      <c r="AF358" s="50" t="s">
        <v>1375</v>
      </c>
    </row>
    <row r="359" spans="1:32" customFormat="1" ht="14.25" customHeight="1" x14ac:dyDescent="0.25">
      <c r="A359" s="55" t="s">
        <v>38</v>
      </c>
      <c r="B359" s="56" t="s">
        <v>113</v>
      </c>
      <c r="C359" s="56" t="s">
        <v>1360</v>
      </c>
      <c r="D359" s="56" t="s">
        <v>218</v>
      </c>
      <c r="E359" s="56" t="s">
        <v>1379</v>
      </c>
      <c r="F359" s="56" t="s">
        <v>779</v>
      </c>
      <c r="G359" s="56" t="s">
        <v>780</v>
      </c>
      <c r="H359" s="56"/>
      <c r="I359" s="57" t="s">
        <v>2</v>
      </c>
      <c r="J359" s="56" t="s">
        <v>781</v>
      </c>
      <c r="K359" s="58">
        <v>44242</v>
      </c>
      <c r="L359" s="56"/>
      <c r="M359" s="56"/>
      <c r="N359" s="56"/>
      <c r="O359" s="56"/>
      <c r="P359" s="59">
        <v>249.9</v>
      </c>
      <c r="Q359" s="56"/>
      <c r="R359" s="56">
        <v>2</v>
      </c>
      <c r="S359" s="56"/>
      <c r="T359" s="56"/>
      <c r="U359" s="56" t="s">
        <v>782</v>
      </c>
      <c r="V359" s="56"/>
      <c r="W359" s="56"/>
      <c r="X359" s="56"/>
      <c r="Y359" s="56"/>
      <c r="Z359" s="56" t="s">
        <v>366</v>
      </c>
      <c r="AA359" s="56" t="s">
        <v>367</v>
      </c>
      <c r="AB359" s="60" t="s">
        <v>3</v>
      </c>
      <c r="AC359" s="56" t="s">
        <v>243</v>
      </c>
      <c r="AD359" s="56" t="s">
        <v>368</v>
      </c>
      <c r="AE359" s="56" t="s">
        <v>1380</v>
      </c>
      <c r="AF359" s="56" t="s">
        <v>1381</v>
      </c>
    </row>
    <row r="360" spans="1:32" customFormat="1" ht="14.25" customHeight="1" x14ac:dyDescent="0.25">
      <c r="A360" s="49" t="s">
        <v>38</v>
      </c>
      <c r="B360" s="50" t="s">
        <v>113</v>
      </c>
      <c r="C360" s="50" t="s">
        <v>1360</v>
      </c>
      <c r="D360" s="50" t="s">
        <v>218</v>
      </c>
      <c r="E360" s="50" t="s">
        <v>1382</v>
      </c>
      <c r="F360" s="50" t="s">
        <v>779</v>
      </c>
      <c r="G360" s="50" t="s">
        <v>780</v>
      </c>
      <c r="H360" s="50"/>
      <c r="I360" s="51" t="s">
        <v>2</v>
      </c>
      <c r="J360" s="50" t="s">
        <v>781</v>
      </c>
      <c r="K360" s="52">
        <v>44242</v>
      </c>
      <c r="L360" s="50"/>
      <c r="M360" s="50"/>
      <c r="N360" s="50"/>
      <c r="O360" s="50"/>
      <c r="P360" s="53">
        <v>249.9</v>
      </c>
      <c r="Q360" s="50"/>
      <c r="R360" s="50">
        <v>4</v>
      </c>
      <c r="S360" s="50"/>
      <c r="T360" s="50"/>
      <c r="U360" s="50" t="s">
        <v>782</v>
      </c>
      <c r="V360" s="50"/>
      <c r="W360" s="50"/>
      <c r="X360" s="50"/>
      <c r="Y360" s="50"/>
      <c r="Z360" s="50" t="s">
        <v>366</v>
      </c>
      <c r="AA360" s="50" t="s">
        <v>367</v>
      </c>
      <c r="AB360" s="54" t="s">
        <v>5</v>
      </c>
      <c r="AC360" s="50" t="s">
        <v>248</v>
      </c>
      <c r="AD360" s="50" t="s">
        <v>368</v>
      </c>
      <c r="AE360" s="50" t="s">
        <v>1380</v>
      </c>
      <c r="AF360" s="50" t="s">
        <v>1381</v>
      </c>
    </row>
    <row r="361" spans="1:32" customFormat="1" ht="14.25" customHeight="1" x14ac:dyDescent="0.25">
      <c r="A361" s="55" t="s">
        <v>38</v>
      </c>
      <c r="B361" s="56" t="s">
        <v>113</v>
      </c>
      <c r="C361" s="56" t="s">
        <v>1360</v>
      </c>
      <c r="D361" s="56" t="s">
        <v>218</v>
      </c>
      <c r="E361" s="56" t="s">
        <v>1383</v>
      </c>
      <c r="F361" s="56" t="s">
        <v>779</v>
      </c>
      <c r="G361" s="56" t="s">
        <v>780</v>
      </c>
      <c r="H361" s="56"/>
      <c r="I361" s="57" t="s">
        <v>2</v>
      </c>
      <c r="J361" s="56" t="s">
        <v>781</v>
      </c>
      <c r="K361" s="58">
        <v>44242</v>
      </c>
      <c r="L361" s="56"/>
      <c r="M361" s="56"/>
      <c r="N361" s="56"/>
      <c r="O361" s="56"/>
      <c r="P361" s="59">
        <v>249.9</v>
      </c>
      <c r="Q361" s="56"/>
      <c r="R361" s="56">
        <v>4</v>
      </c>
      <c r="S361" s="56"/>
      <c r="T361" s="56"/>
      <c r="U361" s="56" t="s">
        <v>782</v>
      </c>
      <c r="V361" s="56"/>
      <c r="W361" s="56"/>
      <c r="X361" s="56"/>
      <c r="Y361" s="56"/>
      <c r="Z361" s="56" t="s">
        <v>366</v>
      </c>
      <c r="AA361" s="56" t="s">
        <v>367</v>
      </c>
      <c r="AB361" s="60" t="s">
        <v>4</v>
      </c>
      <c r="AC361" s="56" t="s">
        <v>250</v>
      </c>
      <c r="AD361" s="56" t="s">
        <v>368</v>
      </c>
      <c r="AE361" s="56" t="s">
        <v>1380</v>
      </c>
      <c r="AF361" s="56" t="s">
        <v>1381</v>
      </c>
    </row>
    <row r="362" spans="1:32" customFormat="1" ht="14.25" customHeight="1" x14ac:dyDescent="0.25">
      <c r="A362" s="49" t="s">
        <v>38</v>
      </c>
      <c r="B362" s="50" t="s">
        <v>113</v>
      </c>
      <c r="C362" s="50" t="s">
        <v>1360</v>
      </c>
      <c r="D362" s="50" t="s">
        <v>218</v>
      </c>
      <c r="E362" s="50" t="s">
        <v>1384</v>
      </c>
      <c r="F362" s="50" t="s">
        <v>779</v>
      </c>
      <c r="G362" s="50" t="s">
        <v>780</v>
      </c>
      <c r="H362" s="50"/>
      <c r="I362" s="51" t="s">
        <v>2</v>
      </c>
      <c r="J362" s="50" t="s">
        <v>781</v>
      </c>
      <c r="K362" s="52">
        <v>44242</v>
      </c>
      <c r="L362" s="50"/>
      <c r="M362" s="50"/>
      <c r="N362" s="50"/>
      <c r="O362" s="50"/>
      <c r="P362" s="53">
        <v>249.9</v>
      </c>
      <c r="Q362" s="50"/>
      <c r="R362" s="50">
        <v>2</v>
      </c>
      <c r="S362" s="50"/>
      <c r="T362" s="50"/>
      <c r="U362" s="50" t="s">
        <v>782</v>
      </c>
      <c r="V362" s="50"/>
      <c r="W362" s="50"/>
      <c r="X362" s="50"/>
      <c r="Y362" s="50"/>
      <c r="Z362" s="50" t="s">
        <v>366</v>
      </c>
      <c r="AA362" s="50" t="s">
        <v>367</v>
      </c>
      <c r="AB362" s="54" t="s">
        <v>6</v>
      </c>
      <c r="AC362" s="50" t="s">
        <v>232</v>
      </c>
      <c r="AD362" s="50" t="s">
        <v>368</v>
      </c>
      <c r="AE362" s="50" t="s">
        <v>1380</v>
      </c>
      <c r="AF362" s="50" t="s">
        <v>1381</v>
      </c>
    </row>
    <row r="363" spans="1:32" customFormat="1" ht="14.25" customHeight="1" x14ac:dyDescent="0.25">
      <c r="A363" s="55" t="s">
        <v>38</v>
      </c>
      <c r="B363" s="56" t="s">
        <v>113</v>
      </c>
      <c r="C363" s="56" t="s">
        <v>1360</v>
      </c>
      <c r="D363" s="56" t="s">
        <v>219</v>
      </c>
      <c r="E363" s="56" t="s">
        <v>1385</v>
      </c>
      <c r="F363" s="56" t="s">
        <v>779</v>
      </c>
      <c r="G363" s="56" t="s">
        <v>780</v>
      </c>
      <c r="H363" s="56"/>
      <c r="I363" s="57" t="s">
        <v>2</v>
      </c>
      <c r="J363" s="56" t="s">
        <v>781</v>
      </c>
      <c r="K363" s="58">
        <v>44242</v>
      </c>
      <c r="L363" s="56"/>
      <c r="M363" s="56"/>
      <c r="N363" s="56"/>
      <c r="O363" s="56"/>
      <c r="P363" s="59">
        <v>249.9</v>
      </c>
      <c r="Q363" s="56"/>
      <c r="R363" s="56">
        <v>2</v>
      </c>
      <c r="S363" s="56"/>
      <c r="T363" s="56"/>
      <c r="U363" s="56" t="s">
        <v>782</v>
      </c>
      <c r="V363" s="56"/>
      <c r="W363" s="56"/>
      <c r="X363" s="56"/>
      <c r="Y363" s="56"/>
      <c r="Z363" s="56" t="s">
        <v>827</v>
      </c>
      <c r="AA363" s="56" t="s">
        <v>828</v>
      </c>
      <c r="AB363" s="60" t="s">
        <v>3</v>
      </c>
      <c r="AC363" s="56" t="s">
        <v>243</v>
      </c>
      <c r="AD363" s="56" t="s">
        <v>377</v>
      </c>
      <c r="AE363" s="56" t="s">
        <v>1386</v>
      </c>
      <c r="AF363" s="56" t="s">
        <v>1387</v>
      </c>
    </row>
    <row r="364" spans="1:32" customFormat="1" ht="14.25" customHeight="1" x14ac:dyDescent="0.25">
      <c r="A364" s="49" t="s">
        <v>38</v>
      </c>
      <c r="B364" s="50" t="s">
        <v>113</v>
      </c>
      <c r="C364" s="50" t="s">
        <v>1360</v>
      </c>
      <c r="D364" s="50" t="s">
        <v>219</v>
      </c>
      <c r="E364" s="50" t="s">
        <v>1388</v>
      </c>
      <c r="F364" s="50" t="s">
        <v>779</v>
      </c>
      <c r="G364" s="50" t="s">
        <v>780</v>
      </c>
      <c r="H364" s="50"/>
      <c r="I364" s="51" t="s">
        <v>2</v>
      </c>
      <c r="J364" s="50" t="s">
        <v>781</v>
      </c>
      <c r="K364" s="52">
        <v>44242</v>
      </c>
      <c r="L364" s="50"/>
      <c r="M364" s="50"/>
      <c r="N364" s="50"/>
      <c r="O364" s="50"/>
      <c r="P364" s="53">
        <v>249.9</v>
      </c>
      <c r="Q364" s="50"/>
      <c r="R364" s="50">
        <v>4</v>
      </c>
      <c r="S364" s="50"/>
      <c r="T364" s="50"/>
      <c r="U364" s="50" t="s">
        <v>782</v>
      </c>
      <c r="V364" s="50"/>
      <c r="W364" s="50"/>
      <c r="X364" s="50"/>
      <c r="Y364" s="50"/>
      <c r="Z364" s="50" t="s">
        <v>827</v>
      </c>
      <c r="AA364" s="50" t="s">
        <v>828</v>
      </c>
      <c r="AB364" s="54" t="s">
        <v>5</v>
      </c>
      <c r="AC364" s="50" t="s">
        <v>248</v>
      </c>
      <c r="AD364" s="50" t="s">
        <v>377</v>
      </c>
      <c r="AE364" s="50" t="s">
        <v>1386</v>
      </c>
      <c r="AF364" s="50" t="s">
        <v>1387</v>
      </c>
    </row>
    <row r="365" spans="1:32" customFormat="1" ht="14.25" customHeight="1" x14ac:dyDescent="0.25">
      <c r="A365" s="55" t="s">
        <v>38</v>
      </c>
      <c r="B365" s="56" t="s">
        <v>113</v>
      </c>
      <c r="C365" s="56" t="s">
        <v>1360</v>
      </c>
      <c r="D365" s="56" t="s">
        <v>219</v>
      </c>
      <c r="E365" s="56" t="s">
        <v>1389</v>
      </c>
      <c r="F365" s="56" t="s">
        <v>779</v>
      </c>
      <c r="G365" s="56" t="s">
        <v>780</v>
      </c>
      <c r="H365" s="56"/>
      <c r="I365" s="57" t="s">
        <v>2</v>
      </c>
      <c r="J365" s="56" t="s">
        <v>781</v>
      </c>
      <c r="K365" s="58">
        <v>44242</v>
      </c>
      <c r="L365" s="56"/>
      <c r="M365" s="56"/>
      <c r="N365" s="56"/>
      <c r="O365" s="56"/>
      <c r="P365" s="59">
        <v>249.9</v>
      </c>
      <c r="Q365" s="56"/>
      <c r="R365" s="56">
        <v>4</v>
      </c>
      <c r="S365" s="56"/>
      <c r="T365" s="56"/>
      <c r="U365" s="56" t="s">
        <v>782</v>
      </c>
      <c r="V365" s="56"/>
      <c r="W365" s="56"/>
      <c r="X365" s="56"/>
      <c r="Y365" s="56"/>
      <c r="Z365" s="56" t="s">
        <v>827</v>
      </c>
      <c r="AA365" s="56" t="s">
        <v>828</v>
      </c>
      <c r="AB365" s="60" t="s">
        <v>4</v>
      </c>
      <c r="AC365" s="56" t="s">
        <v>250</v>
      </c>
      <c r="AD365" s="56" t="s">
        <v>377</v>
      </c>
      <c r="AE365" s="56" t="s">
        <v>1386</v>
      </c>
      <c r="AF365" s="56" t="s">
        <v>1387</v>
      </c>
    </row>
    <row r="366" spans="1:32" customFormat="1" ht="14.25" customHeight="1" x14ac:dyDescent="0.25">
      <c r="A366" s="49" t="s">
        <v>38</v>
      </c>
      <c r="B366" s="50" t="s">
        <v>113</v>
      </c>
      <c r="C366" s="50" t="s">
        <v>1360</v>
      </c>
      <c r="D366" s="50" t="s">
        <v>219</v>
      </c>
      <c r="E366" s="50" t="s">
        <v>1390</v>
      </c>
      <c r="F366" s="50" t="s">
        <v>779</v>
      </c>
      <c r="G366" s="50" t="s">
        <v>780</v>
      </c>
      <c r="H366" s="50"/>
      <c r="I366" s="51" t="s">
        <v>2</v>
      </c>
      <c r="J366" s="50" t="s">
        <v>781</v>
      </c>
      <c r="K366" s="52">
        <v>44242</v>
      </c>
      <c r="L366" s="50"/>
      <c r="M366" s="50"/>
      <c r="N366" s="50"/>
      <c r="O366" s="50"/>
      <c r="P366" s="53">
        <v>249.9</v>
      </c>
      <c r="Q366" s="50"/>
      <c r="R366" s="50">
        <v>2</v>
      </c>
      <c r="S366" s="50"/>
      <c r="T366" s="50"/>
      <c r="U366" s="50" t="s">
        <v>782</v>
      </c>
      <c r="V366" s="50"/>
      <c r="W366" s="50"/>
      <c r="X366" s="50"/>
      <c r="Y366" s="50"/>
      <c r="Z366" s="50" t="s">
        <v>827</v>
      </c>
      <c r="AA366" s="50" t="s">
        <v>828</v>
      </c>
      <c r="AB366" s="54" t="s">
        <v>6</v>
      </c>
      <c r="AC366" s="50" t="s">
        <v>232</v>
      </c>
      <c r="AD366" s="50" t="s">
        <v>377</v>
      </c>
      <c r="AE366" s="50" t="s">
        <v>1386</v>
      </c>
      <c r="AF366" s="50" t="s">
        <v>1387</v>
      </c>
    </row>
    <row r="367" spans="1:32" customFormat="1" ht="14.25" customHeight="1" x14ac:dyDescent="0.25">
      <c r="A367" s="55" t="s">
        <v>38</v>
      </c>
      <c r="B367" s="56" t="s">
        <v>113</v>
      </c>
      <c r="C367" s="56" t="s">
        <v>1360</v>
      </c>
      <c r="D367" s="56" t="s">
        <v>220</v>
      </c>
      <c r="E367" s="56" t="s">
        <v>1391</v>
      </c>
      <c r="F367" s="56" t="s">
        <v>779</v>
      </c>
      <c r="G367" s="56" t="s">
        <v>780</v>
      </c>
      <c r="H367" s="56"/>
      <c r="I367" s="57" t="s">
        <v>2</v>
      </c>
      <c r="J367" s="56" t="s">
        <v>781</v>
      </c>
      <c r="K367" s="58">
        <v>44242</v>
      </c>
      <c r="L367" s="56"/>
      <c r="M367" s="56"/>
      <c r="N367" s="56"/>
      <c r="O367" s="56"/>
      <c r="P367" s="59">
        <v>249.9</v>
      </c>
      <c r="Q367" s="56"/>
      <c r="R367" s="56">
        <v>2</v>
      </c>
      <c r="S367" s="56"/>
      <c r="T367" s="56"/>
      <c r="U367" s="56" t="s">
        <v>782</v>
      </c>
      <c r="V367" s="56"/>
      <c r="W367" s="56"/>
      <c r="X367" s="56"/>
      <c r="Y367" s="56"/>
      <c r="Z367" s="56" t="s">
        <v>273</v>
      </c>
      <c r="AA367" s="56" t="s">
        <v>274</v>
      </c>
      <c r="AB367" s="60" t="s">
        <v>3</v>
      </c>
      <c r="AC367" s="56" t="s">
        <v>243</v>
      </c>
      <c r="AD367" s="56" t="s">
        <v>275</v>
      </c>
      <c r="AE367" s="56" t="s">
        <v>1392</v>
      </c>
      <c r="AF367" s="56" t="s">
        <v>1393</v>
      </c>
    </row>
    <row r="368" spans="1:32" customFormat="1" ht="14.25" customHeight="1" x14ac:dyDescent="0.25">
      <c r="A368" s="49" t="s">
        <v>38</v>
      </c>
      <c r="B368" s="50" t="s">
        <v>113</v>
      </c>
      <c r="C368" s="50" t="s">
        <v>1360</v>
      </c>
      <c r="D368" s="50" t="s">
        <v>220</v>
      </c>
      <c r="E368" s="50" t="s">
        <v>1394</v>
      </c>
      <c r="F368" s="50" t="s">
        <v>779</v>
      </c>
      <c r="G368" s="50" t="s">
        <v>780</v>
      </c>
      <c r="H368" s="50"/>
      <c r="I368" s="51" t="s">
        <v>2</v>
      </c>
      <c r="J368" s="50" t="s">
        <v>781</v>
      </c>
      <c r="K368" s="52">
        <v>44242</v>
      </c>
      <c r="L368" s="50"/>
      <c r="M368" s="50"/>
      <c r="N368" s="50"/>
      <c r="O368" s="50"/>
      <c r="P368" s="53">
        <v>249.9</v>
      </c>
      <c r="Q368" s="50"/>
      <c r="R368" s="50">
        <v>4</v>
      </c>
      <c r="S368" s="50"/>
      <c r="T368" s="50"/>
      <c r="U368" s="50" t="s">
        <v>782</v>
      </c>
      <c r="V368" s="50"/>
      <c r="W368" s="50"/>
      <c r="X368" s="50"/>
      <c r="Y368" s="50"/>
      <c r="Z368" s="50" t="s">
        <v>273</v>
      </c>
      <c r="AA368" s="50" t="s">
        <v>274</v>
      </c>
      <c r="AB368" s="54" t="s">
        <v>5</v>
      </c>
      <c r="AC368" s="50" t="s">
        <v>248</v>
      </c>
      <c r="AD368" s="50" t="s">
        <v>275</v>
      </c>
      <c r="AE368" s="50" t="s">
        <v>1392</v>
      </c>
      <c r="AF368" s="50" t="s">
        <v>1393</v>
      </c>
    </row>
    <row r="369" spans="1:32" customFormat="1" ht="14.25" customHeight="1" x14ac:dyDescent="0.25">
      <c r="A369" s="55" t="s">
        <v>38</v>
      </c>
      <c r="B369" s="56" t="s">
        <v>113</v>
      </c>
      <c r="C369" s="56" t="s">
        <v>1360</v>
      </c>
      <c r="D369" s="56" t="s">
        <v>220</v>
      </c>
      <c r="E369" s="56" t="s">
        <v>1395</v>
      </c>
      <c r="F369" s="56" t="s">
        <v>779</v>
      </c>
      <c r="G369" s="56" t="s">
        <v>780</v>
      </c>
      <c r="H369" s="56"/>
      <c r="I369" s="57" t="s">
        <v>2</v>
      </c>
      <c r="J369" s="56" t="s">
        <v>781</v>
      </c>
      <c r="K369" s="58">
        <v>44242</v>
      </c>
      <c r="L369" s="56"/>
      <c r="M369" s="56"/>
      <c r="N369" s="56"/>
      <c r="O369" s="56"/>
      <c r="P369" s="59">
        <v>249.9</v>
      </c>
      <c r="Q369" s="56"/>
      <c r="R369" s="56">
        <v>3</v>
      </c>
      <c r="S369" s="56"/>
      <c r="T369" s="56"/>
      <c r="U369" s="56" t="s">
        <v>782</v>
      </c>
      <c r="V369" s="56"/>
      <c r="W369" s="56"/>
      <c r="X369" s="56"/>
      <c r="Y369" s="56"/>
      <c r="Z369" s="56" t="s">
        <v>273</v>
      </c>
      <c r="AA369" s="56" t="s">
        <v>274</v>
      </c>
      <c r="AB369" s="60" t="s">
        <v>4</v>
      </c>
      <c r="AC369" s="56" t="s">
        <v>250</v>
      </c>
      <c r="AD369" s="56" t="s">
        <v>275</v>
      </c>
      <c r="AE369" s="56" t="s">
        <v>1392</v>
      </c>
      <c r="AF369" s="56" t="s">
        <v>1393</v>
      </c>
    </row>
    <row r="370" spans="1:32" customFormat="1" ht="14.25" customHeight="1" x14ac:dyDescent="0.25">
      <c r="A370" s="49" t="s">
        <v>38</v>
      </c>
      <c r="B370" s="50" t="s">
        <v>113</v>
      </c>
      <c r="C370" s="50" t="s">
        <v>1360</v>
      </c>
      <c r="D370" s="50" t="s">
        <v>220</v>
      </c>
      <c r="E370" s="50" t="s">
        <v>1396</v>
      </c>
      <c r="F370" s="50" t="s">
        <v>779</v>
      </c>
      <c r="G370" s="50" t="s">
        <v>780</v>
      </c>
      <c r="H370" s="50"/>
      <c r="I370" s="51" t="s">
        <v>2</v>
      </c>
      <c r="J370" s="50" t="s">
        <v>781</v>
      </c>
      <c r="K370" s="52">
        <v>44242</v>
      </c>
      <c r="L370" s="50"/>
      <c r="M370" s="50"/>
      <c r="N370" s="50"/>
      <c r="O370" s="50"/>
      <c r="P370" s="53">
        <v>249.9</v>
      </c>
      <c r="Q370" s="50"/>
      <c r="R370" s="50">
        <v>2</v>
      </c>
      <c r="S370" s="50"/>
      <c r="T370" s="50"/>
      <c r="U370" s="50" t="s">
        <v>782</v>
      </c>
      <c r="V370" s="50"/>
      <c r="W370" s="50"/>
      <c r="X370" s="50"/>
      <c r="Y370" s="50"/>
      <c r="Z370" s="50" t="s">
        <v>273</v>
      </c>
      <c r="AA370" s="50" t="s">
        <v>274</v>
      </c>
      <c r="AB370" s="54" t="s">
        <v>6</v>
      </c>
      <c r="AC370" s="50" t="s">
        <v>232</v>
      </c>
      <c r="AD370" s="50" t="s">
        <v>275</v>
      </c>
      <c r="AE370" s="50" t="s">
        <v>1392</v>
      </c>
      <c r="AF370" s="50" t="s">
        <v>1393</v>
      </c>
    </row>
    <row r="371" spans="1:32" customFormat="1" ht="14.25" customHeight="1" x14ac:dyDescent="0.25">
      <c r="A371" s="55" t="s">
        <v>38</v>
      </c>
      <c r="B371" s="56" t="s">
        <v>113</v>
      </c>
      <c r="C371" s="56" t="s">
        <v>906</v>
      </c>
      <c r="D371" s="56" t="s">
        <v>136</v>
      </c>
      <c r="E371" s="56" t="s">
        <v>907</v>
      </c>
      <c r="F371" s="56" t="s">
        <v>779</v>
      </c>
      <c r="G371" s="56" t="s">
        <v>780</v>
      </c>
      <c r="H371" s="56"/>
      <c r="I371" s="57" t="s">
        <v>2</v>
      </c>
      <c r="J371" s="56" t="s">
        <v>781</v>
      </c>
      <c r="K371" s="58">
        <v>44242</v>
      </c>
      <c r="L371" s="56"/>
      <c r="M371" s="56"/>
      <c r="N371" s="56"/>
      <c r="O371" s="56"/>
      <c r="P371" s="59">
        <v>199.9</v>
      </c>
      <c r="Q371" s="56"/>
      <c r="R371" s="56">
        <v>4</v>
      </c>
      <c r="S371" s="56"/>
      <c r="T371" s="56"/>
      <c r="U371" s="56" t="s">
        <v>782</v>
      </c>
      <c r="V371" s="56"/>
      <c r="W371" s="56"/>
      <c r="X371" s="56"/>
      <c r="Y371" s="56"/>
      <c r="Z371" s="56" t="s">
        <v>230</v>
      </c>
      <c r="AA371" s="56" t="s">
        <v>231</v>
      </c>
      <c r="AB371" s="60" t="s">
        <v>3</v>
      </c>
      <c r="AC371" s="56" t="s">
        <v>243</v>
      </c>
      <c r="AD371" s="56" t="s">
        <v>233</v>
      </c>
      <c r="AE371" s="56" t="s">
        <v>908</v>
      </c>
      <c r="AF371" s="56" t="s">
        <v>909</v>
      </c>
    </row>
    <row r="372" spans="1:32" customFormat="1" ht="14.25" customHeight="1" x14ac:dyDescent="0.25">
      <c r="A372" s="49" t="s">
        <v>38</v>
      </c>
      <c r="B372" s="50" t="s">
        <v>113</v>
      </c>
      <c r="C372" s="50" t="s">
        <v>906</v>
      </c>
      <c r="D372" s="50" t="s">
        <v>136</v>
      </c>
      <c r="E372" s="50" t="s">
        <v>910</v>
      </c>
      <c r="F372" s="50" t="s">
        <v>779</v>
      </c>
      <c r="G372" s="50" t="s">
        <v>780</v>
      </c>
      <c r="H372" s="50"/>
      <c r="I372" s="51" t="s">
        <v>2</v>
      </c>
      <c r="J372" s="50" t="s">
        <v>781</v>
      </c>
      <c r="K372" s="52">
        <v>44242</v>
      </c>
      <c r="L372" s="50"/>
      <c r="M372" s="50"/>
      <c r="N372" s="50"/>
      <c r="O372" s="50"/>
      <c r="P372" s="53">
        <v>199.9</v>
      </c>
      <c r="Q372" s="50"/>
      <c r="R372" s="50">
        <v>2</v>
      </c>
      <c r="S372" s="50"/>
      <c r="T372" s="50"/>
      <c r="U372" s="50" t="s">
        <v>782</v>
      </c>
      <c r="V372" s="50"/>
      <c r="W372" s="50"/>
      <c r="X372" s="50"/>
      <c r="Y372" s="50"/>
      <c r="Z372" s="50" t="s">
        <v>230</v>
      </c>
      <c r="AA372" s="50" t="s">
        <v>231</v>
      </c>
      <c r="AB372" s="54" t="s">
        <v>5</v>
      </c>
      <c r="AC372" s="50" t="s">
        <v>248</v>
      </c>
      <c r="AD372" s="50" t="s">
        <v>233</v>
      </c>
      <c r="AE372" s="50" t="s">
        <v>908</v>
      </c>
      <c r="AF372" s="50" t="s">
        <v>909</v>
      </c>
    </row>
    <row r="373" spans="1:32" customFormat="1" ht="14.25" customHeight="1" x14ac:dyDescent="0.25">
      <c r="A373" s="55" t="s">
        <v>38</v>
      </c>
      <c r="B373" s="56" t="s">
        <v>113</v>
      </c>
      <c r="C373" s="56" t="s">
        <v>906</v>
      </c>
      <c r="D373" s="56" t="s">
        <v>136</v>
      </c>
      <c r="E373" s="56" t="s">
        <v>911</v>
      </c>
      <c r="F373" s="56" t="s">
        <v>779</v>
      </c>
      <c r="G373" s="56" t="s">
        <v>780</v>
      </c>
      <c r="H373" s="56"/>
      <c r="I373" s="57" t="s">
        <v>2</v>
      </c>
      <c r="J373" s="56" t="s">
        <v>781</v>
      </c>
      <c r="K373" s="58">
        <v>44242</v>
      </c>
      <c r="L373" s="56"/>
      <c r="M373" s="56"/>
      <c r="N373" s="56"/>
      <c r="O373" s="56"/>
      <c r="P373" s="59">
        <v>199.9</v>
      </c>
      <c r="Q373" s="56"/>
      <c r="R373" s="56">
        <v>4</v>
      </c>
      <c r="S373" s="56"/>
      <c r="T373" s="56"/>
      <c r="U373" s="56" t="s">
        <v>782</v>
      </c>
      <c r="V373" s="56"/>
      <c r="W373" s="56"/>
      <c r="X373" s="56"/>
      <c r="Y373" s="56"/>
      <c r="Z373" s="56" t="s">
        <v>230</v>
      </c>
      <c r="AA373" s="56" t="s">
        <v>231</v>
      </c>
      <c r="AB373" s="60" t="s">
        <v>4</v>
      </c>
      <c r="AC373" s="56" t="s">
        <v>250</v>
      </c>
      <c r="AD373" s="56" t="s">
        <v>233</v>
      </c>
      <c r="AE373" s="56" t="s">
        <v>908</v>
      </c>
      <c r="AF373" s="56" t="s">
        <v>909</v>
      </c>
    </row>
    <row r="374" spans="1:32" customFormat="1" ht="14.25" customHeight="1" x14ac:dyDescent="0.25">
      <c r="A374" s="49" t="s">
        <v>38</v>
      </c>
      <c r="B374" s="50" t="s">
        <v>113</v>
      </c>
      <c r="C374" s="50" t="s">
        <v>906</v>
      </c>
      <c r="D374" s="50" t="s">
        <v>137</v>
      </c>
      <c r="E374" s="50" t="s">
        <v>912</v>
      </c>
      <c r="F374" s="50" t="s">
        <v>779</v>
      </c>
      <c r="G374" s="50" t="s">
        <v>780</v>
      </c>
      <c r="H374" s="50"/>
      <c r="I374" s="51" t="s">
        <v>2</v>
      </c>
      <c r="J374" s="50" t="s">
        <v>781</v>
      </c>
      <c r="K374" s="52">
        <v>44242</v>
      </c>
      <c r="L374" s="50"/>
      <c r="M374" s="50"/>
      <c r="N374" s="50"/>
      <c r="O374" s="50"/>
      <c r="P374" s="53">
        <v>199.9</v>
      </c>
      <c r="Q374" s="50"/>
      <c r="R374" s="50">
        <v>4</v>
      </c>
      <c r="S374" s="50"/>
      <c r="T374" s="50"/>
      <c r="U374" s="50" t="s">
        <v>782</v>
      </c>
      <c r="V374" s="50"/>
      <c r="W374" s="50"/>
      <c r="X374" s="50"/>
      <c r="Y374" s="50"/>
      <c r="Z374" s="50" t="s">
        <v>913</v>
      </c>
      <c r="AA374" s="50" t="s">
        <v>274</v>
      </c>
      <c r="AB374" s="54" t="s">
        <v>3</v>
      </c>
      <c r="AC374" s="50" t="s">
        <v>243</v>
      </c>
      <c r="AD374" s="50" t="s">
        <v>275</v>
      </c>
      <c r="AE374" s="50" t="s">
        <v>914</v>
      </c>
      <c r="AF374" s="50" t="s">
        <v>915</v>
      </c>
    </row>
    <row r="375" spans="1:32" customFormat="1" ht="14.25" customHeight="1" x14ac:dyDescent="0.25">
      <c r="A375" s="55" t="s">
        <v>38</v>
      </c>
      <c r="B375" s="56" t="s">
        <v>113</v>
      </c>
      <c r="C375" s="56" t="s">
        <v>906</v>
      </c>
      <c r="D375" s="56" t="s">
        <v>137</v>
      </c>
      <c r="E375" s="56" t="s">
        <v>916</v>
      </c>
      <c r="F375" s="56" t="s">
        <v>779</v>
      </c>
      <c r="G375" s="56" t="s">
        <v>780</v>
      </c>
      <c r="H375" s="56"/>
      <c r="I375" s="57" t="s">
        <v>2</v>
      </c>
      <c r="J375" s="56" t="s">
        <v>781</v>
      </c>
      <c r="K375" s="58">
        <v>44242</v>
      </c>
      <c r="L375" s="56"/>
      <c r="M375" s="56"/>
      <c r="N375" s="56"/>
      <c r="O375" s="56"/>
      <c r="P375" s="59">
        <v>199.9</v>
      </c>
      <c r="Q375" s="56"/>
      <c r="R375" s="56">
        <v>2</v>
      </c>
      <c r="S375" s="56"/>
      <c r="T375" s="56"/>
      <c r="U375" s="56" t="s">
        <v>782</v>
      </c>
      <c r="V375" s="56"/>
      <c r="W375" s="56"/>
      <c r="X375" s="56"/>
      <c r="Y375" s="56"/>
      <c r="Z375" s="56" t="s">
        <v>913</v>
      </c>
      <c r="AA375" s="56" t="s">
        <v>274</v>
      </c>
      <c r="AB375" s="60" t="s">
        <v>5</v>
      </c>
      <c r="AC375" s="56" t="s">
        <v>248</v>
      </c>
      <c r="AD375" s="56" t="s">
        <v>275</v>
      </c>
      <c r="AE375" s="56" t="s">
        <v>914</v>
      </c>
      <c r="AF375" s="56" t="s">
        <v>915</v>
      </c>
    </row>
    <row r="376" spans="1:32" customFormat="1" ht="14.25" customHeight="1" x14ac:dyDescent="0.25">
      <c r="A376" s="49" t="s">
        <v>38</v>
      </c>
      <c r="B376" s="50" t="s">
        <v>113</v>
      </c>
      <c r="C376" s="50" t="s">
        <v>906</v>
      </c>
      <c r="D376" s="50" t="s">
        <v>137</v>
      </c>
      <c r="E376" s="50" t="s">
        <v>917</v>
      </c>
      <c r="F376" s="50" t="s">
        <v>779</v>
      </c>
      <c r="G376" s="50" t="s">
        <v>780</v>
      </c>
      <c r="H376" s="50"/>
      <c r="I376" s="51" t="s">
        <v>2</v>
      </c>
      <c r="J376" s="50" t="s">
        <v>781</v>
      </c>
      <c r="K376" s="52">
        <v>44242</v>
      </c>
      <c r="L376" s="50"/>
      <c r="M376" s="50"/>
      <c r="N376" s="50"/>
      <c r="O376" s="50"/>
      <c r="P376" s="53">
        <v>199.9</v>
      </c>
      <c r="Q376" s="50"/>
      <c r="R376" s="50">
        <v>4</v>
      </c>
      <c r="S376" s="50"/>
      <c r="T376" s="50"/>
      <c r="U376" s="50" t="s">
        <v>782</v>
      </c>
      <c r="V376" s="50"/>
      <c r="W376" s="50"/>
      <c r="X376" s="50"/>
      <c r="Y376" s="50"/>
      <c r="Z376" s="50" t="s">
        <v>913</v>
      </c>
      <c r="AA376" s="50" t="s">
        <v>274</v>
      </c>
      <c r="AB376" s="54" t="s">
        <v>4</v>
      </c>
      <c r="AC376" s="50" t="s">
        <v>250</v>
      </c>
      <c r="AD376" s="50" t="s">
        <v>275</v>
      </c>
      <c r="AE376" s="50" t="s">
        <v>914</v>
      </c>
      <c r="AF376" s="50" t="s">
        <v>915</v>
      </c>
    </row>
    <row r="377" spans="1:32" customFormat="1" ht="14.25" customHeight="1" x14ac:dyDescent="0.25">
      <c r="A377" s="55" t="s">
        <v>38</v>
      </c>
      <c r="B377" s="56" t="s">
        <v>113</v>
      </c>
      <c r="C377" s="56" t="s">
        <v>918</v>
      </c>
      <c r="D377" s="56" t="s">
        <v>138</v>
      </c>
      <c r="E377" s="56" t="s">
        <v>919</v>
      </c>
      <c r="F377" s="56" t="s">
        <v>779</v>
      </c>
      <c r="G377" s="56" t="s">
        <v>780</v>
      </c>
      <c r="H377" s="56"/>
      <c r="I377" s="57" t="s">
        <v>2</v>
      </c>
      <c r="J377" s="56" t="s">
        <v>781</v>
      </c>
      <c r="K377" s="58">
        <v>44242</v>
      </c>
      <c r="L377" s="56"/>
      <c r="M377" s="56"/>
      <c r="N377" s="56"/>
      <c r="O377" s="56"/>
      <c r="P377" s="59">
        <v>199.9</v>
      </c>
      <c r="Q377" s="56"/>
      <c r="R377" s="56">
        <v>4</v>
      </c>
      <c r="S377" s="56"/>
      <c r="T377" s="56"/>
      <c r="U377" s="56" t="s">
        <v>782</v>
      </c>
      <c r="V377" s="56"/>
      <c r="W377" s="56"/>
      <c r="X377" s="56"/>
      <c r="Y377" s="56"/>
      <c r="Z377" s="56" t="s">
        <v>263</v>
      </c>
      <c r="AA377" s="56" t="s">
        <v>264</v>
      </c>
      <c r="AB377" s="60" t="s">
        <v>3</v>
      </c>
      <c r="AC377" s="56" t="s">
        <v>243</v>
      </c>
      <c r="AD377" s="56" t="s">
        <v>265</v>
      </c>
      <c r="AE377" s="56" t="s">
        <v>920</v>
      </c>
      <c r="AF377" s="56" t="s">
        <v>921</v>
      </c>
    </row>
    <row r="378" spans="1:32" customFormat="1" ht="14.25" customHeight="1" x14ac:dyDescent="0.25">
      <c r="A378" s="49" t="s">
        <v>38</v>
      </c>
      <c r="B378" s="50" t="s">
        <v>113</v>
      </c>
      <c r="C378" s="50" t="s">
        <v>918</v>
      </c>
      <c r="D378" s="50" t="s">
        <v>138</v>
      </c>
      <c r="E378" s="50" t="s">
        <v>922</v>
      </c>
      <c r="F378" s="50" t="s">
        <v>779</v>
      </c>
      <c r="G378" s="50" t="s">
        <v>780</v>
      </c>
      <c r="H378" s="50"/>
      <c r="I378" s="51" t="s">
        <v>2</v>
      </c>
      <c r="J378" s="50" t="s">
        <v>781</v>
      </c>
      <c r="K378" s="52">
        <v>44242</v>
      </c>
      <c r="L378" s="50"/>
      <c r="M378" s="50"/>
      <c r="N378" s="50"/>
      <c r="O378" s="50"/>
      <c r="P378" s="53">
        <v>199.9</v>
      </c>
      <c r="Q378" s="50"/>
      <c r="R378" s="50">
        <v>2</v>
      </c>
      <c r="S378" s="50"/>
      <c r="T378" s="50"/>
      <c r="U378" s="50" t="s">
        <v>782</v>
      </c>
      <c r="V378" s="50"/>
      <c r="W378" s="50"/>
      <c r="X378" s="50"/>
      <c r="Y378" s="50"/>
      <c r="Z378" s="50" t="s">
        <v>263</v>
      </c>
      <c r="AA378" s="50" t="s">
        <v>264</v>
      </c>
      <c r="AB378" s="54" t="s">
        <v>5</v>
      </c>
      <c r="AC378" s="50" t="s">
        <v>248</v>
      </c>
      <c r="AD378" s="50" t="s">
        <v>265</v>
      </c>
      <c r="AE378" s="50" t="s">
        <v>920</v>
      </c>
      <c r="AF378" s="50" t="s">
        <v>921</v>
      </c>
    </row>
    <row r="379" spans="1:32" customFormat="1" ht="14.25" customHeight="1" x14ac:dyDescent="0.25">
      <c r="A379" s="55" t="s">
        <v>38</v>
      </c>
      <c r="B379" s="56" t="s">
        <v>113</v>
      </c>
      <c r="C379" s="56" t="s">
        <v>918</v>
      </c>
      <c r="D379" s="56" t="s">
        <v>138</v>
      </c>
      <c r="E379" s="56" t="s">
        <v>923</v>
      </c>
      <c r="F379" s="56" t="s">
        <v>779</v>
      </c>
      <c r="G379" s="56" t="s">
        <v>780</v>
      </c>
      <c r="H379" s="56"/>
      <c r="I379" s="57" t="s">
        <v>2</v>
      </c>
      <c r="J379" s="56" t="s">
        <v>781</v>
      </c>
      <c r="K379" s="58">
        <v>44242</v>
      </c>
      <c r="L379" s="56"/>
      <c r="M379" s="56"/>
      <c r="N379" s="56"/>
      <c r="O379" s="56"/>
      <c r="P379" s="59">
        <v>199.9</v>
      </c>
      <c r="Q379" s="56"/>
      <c r="R379" s="56">
        <v>4</v>
      </c>
      <c r="S379" s="56"/>
      <c r="T379" s="56"/>
      <c r="U379" s="56" t="s">
        <v>782</v>
      </c>
      <c r="V379" s="56"/>
      <c r="W379" s="56"/>
      <c r="X379" s="56"/>
      <c r="Y379" s="56"/>
      <c r="Z379" s="56" t="s">
        <v>263</v>
      </c>
      <c r="AA379" s="56" t="s">
        <v>264</v>
      </c>
      <c r="AB379" s="60" t="s">
        <v>4</v>
      </c>
      <c r="AC379" s="56" t="s">
        <v>250</v>
      </c>
      <c r="AD379" s="56" t="s">
        <v>265</v>
      </c>
      <c r="AE379" s="56" t="s">
        <v>920</v>
      </c>
      <c r="AF379" s="56" t="s">
        <v>921</v>
      </c>
    </row>
    <row r="380" spans="1:32" customFormat="1" ht="14.25" customHeight="1" x14ac:dyDescent="0.25">
      <c r="A380" s="49" t="s">
        <v>38</v>
      </c>
      <c r="B380" s="50" t="s">
        <v>113</v>
      </c>
      <c r="C380" s="50" t="s">
        <v>924</v>
      </c>
      <c r="D380" s="50" t="s">
        <v>139</v>
      </c>
      <c r="E380" s="50" t="s">
        <v>925</v>
      </c>
      <c r="F380" s="50" t="s">
        <v>779</v>
      </c>
      <c r="G380" s="50" t="s">
        <v>780</v>
      </c>
      <c r="H380" s="50"/>
      <c r="I380" s="51" t="s">
        <v>2</v>
      </c>
      <c r="J380" s="50" t="s">
        <v>781</v>
      </c>
      <c r="K380" s="52">
        <v>44242</v>
      </c>
      <c r="L380" s="50"/>
      <c r="M380" s="50"/>
      <c r="N380" s="50"/>
      <c r="O380" s="50"/>
      <c r="P380" s="53">
        <v>199.9</v>
      </c>
      <c r="Q380" s="50"/>
      <c r="R380" s="50">
        <v>4</v>
      </c>
      <c r="S380" s="50"/>
      <c r="T380" s="50"/>
      <c r="U380" s="50" t="s">
        <v>782</v>
      </c>
      <c r="V380" s="50"/>
      <c r="W380" s="50"/>
      <c r="X380" s="50"/>
      <c r="Y380" s="50"/>
      <c r="Z380" s="50" t="s">
        <v>263</v>
      </c>
      <c r="AA380" s="50" t="s">
        <v>264</v>
      </c>
      <c r="AB380" s="54" t="s">
        <v>3</v>
      </c>
      <c r="AC380" s="50" t="s">
        <v>243</v>
      </c>
      <c r="AD380" s="50" t="s">
        <v>265</v>
      </c>
      <c r="AE380" s="50" t="s">
        <v>926</v>
      </c>
      <c r="AF380" s="50" t="s">
        <v>927</v>
      </c>
    </row>
    <row r="381" spans="1:32" customFormat="1" ht="14.25" customHeight="1" x14ac:dyDescent="0.25">
      <c r="A381" s="55" t="s">
        <v>38</v>
      </c>
      <c r="B381" s="56" t="s">
        <v>113</v>
      </c>
      <c r="C381" s="56" t="s">
        <v>924</v>
      </c>
      <c r="D381" s="56" t="s">
        <v>139</v>
      </c>
      <c r="E381" s="56" t="s">
        <v>928</v>
      </c>
      <c r="F381" s="56" t="s">
        <v>779</v>
      </c>
      <c r="G381" s="56" t="s">
        <v>780</v>
      </c>
      <c r="H381" s="56"/>
      <c r="I381" s="57" t="s">
        <v>2</v>
      </c>
      <c r="J381" s="56" t="s">
        <v>781</v>
      </c>
      <c r="K381" s="58">
        <v>44242</v>
      </c>
      <c r="L381" s="56"/>
      <c r="M381" s="56"/>
      <c r="N381" s="56"/>
      <c r="O381" s="56"/>
      <c r="P381" s="59">
        <v>199.9</v>
      </c>
      <c r="Q381" s="56"/>
      <c r="R381" s="56">
        <v>2</v>
      </c>
      <c r="S381" s="56"/>
      <c r="T381" s="56"/>
      <c r="U381" s="56" t="s">
        <v>782</v>
      </c>
      <c r="V381" s="56"/>
      <c r="W381" s="56"/>
      <c r="X381" s="56"/>
      <c r="Y381" s="56"/>
      <c r="Z381" s="56" t="s">
        <v>263</v>
      </c>
      <c r="AA381" s="56" t="s">
        <v>264</v>
      </c>
      <c r="AB381" s="60" t="s">
        <v>5</v>
      </c>
      <c r="AC381" s="56" t="s">
        <v>248</v>
      </c>
      <c r="AD381" s="56" t="s">
        <v>265</v>
      </c>
      <c r="AE381" s="56" t="s">
        <v>926</v>
      </c>
      <c r="AF381" s="56" t="s">
        <v>927</v>
      </c>
    </row>
    <row r="382" spans="1:32" customFormat="1" ht="14.25" customHeight="1" x14ac:dyDescent="0.25">
      <c r="A382" s="49" t="s">
        <v>38</v>
      </c>
      <c r="B382" s="50" t="s">
        <v>113</v>
      </c>
      <c r="C382" s="50" t="s">
        <v>924</v>
      </c>
      <c r="D382" s="50" t="s">
        <v>139</v>
      </c>
      <c r="E382" s="50" t="s">
        <v>929</v>
      </c>
      <c r="F382" s="50" t="s">
        <v>779</v>
      </c>
      <c r="G382" s="50" t="s">
        <v>780</v>
      </c>
      <c r="H382" s="50"/>
      <c r="I382" s="51" t="s">
        <v>2</v>
      </c>
      <c r="J382" s="50" t="s">
        <v>781</v>
      </c>
      <c r="K382" s="52">
        <v>44242</v>
      </c>
      <c r="L382" s="50"/>
      <c r="M382" s="50"/>
      <c r="N382" s="50"/>
      <c r="O382" s="50"/>
      <c r="P382" s="53">
        <v>199.9</v>
      </c>
      <c r="Q382" s="50"/>
      <c r="R382" s="50">
        <v>4</v>
      </c>
      <c r="S382" s="50"/>
      <c r="T382" s="50"/>
      <c r="U382" s="50" t="s">
        <v>782</v>
      </c>
      <c r="V382" s="50"/>
      <c r="W382" s="50"/>
      <c r="X382" s="50"/>
      <c r="Y382" s="50"/>
      <c r="Z382" s="50" t="s">
        <v>263</v>
      </c>
      <c r="AA382" s="50" t="s">
        <v>264</v>
      </c>
      <c r="AB382" s="54" t="s">
        <v>4</v>
      </c>
      <c r="AC382" s="50" t="s">
        <v>250</v>
      </c>
      <c r="AD382" s="50" t="s">
        <v>265</v>
      </c>
      <c r="AE382" s="50" t="s">
        <v>926</v>
      </c>
      <c r="AF382" s="50" t="s">
        <v>927</v>
      </c>
    </row>
    <row r="383" spans="1:32" customFormat="1" ht="14.25" customHeight="1" x14ac:dyDescent="0.25">
      <c r="A383" s="55" t="s">
        <v>38</v>
      </c>
      <c r="B383" s="56" t="s">
        <v>1</v>
      </c>
      <c r="C383" s="56" t="s">
        <v>930</v>
      </c>
      <c r="D383" s="56" t="s">
        <v>140</v>
      </c>
      <c r="E383" s="56" t="s">
        <v>931</v>
      </c>
      <c r="F383" s="56" t="s">
        <v>932</v>
      </c>
      <c r="G383" s="56" t="s">
        <v>933</v>
      </c>
      <c r="H383" s="56"/>
      <c r="I383" s="57" t="s">
        <v>2</v>
      </c>
      <c r="J383" s="56" t="s">
        <v>227</v>
      </c>
      <c r="K383" s="58">
        <v>44242</v>
      </c>
      <c r="L383" s="56"/>
      <c r="M383" s="56"/>
      <c r="N383" s="56"/>
      <c r="O383" s="56"/>
      <c r="P383" s="59">
        <v>399.9</v>
      </c>
      <c r="Q383" s="56"/>
      <c r="R383" s="56">
        <v>2</v>
      </c>
      <c r="S383" s="56"/>
      <c r="T383" s="56"/>
      <c r="U383" s="56" t="s">
        <v>934</v>
      </c>
      <c r="V383" s="56"/>
      <c r="W383" s="56"/>
      <c r="X383" s="56"/>
      <c r="Y383" s="56"/>
      <c r="Z383" s="56" t="s">
        <v>935</v>
      </c>
      <c r="AA383" s="56" t="s">
        <v>936</v>
      </c>
      <c r="AB383" s="60" t="s">
        <v>3</v>
      </c>
      <c r="AC383" s="56" t="s">
        <v>243</v>
      </c>
      <c r="AD383" s="56" t="s">
        <v>244</v>
      </c>
      <c r="AE383" s="56" t="s">
        <v>937</v>
      </c>
      <c r="AF383" s="56" t="s">
        <v>938</v>
      </c>
    </row>
    <row r="384" spans="1:32" customFormat="1" ht="14.25" customHeight="1" x14ac:dyDescent="0.25">
      <c r="A384" s="49" t="s">
        <v>38</v>
      </c>
      <c r="B384" s="50" t="s">
        <v>1</v>
      </c>
      <c r="C384" s="50" t="s">
        <v>930</v>
      </c>
      <c r="D384" s="50" t="s">
        <v>140</v>
      </c>
      <c r="E384" s="50" t="s">
        <v>939</v>
      </c>
      <c r="F384" s="50" t="s">
        <v>932</v>
      </c>
      <c r="G384" s="50" t="s">
        <v>933</v>
      </c>
      <c r="H384" s="50"/>
      <c r="I384" s="51" t="s">
        <v>2</v>
      </c>
      <c r="J384" s="50" t="s">
        <v>227</v>
      </c>
      <c r="K384" s="52">
        <v>44242</v>
      </c>
      <c r="L384" s="50"/>
      <c r="M384" s="50"/>
      <c r="N384" s="50"/>
      <c r="O384" s="50"/>
      <c r="P384" s="53">
        <v>399.9</v>
      </c>
      <c r="Q384" s="50"/>
      <c r="R384" s="50">
        <v>3</v>
      </c>
      <c r="S384" s="50"/>
      <c r="T384" s="50"/>
      <c r="U384" s="50" t="s">
        <v>934</v>
      </c>
      <c r="V384" s="50"/>
      <c r="W384" s="50"/>
      <c r="X384" s="50"/>
      <c r="Y384" s="50"/>
      <c r="Z384" s="50" t="s">
        <v>935</v>
      </c>
      <c r="AA384" s="50" t="s">
        <v>936</v>
      </c>
      <c r="AB384" s="54" t="s">
        <v>5</v>
      </c>
      <c r="AC384" s="50" t="s">
        <v>248</v>
      </c>
      <c r="AD384" s="50" t="s">
        <v>244</v>
      </c>
      <c r="AE384" s="50" t="s">
        <v>937</v>
      </c>
      <c r="AF384" s="50" t="s">
        <v>938</v>
      </c>
    </row>
    <row r="385" spans="1:32" customFormat="1" ht="14.25" customHeight="1" x14ac:dyDescent="0.25">
      <c r="A385" s="55" t="s">
        <v>38</v>
      </c>
      <c r="B385" s="56" t="s">
        <v>1</v>
      </c>
      <c r="C385" s="56" t="s">
        <v>930</v>
      </c>
      <c r="D385" s="56" t="s">
        <v>140</v>
      </c>
      <c r="E385" s="56" t="s">
        <v>940</v>
      </c>
      <c r="F385" s="56" t="s">
        <v>932</v>
      </c>
      <c r="G385" s="56" t="s">
        <v>933</v>
      </c>
      <c r="H385" s="56"/>
      <c r="I385" s="57" t="s">
        <v>2</v>
      </c>
      <c r="J385" s="56" t="s">
        <v>227</v>
      </c>
      <c r="K385" s="58">
        <v>44242</v>
      </c>
      <c r="L385" s="56"/>
      <c r="M385" s="56"/>
      <c r="N385" s="56"/>
      <c r="O385" s="56"/>
      <c r="P385" s="59">
        <v>399.9</v>
      </c>
      <c r="Q385" s="56"/>
      <c r="R385" s="56">
        <v>4</v>
      </c>
      <c r="S385" s="56"/>
      <c r="T385" s="56"/>
      <c r="U385" s="56" t="s">
        <v>934</v>
      </c>
      <c r="V385" s="56"/>
      <c r="W385" s="56"/>
      <c r="X385" s="56"/>
      <c r="Y385" s="56"/>
      <c r="Z385" s="56" t="s">
        <v>935</v>
      </c>
      <c r="AA385" s="56" t="s">
        <v>936</v>
      </c>
      <c r="AB385" s="60" t="s">
        <v>4</v>
      </c>
      <c r="AC385" s="56" t="s">
        <v>250</v>
      </c>
      <c r="AD385" s="56" t="s">
        <v>244</v>
      </c>
      <c r="AE385" s="56" t="s">
        <v>937</v>
      </c>
      <c r="AF385" s="56" t="s">
        <v>938</v>
      </c>
    </row>
    <row r="386" spans="1:32" customFormat="1" ht="14.25" customHeight="1" x14ac:dyDescent="0.25">
      <c r="A386" s="49" t="s">
        <v>38</v>
      </c>
      <c r="B386" s="50" t="s">
        <v>1</v>
      </c>
      <c r="C386" s="50" t="s">
        <v>930</v>
      </c>
      <c r="D386" s="50" t="s">
        <v>140</v>
      </c>
      <c r="E386" s="50" t="s">
        <v>941</v>
      </c>
      <c r="F386" s="50" t="s">
        <v>932</v>
      </c>
      <c r="G386" s="50" t="s">
        <v>933</v>
      </c>
      <c r="H386" s="50"/>
      <c r="I386" s="51" t="s">
        <v>2</v>
      </c>
      <c r="J386" s="50" t="s">
        <v>227</v>
      </c>
      <c r="K386" s="52">
        <v>44242</v>
      </c>
      <c r="L386" s="50"/>
      <c r="M386" s="50"/>
      <c r="N386" s="50"/>
      <c r="O386" s="50"/>
      <c r="P386" s="53">
        <v>399.9</v>
      </c>
      <c r="Q386" s="50"/>
      <c r="R386" s="50">
        <v>2</v>
      </c>
      <c r="S386" s="50"/>
      <c r="T386" s="50"/>
      <c r="U386" s="50" t="s">
        <v>934</v>
      </c>
      <c r="V386" s="50"/>
      <c r="W386" s="50"/>
      <c r="X386" s="50"/>
      <c r="Y386" s="50"/>
      <c r="Z386" s="50" t="s">
        <v>935</v>
      </c>
      <c r="AA386" s="50" t="s">
        <v>936</v>
      </c>
      <c r="AB386" s="54" t="s">
        <v>6</v>
      </c>
      <c r="AC386" s="50" t="s">
        <v>232</v>
      </c>
      <c r="AD386" s="50" t="s">
        <v>244</v>
      </c>
      <c r="AE386" s="50" t="s">
        <v>937</v>
      </c>
      <c r="AF386" s="50" t="s">
        <v>938</v>
      </c>
    </row>
    <row r="387" spans="1:32" customFormat="1" ht="14.25" customHeight="1" x14ac:dyDescent="0.25">
      <c r="A387" s="55" t="s">
        <v>38</v>
      </c>
      <c r="B387" s="56" t="s">
        <v>1</v>
      </c>
      <c r="C387" s="56" t="s">
        <v>942</v>
      </c>
      <c r="D387" s="56" t="s">
        <v>141</v>
      </c>
      <c r="E387" s="56" t="s">
        <v>943</v>
      </c>
      <c r="F387" s="56" t="s">
        <v>944</v>
      </c>
      <c r="G387" s="56" t="s">
        <v>237</v>
      </c>
      <c r="H387" s="56"/>
      <c r="I387" s="57" t="s">
        <v>2</v>
      </c>
      <c r="J387" s="56" t="s">
        <v>227</v>
      </c>
      <c r="K387" s="58">
        <v>44242</v>
      </c>
      <c r="L387" s="56"/>
      <c r="M387" s="56"/>
      <c r="N387" s="56"/>
      <c r="O387" s="56"/>
      <c r="P387" s="59">
        <v>649.9</v>
      </c>
      <c r="Q387" s="56"/>
      <c r="R387" s="56">
        <v>2</v>
      </c>
      <c r="S387" s="56"/>
      <c r="T387" s="56"/>
      <c r="U387" s="56" t="s">
        <v>238</v>
      </c>
      <c r="V387" s="56" t="s">
        <v>945</v>
      </c>
      <c r="W387" s="56"/>
      <c r="X387" s="56" t="s">
        <v>946</v>
      </c>
      <c r="Y387" s="56"/>
      <c r="Z387" s="56" t="s">
        <v>947</v>
      </c>
      <c r="AA387" s="56" t="s">
        <v>948</v>
      </c>
      <c r="AB387" s="60" t="s">
        <v>3</v>
      </c>
      <c r="AC387" s="56" t="s">
        <v>243</v>
      </c>
      <c r="AD387" s="56" t="s">
        <v>244</v>
      </c>
      <c r="AE387" s="56" t="s">
        <v>949</v>
      </c>
      <c r="AF387" s="56" t="s">
        <v>950</v>
      </c>
    </row>
    <row r="388" spans="1:32" customFormat="1" ht="14.25" customHeight="1" x14ac:dyDescent="0.25">
      <c r="A388" s="49" t="s">
        <v>38</v>
      </c>
      <c r="B388" s="50" t="s">
        <v>1</v>
      </c>
      <c r="C388" s="50" t="s">
        <v>942</v>
      </c>
      <c r="D388" s="50" t="s">
        <v>141</v>
      </c>
      <c r="E388" s="50" t="s">
        <v>951</v>
      </c>
      <c r="F388" s="50" t="s">
        <v>944</v>
      </c>
      <c r="G388" s="50" t="s">
        <v>237</v>
      </c>
      <c r="H388" s="50"/>
      <c r="I388" s="51" t="s">
        <v>2</v>
      </c>
      <c r="J388" s="50" t="s">
        <v>227</v>
      </c>
      <c r="K388" s="52">
        <v>44242</v>
      </c>
      <c r="L388" s="50"/>
      <c r="M388" s="50"/>
      <c r="N388" s="50"/>
      <c r="O388" s="50"/>
      <c r="P388" s="53">
        <v>649.9</v>
      </c>
      <c r="Q388" s="50"/>
      <c r="R388" s="50">
        <v>4</v>
      </c>
      <c r="S388" s="50"/>
      <c r="T388" s="50"/>
      <c r="U388" s="50" t="s">
        <v>238</v>
      </c>
      <c r="V388" s="50" t="s">
        <v>945</v>
      </c>
      <c r="W388" s="50"/>
      <c r="X388" s="50" t="s">
        <v>946</v>
      </c>
      <c r="Y388" s="50"/>
      <c r="Z388" s="50" t="s">
        <v>947</v>
      </c>
      <c r="AA388" s="50" t="s">
        <v>948</v>
      </c>
      <c r="AB388" s="54" t="s">
        <v>5</v>
      </c>
      <c r="AC388" s="50" t="s">
        <v>248</v>
      </c>
      <c r="AD388" s="50" t="s">
        <v>244</v>
      </c>
      <c r="AE388" s="50" t="s">
        <v>949</v>
      </c>
      <c r="AF388" s="50" t="s">
        <v>950</v>
      </c>
    </row>
    <row r="389" spans="1:32" customFormat="1" ht="14.25" customHeight="1" x14ac:dyDescent="0.25">
      <c r="A389" s="55" t="s">
        <v>38</v>
      </c>
      <c r="B389" s="56" t="s">
        <v>1</v>
      </c>
      <c r="C389" s="56" t="s">
        <v>942</v>
      </c>
      <c r="D389" s="56" t="s">
        <v>141</v>
      </c>
      <c r="E389" s="56" t="s">
        <v>952</v>
      </c>
      <c r="F389" s="56" t="s">
        <v>944</v>
      </c>
      <c r="G389" s="56" t="s">
        <v>237</v>
      </c>
      <c r="H389" s="56"/>
      <c r="I389" s="57" t="s">
        <v>2</v>
      </c>
      <c r="J389" s="56" t="s">
        <v>227</v>
      </c>
      <c r="K389" s="58">
        <v>44242</v>
      </c>
      <c r="L389" s="56"/>
      <c r="M389" s="56"/>
      <c r="N389" s="56"/>
      <c r="O389" s="56"/>
      <c r="P389" s="59">
        <v>649.9</v>
      </c>
      <c r="Q389" s="56"/>
      <c r="R389" s="56">
        <v>3</v>
      </c>
      <c r="S389" s="56"/>
      <c r="T389" s="56"/>
      <c r="U389" s="56" t="s">
        <v>238</v>
      </c>
      <c r="V389" s="56" t="s">
        <v>945</v>
      </c>
      <c r="W389" s="56"/>
      <c r="X389" s="56" t="s">
        <v>946</v>
      </c>
      <c r="Y389" s="56"/>
      <c r="Z389" s="56" t="s">
        <v>947</v>
      </c>
      <c r="AA389" s="56" t="s">
        <v>948</v>
      </c>
      <c r="AB389" s="60" t="s">
        <v>4</v>
      </c>
      <c r="AC389" s="56" t="s">
        <v>250</v>
      </c>
      <c r="AD389" s="56" t="s">
        <v>244</v>
      </c>
      <c r="AE389" s="56" t="s">
        <v>949</v>
      </c>
      <c r="AF389" s="56" t="s">
        <v>950</v>
      </c>
    </row>
    <row r="390" spans="1:32" customFormat="1" ht="14.25" customHeight="1" x14ac:dyDescent="0.25">
      <c r="A390" s="49" t="s">
        <v>38</v>
      </c>
      <c r="B390" s="50" t="s">
        <v>1</v>
      </c>
      <c r="C390" s="50" t="s">
        <v>942</v>
      </c>
      <c r="D390" s="50" t="s">
        <v>141</v>
      </c>
      <c r="E390" s="50" t="s">
        <v>953</v>
      </c>
      <c r="F390" s="50" t="s">
        <v>944</v>
      </c>
      <c r="G390" s="50" t="s">
        <v>237</v>
      </c>
      <c r="H390" s="50"/>
      <c r="I390" s="51" t="s">
        <v>2</v>
      </c>
      <c r="J390" s="50" t="s">
        <v>227</v>
      </c>
      <c r="K390" s="52">
        <v>44242</v>
      </c>
      <c r="L390" s="50"/>
      <c r="M390" s="50"/>
      <c r="N390" s="50"/>
      <c r="O390" s="50"/>
      <c r="P390" s="53">
        <v>649.9</v>
      </c>
      <c r="Q390" s="50"/>
      <c r="R390" s="50">
        <v>1</v>
      </c>
      <c r="S390" s="50"/>
      <c r="T390" s="50"/>
      <c r="U390" s="50" t="s">
        <v>238</v>
      </c>
      <c r="V390" s="50" t="s">
        <v>945</v>
      </c>
      <c r="W390" s="50"/>
      <c r="X390" s="50" t="s">
        <v>946</v>
      </c>
      <c r="Y390" s="50"/>
      <c r="Z390" s="50" t="s">
        <v>947</v>
      </c>
      <c r="AA390" s="50" t="s">
        <v>948</v>
      </c>
      <c r="AB390" s="54" t="s">
        <v>6</v>
      </c>
      <c r="AC390" s="50" t="s">
        <v>232</v>
      </c>
      <c r="AD390" s="50" t="s">
        <v>244</v>
      </c>
      <c r="AE390" s="50" t="s">
        <v>949</v>
      </c>
      <c r="AF390" s="50" t="s">
        <v>950</v>
      </c>
    </row>
    <row r="391" spans="1:32" customFormat="1" ht="14.25" customHeight="1" x14ac:dyDescent="0.25">
      <c r="A391" s="55" t="s">
        <v>38</v>
      </c>
      <c r="B391" s="56" t="s">
        <v>1</v>
      </c>
      <c r="C391" s="56" t="s">
        <v>942</v>
      </c>
      <c r="D391" s="56" t="s">
        <v>142</v>
      </c>
      <c r="E391" s="56" t="s">
        <v>954</v>
      </c>
      <c r="F391" s="56" t="s">
        <v>944</v>
      </c>
      <c r="G391" s="56" t="s">
        <v>237</v>
      </c>
      <c r="H391" s="56"/>
      <c r="I391" s="57" t="s">
        <v>2</v>
      </c>
      <c r="J391" s="56" t="s">
        <v>227</v>
      </c>
      <c r="K391" s="58">
        <v>44242</v>
      </c>
      <c r="L391" s="56"/>
      <c r="M391" s="56"/>
      <c r="N391" s="56"/>
      <c r="O391" s="56"/>
      <c r="P391" s="59">
        <v>649.9</v>
      </c>
      <c r="Q391" s="56"/>
      <c r="R391" s="56">
        <v>2</v>
      </c>
      <c r="S391" s="56"/>
      <c r="T391" s="56"/>
      <c r="U391" s="56" t="s">
        <v>238</v>
      </c>
      <c r="V391" s="56" t="s">
        <v>945</v>
      </c>
      <c r="W391" s="56"/>
      <c r="X391" s="56" t="s">
        <v>946</v>
      </c>
      <c r="Y391" s="56"/>
      <c r="Z391" s="56" t="s">
        <v>935</v>
      </c>
      <c r="AA391" s="56" t="s">
        <v>936</v>
      </c>
      <c r="AB391" s="60" t="s">
        <v>3</v>
      </c>
      <c r="AC391" s="56" t="s">
        <v>243</v>
      </c>
      <c r="AD391" s="56" t="s">
        <v>244</v>
      </c>
      <c r="AE391" s="56" t="s">
        <v>955</v>
      </c>
      <c r="AF391" s="56" t="s">
        <v>956</v>
      </c>
    </row>
    <row r="392" spans="1:32" customFormat="1" ht="14.25" customHeight="1" x14ac:dyDescent="0.25">
      <c r="A392" s="49" t="s">
        <v>38</v>
      </c>
      <c r="B392" s="50" t="s">
        <v>1</v>
      </c>
      <c r="C392" s="50" t="s">
        <v>942</v>
      </c>
      <c r="D392" s="50" t="s">
        <v>142</v>
      </c>
      <c r="E392" s="50" t="s">
        <v>957</v>
      </c>
      <c r="F392" s="50" t="s">
        <v>944</v>
      </c>
      <c r="G392" s="50" t="s">
        <v>237</v>
      </c>
      <c r="H392" s="50"/>
      <c r="I392" s="51" t="s">
        <v>2</v>
      </c>
      <c r="J392" s="50" t="s">
        <v>227</v>
      </c>
      <c r="K392" s="52">
        <v>44242</v>
      </c>
      <c r="L392" s="50"/>
      <c r="M392" s="50"/>
      <c r="N392" s="50"/>
      <c r="O392" s="50"/>
      <c r="P392" s="53">
        <v>649.9</v>
      </c>
      <c r="Q392" s="50"/>
      <c r="R392" s="50">
        <v>4</v>
      </c>
      <c r="S392" s="50"/>
      <c r="T392" s="50"/>
      <c r="U392" s="50" t="s">
        <v>238</v>
      </c>
      <c r="V392" s="50" t="s">
        <v>945</v>
      </c>
      <c r="W392" s="50"/>
      <c r="X392" s="50" t="s">
        <v>946</v>
      </c>
      <c r="Y392" s="50"/>
      <c r="Z392" s="50" t="s">
        <v>935</v>
      </c>
      <c r="AA392" s="50" t="s">
        <v>936</v>
      </c>
      <c r="AB392" s="54" t="s">
        <v>5</v>
      </c>
      <c r="AC392" s="50" t="s">
        <v>248</v>
      </c>
      <c r="AD392" s="50" t="s">
        <v>244</v>
      </c>
      <c r="AE392" s="50" t="s">
        <v>955</v>
      </c>
      <c r="AF392" s="50" t="s">
        <v>956</v>
      </c>
    </row>
    <row r="393" spans="1:32" customFormat="1" ht="14.25" customHeight="1" x14ac:dyDescent="0.25">
      <c r="A393" s="55" t="s">
        <v>38</v>
      </c>
      <c r="B393" s="56" t="s">
        <v>1</v>
      </c>
      <c r="C393" s="56" t="s">
        <v>942</v>
      </c>
      <c r="D393" s="56" t="s">
        <v>142</v>
      </c>
      <c r="E393" s="56" t="s">
        <v>958</v>
      </c>
      <c r="F393" s="56" t="s">
        <v>944</v>
      </c>
      <c r="G393" s="56" t="s">
        <v>237</v>
      </c>
      <c r="H393" s="56"/>
      <c r="I393" s="57" t="s">
        <v>2</v>
      </c>
      <c r="J393" s="56" t="s">
        <v>227</v>
      </c>
      <c r="K393" s="58">
        <v>44242</v>
      </c>
      <c r="L393" s="56"/>
      <c r="M393" s="56"/>
      <c r="N393" s="56"/>
      <c r="O393" s="56"/>
      <c r="P393" s="59">
        <v>649.9</v>
      </c>
      <c r="Q393" s="56"/>
      <c r="R393" s="56">
        <v>3</v>
      </c>
      <c r="S393" s="56"/>
      <c r="T393" s="56"/>
      <c r="U393" s="56" t="s">
        <v>238</v>
      </c>
      <c r="V393" s="56" t="s">
        <v>945</v>
      </c>
      <c r="W393" s="56"/>
      <c r="X393" s="56" t="s">
        <v>946</v>
      </c>
      <c r="Y393" s="56"/>
      <c r="Z393" s="56" t="s">
        <v>935</v>
      </c>
      <c r="AA393" s="56" t="s">
        <v>936</v>
      </c>
      <c r="AB393" s="60" t="s">
        <v>4</v>
      </c>
      <c r="AC393" s="56" t="s">
        <v>250</v>
      </c>
      <c r="AD393" s="56" t="s">
        <v>244</v>
      </c>
      <c r="AE393" s="56" t="s">
        <v>955</v>
      </c>
      <c r="AF393" s="56" t="s">
        <v>956</v>
      </c>
    </row>
    <row r="394" spans="1:32" customFormat="1" ht="14.25" customHeight="1" x14ac:dyDescent="0.25">
      <c r="A394" s="49" t="s">
        <v>38</v>
      </c>
      <c r="B394" s="50" t="s">
        <v>1</v>
      </c>
      <c r="C394" s="50" t="s">
        <v>942</v>
      </c>
      <c r="D394" s="50" t="s">
        <v>142</v>
      </c>
      <c r="E394" s="50" t="s">
        <v>959</v>
      </c>
      <c r="F394" s="50" t="s">
        <v>944</v>
      </c>
      <c r="G394" s="50" t="s">
        <v>237</v>
      </c>
      <c r="H394" s="50"/>
      <c r="I394" s="51" t="s">
        <v>2</v>
      </c>
      <c r="J394" s="50" t="s">
        <v>227</v>
      </c>
      <c r="K394" s="52">
        <v>44242</v>
      </c>
      <c r="L394" s="50"/>
      <c r="M394" s="50"/>
      <c r="N394" s="50"/>
      <c r="O394" s="50"/>
      <c r="P394" s="53">
        <v>649.9</v>
      </c>
      <c r="Q394" s="50"/>
      <c r="R394" s="50">
        <v>3</v>
      </c>
      <c r="S394" s="50"/>
      <c r="T394" s="50"/>
      <c r="U394" s="50" t="s">
        <v>238</v>
      </c>
      <c r="V394" s="50" t="s">
        <v>945</v>
      </c>
      <c r="W394" s="50"/>
      <c r="X394" s="50" t="s">
        <v>946</v>
      </c>
      <c r="Y394" s="50"/>
      <c r="Z394" s="50" t="s">
        <v>935</v>
      </c>
      <c r="AA394" s="50" t="s">
        <v>936</v>
      </c>
      <c r="AB394" s="54" t="s">
        <v>6</v>
      </c>
      <c r="AC394" s="50" t="s">
        <v>232</v>
      </c>
      <c r="AD394" s="50" t="s">
        <v>244</v>
      </c>
      <c r="AE394" s="50" t="s">
        <v>955</v>
      </c>
      <c r="AF394" s="50" t="s">
        <v>956</v>
      </c>
    </row>
    <row r="395" spans="1:32" customFormat="1" ht="14.25" customHeight="1" x14ac:dyDescent="0.25">
      <c r="A395" s="55" t="s">
        <v>38</v>
      </c>
      <c r="B395" s="56" t="s">
        <v>1</v>
      </c>
      <c r="C395" s="56" t="s">
        <v>960</v>
      </c>
      <c r="D395" s="56" t="s">
        <v>143</v>
      </c>
      <c r="E395" s="56" t="s">
        <v>961</v>
      </c>
      <c r="F395" s="56" t="s">
        <v>962</v>
      </c>
      <c r="G395" s="56" t="s">
        <v>237</v>
      </c>
      <c r="H395" s="56"/>
      <c r="I395" s="57" t="s">
        <v>2</v>
      </c>
      <c r="J395" s="56" t="s">
        <v>227</v>
      </c>
      <c r="K395" s="58">
        <v>44242</v>
      </c>
      <c r="L395" s="56"/>
      <c r="M395" s="56"/>
      <c r="N395" s="56"/>
      <c r="O395" s="56"/>
      <c r="P395" s="59">
        <v>799.9</v>
      </c>
      <c r="Q395" s="56"/>
      <c r="R395" s="56">
        <v>2</v>
      </c>
      <c r="S395" s="56"/>
      <c r="T395" s="56"/>
      <c r="U395" s="56" t="s">
        <v>238</v>
      </c>
      <c r="V395" s="56"/>
      <c r="W395" s="56"/>
      <c r="X395" s="56"/>
      <c r="Y395" s="56"/>
      <c r="Z395" s="56" t="s">
        <v>963</v>
      </c>
      <c r="AA395" s="56" t="s">
        <v>964</v>
      </c>
      <c r="AB395" s="60" t="s">
        <v>3</v>
      </c>
      <c r="AC395" s="56" t="s">
        <v>243</v>
      </c>
      <c r="AD395" s="56" t="s">
        <v>244</v>
      </c>
      <c r="AE395" s="56" t="s">
        <v>965</v>
      </c>
      <c r="AF395" s="56" t="s">
        <v>966</v>
      </c>
    </row>
    <row r="396" spans="1:32" customFormat="1" ht="14.25" customHeight="1" x14ac:dyDescent="0.25">
      <c r="A396" s="49" t="s">
        <v>38</v>
      </c>
      <c r="B396" s="50" t="s">
        <v>1</v>
      </c>
      <c r="C396" s="50" t="s">
        <v>960</v>
      </c>
      <c r="D396" s="50" t="s">
        <v>143</v>
      </c>
      <c r="E396" s="50" t="s">
        <v>967</v>
      </c>
      <c r="F396" s="50" t="s">
        <v>962</v>
      </c>
      <c r="G396" s="50" t="s">
        <v>237</v>
      </c>
      <c r="H396" s="50"/>
      <c r="I396" s="51" t="s">
        <v>2</v>
      </c>
      <c r="J396" s="50" t="s">
        <v>227</v>
      </c>
      <c r="K396" s="52">
        <v>44242</v>
      </c>
      <c r="L396" s="50"/>
      <c r="M396" s="50"/>
      <c r="N396" s="50"/>
      <c r="O396" s="50"/>
      <c r="P396" s="53">
        <v>799.9</v>
      </c>
      <c r="Q396" s="50"/>
      <c r="R396" s="50">
        <v>4</v>
      </c>
      <c r="S396" s="50"/>
      <c r="T396" s="50"/>
      <c r="U396" s="50" t="s">
        <v>238</v>
      </c>
      <c r="V396" s="50"/>
      <c r="W396" s="50"/>
      <c r="X396" s="50"/>
      <c r="Y396" s="50"/>
      <c r="Z396" s="50" t="s">
        <v>963</v>
      </c>
      <c r="AA396" s="50" t="s">
        <v>964</v>
      </c>
      <c r="AB396" s="54" t="s">
        <v>5</v>
      </c>
      <c r="AC396" s="50" t="s">
        <v>248</v>
      </c>
      <c r="AD396" s="50" t="s">
        <v>244</v>
      </c>
      <c r="AE396" s="50" t="s">
        <v>965</v>
      </c>
      <c r="AF396" s="50" t="s">
        <v>966</v>
      </c>
    </row>
    <row r="397" spans="1:32" customFormat="1" ht="14.25" customHeight="1" x14ac:dyDescent="0.25">
      <c r="A397" s="55" t="s">
        <v>38</v>
      </c>
      <c r="B397" s="56" t="s">
        <v>1</v>
      </c>
      <c r="C397" s="56" t="s">
        <v>960</v>
      </c>
      <c r="D397" s="56" t="s">
        <v>143</v>
      </c>
      <c r="E397" s="56" t="s">
        <v>968</v>
      </c>
      <c r="F397" s="56" t="s">
        <v>962</v>
      </c>
      <c r="G397" s="56" t="s">
        <v>237</v>
      </c>
      <c r="H397" s="56"/>
      <c r="I397" s="57" t="s">
        <v>2</v>
      </c>
      <c r="J397" s="56" t="s">
        <v>227</v>
      </c>
      <c r="K397" s="58">
        <v>44242</v>
      </c>
      <c r="L397" s="56"/>
      <c r="M397" s="56"/>
      <c r="N397" s="56"/>
      <c r="O397" s="56"/>
      <c r="P397" s="59">
        <v>799.9</v>
      </c>
      <c r="Q397" s="56"/>
      <c r="R397" s="56">
        <v>4</v>
      </c>
      <c r="S397" s="56"/>
      <c r="T397" s="56"/>
      <c r="U397" s="56" t="s">
        <v>238</v>
      </c>
      <c r="V397" s="56"/>
      <c r="W397" s="56"/>
      <c r="X397" s="56"/>
      <c r="Y397" s="56"/>
      <c r="Z397" s="56" t="s">
        <v>963</v>
      </c>
      <c r="AA397" s="56" t="s">
        <v>964</v>
      </c>
      <c r="AB397" s="60" t="s">
        <v>4</v>
      </c>
      <c r="AC397" s="56" t="s">
        <v>250</v>
      </c>
      <c r="AD397" s="56" t="s">
        <v>244</v>
      </c>
      <c r="AE397" s="56" t="s">
        <v>965</v>
      </c>
      <c r="AF397" s="56" t="s">
        <v>966</v>
      </c>
    </row>
    <row r="398" spans="1:32" customFormat="1" ht="14.25" customHeight="1" x14ac:dyDescent="0.25">
      <c r="A398" s="49" t="s">
        <v>38</v>
      </c>
      <c r="B398" s="50" t="s">
        <v>1</v>
      </c>
      <c r="C398" s="50" t="s">
        <v>960</v>
      </c>
      <c r="D398" s="50" t="s">
        <v>143</v>
      </c>
      <c r="E398" s="50" t="s">
        <v>969</v>
      </c>
      <c r="F398" s="50" t="s">
        <v>962</v>
      </c>
      <c r="G398" s="50" t="s">
        <v>237</v>
      </c>
      <c r="H398" s="50"/>
      <c r="I398" s="51" t="s">
        <v>2</v>
      </c>
      <c r="J398" s="50" t="s">
        <v>227</v>
      </c>
      <c r="K398" s="52">
        <v>44242</v>
      </c>
      <c r="L398" s="50"/>
      <c r="M398" s="50"/>
      <c r="N398" s="50"/>
      <c r="O398" s="50"/>
      <c r="P398" s="53">
        <v>799.9</v>
      </c>
      <c r="Q398" s="50"/>
      <c r="R398" s="50">
        <v>2</v>
      </c>
      <c r="S398" s="50"/>
      <c r="T398" s="50"/>
      <c r="U398" s="50" t="s">
        <v>238</v>
      </c>
      <c r="V398" s="50"/>
      <c r="W398" s="50"/>
      <c r="X398" s="50"/>
      <c r="Y398" s="50"/>
      <c r="Z398" s="50" t="s">
        <v>963</v>
      </c>
      <c r="AA398" s="50" t="s">
        <v>964</v>
      </c>
      <c r="AB398" s="54" t="s">
        <v>6</v>
      </c>
      <c r="AC398" s="50" t="s">
        <v>232</v>
      </c>
      <c r="AD398" s="50" t="s">
        <v>244</v>
      </c>
      <c r="AE398" s="50" t="s">
        <v>965</v>
      </c>
      <c r="AF398" s="50" t="s">
        <v>966</v>
      </c>
    </row>
    <row r="399" spans="1:32" customFormat="1" ht="14.25" customHeight="1" x14ac:dyDescent="0.25">
      <c r="A399" s="55" t="s">
        <v>38</v>
      </c>
      <c r="B399" s="56" t="s">
        <v>1</v>
      </c>
      <c r="C399" s="56" t="s">
        <v>960</v>
      </c>
      <c r="D399" s="56" t="s">
        <v>144</v>
      </c>
      <c r="E399" s="56" t="s">
        <v>970</v>
      </c>
      <c r="F399" s="56" t="s">
        <v>962</v>
      </c>
      <c r="G399" s="56" t="s">
        <v>237</v>
      </c>
      <c r="H399" s="56"/>
      <c r="I399" s="57" t="s">
        <v>2</v>
      </c>
      <c r="J399" s="56" t="s">
        <v>227</v>
      </c>
      <c r="K399" s="58">
        <v>44242</v>
      </c>
      <c r="L399" s="56"/>
      <c r="M399" s="56"/>
      <c r="N399" s="56"/>
      <c r="O399" s="56"/>
      <c r="P399" s="59">
        <v>799.9</v>
      </c>
      <c r="Q399" s="56"/>
      <c r="R399" s="56">
        <v>2</v>
      </c>
      <c r="S399" s="56"/>
      <c r="T399" s="56"/>
      <c r="U399" s="56" t="s">
        <v>238</v>
      </c>
      <c r="V399" s="56"/>
      <c r="W399" s="56"/>
      <c r="X399" s="56"/>
      <c r="Y399" s="56"/>
      <c r="Z399" s="56" t="s">
        <v>366</v>
      </c>
      <c r="AA399" s="56" t="s">
        <v>367</v>
      </c>
      <c r="AB399" s="60" t="s">
        <v>3</v>
      </c>
      <c r="AC399" s="56" t="s">
        <v>243</v>
      </c>
      <c r="AD399" s="56" t="s">
        <v>368</v>
      </c>
      <c r="AE399" s="56" t="s">
        <v>971</v>
      </c>
      <c r="AF399" s="56" t="s">
        <v>972</v>
      </c>
    </row>
    <row r="400" spans="1:32" customFormat="1" ht="14.25" customHeight="1" x14ac:dyDescent="0.25">
      <c r="A400" s="49" t="s">
        <v>38</v>
      </c>
      <c r="B400" s="50" t="s">
        <v>1</v>
      </c>
      <c r="C400" s="50" t="s">
        <v>960</v>
      </c>
      <c r="D400" s="50" t="s">
        <v>144</v>
      </c>
      <c r="E400" s="50" t="s">
        <v>973</v>
      </c>
      <c r="F400" s="50" t="s">
        <v>962</v>
      </c>
      <c r="G400" s="50" t="s">
        <v>237</v>
      </c>
      <c r="H400" s="50"/>
      <c r="I400" s="51" t="s">
        <v>2</v>
      </c>
      <c r="J400" s="50" t="s">
        <v>227</v>
      </c>
      <c r="K400" s="52">
        <v>44242</v>
      </c>
      <c r="L400" s="50"/>
      <c r="M400" s="50"/>
      <c r="N400" s="50"/>
      <c r="O400" s="50"/>
      <c r="P400" s="53">
        <v>799.9</v>
      </c>
      <c r="Q400" s="50"/>
      <c r="R400" s="50">
        <v>4</v>
      </c>
      <c r="S400" s="50"/>
      <c r="T400" s="50"/>
      <c r="U400" s="50" t="s">
        <v>238</v>
      </c>
      <c r="V400" s="50"/>
      <c r="W400" s="50"/>
      <c r="X400" s="50"/>
      <c r="Y400" s="50"/>
      <c r="Z400" s="50" t="s">
        <v>366</v>
      </c>
      <c r="AA400" s="50" t="s">
        <v>367</v>
      </c>
      <c r="AB400" s="54" t="s">
        <v>5</v>
      </c>
      <c r="AC400" s="50" t="s">
        <v>248</v>
      </c>
      <c r="AD400" s="50" t="s">
        <v>368</v>
      </c>
      <c r="AE400" s="50" t="s">
        <v>971</v>
      </c>
      <c r="AF400" s="50" t="s">
        <v>972</v>
      </c>
    </row>
    <row r="401" spans="1:32" customFormat="1" ht="14.25" customHeight="1" x14ac:dyDescent="0.25">
      <c r="A401" s="55" t="s">
        <v>38</v>
      </c>
      <c r="B401" s="56" t="s">
        <v>1</v>
      </c>
      <c r="C401" s="56" t="s">
        <v>960</v>
      </c>
      <c r="D401" s="56" t="s">
        <v>144</v>
      </c>
      <c r="E401" s="56" t="s">
        <v>974</v>
      </c>
      <c r="F401" s="56" t="s">
        <v>962</v>
      </c>
      <c r="G401" s="56" t="s">
        <v>237</v>
      </c>
      <c r="H401" s="56"/>
      <c r="I401" s="57" t="s">
        <v>2</v>
      </c>
      <c r="J401" s="56" t="s">
        <v>227</v>
      </c>
      <c r="K401" s="58">
        <v>44242</v>
      </c>
      <c r="L401" s="56"/>
      <c r="M401" s="56"/>
      <c r="N401" s="56"/>
      <c r="O401" s="56"/>
      <c r="P401" s="59">
        <v>799.9</v>
      </c>
      <c r="Q401" s="56"/>
      <c r="R401" s="56">
        <v>4</v>
      </c>
      <c r="S401" s="56"/>
      <c r="T401" s="56"/>
      <c r="U401" s="56" t="s">
        <v>238</v>
      </c>
      <c r="V401" s="56"/>
      <c r="W401" s="56"/>
      <c r="X401" s="56"/>
      <c r="Y401" s="56"/>
      <c r="Z401" s="56" t="s">
        <v>366</v>
      </c>
      <c r="AA401" s="56" t="s">
        <v>367</v>
      </c>
      <c r="AB401" s="60" t="s">
        <v>4</v>
      </c>
      <c r="AC401" s="56" t="s">
        <v>250</v>
      </c>
      <c r="AD401" s="56" t="s">
        <v>368</v>
      </c>
      <c r="AE401" s="56" t="s">
        <v>971</v>
      </c>
      <c r="AF401" s="56" t="s">
        <v>972</v>
      </c>
    </row>
    <row r="402" spans="1:32" customFormat="1" ht="14.25" customHeight="1" x14ac:dyDescent="0.25">
      <c r="A402" s="49" t="s">
        <v>38</v>
      </c>
      <c r="B402" s="50" t="s">
        <v>1</v>
      </c>
      <c r="C402" s="50" t="s">
        <v>960</v>
      </c>
      <c r="D402" s="50" t="s">
        <v>144</v>
      </c>
      <c r="E402" s="50" t="s">
        <v>975</v>
      </c>
      <c r="F402" s="50" t="s">
        <v>962</v>
      </c>
      <c r="G402" s="50" t="s">
        <v>237</v>
      </c>
      <c r="H402" s="50"/>
      <c r="I402" s="51" t="s">
        <v>2</v>
      </c>
      <c r="J402" s="50" t="s">
        <v>227</v>
      </c>
      <c r="K402" s="52">
        <v>44242</v>
      </c>
      <c r="L402" s="50"/>
      <c r="M402" s="50"/>
      <c r="N402" s="50"/>
      <c r="O402" s="50"/>
      <c r="P402" s="53">
        <v>799.9</v>
      </c>
      <c r="Q402" s="50"/>
      <c r="R402" s="50">
        <v>2</v>
      </c>
      <c r="S402" s="50"/>
      <c r="T402" s="50"/>
      <c r="U402" s="50" t="s">
        <v>238</v>
      </c>
      <c r="V402" s="50"/>
      <c r="W402" s="50"/>
      <c r="X402" s="50"/>
      <c r="Y402" s="50"/>
      <c r="Z402" s="50" t="s">
        <v>366</v>
      </c>
      <c r="AA402" s="50" t="s">
        <v>367</v>
      </c>
      <c r="AB402" s="54" t="s">
        <v>6</v>
      </c>
      <c r="AC402" s="50" t="s">
        <v>232</v>
      </c>
      <c r="AD402" s="50" t="s">
        <v>368</v>
      </c>
      <c r="AE402" s="50" t="s">
        <v>971</v>
      </c>
      <c r="AF402" s="50" t="s">
        <v>972</v>
      </c>
    </row>
    <row r="403" spans="1:32" customFormat="1" ht="14.25" customHeight="1" x14ac:dyDescent="0.25">
      <c r="A403" s="55" t="s">
        <v>38</v>
      </c>
      <c r="B403" s="56" t="s">
        <v>1</v>
      </c>
      <c r="C403" s="56" t="s">
        <v>1313</v>
      </c>
      <c r="D403" s="56" t="s">
        <v>207</v>
      </c>
      <c r="E403" s="56" t="s">
        <v>1314</v>
      </c>
      <c r="F403" s="56" t="s">
        <v>1315</v>
      </c>
      <c r="G403" s="56" t="s">
        <v>237</v>
      </c>
      <c r="H403" s="56"/>
      <c r="I403" s="57" t="s">
        <v>2</v>
      </c>
      <c r="J403" s="56" t="s">
        <v>227</v>
      </c>
      <c r="K403" s="58">
        <v>44242</v>
      </c>
      <c r="L403" s="56"/>
      <c r="M403" s="56"/>
      <c r="N403" s="56"/>
      <c r="O403" s="56"/>
      <c r="P403" s="59">
        <v>749.9</v>
      </c>
      <c r="Q403" s="56"/>
      <c r="R403" s="56">
        <v>2</v>
      </c>
      <c r="S403" s="56"/>
      <c r="T403" s="56"/>
      <c r="U403" s="56" t="s">
        <v>238</v>
      </c>
      <c r="V403" s="56" t="s">
        <v>759</v>
      </c>
      <c r="W403" s="56"/>
      <c r="X403" s="56" t="s">
        <v>1316</v>
      </c>
      <c r="Y403" s="56"/>
      <c r="Z403" s="56" t="s">
        <v>827</v>
      </c>
      <c r="AA403" s="56" t="s">
        <v>828</v>
      </c>
      <c r="AB403" s="60" t="s">
        <v>3</v>
      </c>
      <c r="AC403" s="56" t="s">
        <v>243</v>
      </c>
      <c r="AD403" s="56" t="s">
        <v>377</v>
      </c>
      <c r="AE403" s="56" t="s">
        <v>1317</v>
      </c>
      <c r="AF403" s="56" t="s">
        <v>1318</v>
      </c>
    </row>
    <row r="404" spans="1:32" customFormat="1" ht="14.25" customHeight="1" x14ac:dyDescent="0.25">
      <c r="A404" s="49" t="s">
        <v>38</v>
      </c>
      <c r="B404" s="50" t="s">
        <v>1</v>
      </c>
      <c r="C404" s="50" t="s">
        <v>1313</v>
      </c>
      <c r="D404" s="50" t="s">
        <v>207</v>
      </c>
      <c r="E404" s="50" t="s">
        <v>1319</v>
      </c>
      <c r="F404" s="50" t="s">
        <v>1315</v>
      </c>
      <c r="G404" s="50" t="s">
        <v>237</v>
      </c>
      <c r="H404" s="50"/>
      <c r="I404" s="51" t="s">
        <v>2</v>
      </c>
      <c r="J404" s="50" t="s">
        <v>227</v>
      </c>
      <c r="K404" s="52">
        <v>44242</v>
      </c>
      <c r="L404" s="50"/>
      <c r="M404" s="50"/>
      <c r="N404" s="50"/>
      <c r="O404" s="50"/>
      <c r="P404" s="53">
        <v>749.9</v>
      </c>
      <c r="Q404" s="50"/>
      <c r="R404" s="50">
        <v>4</v>
      </c>
      <c r="S404" s="50"/>
      <c r="T404" s="50"/>
      <c r="U404" s="50" t="s">
        <v>238</v>
      </c>
      <c r="V404" s="50" t="s">
        <v>759</v>
      </c>
      <c r="W404" s="50"/>
      <c r="X404" s="50" t="s">
        <v>1316</v>
      </c>
      <c r="Y404" s="50"/>
      <c r="Z404" s="50" t="s">
        <v>827</v>
      </c>
      <c r="AA404" s="50" t="s">
        <v>828</v>
      </c>
      <c r="AB404" s="54" t="s">
        <v>5</v>
      </c>
      <c r="AC404" s="50" t="s">
        <v>248</v>
      </c>
      <c r="AD404" s="50" t="s">
        <v>377</v>
      </c>
      <c r="AE404" s="50" t="s">
        <v>1317</v>
      </c>
      <c r="AF404" s="50" t="s">
        <v>1318</v>
      </c>
    </row>
    <row r="405" spans="1:32" customFormat="1" ht="14.25" customHeight="1" x14ac:dyDescent="0.25">
      <c r="A405" s="55" t="s">
        <v>38</v>
      </c>
      <c r="B405" s="56" t="s">
        <v>1</v>
      </c>
      <c r="C405" s="56" t="s">
        <v>1313</v>
      </c>
      <c r="D405" s="56" t="s">
        <v>207</v>
      </c>
      <c r="E405" s="56" t="s">
        <v>1320</v>
      </c>
      <c r="F405" s="56" t="s">
        <v>1315</v>
      </c>
      <c r="G405" s="56" t="s">
        <v>237</v>
      </c>
      <c r="H405" s="56"/>
      <c r="I405" s="57" t="s">
        <v>2</v>
      </c>
      <c r="J405" s="56" t="s">
        <v>227</v>
      </c>
      <c r="K405" s="58">
        <v>44242</v>
      </c>
      <c r="L405" s="56"/>
      <c r="M405" s="56"/>
      <c r="N405" s="56"/>
      <c r="O405" s="56"/>
      <c r="P405" s="59">
        <v>749.9</v>
      </c>
      <c r="Q405" s="56"/>
      <c r="R405" s="56">
        <v>7</v>
      </c>
      <c r="S405" s="56"/>
      <c r="T405" s="56"/>
      <c r="U405" s="56" t="s">
        <v>238</v>
      </c>
      <c r="V405" s="56" t="s">
        <v>759</v>
      </c>
      <c r="W405" s="56"/>
      <c r="X405" s="56" t="s">
        <v>1316</v>
      </c>
      <c r="Y405" s="56"/>
      <c r="Z405" s="56" t="s">
        <v>827</v>
      </c>
      <c r="AA405" s="56" t="s">
        <v>828</v>
      </c>
      <c r="AB405" s="60" t="s">
        <v>4</v>
      </c>
      <c r="AC405" s="56" t="s">
        <v>250</v>
      </c>
      <c r="AD405" s="56" t="s">
        <v>377</v>
      </c>
      <c r="AE405" s="56" t="s">
        <v>1317</v>
      </c>
      <c r="AF405" s="56" t="s">
        <v>1318</v>
      </c>
    </row>
    <row r="406" spans="1:32" customFormat="1" ht="14.25" customHeight="1" x14ac:dyDescent="0.25">
      <c r="A406" s="49" t="s">
        <v>38</v>
      </c>
      <c r="B406" s="50" t="s">
        <v>1</v>
      </c>
      <c r="C406" s="50" t="s">
        <v>1313</v>
      </c>
      <c r="D406" s="50" t="s">
        <v>208</v>
      </c>
      <c r="E406" s="50" t="s">
        <v>1321</v>
      </c>
      <c r="F406" s="50" t="s">
        <v>1315</v>
      </c>
      <c r="G406" s="50" t="s">
        <v>237</v>
      </c>
      <c r="H406" s="50"/>
      <c r="I406" s="51" t="s">
        <v>2</v>
      </c>
      <c r="J406" s="50" t="s">
        <v>227</v>
      </c>
      <c r="K406" s="52">
        <v>44242</v>
      </c>
      <c r="L406" s="50"/>
      <c r="M406" s="50"/>
      <c r="N406" s="50"/>
      <c r="O406" s="50"/>
      <c r="P406" s="53">
        <v>749.9</v>
      </c>
      <c r="Q406" s="50"/>
      <c r="R406" s="50">
        <v>1</v>
      </c>
      <c r="S406" s="50"/>
      <c r="T406" s="50"/>
      <c r="U406" s="50" t="s">
        <v>238</v>
      </c>
      <c r="V406" s="50" t="s">
        <v>759</v>
      </c>
      <c r="W406" s="50"/>
      <c r="X406" s="50" t="s">
        <v>1316</v>
      </c>
      <c r="Y406" s="50"/>
      <c r="Z406" s="50" t="s">
        <v>273</v>
      </c>
      <c r="AA406" s="50" t="s">
        <v>274</v>
      </c>
      <c r="AB406" s="54" t="s">
        <v>3</v>
      </c>
      <c r="AC406" s="50" t="s">
        <v>243</v>
      </c>
      <c r="AD406" s="50" t="s">
        <v>275</v>
      </c>
      <c r="AE406" s="50" t="s">
        <v>1322</v>
      </c>
      <c r="AF406" s="50" t="s">
        <v>1323</v>
      </c>
    </row>
    <row r="407" spans="1:32" customFormat="1" ht="14.25" customHeight="1" x14ac:dyDescent="0.25">
      <c r="A407" s="55" t="s">
        <v>38</v>
      </c>
      <c r="B407" s="56" t="s">
        <v>1</v>
      </c>
      <c r="C407" s="56" t="s">
        <v>1313</v>
      </c>
      <c r="D407" s="56" t="s">
        <v>208</v>
      </c>
      <c r="E407" s="56" t="s">
        <v>1324</v>
      </c>
      <c r="F407" s="56" t="s">
        <v>1315</v>
      </c>
      <c r="G407" s="56" t="s">
        <v>237</v>
      </c>
      <c r="H407" s="56"/>
      <c r="I407" s="57" t="s">
        <v>2</v>
      </c>
      <c r="J407" s="56" t="s">
        <v>227</v>
      </c>
      <c r="K407" s="58">
        <v>44242</v>
      </c>
      <c r="L407" s="56"/>
      <c r="M407" s="56"/>
      <c r="N407" s="56"/>
      <c r="O407" s="56"/>
      <c r="P407" s="59">
        <v>749.9</v>
      </c>
      <c r="Q407" s="56"/>
      <c r="R407" s="56">
        <v>6</v>
      </c>
      <c r="S407" s="56"/>
      <c r="T407" s="56"/>
      <c r="U407" s="56" t="s">
        <v>238</v>
      </c>
      <c r="V407" s="56" t="s">
        <v>759</v>
      </c>
      <c r="W407" s="56"/>
      <c r="X407" s="56" t="s">
        <v>1316</v>
      </c>
      <c r="Y407" s="56"/>
      <c r="Z407" s="56" t="s">
        <v>273</v>
      </c>
      <c r="AA407" s="56" t="s">
        <v>274</v>
      </c>
      <c r="AB407" s="60" t="s">
        <v>5</v>
      </c>
      <c r="AC407" s="56" t="s">
        <v>248</v>
      </c>
      <c r="AD407" s="56" t="s">
        <v>275</v>
      </c>
      <c r="AE407" s="56" t="s">
        <v>1322</v>
      </c>
      <c r="AF407" s="56" t="s">
        <v>1323</v>
      </c>
    </row>
    <row r="408" spans="1:32" customFormat="1" ht="14.25" customHeight="1" x14ac:dyDescent="0.25">
      <c r="A408" s="49" t="s">
        <v>38</v>
      </c>
      <c r="B408" s="50" t="s">
        <v>1</v>
      </c>
      <c r="C408" s="50" t="s">
        <v>1313</v>
      </c>
      <c r="D408" s="50" t="s">
        <v>208</v>
      </c>
      <c r="E408" s="50" t="s">
        <v>1325</v>
      </c>
      <c r="F408" s="50" t="s">
        <v>1315</v>
      </c>
      <c r="G408" s="50" t="s">
        <v>237</v>
      </c>
      <c r="H408" s="50"/>
      <c r="I408" s="51" t="s">
        <v>2</v>
      </c>
      <c r="J408" s="50" t="s">
        <v>227</v>
      </c>
      <c r="K408" s="52">
        <v>44242</v>
      </c>
      <c r="L408" s="50"/>
      <c r="M408" s="50"/>
      <c r="N408" s="50"/>
      <c r="O408" s="50"/>
      <c r="P408" s="53">
        <v>749.9</v>
      </c>
      <c r="Q408" s="50"/>
      <c r="R408" s="50">
        <v>4</v>
      </c>
      <c r="S408" s="50"/>
      <c r="T408" s="50"/>
      <c r="U408" s="50" t="s">
        <v>238</v>
      </c>
      <c r="V408" s="50" t="s">
        <v>759</v>
      </c>
      <c r="W408" s="50"/>
      <c r="X408" s="50" t="s">
        <v>1316</v>
      </c>
      <c r="Y408" s="50"/>
      <c r="Z408" s="50" t="s">
        <v>273</v>
      </c>
      <c r="AA408" s="50" t="s">
        <v>274</v>
      </c>
      <c r="AB408" s="54" t="s">
        <v>4</v>
      </c>
      <c r="AC408" s="50" t="s">
        <v>250</v>
      </c>
      <c r="AD408" s="50" t="s">
        <v>275</v>
      </c>
      <c r="AE408" s="50" t="s">
        <v>1322</v>
      </c>
      <c r="AF408" s="50" t="s">
        <v>1323</v>
      </c>
    </row>
    <row r="409" spans="1:32" customFormat="1" ht="12.75" customHeight="1" x14ac:dyDescent="0.25">
      <c r="A409" s="55" t="s">
        <v>38</v>
      </c>
      <c r="B409" s="56" t="s">
        <v>1</v>
      </c>
      <c r="C409" s="56" t="s">
        <v>1313</v>
      </c>
      <c r="D409" s="56" t="s">
        <v>208</v>
      </c>
      <c r="E409" s="56" t="s">
        <v>1326</v>
      </c>
      <c r="F409" s="56" t="s">
        <v>1315</v>
      </c>
      <c r="G409" s="56" t="s">
        <v>237</v>
      </c>
      <c r="H409" s="56"/>
      <c r="I409" s="57" t="s">
        <v>2</v>
      </c>
      <c r="J409" s="56" t="s">
        <v>227</v>
      </c>
      <c r="K409" s="58">
        <v>44242</v>
      </c>
      <c r="L409" s="56"/>
      <c r="M409" s="56"/>
      <c r="N409" s="56"/>
      <c r="O409" s="56"/>
      <c r="P409" s="59">
        <v>749.9</v>
      </c>
      <c r="Q409" s="56"/>
      <c r="R409" s="56">
        <v>2</v>
      </c>
      <c r="S409" s="56"/>
      <c r="T409" s="56"/>
      <c r="U409" s="56" t="s">
        <v>238</v>
      </c>
      <c r="V409" s="56" t="s">
        <v>759</v>
      </c>
      <c r="W409" s="56"/>
      <c r="X409" s="56" t="s">
        <v>1316</v>
      </c>
      <c r="Y409" s="56"/>
      <c r="Z409" s="56" t="s">
        <v>273</v>
      </c>
      <c r="AA409" s="56" t="s">
        <v>274</v>
      </c>
      <c r="AB409" s="60" t="s">
        <v>6</v>
      </c>
      <c r="AC409" s="56" t="s">
        <v>232</v>
      </c>
      <c r="AD409" s="56" t="s">
        <v>275</v>
      </c>
      <c r="AE409" s="56" t="s">
        <v>1322</v>
      </c>
      <c r="AF409" s="56" t="s">
        <v>1323</v>
      </c>
    </row>
    <row r="410" spans="1:32" customFormat="1" ht="14.25" customHeight="1" x14ac:dyDescent="0.25">
      <c r="A410" s="49" t="s">
        <v>38</v>
      </c>
      <c r="B410" s="50" t="s">
        <v>1</v>
      </c>
      <c r="C410" s="50" t="s">
        <v>1327</v>
      </c>
      <c r="D410" s="50" t="s">
        <v>210</v>
      </c>
      <c r="E410" s="50" t="s">
        <v>1328</v>
      </c>
      <c r="F410" s="50" t="s">
        <v>1315</v>
      </c>
      <c r="G410" s="50" t="s">
        <v>237</v>
      </c>
      <c r="H410" s="50"/>
      <c r="I410" s="51" t="s">
        <v>2</v>
      </c>
      <c r="J410" s="50" t="s">
        <v>227</v>
      </c>
      <c r="K410" s="52">
        <v>44242</v>
      </c>
      <c r="L410" s="50"/>
      <c r="M410" s="50"/>
      <c r="N410" s="50"/>
      <c r="O410" s="50"/>
      <c r="P410" s="53">
        <v>799.9</v>
      </c>
      <c r="Q410" s="50"/>
      <c r="R410" s="50">
        <v>2</v>
      </c>
      <c r="S410" s="50"/>
      <c r="T410" s="50"/>
      <c r="U410" s="50" t="s">
        <v>238</v>
      </c>
      <c r="V410" s="50" t="s">
        <v>759</v>
      </c>
      <c r="W410" s="50"/>
      <c r="X410" s="50" t="s">
        <v>1316</v>
      </c>
      <c r="Y410" s="50"/>
      <c r="Z410" s="50" t="s">
        <v>403</v>
      </c>
      <c r="AA410" s="50" t="s">
        <v>404</v>
      </c>
      <c r="AB410" s="54" t="s">
        <v>3</v>
      </c>
      <c r="AC410" s="50" t="s">
        <v>243</v>
      </c>
      <c r="AD410" s="50" t="s">
        <v>405</v>
      </c>
      <c r="AE410" s="50" t="s">
        <v>1329</v>
      </c>
      <c r="AF410" s="50" t="s">
        <v>1330</v>
      </c>
    </row>
    <row r="411" spans="1:32" customFormat="1" ht="14.25" customHeight="1" x14ac:dyDescent="0.25">
      <c r="A411" s="55" t="s">
        <v>38</v>
      </c>
      <c r="B411" s="56" t="s">
        <v>1</v>
      </c>
      <c r="C411" s="56" t="s">
        <v>1327</v>
      </c>
      <c r="D411" s="56" t="s">
        <v>210</v>
      </c>
      <c r="E411" s="56" t="s">
        <v>1331</v>
      </c>
      <c r="F411" s="56" t="s">
        <v>1315</v>
      </c>
      <c r="G411" s="56" t="s">
        <v>237</v>
      </c>
      <c r="H411" s="56"/>
      <c r="I411" s="57" t="s">
        <v>2</v>
      </c>
      <c r="J411" s="56" t="s">
        <v>227</v>
      </c>
      <c r="K411" s="58">
        <v>44242</v>
      </c>
      <c r="L411" s="56"/>
      <c r="M411" s="56"/>
      <c r="N411" s="56"/>
      <c r="O411" s="56"/>
      <c r="P411" s="59">
        <v>799.9</v>
      </c>
      <c r="Q411" s="56"/>
      <c r="R411" s="56">
        <v>4</v>
      </c>
      <c r="S411" s="56"/>
      <c r="T411" s="56"/>
      <c r="U411" s="56" t="s">
        <v>238</v>
      </c>
      <c r="V411" s="56" t="s">
        <v>759</v>
      </c>
      <c r="W411" s="56"/>
      <c r="X411" s="56" t="s">
        <v>1316</v>
      </c>
      <c r="Y411" s="56"/>
      <c r="Z411" s="56" t="s">
        <v>403</v>
      </c>
      <c r="AA411" s="56" t="s">
        <v>404</v>
      </c>
      <c r="AB411" s="60" t="s">
        <v>5</v>
      </c>
      <c r="AC411" s="56" t="s">
        <v>248</v>
      </c>
      <c r="AD411" s="56" t="s">
        <v>405</v>
      </c>
      <c r="AE411" s="56" t="s">
        <v>1329</v>
      </c>
      <c r="AF411" s="56" t="s">
        <v>1330</v>
      </c>
    </row>
    <row r="412" spans="1:32" customFormat="1" ht="14.25" customHeight="1" x14ac:dyDescent="0.25">
      <c r="A412" s="49" t="s">
        <v>38</v>
      </c>
      <c r="B412" s="50" t="s">
        <v>1</v>
      </c>
      <c r="C412" s="50" t="s">
        <v>1327</v>
      </c>
      <c r="D412" s="50" t="s">
        <v>210</v>
      </c>
      <c r="E412" s="50" t="s">
        <v>1332</v>
      </c>
      <c r="F412" s="50" t="s">
        <v>1315</v>
      </c>
      <c r="G412" s="50" t="s">
        <v>237</v>
      </c>
      <c r="H412" s="50"/>
      <c r="I412" s="51" t="s">
        <v>2</v>
      </c>
      <c r="J412" s="50" t="s">
        <v>227</v>
      </c>
      <c r="K412" s="52">
        <v>44242</v>
      </c>
      <c r="L412" s="50"/>
      <c r="M412" s="50"/>
      <c r="N412" s="50"/>
      <c r="O412" s="50"/>
      <c r="P412" s="53">
        <v>799.9</v>
      </c>
      <c r="Q412" s="50"/>
      <c r="R412" s="50">
        <v>4</v>
      </c>
      <c r="S412" s="50"/>
      <c r="T412" s="50"/>
      <c r="U412" s="50" t="s">
        <v>238</v>
      </c>
      <c r="V412" s="50" t="s">
        <v>759</v>
      </c>
      <c r="W412" s="50"/>
      <c r="X412" s="50" t="s">
        <v>1316</v>
      </c>
      <c r="Y412" s="50"/>
      <c r="Z412" s="50" t="s">
        <v>403</v>
      </c>
      <c r="AA412" s="50" t="s">
        <v>404</v>
      </c>
      <c r="AB412" s="54" t="s">
        <v>4</v>
      </c>
      <c r="AC412" s="50" t="s">
        <v>250</v>
      </c>
      <c r="AD412" s="50" t="s">
        <v>405</v>
      </c>
      <c r="AE412" s="50" t="s">
        <v>1329</v>
      </c>
      <c r="AF412" s="50" t="s">
        <v>1330</v>
      </c>
    </row>
    <row r="413" spans="1:32" customFormat="1" ht="14.25" customHeight="1" x14ac:dyDescent="0.25">
      <c r="A413" s="55" t="s">
        <v>38</v>
      </c>
      <c r="B413" s="56" t="s">
        <v>1</v>
      </c>
      <c r="C413" s="56" t="s">
        <v>1327</v>
      </c>
      <c r="D413" s="56" t="s">
        <v>210</v>
      </c>
      <c r="E413" s="56" t="s">
        <v>1333</v>
      </c>
      <c r="F413" s="56" t="s">
        <v>1315</v>
      </c>
      <c r="G413" s="56" t="s">
        <v>237</v>
      </c>
      <c r="H413" s="56"/>
      <c r="I413" s="57" t="s">
        <v>2</v>
      </c>
      <c r="J413" s="56" t="s">
        <v>227</v>
      </c>
      <c r="K413" s="58">
        <v>44242</v>
      </c>
      <c r="L413" s="56"/>
      <c r="M413" s="56"/>
      <c r="N413" s="56"/>
      <c r="O413" s="56"/>
      <c r="P413" s="59">
        <v>799.9</v>
      </c>
      <c r="Q413" s="56"/>
      <c r="R413" s="56">
        <v>2</v>
      </c>
      <c r="S413" s="56"/>
      <c r="T413" s="56"/>
      <c r="U413" s="56" t="s">
        <v>238</v>
      </c>
      <c r="V413" s="56" t="s">
        <v>759</v>
      </c>
      <c r="W413" s="56"/>
      <c r="X413" s="56" t="s">
        <v>1316</v>
      </c>
      <c r="Y413" s="56"/>
      <c r="Z413" s="56" t="s">
        <v>403</v>
      </c>
      <c r="AA413" s="56" t="s">
        <v>404</v>
      </c>
      <c r="AB413" s="60" t="s">
        <v>6</v>
      </c>
      <c r="AC413" s="56" t="s">
        <v>232</v>
      </c>
      <c r="AD413" s="56" t="s">
        <v>405</v>
      </c>
      <c r="AE413" s="56" t="s">
        <v>1329</v>
      </c>
      <c r="AF413" s="56" t="s">
        <v>1330</v>
      </c>
    </row>
    <row r="414" spans="1:32" customFormat="1" ht="14.25" customHeight="1" x14ac:dyDescent="0.25">
      <c r="A414" s="49" t="s">
        <v>38</v>
      </c>
      <c r="B414" s="50" t="s">
        <v>1</v>
      </c>
      <c r="C414" s="50" t="s">
        <v>976</v>
      </c>
      <c r="D414" s="50" t="s">
        <v>145</v>
      </c>
      <c r="E414" s="50" t="s">
        <v>977</v>
      </c>
      <c r="F414" s="50" t="s">
        <v>962</v>
      </c>
      <c r="G414" s="50" t="s">
        <v>237</v>
      </c>
      <c r="H414" s="50"/>
      <c r="I414" s="51" t="s">
        <v>2</v>
      </c>
      <c r="J414" s="50" t="s">
        <v>227</v>
      </c>
      <c r="K414" s="52">
        <v>44242</v>
      </c>
      <c r="L414" s="50"/>
      <c r="M414" s="50"/>
      <c r="N414" s="50"/>
      <c r="O414" s="50"/>
      <c r="P414" s="53">
        <v>399.9</v>
      </c>
      <c r="Q414" s="50"/>
      <c r="R414" s="50">
        <v>7</v>
      </c>
      <c r="S414" s="50"/>
      <c r="T414" s="50"/>
      <c r="U414" s="50" t="s">
        <v>238</v>
      </c>
      <c r="V414" s="50"/>
      <c r="W414" s="50"/>
      <c r="X414" s="50"/>
      <c r="Y414" s="50"/>
      <c r="Z414" s="50" t="s">
        <v>947</v>
      </c>
      <c r="AA414" s="50" t="s">
        <v>948</v>
      </c>
      <c r="AB414" s="54" t="s">
        <v>3</v>
      </c>
      <c r="AC414" s="50" t="s">
        <v>243</v>
      </c>
      <c r="AD414" s="50" t="s">
        <v>244</v>
      </c>
      <c r="AE414" s="50" t="s">
        <v>978</v>
      </c>
      <c r="AF414" s="50" t="s">
        <v>979</v>
      </c>
    </row>
    <row r="415" spans="1:32" customFormat="1" ht="14.25" customHeight="1" x14ac:dyDescent="0.25">
      <c r="A415" s="55" t="s">
        <v>38</v>
      </c>
      <c r="B415" s="56" t="s">
        <v>1</v>
      </c>
      <c r="C415" s="56" t="s">
        <v>976</v>
      </c>
      <c r="D415" s="56" t="s">
        <v>145</v>
      </c>
      <c r="E415" s="56" t="s">
        <v>980</v>
      </c>
      <c r="F415" s="56" t="s">
        <v>962</v>
      </c>
      <c r="G415" s="56" t="s">
        <v>237</v>
      </c>
      <c r="H415" s="56"/>
      <c r="I415" s="57" t="s">
        <v>2</v>
      </c>
      <c r="J415" s="56" t="s">
        <v>227</v>
      </c>
      <c r="K415" s="58">
        <v>44242</v>
      </c>
      <c r="L415" s="56"/>
      <c r="M415" s="56"/>
      <c r="N415" s="56"/>
      <c r="O415" s="56"/>
      <c r="P415" s="59">
        <v>399.9</v>
      </c>
      <c r="Q415" s="56"/>
      <c r="R415" s="56">
        <v>7</v>
      </c>
      <c r="S415" s="56"/>
      <c r="T415" s="56"/>
      <c r="U415" s="56" t="s">
        <v>238</v>
      </c>
      <c r="V415" s="56"/>
      <c r="W415" s="56"/>
      <c r="X415" s="56"/>
      <c r="Y415" s="56"/>
      <c r="Z415" s="56" t="s">
        <v>947</v>
      </c>
      <c r="AA415" s="56" t="s">
        <v>948</v>
      </c>
      <c r="AB415" s="60" t="s">
        <v>5</v>
      </c>
      <c r="AC415" s="56" t="s">
        <v>248</v>
      </c>
      <c r="AD415" s="56" t="s">
        <v>244</v>
      </c>
      <c r="AE415" s="56" t="s">
        <v>978</v>
      </c>
      <c r="AF415" s="56" t="s">
        <v>979</v>
      </c>
    </row>
    <row r="416" spans="1:32" customFormat="1" ht="14.25" customHeight="1" x14ac:dyDescent="0.25">
      <c r="A416" s="49" t="s">
        <v>38</v>
      </c>
      <c r="B416" s="50" t="s">
        <v>1</v>
      </c>
      <c r="C416" s="50" t="s">
        <v>976</v>
      </c>
      <c r="D416" s="50" t="s">
        <v>145</v>
      </c>
      <c r="E416" s="50" t="s">
        <v>981</v>
      </c>
      <c r="F416" s="50" t="s">
        <v>962</v>
      </c>
      <c r="G416" s="50" t="s">
        <v>237</v>
      </c>
      <c r="H416" s="50"/>
      <c r="I416" s="51" t="s">
        <v>2</v>
      </c>
      <c r="J416" s="50" t="s">
        <v>227</v>
      </c>
      <c r="K416" s="52">
        <v>44242</v>
      </c>
      <c r="L416" s="50"/>
      <c r="M416" s="50"/>
      <c r="N416" s="50"/>
      <c r="O416" s="50"/>
      <c r="P416" s="53">
        <v>399.9</v>
      </c>
      <c r="Q416" s="50"/>
      <c r="R416" s="50">
        <v>7</v>
      </c>
      <c r="S416" s="50"/>
      <c r="T416" s="50"/>
      <c r="U416" s="50" t="s">
        <v>238</v>
      </c>
      <c r="V416" s="50"/>
      <c r="W416" s="50"/>
      <c r="X416" s="50"/>
      <c r="Y416" s="50"/>
      <c r="Z416" s="50" t="s">
        <v>947</v>
      </c>
      <c r="AA416" s="50" t="s">
        <v>948</v>
      </c>
      <c r="AB416" s="54" t="s">
        <v>4</v>
      </c>
      <c r="AC416" s="50" t="s">
        <v>250</v>
      </c>
      <c r="AD416" s="50" t="s">
        <v>244</v>
      </c>
      <c r="AE416" s="50" t="s">
        <v>978</v>
      </c>
      <c r="AF416" s="50" t="s">
        <v>979</v>
      </c>
    </row>
    <row r="417" spans="1:32" customFormat="1" ht="14.25" customHeight="1" x14ac:dyDescent="0.25">
      <c r="A417" s="55" t="s">
        <v>38</v>
      </c>
      <c r="B417" s="56" t="s">
        <v>146</v>
      </c>
      <c r="C417" s="56" t="s">
        <v>982</v>
      </c>
      <c r="D417" s="56" t="s">
        <v>147</v>
      </c>
      <c r="E417" s="56" t="s">
        <v>983</v>
      </c>
      <c r="F417" s="56" t="s">
        <v>984</v>
      </c>
      <c r="G417" s="56" t="s">
        <v>985</v>
      </c>
      <c r="H417" s="56"/>
      <c r="I417" s="57" t="s">
        <v>2</v>
      </c>
      <c r="J417" s="56" t="s">
        <v>986</v>
      </c>
      <c r="K417" s="58">
        <v>44242</v>
      </c>
      <c r="L417" s="56"/>
      <c r="M417" s="56"/>
      <c r="N417" s="56"/>
      <c r="O417" s="56"/>
      <c r="P417" s="59">
        <v>299.89999999999998</v>
      </c>
      <c r="Q417" s="56"/>
      <c r="R417" s="56">
        <v>2</v>
      </c>
      <c r="S417" s="56"/>
      <c r="T417" s="56"/>
      <c r="U417" s="56" t="s">
        <v>987</v>
      </c>
      <c r="V417" s="56"/>
      <c r="W417" s="56"/>
      <c r="X417" s="56"/>
      <c r="Y417" s="56"/>
      <c r="Z417" s="56" t="s">
        <v>366</v>
      </c>
      <c r="AA417" s="56" t="s">
        <v>367</v>
      </c>
      <c r="AB417" s="60" t="s">
        <v>3</v>
      </c>
      <c r="AC417" s="56" t="s">
        <v>243</v>
      </c>
      <c r="AD417" s="56" t="s">
        <v>368</v>
      </c>
      <c r="AE417" s="56" t="s">
        <v>988</v>
      </c>
      <c r="AF417" s="56" t="s">
        <v>989</v>
      </c>
    </row>
    <row r="418" spans="1:32" customFormat="1" ht="14.25" customHeight="1" x14ac:dyDescent="0.25">
      <c r="A418" s="49" t="s">
        <v>38</v>
      </c>
      <c r="B418" s="50" t="s">
        <v>146</v>
      </c>
      <c r="C418" s="50" t="s">
        <v>982</v>
      </c>
      <c r="D418" s="50" t="s">
        <v>147</v>
      </c>
      <c r="E418" s="50" t="s">
        <v>990</v>
      </c>
      <c r="F418" s="50" t="s">
        <v>984</v>
      </c>
      <c r="G418" s="50" t="s">
        <v>985</v>
      </c>
      <c r="H418" s="50"/>
      <c r="I418" s="51" t="s">
        <v>2</v>
      </c>
      <c r="J418" s="50" t="s">
        <v>986</v>
      </c>
      <c r="K418" s="52">
        <v>44242</v>
      </c>
      <c r="L418" s="50"/>
      <c r="M418" s="50"/>
      <c r="N418" s="50"/>
      <c r="O418" s="50"/>
      <c r="P418" s="53">
        <v>299.89999999999998</v>
      </c>
      <c r="Q418" s="50"/>
      <c r="R418" s="50">
        <v>4</v>
      </c>
      <c r="S418" s="50"/>
      <c r="T418" s="50"/>
      <c r="U418" s="50" t="s">
        <v>987</v>
      </c>
      <c r="V418" s="50"/>
      <c r="W418" s="50"/>
      <c r="X418" s="50"/>
      <c r="Y418" s="50"/>
      <c r="Z418" s="50" t="s">
        <v>366</v>
      </c>
      <c r="AA418" s="50" t="s">
        <v>367</v>
      </c>
      <c r="AB418" s="54" t="s">
        <v>5</v>
      </c>
      <c r="AC418" s="50" t="s">
        <v>248</v>
      </c>
      <c r="AD418" s="50" t="s">
        <v>368</v>
      </c>
      <c r="AE418" s="50" t="s">
        <v>988</v>
      </c>
      <c r="AF418" s="50" t="s">
        <v>989</v>
      </c>
    </row>
    <row r="419" spans="1:32" customFormat="1" ht="14.25" customHeight="1" x14ac:dyDescent="0.25">
      <c r="A419" s="55" t="s">
        <v>38</v>
      </c>
      <c r="B419" s="56" t="s">
        <v>146</v>
      </c>
      <c r="C419" s="56" t="s">
        <v>982</v>
      </c>
      <c r="D419" s="56" t="s">
        <v>147</v>
      </c>
      <c r="E419" s="56" t="s">
        <v>991</v>
      </c>
      <c r="F419" s="56" t="s">
        <v>984</v>
      </c>
      <c r="G419" s="56" t="s">
        <v>985</v>
      </c>
      <c r="H419" s="56"/>
      <c r="I419" s="57" t="s">
        <v>2</v>
      </c>
      <c r="J419" s="56" t="s">
        <v>986</v>
      </c>
      <c r="K419" s="58">
        <v>44242</v>
      </c>
      <c r="L419" s="56"/>
      <c r="M419" s="56"/>
      <c r="N419" s="56"/>
      <c r="O419" s="56"/>
      <c r="P419" s="59">
        <v>299.89999999999998</v>
      </c>
      <c r="Q419" s="56"/>
      <c r="R419" s="56">
        <v>4</v>
      </c>
      <c r="S419" s="56"/>
      <c r="T419" s="56"/>
      <c r="U419" s="56" t="s">
        <v>987</v>
      </c>
      <c r="V419" s="56"/>
      <c r="W419" s="56"/>
      <c r="X419" s="56"/>
      <c r="Y419" s="56"/>
      <c r="Z419" s="56" t="s">
        <v>366</v>
      </c>
      <c r="AA419" s="56" t="s">
        <v>367</v>
      </c>
      <c r="AB419" s="60" t="s">
        <v>4</v>
      </c>
      <c r="AC419" s="56" t="s">
        <v>250</v>
      </c>
      <c r="AD419" s="56" t="s">
        <v>368</v>
      </c>
      <c r="AE419" s="56" t="s">
        <v>988</v>
      </c>
      <c r="AF419" s="56" t="s">
        <v>989</v>
      </c>
    </row>
    <row r="420" spans="1:32" customFormat="1" ht="14.25" customHeight="1" x14ac:dyDescent="0.25">
      <c r="A420" s="49" t="s">
        <v>38</v>
      </c>
      <c r="B420" s="50" t="s">
        <v>146</v>
      </c>
      <c r="C420" s="50" t="s">
        <v>982</v>
      </c>
      <c r="D420" s="50" t="s">
        <v>147</v>
      </c>
      <c r="E420" s="50" t="s">
        <v>992</v>
      </c>
      <c r="F420" s="50" t="s">
        <v>984</v>
      </c>
      <c r="G420" s="50" t="s">
        <v>985</v>
      </c>
      <c r="H420" s="50"/>
      <c r="I420" s="51" t="s">
        <v>2</v>
      </c>
      <c r="J420" s="50" t="s">
        <v>986</v>
      </c>
      <c r="K420" s="52">
        <v>44242</v>
      </c>
      <c r="L420" s="50"/>
      <c r="M420" s="50"/>
      <c r="N420" s="50"/>
      <c r="O420" s="50"/>
      <c r="P420" s="53">
        <v>299.89999999999998</v>
      </c>
      <c r="Q420" s="50"/>
      <c r="R420" s="50">
        <v>2</v>
      </c>
      <c r="S420" s="50"/>
      <c r="T420" s="50"/>
      <c r="U420" s="50" t="s">
        <v>987</v>
      </c>
      <c r="V420" s="50"/>
      <c r="W420" s="50"/>
      <c r="X420" s="50"/>
      <c r="Y420" s="50"/>
      <c r="Z420" s="50" t="s">
        <v>366</v>
      </c>
      <c r="AA420" s="50" t="s">
        <v>367</v>
      </c>
      <c r="AB420" s="54" t="s">
        <v>6</v>
      </c>
      <c r="AC420" s="50" t="s">
        <v>232</v>
      </c>
      <c r="AD420" s="50" t="s">
        <v>368</v>
      </c>
      <c r="AE420" s="50" t="s">
        <v>988</v>
      </c>
      <c r="AF420" s="50" t="s">
        <v>989</v>
      </c>
    </row>
    <row r="421" spans="1:32" customFormat="1" ht="14.25" customHeight="1" x14ac:dyDescent="0.25">
      <c r="A421" s="55" t="s">
        <v>38</v>
      </c>
      <c r="B421" s="56" t="s">
        <v>148</v>
      </c>
      <c r="C421" s="56" t="s">
        <v>993</v>
      </c>
      <c r="D421" s="56" t="s">
        <v>149</v>
      </c>
      <c r="E421" s="56" t="s">
        <v>994</v>
      </c>
      <c r="F421" s="56" t="s">
        <v>995</v>
      </c>
      <c r="G421" s="56" t="s">
        <v>996</v>
      </c>
      <c r="H421" s="56"/>
      <c r="I421" s="57" t="s">
        <v>2</v>
      </c>
      <c r="J421" s="56" t="s">
        <v>251</v>
      </c>
      <c r="K421" s="58">
        <v>44242</v>
      </c>
      <c r="L421" s="56"/>
      <c r="M421" s="56"/>
      <c r="N421" s="56"/>
      <c r="O421" s="56"/>
      <c r="P421" s="59">
        <v>379.9</v>
      </c>
      <c r="Q421" s="56"/>
      <c r="R421" s="56">
        <v>2</v>
      </c>
      <c r="S421" s="56"/>
      <c r="T421" s="56"/>
      <c r="U421" s="56" t="s">
        <v>40</v>
      </c>
      <c r="V421" s="56" t="s">
        <v>997</v>
      </c>
      <c r="W421" s="56"/>
      <c r="X421" s="56" t="s">
        <v>240</v>
      </c>
      <c r="Y421" s="56"/>
      <c r="Z421" s="56" t="s">
        <v>998</v>
      </c>
      <c r="AA421" s="56" t="s">
        <v>999</v>
      </c>
      <c r="AB421" s="60">
        <v>3</v>
      </c>
      <c r="AC421" s="56" t="s">
        <v>1000</v>
      </c>
      <c r="AD421" s="56" t="s">
        <v>244</v>
      </c>
      <c r="AE421" s="56" t="s">
        <v>1001</v>
      </c>
      <c r="AF421" s="56" t="s">
        <v>1002</v>
      </c>
    </row>
    <row r="422" spans="1:32" customFormat="1" ht="14.25" customHeight="1" x14ac:dyDescent="0.25">
      <c r="A422" s="49" t="s">
        <v>38</v>
      </c>
      <c r="B422" s="50" t="s">
        <v>148</v>
      </c>
      <c r="C422" s="50" t="s">
        <v>993</v>
      </c>
      <c r="D422" s="50" t="s">
        <v>149</v>
      </c>
      <c r="E422" s="50" t="s">
        <v>1003</v>
      </c>
      <c r="F422" s="50" t="s">
        <v>995</v>
      </c>
      <c r="G422" s="50" t="s">
        <v>996</v>
      </c>
      <c r="H422" s="50"/>
      <c r="I422" s="51" t="s">
        <v>2</v>
      </c>
      <c r="J422" s="50" t="s">
        <v>251</v>
      </c>
      <c r="K422" s="52">
        <v>44242</v>
      </c>
      <c r="L422" s="50"/>
      <c r="M422" s="50"/>
      <c r="N422" s="50"/>
      <c r="O422" s="50"/>
      <c r="P422" s="53">
        <v>379.9</v>
      </c>
      <c r="Q422" s="50"/>
      <c r="R422" s="50">
        <v>6</v>
      </c>
      <c r="S422" s="50"/>
      <c r="T422" s="50"/>
      <c r="U422" s="50" t="s">
        <v>40</v>
      </c>
      <c r="V422" s="50" t="s">
        <v>997</v>
      </c>
      <c r="W422" s="50"/>
      <c r="X422" s="50" t="s">
        <v>240</v>
      </c>
      <c r="Y422" s="50"/>
      <c r="Z422" s="50" t="s">
        <v>998</v>
      </c>
      <c r="AA422" s="50" t="s">
        <v>999</v>
      </c>
      <c r="AB422" s="54">
        <v>5</v>
      </c>
      <c r="AC422" s="50" t="s">
        <v>252</v>
      </c>
      <c r="AD422" s="50" t="s">
        <v>244</v>
      </c>
      <c r="AE422" s="50" t="s">
        <v>1001</v>
      </c>
      <c r="AF422" s="50" t="s">
        <v>1002</v>
      </c>
    </row>
    <row r="423" spans="1:32" customFormat="1" ht="14.25" customHeight="1" x14ac:dyDescent="0.25">
      <c r="A423" s="55" t="s">
        <v>38</v>
      </c>
      <c r="B423" s="56" t="s">
        <v>148</v>
      </c>
      <c r="C423" s="56" t="s">
        <v>993</v>
      </c>
      <c r="D423" s="56" t="s">
        <v>149</v>
      </c>
      <c r="E423" s="56" t="s">
        <v>1004</v>
      </c>
      <c r="F423" s="56" t="s">
        <v>995</v>
      </c>
      <c r="G423" s="56" t="s">
        <v>996</v>
      </c>
      <c r="H423" s="56"/>
      <c r="I423" s="57" t="s">
        <v>2</v>
      </c>
      <c r="J423" s="56" t="s">
        <v>251</v>
      </c>
      <c r="K423" s="58">
        <v>44242</v>
      </c>
      <c r="L423" s="56"/>
      <c r="M423" s="56"/>
      <c r="N423" s="56"/>
      <c r="O423" s="56"/>
      <c r="P423" s="59">
        <v>379.9</v>
      </c>
      <c r="Q423" s="56"/>
      <c r="R423" s="56">
        <v>6</v>
      </c>
      <c r="S423" s="56"/>
      <c r="T423" s="56"/>
      <c r="U423" s="56" t="s">
        <v>40</v>
      </c>
      <c r="V423" s="56" t="s">
        <v>997</v>
      </c>
      <c r="W423" s="56"/>
      <c r="X423" s="56" t="s">
        <v>240</v>
      </c>
      <c r="Y423" s="56"/>
      <c r="Z423" s="56" t="s">
        <v>998</v>
      </c>
      <c r="AA423" s="56" t="s">
        <v>999</v>
      </c>
      <c r="AB423" s="60">
        <v>7</v>
      </c>
      <c r="AC423" s="56" t="s">
        <v>253</v>
      </c>
      <c r="AD423" s="56" t="s">
        <v>244</v>
      </c>
      <c r="AE423" s="56" t="s">
        <v>1001</v>
      </c>
      <c r="AF423" s="56" t="s">
        <v>1002</v>
      </c>
    </row>
    <row r="424" spans="1:32" customFormat="1" ht="14.25" customHeight="1" x14ac:dyDescent="0.25">
      <c r="A424" s="49" t="s">
        <v>38</v>
      </c>
      <c r="B424" s="50" t="s">
        <v>148</v>
      </c>
      <c r="C424" s="50" t="s">
        <v>993</v>
      </c>
      <c r="D424" s="50" t="s">
        <v>149</v>
      </c>
      <c r="E424" s="50" t="s">
        <v>1005</v>
      </c>
      <c r="F424" s="50" t="s">
        <v>995</v>
      </c>
      <c r="G424" s="50" t="s">
        <v>996</v>
      </c>
      <c r="H424" s="50"/>
      <c r="I424" s="51" t="s">
        <v>2</v>
      </c>
      <c r="J424" s="50" t="s">
        <v>251</v>
      </c>
      <c r="K424" s="52">
        <v>44242</v>
      </c>
      <c r="L424" s="50"/>
      <c r="M424" s="50"/>
      <c r="N424" s="50"/>
      <c r="O424" s="50"/>
      <c r="P424" s="53">
        <v>379.9</v>
      </c>
      <c r="Q424" s="50"/>
      <c r="R424" s="50">
        <v>4</v>
      </c>
      <c r="S424" s="50"/>
      <c r="T424" s="50"/>
      <c r="U424" s="50" t="s">
        <v>40</v>
      </c>
      <c r="V424" s="50" t="s">
        <v>997</v>
      </c>
      <c r="W424" s="50"/>
      <c r="X424" s="50" t="s">
        <v>240</v>
      </c>
      <c r="Y424" s="50"/>
      <c r="Z424" s="50" t="s">
        <v>998</v>
      </c>
      <c r="AA424" s="50" t="s">
        <v>999</v>
      </c>
      <c r="AB424" s="54">
        <v>9</v>
      </c>
      <c r="AC424" s="50" t="s">
        <v>254</v>
      </c>
      <c r="AD424" s="50" t="s">
        <v>244</v>
      </c>
      <c r="AE424" s="50" t="s">
        <v>1001</v>
      </c>
      <c r="AF424" s="50" t="s">
        <v>1002</v>
      </c>
    </row>
    <row r="425" spans="1:32" customFormat="1" ht="14.25" customHeight="1" x14ac:dyDescent="0.25">
      <c r="A425" s="55" t="s">
        <v>38</v>
      </c>
      <c r="B425" s="56" t="s">
        <v>148</v>
      </c>
      <c r="C425" s="56" t="s">
        <v>993</v>
      </c>
      <c r="D425" s="56" t="s">
        <v>149</v>
      </c>
      <c r="E425" s="56" t="s">
        <v>1006</v>
      </c>
      <c r="F425" s="56" t="s">
        <v>995</v>
      </c>
      <c r="G425" s="56" t="s">
        <v>996</v>
      </c>
      <c r="H425" s="56"/>
      <c r="I425" s="57" t="s">
        <v>2</v>
      </c>
      <c r="J425" s="56" t="s">
        <v>251</v>
      </c>
      <c r="K425" s="58">
        <v>44242</v>
      </c>
      <c r="L425" s="56"/>
      <c r="M425" s="56"/>
      <c r="N425" s="56"/>
      <c r="O425" s="56"/>
      <c r="P425" s="59">
        <v>379.9</v>
      </c>
      <c r="Q425" s="56"/>
      <c r="R425" s="56">
        <v>2</v>
      </c>
      <c r="S425" s="56"/>
      <c r="T425" s="56"/>
      <c r="U425" s="56" t="s">
        <v>40</v>
      </c>
      <c r="V425" s="56" t="s">
        <v>997</v>
      </c>
      <c r="W425" s="56"/>
      <c r="X425" s="56" t="s">
        <v>240</v>
      </c>
      <c r="Y425" s="56"/>
      <c r="Z425" s="56" t="s">
        <v>998</v>
      </c>
      <c r="AA425" s="56" t="s">
        <v>999</v>
      </c>
      <c r="AB425" s="60">
        <v>11</v>
      </c>
      <c r="AC425" s="56" t="s">
        <v>255</v>
      </c>
      <c r="AD425" s="56" t="s">
        <v>244</v>
      </c>
      <c r="AE425" s="56" t="s">
        <v>1001</v>
      </c>
      <c r="AF425" s="56" t="s">
        <v>1002</v>
      </c>
    </row>
    <row r="426" spans="1:32" customFormat="1" ht="14.25" customHeight="1" x14ac:dyDescent="0.25">
      <c r="A426" s="49" t="s">
        <v>38</v>
      </c>
      <c r="B426" s="50" t="s">
        <v>148</v>
      </c>
      <c r="C426" s="50" t="s">
        <v>993</v>
      </c>
      <c r="D426" s="50" t="s">
        <v>149</v>
      </c>
      <c r="E426" s="50" t="s">
        <v>1007</v>
      </c>
      <c r="F426" s="50" t="s">
        <v>995</v>
      </c>
      <c r="G426" s="50" t="s">
        <v>996</v>
      </c>
      <c r="H426" s="50"/>
      <c r="I426" s="51" t="s">
        <v>2</v>
      </c>
      <c r="J426" s="50" t="s">
        <v>251</v>
      </c>
      <c r="K426" s="52">
        <v>44242</v>
      </c>
      <c r="L426" s="50"/>
      <c r="M426" s="50"/>
      <c r="N426" s="50"/>
      <c r="O426" s="50"/>
      <c r="P426" s="53">
        <v>379.9</v>
      </c>
      <c r="Q426" s="50"/>
      <c r="R426" s="50">
        <v>2</v>
      </c>
      <c r="S426" s="50"/>
      <c r="T426" s="50"/>
      <c r="U426" s="50" t="s">
        <v>40</v>
      </c>
      <c r="V426" s="50" t="s">
        <v>997</v>
      </c>
      <c r="W426" s="50"/>
      <c r="X426" s="50" t="s">
        <v>240</v>
      </c>
      <c r="Y426" s="50"/>
      <c r="Z426" s="50" t="s">
        <v>998</v>
      </c>
      <c r="AA426" s="50" t="s">
        <v>999</v>
      </c>
      <c r="AB426" s="54">
        <v>13</v>
      </c>
      <c r="AC426" s="50" t="s">
        <v>256</v>
      </c>
      <c r="AD426" s="50" t="s">
        <v>244</v>
      </c>
      <c r="AE426" s="50" t="s">
        <v>1001</v>
      </c>
      <c r="AF426" s="50" t="s">
        <v>1002</v>
      </c>
    </row>
    <row r="427" spans="1:32" customFormat="1" ht="14.25" customHeight="1" x14ac:dyDescent="0.25">
      <c r="A427" s="55" t="s">
        <v>38</v>
      </c>
      <c r="B427" s="56" t="s">
        <v>41</v>
      </c>
      <c r="C427" s="56" t="s">
        <v>1008</v>
      </c>
      <c r="D427" s="56" t="s">
        <v>150</v>
      </c>
      <c r="E427" s="56" t="s">
        <v>1009</v>
      </c>
      <c r="F427" s="56" t="s">
        <v>259</v>
      </c>
      <c r="G427" s="56" t="s">
        <v>1010</v>
      </c>
      <c r="H427" s="56"/>
      <c r="I427" s="57" t="s">
        <v>2</v>
      </c>
      <c r="J427" s="56" t="s">
        <v>261</v>
      </c>
      <c r="K427" s="58">
        <v>44242</v>
      </c>
      <c r="L427" s="56"/>
      <c r="M427" s="56"/>
      <c r="N427" s="56"/>
      <c r="O427" s="56"/>
      <c r="P427" s="59">
        <v>129.9</v>
      </c>
      <c r="Q427" s="56"/>
      <c r="R427" s="56">
        <v>3</v>
      </c>
      <c r="S427" s="56"/>
      <c r="T427" s="56"/>
      <c r="U427" s="56" t="s">
        <v>228</v>
      </c>
      <c r="V427" s="56"/>
      <c r="W427" s="56"/>
      <c r="X427" s="56"/>
      <c r="Y427" s="56"/>
      <c r="Z427" s="56" t="s">
        <v>788</v>
      </c>
      <c r="AA427" s="56" t="s">
        <v>789</v>
      </c>
      <c r="AB427" s="60" t="s">
        <v>3</v>
      </c>
      <c r="AC427" s="56" t="s">
        <v>243</v>
      </c>
      <c r="AD427" s="56" t="s">
        <v>233</v>
      </c>
      <c r="AE427" s="56" t="s">
        <v>1011</v>
      </c>
      <c r="AF427" s="56" t="s">
        <v>1012</v>
      </c>
    </row>
    <row r="428" spans="1:32" customFormat="1" ht="14.25" customHeight="1" x14ac:dyDescent="0.25">
      <c r="A428" s="49" t="s">
        <v>38</v>
      </c>
      <c r="B428" s="50" t="s">
        <v>41</v>
      </c>
      <c r="C428" s="50" t="s">
        <v>1008</v>
      </c>
      <c r="D428" s="50" t="s">
        <v>150</v>
      </c>
      <c r="E428" s="50" t="s">
        <v>1013</v>
      </c>
      <c r="F428" s="50" t="s">
        <v>259</v>
      </c>
      <c r="G428" s="50" t="s">
        <v>1010</v>
      </c>
      <c r="H428" s="50"/>
      <c r="I428" s="51" t="s">
        <v>2</v>
      </c>
      <c r="J428" s="50" t="s">
        <v>261</v>
      </c>
      <c r="K428" s="52">
        <v>44242</v>
      </c>
      <c r="L428" s="50"/>
      <c r="M428" s="50"/>
      <c r="N428" s="50"/>
      <c r="O428" s="50"/>
      <c r="P428" s="53">
        <v>129.9</v>
      </c>
      <c r="Q428" s="50"/>
      <c r="R428" s="50">
        <v>2</v>
      </c>
      <c r="S428" s="50"/>
      <c r="T428" s="50"/>
      <c r="U428" s="50" t="s">
        <v>228</v>
      </c>
      <c r="V428" s="50"/>
      <c r="W428" s="50"/>
      <c r="X428" s="50"/>
      <c r="Y428" s="50"/>
      <c r="Z428" s="50" t="s">
        <v>788</v>
      </c>
      <c r="AA428" s="50" t="s">
        <v>789</v>
      </c>
      <c r="AB428" s="54" t="s">
        <v>5</v>
      </c>
      <c r="AC428" s="50" t="s">
        <v>248</v>
      </c>
      <c r="AD428" s="50" t="s">
        <v>233</v>
      </c>
      <c r="AE428" s="50" t="s">
        <v>1011</v>
      </c>
      <c r="AF428" s="50" t="s">
        <v>1012</v>
      </c>
    </row>
    <row r="429" spans="1:32" customFormat="1" ht="14.25" customHeight="1" x14ac:dyDescent="0.25">
      <c r="A429" s="55" t="s">
        <v>38</v>
      </c>
      <c r="B429" s="56" t="s">
        <v>41</v>
      </c>
      <c r="C429" s="56" t="s">
        <v>1008</v>
      </c>
      <c r="D429" s="56" t="s">
        <v>150</v>
      </c>
      <c r="E429" s="56" t="s">
        <v>1014</v>
      </c>
      <c r="F429" s="56" t="s">
        <v>259</v>
      </c>
      <c r="G429" s="56" t="s">
        <v>1010</v>
      </c>
      <c r="H429" s="56"/>
      <c r="I429" s="57" t="s">
        <v>2</v>
      </c>
      <c r="J429" s="56" t="s">
        <v>261</v>
      </c>
      <c r="K429" s="58">
        <v>44242</v>
      </c>
      <c r="L429" s="56"/>
      <c r="M429" s="56"/>
      <c r="N429" s="56"/>
      <c r="O429" s="56"/>
      <c r="P429" s="59">
        <v>129.9</v>
      </c>
      <c r="Q429" s="56"/>
      <c r="R429" s="56">
        <v>2</v>
      </c>
      <c r="S429" s="56"/>
      <c r="T429" s="56"/>
      <c r="U429" s="56" t="s">
        <v>228</v>
      </c>
      <c r="V429" s="56"/>
      <c r="W429" s="56"/>
      <c r="X429" s="56"/>
      <c r="Y429" s="56"/>
      <c r="Z429" s="56" t="s">
        <v>788</v>
      </c>
      <c r="AA429" s="56" t="s">
        <v>789</v>
      </c>
      <c r="AB429" s="60" t="s">
        <v>4</v>
      </c>
      <c r="AC429" s="56" t="s">
        <v>250</v>
      </c>
      <c r="AD429" s="56" t="s">
        <v>233</v>
      </c>
      <c r="AE429" s="56" t="s">
        <v>1011</v>
      </c>
      <c r="AF429" s="56" t="s">
        <v>1012</v>
      </c>
    </row>
    <row r="430" spans="1:32" customFormat="1" ht="14.25" customHeight="1" x14ac:dyDescent="0.25">
      <c r="A430" s="49" t="s">
        <v>38</v>
      </c>
      <c r="B430" s="50" t="s">
        <v>41</v>
      </c>
      <c r="C430" s="50" t="s">
        <v>1008</v>
      </c>
      <c r="D430" s="50" t="s">
        <v>151</v>
      </c>
      <c r="E430" s="50" t="s">
        <v>1015</v>
      </c>
      <c r="F430" s="50" t="s">
        <v>259</v>
      </c>
      <c r="G430" s="50" t="s">
        <v>1010</v>
      </c>
      <c r="H430" s="50"/>
      <c r="I430" s="51" t="s">
        <v>2</v>
      </c>
      <c r="J430" s="50" t="s">
        <v>261</v>
      </c>
      <c r="K430" s="52">
        <v>44242</v>
      </c>
      <c r="L430" s="50"/>
      <c r="M430" s="50"/>
      <c r="N430" s="50"/>
      <c r="O430" s="50"/>
      <c r="P430" s="53">
        <v>129.9</v>
      </c>
      <c r="Q430" s="50"/>
      <c r="R430" s="50">
        <v>3</v>
      </c>
      <c r="S430" s="50"/>
      <c r="T430" s="50"/>
      <c r="U430" s="50" t="s">
        <v>228</v>
      </c>
      <c r="V430" s="50"/>
      <c r="W430" s="50"/>
      <c r="X430" s="50"/>
      <c r="Y430" s="50"/>
      <c r="Z430" s="50" t="s">
        <v>273</v>
      </c>
      <c r="AA430" s="50" t="s">
        <v>274</v>
      </c>
      <c r="AB430" s="54" t="s">
        <v>3</v>
      </c>
      <c r="AC430" s="50" t="s">
        <v>243</v>
      </c>
      <c r="AD430" s="50" t="s">
        <v>275</v>
      </c>
      <c r="AE430" s="50" t="s">
        <v>1016</v>
      </c>
      <c r="AF430" s="50" t="s">
        <v>1017</v>
      </c>
    </row>
    <row r="431" spans="1:32" customFormat="1" ht="14.25" customHeight="1" x14ac:dyDescent="0.25">
      <c r="A431" s="55" t="s">
        <v>38</v>
      </c>
      <c r="B431" s="56" t="s">
        <v>41</v>
      </c>
      <c r="C431" s="56" t="s">
        <v>1008</v>
      </c>
      <c r="D431" s="56" t="s">
        <v>151</v>
      </c>
      <c r="E431" s="56" t="s">
        <v>1018</v>
      </c>
      <c r="F431" s="56" t="s">
        <v>259</v>
      </c>
      <c r="G431" s="56" t="s">
        <v>1010</v>
      </c>
      <c r="H431" s="56"/>
      <c r="I431" s="57" t="s">
        <v>2</v>
      </c>
      <c r="J431" s="56" t="s">
        <v>261</v>
      </c>
      <c r="K431" s="58">
        <v>44242</v>
      </c>
      <c r="L431" s="56"/>
      <c r="M431" s="56"/>
      <c r="N431" s="56"/>
      <c r="O431" s="56"/>
      <c r="P431" s="59">
        <v>129.9</v>
      </c>
      <c r="Q431" s="56"/>
      <c r="R431" s="56">
        <v>2</v>
      </c>
      <c r="S431" s="56"/>
      <c r="T431" s="56"/>
      <c r="U431" s="56" t="s">
        <v>228</v>
      </c>
      <c r="V431" s="56"/>
      <c r="W431" s="56"/>
      <c r="X431" s="56"/>
      <c r="Y431" s="56"/>
      <c r="Z431" s="56" t="s">
        <v>273</v>
      </c>
      <c r="AA431" s="56" t="s">
        <v>274</v>
      </c>
      <c r="AB431" s="60" t="s">
        <v>5</v>
      </c>
      <c r="AC431" s="56" t="s">
        <v>248</v>
      </c>
      <c r="AD431" s="56" t="s">
        <v>275</v>
      </c>
      <c r="AE431" s="56" t="s">
        <v>1016</v>
      </c>
      <c r="AF431" s="56" t="s">
        <v>1017</v>
      </c>
    </row>
    <row r="432" spans="1:32" customFormat="1" ht="14.25" customHeight="1" x14ac:dyDescent="0.25">
      <c r="A432" s="49" t="s">
        <v>38</v>
      </c>
      <c r="B432" s="50" t="s">
        <v>41</v>
      </c>
      <c r="C432" s="50" t="s">
        <v>1008</v>
      </c>
      <c r="D432" s="50" t="s">
        <v>151</v>
      </c>
      <c r="E432" s="50" t="s">
        <v>1019</v>
      </c>
      <c r="F432" s="50" t="s">
        <v>259</v>
      </c>
      <c r="G432" s="50" t="s">
        <v>1010</v>
      </c>
      <c r="H432" s="50"/>
      <c r="I432" s="51" t="s">
        <v>2</v>
      </c>
      <c r="J432" s="50" t="s">
        <v>261</v>
      </c>
      <c r="K432" s="52">
        <v>44242</v>
      </c>
      <c r="L432" s="50"/>
      <c r="M432" s="50"/>
      <c r="N432" s="50"/>
      <c r="O432" s="50"/>
      <c r="P432" s="53">
        <v>129.9</v>
      </c>
      <c r="Q432" s="50"/>
      <c r="R432" s="50">
        <v>2</v>
      </c>
      <c r="S432" s="50"/>
      <c r="T432" s="50"/>
      <c r="U432" s="50" t="s">
        <v>228</v>
      </c>
      <c r="V432" s="50"/>
      <c r="W432" s="50"/>
      <c r="X432" s="50"/>
      <c r="Y432" s="50"/>
      <c r="Z432" s="50" t="s">
        <v>273</v>
      </c>
      <c r="AA432" s="50" t="s">
        <v>274</v>
      </c>
      <c r="AB432" s="54" t="s">
        <v>4</v>
      </c>
      <c r="AC432" s="50" t="s">
        <v>250</v>
      </c>
      <c r="AD432" s="50" t="s">
        <v>275</v>
      </c>
      <c r="AE432" s="50" t="s">
        <v>1016</v>
      </c>
      <c r="AF432" s="50" t="s">
        <v>1017</v>
      </c>
    </row>
    <row r="433" spans="1:32" customFormat="1" ht="14.25" customHeight="1" x14ac:dyDescent="0.25">
      <c r="A433" s="55" t="s">
        <v>38</v>
      </c>
      <c r="B433" s="56" t="s">
        <v>41</v>
      </c>
      <c r="C433" s="56" t="s">
        <v>1020</v>
      </c>
      <c r="D433" s="56" t="s">
        <v>152</v>
      </c>
      <c r="E433" s="56" t="s">
        <v>1021</v>
      </c>
      <c r="F433" s="56" t="s">
        <v>259</v>
      </c>
      <c r="G433" s="56" t="s">
        <v>1022</v>
      </c>
      <c r="H433" s="56"/>
      <c r="I433" s="57" t="s">
        <v>2</v>
      </c>
      <c r="J433" s="56" t="s">
        <v>261</v>
      </c>
      <c r="K433" s="58">
        <v>44242</v>
      </c>
      <c r="L433" s="56"/>
      <c r="M433" s="56"/>
      <c r="N433" s="56"/>
      <c r="O433" s="56"/>
      <c r="P433" s="59">
        <v>129.9</v>
      </c>
      <c r="Q433" s="56"/>
      <c r="R433" s="56">
        <v>4</v>
      </c>
      <c r="S433" s="56"/>
      <c r="T433" s="56"/>
      <c r="U433" s="56" t="s">
        <v>228</v>
      </c>
      <c r="V433" s="56"/>
      <c r="W433" s="56"/>
      <c r="X433" s="56"/>
      <c r="Y433" s="56"/>
      <c r="Z433" s="56" t="s">
        <v>263</v>
      </c>
      <c r="AA433" s="56" t="s">
        <v>264</v>
      </c>
      <c r="AB433" s="60" t="s">
        <v>3</v>
      </c>
      <c r="AC433" s="56" t="s">
        <v>243</v>
      </c>
      <c r="AD433" s="56" t="s">
        <v>265</v>
      </c>
      <c r="AE433" s="56" t="s">
        <v>1023</v>
      </c>
      <c r="AF433" s="56" t="s">
        <v>1024</v>
      </c>
    </row>
    <row r="434" spans="1:32" customFormat="1" ht="14.25" customHeight="1" x14ac:dyDescent="0.25">
      <c r="A434" s="49" t="s">
        <v>38</v>
      </c>
      <c r="B434" s="50" t="s">
        <v>41</v>
      </c>
      <c r="C434" s="50" t="s">
        <v>1020</v>
      </c>
      <c r="D434" s="50" t="s">
        <v>152</v>
      </c>
      <c r="E434" s="50" t="s">
        <v>1025</v>
      </c>
      <c r="F434" s="50" t="s">
        <v>259</v>
      </c>
      <c r="G434" s="50" t="s">
        <v>1022</v>
      </c>
      <c r="H434" s="50"/>
      <c r="I434" s="51" t="s">
        <v>2</v>
      </c>
      <c r="J434" s="50" t="s">
        <v>261</v>
      </c>
      <c r="K434" s="52">
        <v>44242</v>
      </c>
      <c r="L434" s="50"/>
      <c r="M434" s="50"/>
      <c r="N434" s="50"/>
      <c r="O434" s="50"/>
      <c r="P434" s="53">
        <v>129.9</v>
      </c>
      <c r="Q434" s="50"/>
      <c r="R434" s="50">
        <v>4</v>
      </c>
      <c r="S434" s="50"/>
      <c r="T434" s="50"/>
      <c r="U434" s="50" t="s">
        <v>228</v>
      </c>
      <c r="V434" s="50"/>
      <c r="W434" s="50"/>
      <c r="X434" s="50"/>
      <c r="Y434" s="50"/>
      <c r="Z434" s="50" t="s">
        <v>263</v>
      </c>
      <c r="AA434" s="50" t="s">
        <v>264</v>
      </c>
      <c r="AB434" s="54" t="s">
        <v>5</v>
      </c>
      <c r="AC434" s="50" t="s">
        <v>248</v>
      </c>
      <c r="AD434" s="50" t="s">
        <v>265</v>
      </c>
      <c r="AE434" s="50" t="s">
        <v>1023</v>
      </c>
      <c r="AF434" s="50" t="s">
        <v>1024</v>
      </c>
    </row>
    <row r="435" spans="1:32" customFormat="1" ht="14.25" customHeight="1" x14ac:dyDescent="0.25">
      <c r="A435" s="55" t="s">
        <v>38</v>
      </c>
      <c r="B435" s="56" t="s">
        <v>41</v>
      </c>
      <c r="C435" s="56" t="s">
        <v>1020</v>
      </c>
      <c r="D435" s="56" t="s">
        <v>152</v>
      </c>
      <c r="E435" s="56" t="s">
        <v>1026</v>
      </c>
      <c r="F435" s="56" t="s">
        <v>259</v>
      </c>
      <c r="G435" s="56" t="s">
        <v>1022</v>
      </c>
      <c r="H435" s="56"/>
      <c r="I435" s="57" t="s">
        <v>2</v>
      </c>
      <c r="J435" s="56" t="s">
        <v>261</v>
      </c>
      <c r="K435" s="58">
        <v>44242</v>
      </c>
      <c r="L435" s="56"/>
      <c r="M435" s="56"/>
      <c r="N435" s="56"/>
      <c r="O435" s="56"/>
      <c r="P435" s="59">
        <v>129.9</v>
      </c>
      <c r="Q435" s="56"/>
      <c r="R435" s="56">
        <v>4</v>
      </c>
      <c r="S435" s="56"/>
      <c r="T435" s="56"/>
      <c r="U435" s="56" t="s">
        <v>228</v>
      </c>
      <c r="V435" s="56"/>
      <c r="W435" s="56"/>
      <c r="X435" s="56"/>
      <c r="Y435" s="56"/>
      <c r="Z435" s="56" t="s">
        <v>263</v>
      </c>
      <c r="AA435" s="56" t="s">
        <v>264</v>
      </c>
      <c r="AB435" s="60" t="s">
        <v>4</v>
      </c>
      <c r="AC435" s="56" t="s">
        <v>250</v>
      </c>
      <c r="AD435" s="56" t="s">
        <v>265</v>
      </c>
      <c r="AE435" s="56" t="s">
        <v>1023</v>
      </c>
      <c r="AF435" s="56" t="s">
        <v>1024</v>
      </c>
    </row>
    <row r="436" spans="1:32" customFormat="1" ht="14.25" customHeight="1" x14ac:dyDescent="0.25">
      <c r="A436" s="49" t="s">
        <v>38</v>
      </c>
      <c r="B436" s="50" t="s">
        <v>41</v>
      </c>
      <c r="C436" s="50" t="s">
        <v>1020</v>
      </c>
      <c r="D436" s="50" t="s">
        <v>153</v>
      </c>
      <c r="E436" s="50" t="s">
        <v>1027</v>
      </c>
      <c r="F436" s="50" t="s">
        <v>259</v>
      </c>
      <c r="G436" s="50" t="s">
        <v>1022</v>
      </c>
      <c r="H436" s="50"/>
      <c r="I436" s="51" t="s">
        <v>2</v>
      </c>
      <c r="J436" s="50" t="s">
        <v>261</v>
      </c>
      <c r="K436" s="52">
        <v>44242</v>
      </c>
      <c r="L436" s="50"/>
      <c r="M436" s="50"/>
      <c r="N436" s="50"/>
      <c r="O436" s="50"/>
      <c r="P436" s="53">
        <v>129.9</v>
      </c>
      <c r="Q436" s="50"/>
      <c r="R436" s="50">
        <v>4</v>
      </c>
      <c r="S436" s="50"/>
      <c r="T436" s="50"/>
      <c r="U436" s="50" t="s">
        <v>228</v>
      </c>
      <c r="V436" s="50"/>
      <c r="W436" s="50"/>
      <c r="X436" s="50"/>
      <c r="Y436" s="50"/>
      <c r="Z436" s="50" t="s">
        <v>788</v>
      </c>
      <c r="AA436" s="50" t="s">
        <v>789</v>
      </c>
      <c r="AB436" s="54" t="s">
        <v>3</v>
      </c>
      <c r="AC436" s="50" t="s">
        <v>243</v>
      </c>
      <c r="AD436" s="50" t="s">
        <v>233</v>
      </c>
      <c r="AE436" s="50" t="s">
        <v>1028</v>
      </c>
      <c r="AF436" s="50" t="s">
        <v>1029</v>
      </c>
    </row>
    <row r="437" spans="1:32" customFormat="1" ht="14.25" customHeight="1" x14ac:dyDescent="0.25">
      <c r="A437" s="55" t="s">
        <v>38</v>
      </c>
      <c r="B437" s="56" t="s">
        <v>41</v>
      </c>
      <c r="C437" s="56" t="s">
        <v>1020</v>
      </c>
      <c r="D437" s="56" t="s">
        <v>153</v>
      </c>
      <c r="E437" s="56" t="s">
        <v>1030</v>
      </c>
      <c r="F437" s="56" t="s">
        <v>259</v>
      </c>
      <c r="G437" s="56" t="s">
        <v>1022</v>
      </c>
      <c r="H437" s="56"/>
      <c r="I437" s="57" t="s">
        <v>2</v>
      </c>
      <c r="J437" s="56" t="s">
        <v>261</v>
      </c>
      <c r="K437" s="58">
        <v>44242</v>
      </c>
      <c r="L437" s="56"/>
      <c r="M437" s="56"/>
      <c r="N437" s="56"/>
      <c r="O437" s="56"/>
      <c r="P437" s="59">
        <v>129.9</v>
      </c>
      <c r="Q437" s="56"/>
      <c r="R437" s="56">
        <v>4</v>
      </c>
      <c r="S437" s="56"/>
      <c r="T437" s="56"/>
      <c r="U437" s="56" t="s">
        <v>228</v>
      </c>
      <c r="V437" s="56"/>
      <c r="W437" s="56"/>
      <c r="X437" s="56"/>
      <c r="Y437" s="56"/>
      <c r="Z437" s="56" t="s">
        <v>788</v>
      </c>
      <c r="AA437" s="56" t="s">
        <v>789</v>
      </c>
      <c r="AB437" s="60" t="s">
        <v>5</v>
      </c>
      <c r="AC437" s="56" t="s">
        <v>248</v>
      </c>
      <c r="AD437" s="56" t="s">
        <v>233</v>
      </c>
      <c r="AE437" s="56" t="s">
        <v>1028</v>
      </c>
      <c r="AF437" s="56" t="s">
        <v>1029</v>
      </c>
    </row>
    <row r="438" spans="1:32" customFormat="1" ht="14.25" customHeight="1" x14ac:dyDescent="0.25">
      <c r="A438" s="49" t="s">
        <v>38</v>
      </c>
      <c r="B438" s="50" t="s">
        <v>41</v>
      </c>
      <c r="C438" s="50" t="s">
        <v>1020</v>
      </c>
      <c r="D438" s="50" t="s">
        <v>153</v>
      </c>
      <c r="E438" s="50" t="s">
        <v>1031</v>
      </c>
      <c r="F438" s="50" t="s">
        <v>259</v>
      </c>
      <c r="G438" s="50" t="s">
        <v>1022</v>
      </c>
      <c r="H438" s="50"/>
      <c r="I438" s="51" t="s">
        <v>2</v>
      </c>
      <c r="J438" s="50" t="s">
        <v>261</v>
      </c>
      <c r="K438" s="52">
        <v>44242</v>
      </c>
      <c r="L438" s="50"/>
      <c r="M438" s="50"/>
      <c r="N438" s="50"/>
      <c r="O438" s="50"/>
      <c r="P438" s="53">
        <v>129.9</v>
      </c>
      <c r="Q438" s="50"/>
      <c r="R438" s="50">
        <v>4</v>
      </c>
      <c r="S438" s="50"/>
      <c r="T438" s="50"/>
      <c r="U438" s="50" t="s">
        <v>228</v>
      </c>
      <c r="V438" s="50"/>
      <c r="W438" s="50"/>
      <c r="X438" s="50"/>
      <c r="Y438" s="50"/>
      <c r="Z438" s="50" t="s">
        <v>788</v>
      </c>
      <c r="AA438" s="50" t="s">
        <v>789</v>
      </c>
      <c r="AB438" s="54" t="s">
        <v>4</v>
      </c>
      <c r="AC438" s="50" t="s">
        <v>250</v>
      </c>
      <c r="AD438" s="50" t="s">
        <v>233</v>
      </c>
      <c r="AE438" s="50" t="s">
        <v>1028</v>
      </c>
      <c r="AF438" s="50" t="s">
        <v>1029</v>
      </c>
    </row>
    <row r="439" spans="1:32" customFormat="1" ht="14.25" customHeight="1" x14ac:dyDescent="0.25">
      <c r="A439" s="55" t="s">
        <v>38</v>
      </c>
      <c r="B439" s="56" t="s">
        <v>41</v>
      </c>
      <c r="C439" s="56" t="s">
        <v>1020</v>
      </c>
      <c r="D439" s="56" t="s">
        <v>154</v>
      </c>
      <c r="E439" s="56" t="s">
        <v>1032</v>
      </c>
      <c r="F439" s="56" t="s">
        <v>259</v>
      </c>
      <c r="G439" s="56" t="s">
        <v>1022</v>
      </c>
      <c r="H439" s="56"/>
      <c r="I439" s="57" t="s">
        <v>2</v>
      </c>
      <c r="J439" s="56" t="s">
        <v>261</v>
      </c>
      <c r="K439" s="58">
        <v>44242</v>
      </c>
      <c r="L439" s="56"/>
      <c r="M439" s="56"/>
      <c r="N439" s="56"/>
      <c r="O439" s="56"/>
      <c r="P439" s="59">
        <v>129.9</v>
      </c>
      <c r="Q439" s="56"/>
      <c r="R439" s="56">
        <v>4</v>
      </c>
      <c r="S439" s="56"/>
      <c r="T439" s="56"/>
      <c r="U439" s="56" t="s">
        <v>228</v>
      </c>
      <c r="V439" s="56"/>
      <c r="W439" s="56"/>
      <c r="X439" s="56"/>
      <c r="Y439" s="56"/>
      <c r="Z439" s="56" t="s">
        <v>273</v>
      </c>
      <c r="AA439" s="56" t="s">
        <v>274</v>
      </c>
      <c r="AB439" s="60" t="s">
        <v>3</v>
      </c>
      <c r="AC439" s="56" t="s">
        <v>243</v>
      </c>
      <c r="AD439" s="56" t="s">
        <v>275</v>
      </c>
      <c r="AE439" s="56" t="s">
        <v>1033</v>
      </c>
      <c r="AF439" s="56" t="s">
        <v>1034</v>
      </c>
    </row>
    <row r="440" spans="1:32" customFormat="1" ht="14.25" customHeight="1" x14ac:dyDescent="0.25">
      <c r="A440" s="49" t="s">
        <v>38</v>
      </c>
      <c r="B440" s="50" t="s">
        <v>41</v>
      </c>
      <c r="C440" s="50" t="s">
        <v>1020</v>
      </c>
      <c r="D440" s="50" t="s">
        <v>154</v>
      </c>
      <c r="E440" s="50" t="s">
        <v>1035</v>
      </c>
      <c r="F440" s="50" t="s">
        <v>259</v>
      </c>
      <c r="G440" s="50" t="s">
        <v>1022</v>
      </c>
      <c r="H440" s="50"/>
      <c r="I440" s="51" t="s">
        <v>2</v>
      </c>
      <c r="J440" s="50" t="s">
        <v>261</v>
      </c>
      <c r="K440" s="52">
        <v>44242</v>
      </c>
      <c r="L440" s="50"/>
      <c r="M440" s="50"/>
      <c r="N440" s="50"/>
      <c r="O440" s="50"/>
      <c r="P440" s="53">
        <v>129.9</v>
      </c>
      <c r="Q440" s="50"/>
      <c r="R440" s="50">
        <v>4</v>
      </c>
      <c r="S440" s="50"/>
      <c r="T440" s="50"/>
      <c r="U440" s="50" t="s">
        <v>228</v>
      </c>
      <c r="V440" s="50"/>
      <c r="W440" s="50"/>
      <c r="X440" s="50"/>
      <c r="Y440" s="50"/>
      <c r="Z440" s="50" t="s">
        <v>273</v>
      </c>
      <c r="AA440" s="50" t="s">
        <v>274</v>
      </c>
      <c r="AB440" s="54" t="s">
        <v>5</v>
      </c>
      <c r="AC440" s="50" t="s">
        <v>248</v>
      </c>
      <c r="AD440" s="50" t="s">
        <v>275</v>
      </c>
      <c r="AE440" s="50" t="s">
        <v>1033</v>
      </c>
      <c r="AF440" s="50" t="s">
        <v>1034</v>
      </c>
    </row>
    <row r="441" spans="1:32" customFormat="1" ht="14.25" customHeight="1" x14ac:dyDescent="0.25">
      <c r="A441" s="55" t="s">
        <v>38</v>
      </c>
      <c r="B441" s="56" t="s">
        <v>41</v>
      </c>
      <c r="C441" s="56" t="s">
        <v>1020</v>
      </c>
      <c r="D441" s="56" t="s">
        <v>154</v>
      </c>
      <c r="E441" s="56" t="s">
        <v>1036</v>
      </c>
      <c r="F441" s="56" t="s">
        <v>259</v>
      </c>
      <c r="G441" s="56" t="s">
        <v>1022</v>
      </c>
      <c r="H441" s="56"/>
      <c r="I441" s="57" t="s">
        <v>2</v>
      </c>
      <c r="J441" s="56" t="s">
        <v>261</v>
      </c>
      <c r="K441" s="58">
        <v>44242</v>
      </c>
      <c r="L441" s="56"/>
      <c r="M441" s="56"/>
      <c r="N441" s="56"/>
      <c r="O441" s="56"/>
      <c r="P441" s="59">
        <v>129.9</v>
      </c>
      <c r="Q441" s="56"/>
      <c r="R441" s="56">
        <v>4</v>
      </c>
      <c r="S441" s="56"/>
      <c r="T441" s="56"/>
      <c r="U441" s="56" t="s">
        <v>228</v>
      </c>
      <c r="V441" s="56"/>
      <c r="W441" s="56"/>
      <c r="X441" s="56"/>
      <c r="Y441" s="56"/>
      <c r="Z441" s="56" t="s">
        <v>273</v>
      </c>
      <c r="AA441" s="56" t="s">
        <v>274</v>
      </c>
      <c r="AB441" s="60" t="s">
        <v>4</v>
      </c>
      <c r="AC441" s="56" t="s">
        <v>250</v>
      </c>
      <c r="AD441" s="56" t="s">
        <v>275</v>
      </c>
      <c r="AE441" s="56" t="s">
        <v>1033</v>
      </c>
      <c r="AF441" s="56" t="s">
        <v>1034</v>
      </c>
    </row>
    <row r="442" spans="1:32" customFormat="1" ht="14.25" customHeight="1" x14ac:dyDescent="0.25">
      <c r="A442" s="49" t="s">
        <v>38</v>
      </c>
      <c r="B442" s="50" t="s">
        <v>41</v>
      </c>
      <c r="C442" s="50" t="s">
        <v>1037</v>
      </c>
      <c r="D442" s="50" t="s">
        <v>155</v>
      </c>
      <c r="E442" s="50" t="s">
        <v>1419</v>
      </c>
      <c r="F442" s="50" t="s">
        <v>259</v>
      </c>
      <c r="G442" s="50" t="s">
        <v>1038</v>
      </c>
      <c r="H442" s="50"/>
      <c r="I442" s="51" t="s">
        <v>2</v>
      </c>
      <c r="J442" s="50" t="s">
        <v>261</v>
      </c>
      <c r="K442" s="52">
        <v>44242</v>
      </c>
      <c r="L442" s="50"/>
      <c r="M442" s="50"/>
      <c r="N442" s="50"/>
      <c r="O442" s="50"/>
      <c r="P442" s="53">
        <v>149.9</v>
      </c>
      <c r="Q442" s="50"/>
      <c r="R442" s="50">
        <v>4</v>
      </c>
      <c r="S442" s="50"/>
      <c r="T442" s="50"/>
      <c r="U442" s="50" t="s">
        <v>228</v>
      </c>
      <c r="V442" s="50"/>
      <c r="W442" s="50"/>
      <c r="X442" s="50"/>
      <c r="Y442" s="50"/>
      <c r="Z442" s="50" t="s">
        <v>230</v>
      </c>
      <c r="AA442" s="50" t="s">
        <v>231</v>
      </c>
      <c r="AB442" s="54" t="s">
        <v>1431</v>
      </c>
      <c r="AC442" s="50" t="s">
        <v>243</v>
      </c>
      <c r="AD442" s="50" t="s">
        <v>233</v>
      </c>
      <c r="AE442" s="50" t="s">
        <v>1039</v>
      </c>
      <c r="AF442" s="50" t="s">
        <v>1040</v>
      </c>
    </row>
    <row r="443" spans="1:32" customFormat="1" ht="14.25" customHeight="1" x14ac:dyDescent="0.25">
      <c r="A443" s="55" t="s">
        <v>38</v>
      </c>
      <c r="B443" s="56" t="s">
        <v>41</v>
      </c>
      <c r="C443" s="56" t="s">
        <v>1037</v>
      </c>
      <c r="D443" s="56" t="s">
        <v>155</v>
      </c>
      <c r="E443" s="56" t="s">
        <v>1420</v>
      </c>
      <c r="F443" s="56" t="s">
        <v>259</v>
      </c>
      <c r="G443" s="56" t="s">
        <v>1038</v>
      </c>
      <c r="H443" s="56"/>
      <c r="I443" s="57" t="s">
        <v>2</v>
      </c>
      <c r="J443" s="56" t="s">
        <v>261</v>
      </c>
      <c r="K443" s="58">
        <v>44242</v>
      </c>
      <c r="L443" s="56"/>
      <c r="M443" s="56"/>
      <c r="N443" s="56"/>
      <c r="O443" s="56"/>
      <c r="P443" s="59">
        <v>149.9</v>
      </c>
      <c r="Q443" s="56"/>
      <c r="R443" s="56">
        <v>4</v>
      </c>
      <c r="S443" s="56"/>
      <c r="T443" s="56"/>
      <c r="U443" s="56" t="s">
        <v>228</v>
      </c>
      <c r="V443" s="56"/>
      <c r="W443" s="56"/>
      <c r="X443" s="56"/>
      <c r="Y443" s="56"/>
      <c r="Z443" s="56" t="s">
        <v>230</v>
      </c>
      <c r="AA443" s="56" t="s">
        <v>231</v>
      </c>
      <c r="AB443" s="60" t="s">
        <v>1432</v>
      </c>
      <c r="AC443" s="56" t="s">
        <v>248</v>
      </c>
      <c r="AD443" s="56" t="s">
        <v>233</v>
      </c>
      <c r="AE443" s="56" t="s">
        <v>1039</v>
      </c>
      <c r="AF443" s="56" t="s">
        <v>1040</v>
      </c>
    </row>
    <row r="444" spans="1:32" customFormat="1" ht="14.25" customHeight="1" x14ac:dyDescent="0.25">
      <c r="A444" s="49" t="s">
        <v>38</v>
      </c>
      <c r="B444" s="50" t="s">
        <v>41</v>
      </c>
      <c r="C444" s="50" t="s">
        <v>1037</v>
      </c>
      <c r="D444" s="50" t="s">
        <v>156</v>
      </c>
      <c r="E444" s="50" t="s">
        <v>1421</v>
      </c>
      <c r="F444" s="50" t="s">
        <v>259</v>
      </c>
      <c r="G444" s="50" t="s">
        <v>1038</v>
      </c>
      <c r="H444" s="50"/>
      <c r="I444" s="51" t="s">
        <v>2</v>
      </c>
      <c r="J444" s="50" t="s">
        <v>261</v>
      </c>
      <c r="K444" s="52">
        <v>44242</v>
      </c>
      <c r="L444" s="50"/>
      <c r="M444" s="50"/>
      <c r="N444" s="50"/>
      <c r="O444" s="50"/>
      <c r="P444" s="53">
        <v>149.9</v>
      </c>
      <c r="Q444" s="50"/>
      <c r="R444" s="50">
        <v>4</v>
      </c>
      <c r="S444" s="50"/>
      <c r="T444" s="50"/>
      <c r="U444" s="50" t="s">
        <v>228</v>
      </c>
      <c r="V444" s="50"/>
      <c r="W444" s="50"/>
      <c r="X444" s="50"/>
      <c r="Y444" s="50"/>
      <c r="Z444" s="50" t="s">
        <v>263</v>
      </c>
      <c r="AA444" s="50" t="s">
        <v>264</v>
      </c>
      <c r="AB444" s="54" t="s">
        <v>1431</v>
      </c>
      <c r="AC444" s="50" t="s">
        <v>243</v>
      </c>
      <c r="AD444" s="50" t="s">
        <v>265</v>
      </c>
      <c r="AE444" s="50" t="s">
        <v>1041</v>
      </c>
      <c r="AF444" s="50" t="s">
        <v>1042</v>
      </c>
    </row>
    <row r="445" spans="1:32" customFormat="1" ht="14.25" customHeight="1" x14ac:dyDescent="0.25">
      <c r="A445" s="55" t="s">
        <v>38</v>
      </c>
      <c r="B445" s="56" t="s">
        <v>41</v>
      </c>
      <c r="C445" s="56" t="s">
        <v>1037</v>
      </c>
      <c r="D445" s="56" t="s">
        <v>156</v>
      </c>
      <c r="E445" s="56" t="s">
        <v>1422</v>
      </c>
      <c r="F445" s="56" t="s">
        <v>259</v>
      </c>
      <c r="G445" s="56" t="s">
        <v>1038</v>
      </c>
      <c r="H445" s="56"/>
      <c r="I445" s="57" t="s">
        <v>2</v>
      </c>
      <c r="J445" s="56" t="s">
        <v>261</v>
      </c>
      <c r="K445" s="58">
        <v>44242</v>
      </c>
      <c r="L445" s="56"/>
      <c r="M445" s="56"/>
      <c r="N445" s="56"/>
      <c r="O445" s="56"/>
      <c r="P445" s="59">
        <v>149.9</v>
      </c>
      <c r="Q445" s="56"/>
      <c r="R445" s="56">
        <v>4</v>
      </c>
      <c r="S445" s="56"/>
      <c r="T445" s="56"/>
      <c r="U445" s="56" t="s">
        <v>228</v>
      </c>
      <c r="V445" s="56"/>
      <c r="W445" s="56"/>
      <c r="X445" s="56"/>
      <c r="Y445" s="56"/>
      <c r="Z445" s="56" t="s">
        <v>263</v>
      </c>
      <c r="AA445" s="56" t="s">
        <v>264</v>
      </c>
      <c r="AB445" s="60" t="s">
        <v>1432</v>
      </c>
      <c r="AC445" s="56" t="s">
        <v>248</v>
      </c>
      <c r="AD445" s="56" t="s">
        <v>265</v>
      </c>
      <c r="AE445" s="56" t="s">
        <v>1041</v>
      </c>
      <c r="AF445" s="56" t="s">
        <v>1042</v>
      </c>
    </row>
    <row r="446" spans="1:32" customFormat="1" ht="14.25" customHeight="1" x14ac:dyDescent="0.25">
      <c r="A446" s="49" t="s">
        <v>38</v>
      </c>
      <c r="B446" s="50" t="s">
        <v>41</v>
      </c>
      <c r="C446" s="50" t="s">
        <v>1037</v>
      </c>
      <c r="D446" s="50" t="s">
        <v>157</v>
      </c>
      <c r="E446" s="50" t="s">
        <v>1423</v>
      </c>
      <c r="F446" s="50" t="s">
        <v>259</v>
      </c>
      <c r="G446" s="50" t="s">
        <v>1038</v>
      </c>
      <c r="H446" s="50"/>
      <c r="I446" s="51" t="s">
        <v>2</v>
      </c>
      <c r="J446" s="50" t="s">
        <v>261</v>
      </c>
      <c r="K446" s="52">
        <v>44242</v>
      </c>
      <c r="L446" s="50"/>
      <c r="M446" s="50"/>
      <c r="N446" s="50"/>
      <c r="O446" s="50"/>
      <c r="P446" s="53">
        <v>149.9</v>
      </c>
      <c r="Q446" s="50"/>
      <c r="R446" s="50">
        <v>4</v>
      </c>
      <c r="S446" s="50"/>
      <c r="T446" s="50"/>
      <c r="U446" s="50" t="s">
        <v>228</v>
      </c>
      <c r="V446" s="50"/>
      <c r="W446" s="50"/>
      <c r="X446" s="50"/>
      <c r="Y446" s="50"/>
      <c r="Z446" s="50" t="s">
        <v>290</v>
      </c>
      <c r="AA446" s="50" t="s">
        <v>291</v>
      </c>
      <c r="AB446" s="54" t="s">
        <v>1431</v>
      </c>
      <c r="AC446" s="50" t="s">
        <v>243</v>
      </c>
      <c r="AD446" s="50" t="s">
        <v>292</v>
      </c>
      <c r="AE446" s="50" t="s">
        <v>1043</v>
      </c>
      <c r="AF446" s="50" t="s">
        <v>1044</v>
      </c>
    </row>
    <row r="447" spans="1:32" customFormat="1" ht="14.25" customHeight="1" x14ac:dyDescent="0.25">
      <c r="A447" s="55" t="s">
        <v>38</v>
      </c>
      <c r="B447" s="56" t="s">
        <v>41</v>
      </c>
      <c r="C447" s="56" t="s">
        <v>1037</v>
      </c>
      <c r="D447" s="56" t="s">
        <v>157</v>
      </c>
      <c r="E447" s="56" t="s">
        <v>1424</v>
      </c>
      <c r="F447" s="56" t="s">
        <v>259</v>
      </c>
      <c r="G447" s="56" t="s">
        <v>1038</v>
      </c>
      <c r="H447" s="56"/>
      <c r="I447" s="57" t="s">
        <v>2</v>
      </c>
      <c r="J447" s="56" t="s">
        <v>261</v>
      </c>
      <c r="K447" s="58">
        <v>44242</v>
      </c>
      <c r="L447" s="56"/>
      <c r="M447" s="56"/>
      <c r="N447" s="56"/>
      <c r="O447" s="56"/>
      <c r="P447" s="59">
        <v>149.9</v>
      </c>
      <c r="Q447" s="56"/>
      <c r="R447" s="56">
        <v>3</v>
      </c>
      <c r="S447" s="56"/>
      <c r="T447" s="56"/>
      <c r="U447" s="56" t="s">
        <v>228</v>
      </c>
      <c r="V447" s="56"/>
      <c r="W447" s="56"/>
      <c r="X447" s="56"/>
      <c r="Y447" s="56"/>
      <c r="Z447" s="56" t="s">
        <v>290</v>
      </c>
      <c r="AA447" s="56" t="s">
        <v>291</v>
      </c>
      <c r="AB447" s="60" t="s">
        <v>1432</v>
      </c>
      <c r="AC447" s="56" t="s">
        <v>248</v>
      </c>
      <c r="AD447" s="56" t="s">
        <v>292</v>
      </c>
      <c r="AE447" s="56" t="s">
        <v>1043</v>
      </c>
      <c r="AF447" s="56" t="s">
        <v>1044</v>
      </c>
    </row>
    <row r="448" spans="1:32" customFormat="1" ht="14.25" customHeight="1" x14ac:dyDescent="0.25">
      <c r="A448" s="49" t="s">
        <v>38</v>
      </c>
      <c r="B448" s="50" t="s">
        <v>41</v>
      </c>
      <c r="C448" s="50" t="s">
        <v>1037</v>
      </c>
      <c r="D448" s="50" t="s">
        <v>158</v>
      </c>
      <c r="E448" s="50" t="s">
        <v>1425</v>
      </c>
      <c r="F448" s="50" t="s">
        <v>259</v>
      </c>
      <c r="G448" s="50" t="s">
        <v>1038</v>
      </c>
      <c r="H448" s="50"/>
      <c r="I448" s="51" t="s">
        <v>2</v>
      </c>
      <c r="J448" s="50" t="s">
        <v>261</v>
      </c>
      <c r="K448" s="52">
        <v>44242</v>
      </c>
      <c r="L448" s="50"/>
      <c r="M448" s="50"/>
      <c r="N448" s="50"/>
      <c r="O448" s="50"/>
      <c r="P448" s="53">
        <v>149.9</v>
      </c>
      <c r="Q448" s="50"/>
      <c r="R448" s="50">
        <v>4</v>
      </c>
      <c r="S448" s="50"/>
      <c r="T448" s="50"/>
      <c r="U448" s="50" t="s">
        <v>228</v>
      </c>
      <c r="V448" s="50"/>
      <c r="W448" s="50"/>
      <c r="X448" s="50"/>
      <c r="Y448" s="50"/>
      <c r="Z448" s="50" t="s">
        <v>366</v>
      </c>
      <c r="AA448" s="50" t="s">
        <v>367</v>
      </c>
      <c r="AB448" s="54" t="s">
        <v>1431</v>
      </c>
      <c r="AC448" s="50" t="s">
        <v>243</v>
      </c>
      <c r="AD448" s="50" t="s">
        <v>368</v>
      </c>
      <c r="AE448" s="50" t="s">
        <v>1045</v>
      </c>
      <c r="AF448" s="50" t="s">
        <v>1046</v>
      </c>
    </row>
    <row r="449" spans="1:32" customFormat="1" ht="14.25" customHeight="1" x14ac:dyDescent="0.25">
      <c r="A449" s="55" t="s">
        <v>38</v>
      </c>
      <c r="B449" s="56" t="s">
        <v>41</v>
      </c>
      <c r="C449" s="56" t="s">
        <v>1037</v>
      </c>
      <c r="D449" s="56" t="s">
        <v>158</v>
      </c>
      <c r="E449" s="56" t="s">
        <v>1426</v>
      </c>
      <c r="F449" s="56" t="s">
        <v>259</v>
      </c>
      <c r="G449" s="56" t="s">
        <v>1038</v>
      </c>
      <c r="H449" s="56"/>
      <c r="I449" s="57" t="s">
        <v>2</v>
      </c>
      <c r="J449" s="56" t="s">
        <v>261</v>
      </c>
      <c r="K449" s="58">
        <v>44242</v>
      </c>
      <c r="L449" s="56"/>
      <c r="M449" s="56"/>
      <c r="N449" s="56"/>
      <c r="O449" s="56"/>
      <c r="P449" s="59">
        <v>149.9</v>
      </c>
      <c r="Q449" s="56"/>
      <c r="R449" s="56">
        <v>4</v>
      </c>
      <c r="S449" s="56"/>
      <c r="T449" s="56"/>
      <c r="U449" s="56" t="s">
        <v>228</v>
      </c>
      <c r="V449" s="56"/>
      <c r="W449" s="56"/>
      <c r="X449" s="56"/>
      <c r="Y449" s="56"/>
      <c r="Z449" s="56" t="s">
        <v>366</v>
      </c>
      <c r="AA449" s="56" t="s">
        <v>367</v>
      </c>
      <c r="AB449" s="60" t="s">
        <v>1432</v>
      </c>
      <c r="AC449" s="56" t="s">
        <v>248</v>
      </c>
      <c r="AD449" s="56" t="s">
        <v>368</v>
      </c>
      <c r="AE449" s="56" t="s">
        <v>1045</v>
      </c>
      <c r="AF449" s="56" t="s">
        <v>1046</v>
      </c>
    </row>
    <row r="450" spans="1:32" customFormat="1" ht="14.25" customHeight="1" x14ac:dyDescent="0.25">
      <c r="A450" s="49" t="s">
        <v>38</v>
      </c>
      <c r="B450" s="50" t="s">
        <v>41</v>
      </c>
      <c r="C450" s="50" t="s">
        <v>1037</v>
      </c>
      <c r="D450" s="50" t="s">
        <v>159</v>
      </c>
      <c r="E450" s="50" t="s">
        <v>1427</v>
      </c>
      <c r="F450" s="50" t="s">
        <v>259</v>
      </c>
      <c r="G450" s="50" t="s">
        <v>1038</v>
      </c>
      <c r="H450" s="50"/>
      <c r="I450" s="51" t="s">
        <v>2</v>
      </c>
      <c r="J450" s="50" t="s">
        <v>261</v>
      </c>
      <c r="K450" s="52">
        <v>44242</v>
      </c>
      <c r="L450" s="50"/>
      <c r="M450" s="50"/>
      <c r="N450" s="50"/>
      <c r="O450" s="50"/>
      <c r="P450" s="53">
        <v>149.9</v>
      </c>
      <c r="Q450" s="50"/>
      <c r="R450" s="50">
        <v>3</v>
      </c>
      <c r="S450" s="50"/>
      <c r="T450" s="50"/>
      <c r="U450" s="50" t="s">
        <v>228</v>
      </c>
      <c r="V450" s="50"/>
      <c r="W450" s="50"/>
      <c r="X450" s="50"/>
      <c r="Y450" s="50"/>
      <c r="Z450" s="50" t="s">
        <v>273</v>
      </c>
      <c r="AA450" s="50" t="s">
        <v>274</v>
      </c>
      <c r="AB450" s="54" t="s">
        <v>1431</v>
      </c>
      <c r="AC450" s="50" t="s">
        <v>243</v>
      </c>
      <c r="AD450" s="50" t="s">
        <v>275</v>
      </c>
      <c r="AE450" s="50" t="s">
        <v>1047</v>
      </c>
      <c r="AF450" s="50" t="s">
        <v>1048</v>
      </c>
    </row>
    <row r="451" spans="1:32" customFormat="1" ht="14.25" customHeight="1" x14ac:dyDescent="0.25">
      <c r="A451" s="55" t="s">
        <v>38</v>
      </c>
      <c r="B451" s="56" t="s">
        <v>41</v>
      </c>
      <c r="C451" s="56" t="s">
        <v>1037</v>
      </c>
      <c r="D451" s="56" t="s">
        <v>159</v>
      </c>
      <c r="E451" s="56" t="s">
        <v>1428</v>
      </c>
      <c r="F451" s="56" t="s">
        <v>259</v>
      </c>
      <c r="G451" s="56" t="s">
        <v>1038</v>
      </c>
      <c r="H451" s="56"/>
      <c r="I451" s="57" t="s">
        <v>2</v>
      </c>
      <c r="J451" s="56" t="s">
        <v>261</v>
      </c>
      <c r="K451" s="58">
        <v>44242</v>
      </c>
      <c r="L451" s="56"/>
      <c r="M451" s="56"/>
      <c r="N451" s="56"/>
      <c r="O451" s="56"/>
      <c r="P451" s="59">
        <v>149.9</v>
      </c>
      <c r="Q451" s="56"/>
      <c r="R451" s="56">
        <v>3</v>
      </c>
      <c r="S451" s="56"/>
      <c r="T451" s="56"/>
      <c r="U451" s="56" t="s">
        <v>228</v>
      </c>
      <c r="V451" s="56"/>
      <c r="W451" s="56"/>
      <c r="X451" s="56"/>
      <c r="Y451" s="56"/>
      <c r="Z451" s="56" t="s">
        <v>273</v>
      </c>
      <c r="AA451" s="56" t="s">
        <v>274</v>
      </c>
      <c r="AB451" s="60" t="s">
        <v>1432</v>
      </c>
      <c r="AC451" s="56" t="s">
        <v>248</v>
      </c>
      <c r="AD451" s="56" t="s">
        <v>275</v>
      </c>
      <c r="AE451" s="56" t="s">
        <v>1047</v>
      </c>
      <c r="AF451" s="56" t="s">
        <v>1048</v>
      </c>
    </row>
    <row r="452" spans="1:32" customFormat="1" ht="14.25" customHeight="1" x14ac:dyDescent="0.25">
      <c r="A452" s="49" t="s">
        <v>38</v>
      </c>
      <c r="B452" s="50" t="s">
        <v>41</v>
      </c>
      <c r="C452" s="50" t="s">
        <v>1037</v>
      </c>
      <c r="D452" s="50" t="s">
        <v>160</v>
      </c>
      <c r="E452" s="50" t="s">
        <v>1429</v>
      </c>
      <c r="F452" s="50" t="s">
        <v>259</v>
      </c>
      <c r="G452" s="50" t="s">
        <v>1038</v>
      </c>
      <c r="H452" s="50"/>
      <c r="I452" s="51" t="s">
        <v>2</v>
      </c>
      <c r="J452" s="50" t="s">
        <v>261</v>
      </c>
      <c r="K452" s="52">
        <v>44242</v>
      </c>
      <c r="L452" s="50"/>
      <c r="M452" s="50"/>
      <c r="N452" s="50"/>
      <c r="O452" s="50"/>
      <c r="P452" s="53">
        <v>149.9</v>
      </c>
      <c r="Q452" s="50"/>
      <c r="R452" s="50">
        <v>3</v>
      </c>
      <c r="S452" s="50"/>
      <c r="T452" s="50"/>
      <c r="U452" s="50" t="s">
        <v>228</v>
      </c>
      <c r="V452" s="50"/>
      <c r="W452" s="50"/>
      <c r="X452" s="50"/>
      <c r="Y452" s="50"/>
      <c r="Z452" s="50" t="s">
        <v>642</v>
      </c>
      <c r="AA452" s="50" t="s">
        <v>643</v>
      </c>
      <c r="AB452" s="54" t="s">
        <v>1431</v>
      </c>
      <c r="AC452" s="50" t="s">
        <v>243</v>
      </c>
      <c r="AD452" s="50" t="s">
        <v>644</v>
      </c>
      <c r="AE452" s="50" t="s">
        <v>1049</v>
      </c>
      <c r="AF452" s="50" t="s">
        <v>1050</v>
      </c>
    </row>
    <row r="453" spans="1:32" customFormat="1" ht="14.25" customHeight="1" x14ac:dyDescent="0.25">
      <c r="A453" s="55" t="s">
        <v>38</v>
      </c>
      <c r="B453" s="56" t="s">
        <v>41</v>
      </c>
      <c r="C453" s="56" t="s">
        <v>1037</v>
      </c>
      <c r="D453" s="56" t="s">
        <v>160</v>
      </c>
      <c r="E453" s="56" t="s">
        <v>1430</v>
      </c>
      <c r="F453" s="56" t="s">
        <v>259</v>
      </c>
      <c r="G453" s="56" t="s">
        <v>1038</v>
      </c>
      <c r="H453" s="56"/>
      <c r="I453" s="57" t="s">
        <v>2</v>
      </c>
      <c r="J453" s="56" t="s">
        <v>261</v>
      </c>
      <c r="K453" s="58">
        <v>44242</v>
      </c>
      <c r="L453" s="56"/>
      <c r="M453" s="56"/>
      <c r="N453" s="56"/>
      <c r="O453" s="56"/>
      <c r="P453" s="59">
        <v>149.9</v>
      </c>
      <c r="Q453" s="56"/>
      <c r="R453" s="56">
        <v>3</v>
      </c>
      <c r="S453" s="56"/>
      <c r="T453" s="56"/>
      <c r="U453" s="56" t="s">
        <v>228</v>
      </c>
      <c r="V453" s="56"/>
      <c r="W453" s="56"/>
      <c r="X453" s="56"/>
      <c r="Y453" s="56"/>
      <c r="Z453" s="56" t="s">
        <v>642</v>
      </c>
      <c r="AA453" s="56" t="s">
        <v>643</v>
      </c>
      <c r="AB453" s="60" t="s">
        <v>1432</v>
      </c>
      <c r="AC453" s="56" t="s">
        <v>248</v>
      </c>
      <c r="AD453" s="56" t="s">
        <v>644</v>
      </c>
      <c r="AE453" s="56" t="s">
        <v>1049</v>
      </c>
      <c r="AF453" s="56" t="s">
        <v>1050</v>
      </c>
    </row>
    <row r="454" spans="1:32" customFormat="1" ht="14.25" customHeight="1" x14ac:dyDescent="0.25">
      <c r="A454" s="49" t="s">
        <v>38</v>
      </c>
      <c r="B454" s="50" t="s">
        <v>41</v>
      </c>
      <c r="C454" s="50" t="s">
        <v>1051</v>
      </c>
      <c r="D454" s="50" t="s">
        <v>161</v>
      </c>
      <c r="E454" s="50" t="s">
        <v>1052</v>
      </c>
      <c r="F454" s="50" t="s">
        <v>259</v>
      </c>
      <c r="G454" s="50" t="s">
        <v>1022</v>
      </c>
      <c r="H454" s="50"/>
      <c r="I454" s="51" t="s">
        <v>2</v>
      </c>
      <c r="J454" s="50" t="s">
        <v>261</v>
      </c>
      <c r="K454" s="52">
        <v>44242</v>
      </c>
      <c r="L454" s="50"/>
      <c r="M454" s="50"/>
      <c r="N454" s="50"/>
      <c r="O454" s="50"/>
      <c r="P454" s="53">
        <v>119.9</v>
      </c>
      <c r="Q454" s="50"/>
      <c r="R454" s="50">
        <v>8</v>
      </c>
      <c r="S454" s="50"/>
      <c r="T454" s="50"/>
      <c r="U454" s="50" t="s">
        <v>228</v>
      </c>
      <c r="V454" s="50"/>
      <c r="W454" s="50"/>
      <c r="X454" s="50"/>
      <c r="Y454" s="50"/>
      <c r="Z454" s="50" t="s">
        <v>263</v>
      </c>
      <c r="AA454" s="50" t="s">
        <v>264</v>
      </c>
      <c r="AB454" s="54" t="s">
        <v>3</v>
      </c>
      <c r="AC454" s="50" t="s">
        <v>243</v>
      </c>
      <c r="AD454" s="50" t="s">
        <v>265</v>
      </c>
      <c r="AE454" s="50" t="s">
        <v>1053</v>
      </c>
      <c r="AF454" s="50" t="s">
        <v>1054</v>
      </c>
    </row>
    <row r="455" spans="1:32" customFormat="1" ht="14.25" customHeight="1" x14ac:dyDescent="0.25">
      <c r="A455" s="55" t="s">
        <v>38</v>
      </c>
      <c r="B455" s="56" t="s">
        <v>41</v>
      </c>
      <c r="C455" s="56" t="s">
        <v>1051</v>
      </c>
      <c r="D455" s="56" t="s">
        <v>161</v>
      </c>
      <c r="E455" s="56" t="s">
        <v>1055</v>
      </c>
      <c r="F455" s="56" t="s">
        <v>259</v>
      </c>
      <c r="G455" s="56" t="s">
        <v>1022</v>
      </c>
      <c r="H455" s="56"/>
      <c r="I455" s="57" t="s">
        <v>2</v>
      </c>
      <c r="J455" s="56" t="s">
        <v>261</v>
      </c>
      <c r="K455" s="58">
        <v>44242</v>
      </c>
      <c r="L455" s="56"/>
      <c r="M455" s="56"/>
      <c r="N455" s="56"/>
      <c r="O455" s="56"/>
      <c r="P455" s="59">
        <v>119.9</v>
      </c>
      <c r="Q455" s="56"/>
      <c r="R455" s="56">
        <v>1</v>
      </c>
      <c r="S455" s="56"/>
      <c r="T455" s="56"/>
      <c r="U455" s="56" t="s">
        <v>228</v>
      </c>
      <c r="V455" s="56"/>
      <c r="W455" s="56"/>
      <c r="X455" s="56"/>
      <c r="Y455" s="56"/>
      <c r="Z455" s="56" t="s">
        <v>263</v>
      </c>
      <c r="AA455" s="56" t="s">
        <v>264</v>
      </c>
      <c r="AB455" s="60" t="s">
        <v>5</v>
      </c>
      <c r="AC455" s="56" t="s">
        <v>248</v>
      </c>
      <c r="AD455" s="56" t="s">
        <v>265</v>
      </c>
      <c r="AE455" s="56" t="s">
        <v>1053</v>
      </c>
      <c r="AF455" s="56" t="s">
        <v>1054</v>
      </c>
    </row>
    <row r="456" spans="1:32" customFormat="1" ht="14.25" customHeight="1" x14ac:dyDescent="0.25">
      <c r="A456" s="49" t="s">
        <v>38</v>
      </c>
      <c r="B456" s="50" t="s">
        <v>41</v>
      </c>
      <c r="C456" s="50" t="s">
        <v>1051</v>
      </c>
      <c r="D456" s="50" t="s">
        <v>161</v>
      </c>
      <c r="E456" s="50" t="s">
        <v>1056</v>
      </c>
      <c r="F456" s="50" t="s">
        <v>259</v>
      </c>
      <c r="G456" s="50" t="s">
        <v>1022</v>
      </c>
      <c r="H456" s="50"/>
      <c r="I456" s="51" t="s">
        <v>2</v>
      </c>
      <c r="J456" s="50" t="s">
        <v>261</v>
      </c>
      <c r="K456" s="52">
        <v>44242</v>
      </c>
      <c r="L456" s="50"/>
      <c r="M456" s="50"/>
      <c r="N456" s="50"/>
      <c r="O456" s="50"/>
      <c r="P456" s="53">
        <v>119.9</v>
      </c>
      <c r="Q456" s="50"/>
      <c r="R456" s="50">
        <v>12</v>
      </c>
      <c r="S456" s="50"/>
      <c r="T456" s="50"/>
      <c r="U456" s="50" t="s">
        <v>228</v>
      </c>
      <c r="V456" s="50"/>
      <c r="W456" s="50"/>
      <c r="X456" s="50"/>
      <c r="Y456" s="50"/>
      <c r="Z456" s="50" t="s">
        <v>263</v>
      </c>
      <c r="AA456" s="50" t="s">
        <v>264</v>
      </c>
      <c r="AB456" s="54" t="s">
        <v>4</v>
      </c>
      <c r="AC456" s="50" t="s">
        <v>250</v>
      </c>
      <c r="AD456" s="50" t="s">
        <v>265</v>
      </c>
      <c r="AE456" s="50" t="s">
        <v>1053</v>
      </c>
      <c r="AF456" s="50" t="s">
        <v>1054</v>
      </c>
    </row>
    <row r="457" spans="1:32" customFormat="1" ht="14.25" customHeight="1" x14ac:dyDescent="0.25">
      <c r="A457" s="55" t="s">
        <v>38</v>
      </c>
      <c r="B457" s="56" t="s">
        <v>41</v>
      </c>
      <c r="C457" s="56" t="s">
        <v>1051</v>
      </c>
      <c r="D457" s="56" t="s">
        <v>162</v>
      </c>
      <c r="E457" s="56" t="s">
        <v>1057</v>
      </c>
      <c r="F457" s="56" t="s">
        <v>259</v>
      </c>
      <c r="G457" s="56" t="s">
        <v>1022</v>
      </c>
      <c r="H457" s="56"/>
      <c r="I457" s="57" t="s">
        <v>2</v>
      </c>
      <c r="J457" s="56" t="s">
        <v>261</v>
      </c>
      <c r="K457" s="58">
        <v>44242</v>
      </c>
      <c r="L457" s="56"/>
      <c r="M457" s="56"/>
      <c r="N457" s="56"/>
      <c r="O457" s="56"/>
      <c r="P457" s="59">
        <v>119.9</v>
      </c>
      <c r="Q457" s="56"/>
      <c r="R457" s="56">
        <v>6</v>
      </c>
      <c r="S457" s="56"/>
      <c r="T457" s="56"/>
      <c r="U457" s="56" t="s">
        <v>228</v>
      </c>
      <c r="V457" s="56"/>
      <c r="W457" s="56"/>
      <c r="X457" s="56"/>
      <c r="Y457" s="56"/>
      <c r="Z457" s="56" t="s">
        <v>273</v>
      </c>
      <c r="AA457" s="56" t="s">
        <v>274</v>
      </c>
      <c r="AB457" s="60" t="s">
        <v>3</v>
      </c>
      <c r="AC457" s="56" t="s">
        <v>243</v>
      </c>
      <c r="AD457" s="56" t="s">
        <v>275</v>
      </c>
      <c r="AE457" s="56" t="s">
        <v>1058</v>
      </c>
      <c r="AF457" s="56" t="s">
        <v>1059</v>
      </c>
    </row>
    <row r="458" spans="1:32" customFormat="1" ht="14.25" customHeight="1" x14ac:dyDescent="0.25">
      <c r="A458" s="49" t="s">
        <v>38</v>
      </c>
      <c r="B458" s="50" t="s">
        <v>41</v>
      </c>
      <c r="C458" s="50" t="s">
        <v>1051</v>
      </c>
      <c r="D458" s="50" t="s">
        <v>162</v>
      </c>
      <c r="E458" s="50" t="s">
        <v>1060</v>
      </c>
      <c r="F458" s="50" t="s">
        <v>259</v>
      </c>
      <c r="G458" s="50" t="s">
        <v>1022</v>
      </c>
      <c r="H458" s="50"/>
      <c r="I458" s="51" t="s">
        <v>2</v>
      </c>
      <c r="J458" s="50" t="s">
        <v>261</v>
      </c>
      <c r="K458" s="52">
        <v>44242</v>
      </c>
      <c r="L458" s="50"/>
      <c r="M458" s="50"/>
      <c r="N458" s="50"/>
      <c r="O458" s="50"/>
      <c r="P458" s="53">
        <v>119.9</v>
      </c>
      <c r="Q458" s="50"/>
      <c r="R458" s="50">
        <v>2</v>
      </c>
      <c r="S458" s="50"/>
      <c r="T458" s="50"/>
      <c r="U458" s="50" t="s">
        <v>228</v>
      </c>
      <c r="V458" s="50"/>
      <c r="W458" s="50"/>
      <c r="X458" s="50"/>
      <c r="Y458" s="50"/>
      <c r="Z458" s="50" t="s">
        <v>273</v>
      </c>
      <c r="AA458" s="50" t="s">
        <v>274</v>
      </c>
      <c r="AB458" s="54" t="s">
        <v>5</v>
      </c>
      <c r="AC458" s="50" t="s">
        <v>248</v>
      </c>
      <c r="AD458" s="50" t="s">
        <v>275</v>
      </c>
      <c r="AE458" s="50" t="s">
        <v>1058</v>
      </c>
      <c r="AF458" s="50" t="s">
        <v>1059</v>
      </c>
    </row>
    <row r="459" spans="1:32" customFormat="1" ht="14.25" customHeight="1" x14ac:dyDescent="0.25">
      <c r="A459" s="55" t="s">
        <v>38</v>
      </c>
      <c r="B459" s="56" t="s">
        <v>41</v>
      </c>
      <c r="C459" s="56" t="s">
        <v>1051</v>
      </c>
      <c r="D459" s="56" t="s">
        <v>162</v>
      </c>
      <c r="E459" s="56" t="s">
        <v>1061</v>
      </c>
      <c r="F459" s="56" t="s">
        <v>259</v>
      </c>
      <c r="G459" s="56" t="s">
        <v>1022</v>
      </c>
      <c r="H459" s="56"/>
      <c r="I459" s="57" t="s">
        <v>2</v>
      </c>
      <c r="J459" s="56" t="s">
        <v>261</v>
      </c>
      <c r="K459" s="58">
        <v>44242</v>
      </c>
      <c r="L459" s="56"/>
      <c r="M459" s="56"/>
      <c r="N459" s="56"/>
      <c r="O459" s="56"/>
      <c r="P459" s="59">
        <v>119.9</v>
      </c>
      <c r="Q459" s="56"/>
      <c r="R459" s="56">
        <v>7</v>
      </c>
      <c r="S459" s="56"/>
      <c r="T459" s="56"/>
      <c r="U459" s="56" t="s">
        <v>228</v>
      </c>
      <c r="V459" s="56"/>
      <c r="W459" s="56"/>
      <c r="X459" s="56"/>
      <c r="Y459" s="56"/>
      <c r="Z459" s="56" t="s">
        <v>273</v>
      </c>
      <c r="AA459" s="56" t="s">
        <v>274</v>
      </c>
      <c r="AB459" s="60" t="s">
        <v>4</v>
      </c>
      <c r="AC459" s="56" t="s">
        <v>250</v>
      </c>
      <c r="AD459" s="56" t="s">
        <v>275</v>
      </c>
      <c r="AE459" s="56" t="s">
        <v>1058</v>
      </c>
      <c r="AF459" s="56" t="s">
        <v>1059</v>
      </c>
    </row>
    <row r="460" spans="1:32" customFormat="1" ht="14.25" customHeight="1" x14ac:dyDescent="0.25">
      <c r="A460" s="49" t="s">
        <v>38</v>
      </c>
      <c r="B460" s="50" t="s">
        <v>41</v>
      </c>
      <c r="C460" s="50" t="s">
        <v>1062</v>
      </c>
      <c r="D460" s="50" t="s">
        <v>163</v>
      </c>
      <c r="E460" s="50" t="s">
        <v>1063</v>
      </c>
      <c r="F460" s="50" t="s">
        <v>259</v>
      </c>
      <c r="G460" s="50" t="s">
        <v>1022</v>
      </c>
      <c r="H460" s="50"/>
      <c r="I460" s="51" t="s">
        <v>2</v>
      </c>
      <c r="J460" s="50" t="s">
        <v>261</v>
      </c>
      <c r="K460" s="52">
        <v>44242</v>
      </c>
      <c r="L460" s="50"/>
      <c r="M460" s="50"/>
      <c r="N460" s="50"/>
      <c r="O460" s="50"/>
      <c r="P460" s="53">
        <v>199.9</v>
      </c>
      <c r="Q460" s="50"/>
      <c r="R460" s="50">
        <v>4</v>
      </c>
      <c r="S460" s="50"/>
      <c r="T460" s="50"/>
      <c r="U460" s="50" t="s">
        <v>228</v>
      </c>
      <c r="V460" s="50"/>
      <c r="W460" s="50"/>
      <c r="X460" s="50"/>
      <c r="Y460" s="50"/>
      <c r="Z460" s="50" t="s">
        <v>263</v>
      </c>
      <c r="AA460" s="50" t="s">
        <v>264</v>
      </c>
      <c r="AB460" s="54" t="s">
        <v>3</v>
      </c>
      <c r="AC460" s="50" t="s">
        <v>243</v>
      </c>
      <c r="AD460" s="50" t="s">
        <v>265</v>
      </c>
      <c r="AE460" s="50" t="s">
        <v>1064</v>
      </c>
      <c r="AF460" s="50" t="s">
        <v>1065</v>
      </c>
    </row>
    <row r="461" spans="1:32" customFormat="1" ht="14.25" customHeight="1" x14ac:dyDescent="0.25">
      <c r="A461" s="55" t="s">
        <v>38</v>
      </c>
      <c r="B461" s="56" t="s">
        <v>41</v>
      </c>
      <c r="C461" s="56" t="s">
        <v>1062</v>
      </c>
      <c r="D461" s="56" t="s">
        <v>163</v>
      </c>
      <c r="E461" s="56" t="s">
        <v>1066</v>
      </c>
      <c r="F461" s="56" t="s">
        <v>259</v>
      </c>
      <c r="G461" s="56" t="s">
        <v>1022</v>
      </c>
      <c r="H461" s="56"/>
      <c r="I461" s="57" t="s">
        <v>2</v>
      </c>
      <c r="J461" s="56" t="s">
        <v>261</v>
      </c>
      <c r="K461" s="58">
        <v>44242</v>
      </c>
      <c r="L461" s="56"/>
      <c r="M461" s="56"/>
      <c r="N461" s="56"/>
      <c r="O461" s="56"/>
      <c r="P461" s="59">
        <v>199.9</v>
      </c>
      <c r="Q461" s="56"/>
      <c r="R461" s="56">
        <v>2</v>
      </c>
      <c r="S461" s="56"/>
      <c r="T461" s="56"/>
      <c r="U461" s="56" t="s">
        <v>228</v>
      </c>
      <c r="V461" s="56"/>
      <c r="W461" s="56"/>
      <c r="X461" s="56"/>
      <c r="Y461" s="56"/>
      <c r="Z461" s="56" t="s">
        <v>263</v>
      </c>
      <c r="AA461" s="56" t="s">
        <v>264</v>
      </c>
      <c r="AB461" s="60" t="s">
        <v>5</v>
      </c>
      <c r="AC461" s="56" t="s">
        <v>248</v>
      </c>
      <c r="AD461" s="56" t="s">
        <v>265</v>
      </c>
      <c r="AE461" s="56" t="s">
        <v>1064</v>
      </c>
      <c r="AF461" s="56" t="s">
        <v>1065</v>
      </c>
    </row>
    <row r="462" spans="1:32" customFormat="1" ht="14.25" customHeight="1" x14ac:dyDescent="0.25">
      <c r="A462" s="49" t="s">
        <v>38</v>
      </c>
      <c r="B462" s="50" t="s">
        <v>41</v>
      </c>
      <c r="C462" s="50" t="s">
        <v>1062</v>
      </c>
      <c r="D462" s="50" t="s">
        <v>163</v>
      </c>
      <c r="E462" s="50" t="s">
        <v>1067</v>
      </c>
      <c r="F462" s="50" t="s">
        <v>259</v>
      </c>
      <c r="G462" s="50" t="s">
        <v>1022</v>
      </c>
      <c r="H462" s="50"/>
      <c r="I462" s="51" t="s">
        <v>2</v>
      </c>
      <c r="J462" s="50" t="s">
        <v>261</v>
      </c>
      <c r="K462" s="52">
        <v>44242</v>
      </c>
      <c r="L462" s="50"/>
      <c r="M462" s="50"/>
      <c r="N462" s="50"/>
      <c r="O462" s="50"/>
      <c r="P462" s="53">
        <v>199.9</v>
      </c>
      <c r="Q462" s="50"/>
      <c r="R462" s="50">
        <v>5</v>
      </c>
      <c r="S462" s="50"/>
      <c r="T462" s="50"/>
      <c r="U462" s="50" t="s">
        <v>228</v>
      </c>
      <c r="V462" s="50"/>
      <c r="W462" s="50"/>
      <c r="X462" s="50"/>
      <c r="Y462" s="50"/>
      <c r="Z462" s="50" t="s">
        <v>263</v>
      </c>
      <c r="AA462" s="50" t="s">
        <v>264</v>
      </c>
      <c r="AB462" s="54" t="s">
        <v>4</v>
      </c>
      <c r="AC462" s="50" t="s">
        <v>250</v>
      </c>
      <c r="AD462" s="50" t="s">
        <v>265</v>
      </c>
      <c r="AE462" s="50" t="s">
        <v>1064</v>
      </c>
      <c r="AF462" s="50" t="s">
        <v>1065</v>
      </c>
    </row>
    <row r="463" spans="1:32" customFormat="1" ht="14.25" customHeight="1" x14ac:dyDescent="0.25">
      <c r="A463" s="55" t="s">
        <v>38</v>
      </c>
      <c r="B463" s="56" t="s">
        <v>41</v>
      </c>
      <c r="C463" s="56" t="s">
        <v>1068</v>
      </c>
      <c r="D463" s="56" t="s">
        <v>164</v>
      </c>
      <c r="E463" s="56" t="s">
        <v>1069</v>
      </c>
      <c r="F463" s="56" t="s">
        <v>226</v>
      </c>
      <c r="G463" s="56" t="s">
        <v>1070</v>
      </c>
      <c r="H463" s="56"/>
      <c r="I463" s="57" t="s">
        <v>2</v>
      </c>
      <c r="J463" s="56" t="s">
        <v>261</v>
      </c>
      <c r="K463" s="58">
        <v>44242</v>
      </c>
      <c r="L463" s="56"/>
      <c r="M463" s="56"/>
      <c r="N463" s="56"/>
      <c r="O463" s="56"/>
      <c r="P463" s="59">
        <v>99.9</v>
      </c>
      <c r="Q463" s="56"/>
      <c r="R463" s="56">
        <v>4</v>
      </c>
      <c r="S463" s="56"/>
      <c r="T463" s="56"/>
      <c r="U463" s="56" t="s">
        <v>228</v>
      </c>
      <c r="V463" s="56" t="s">
        <v>229</v>
      </c>
      <c r="W463" s="56"/>
      <c r="X463" s="56" t="s">
        <v>1071</v>
      </c>
      <c r="Y463" s="56"/>
      <c r="Z463" s="56" t="s">
        <v>263</v>
      </c>
      <c r="AA463" s="56" t="s">
        <v>264</v>
      </c>
      <c r="AB463" s="60" t="s">
        <v>3</v>
      </c>
      <c r="AC463" s="56" t="s">
        <v>243</v>
      </c>
      <c r="AD463" s="56" t="s">
        <v>265</v>
      </c>
      <c r="AE463" s="56" t="s">
        <v>1072</v>
      </c>
      <c r="AF463" s="56" t="s">
        <v>1073</v>
      </c>
    </row>
    <row r="464" spans="1:32" customFormat="1" ht="14.25" customHeight="1" x14ac:dyDescent="0.25">
      <c r="A464" s="49" t="s">
        <v>38</v>
      </c>
      <c r="B464" s="50" t="s">
        <v>41</v>
      </c>
      <c r="C464" s="50" t="s">
        <v>1068</v>
      </c>
      <c r="D464" s="50" t="s">
        <v>164</v>
      </c>
      <c r="E464" s="50" t="s">
        <v>1074</v>
      </c>
      <c r="F464" s="50" t="s">
        <v>226</v>
      </c>
      <c r="G464" s="50" t="s">
        <v>1070</v>
      </c>
      <c r="H464" s="50"/>
      <c r="I464" s="51" t="s">
        <v>2</v>
      </c>
      <c r="J464" s="50" t="s">
        <v>261</v>
      </c>
      <c r="K464" s="52">
        <v>44242</v>
      </c>
      <c r="L464" s="50"/>
      <c r="M464" s="50"/>
      <c r="N464" s="50"/>
      <c r="O464" s="50"/>
      <c r="P464" s="53">
        <v>99.9</v>
      </c>
      <c r="Q464" s="50"/>
      <c r="R464" s="50">
        <v>4</v>
      </c>
      <c r="S464" s="50"/>
      <c r="T464" s="50"/>
      <c r="U464" s="50" t="s">
        <v>228</v>
      </c>
      <c r="V464" s="50" t="s">
        <v>229</v>
      </c>
      <c r="W464" s="50"/>
      <c r="X464" s="50" t="s">
        <v>1071</v>
      </c>
      <c r="Y464" s="50"/>
      <c r="Z464" s="50" t="s">
        <v>263</v>
      </c>
      <c r="AA464" s="50" t="s">
        <v>264</v>
      </c>
      <c r="AB464" s="54" t="s">
        <v>5</v>
      </c>
      <c r="AC464" s="50" t="s">
        <v>248</v>
      </c>
      <c r="AD464" s="50" t="s">
        <v>265</v>
      </c>
      <c r="AE464" s="50" t="s">
        <v>1072</v>
      </c>
      <c r="AF464" s="50" t="s">
        <v>1073</v>
      </c>
    </row>
    <row r="465" spans="1:32" customFormat="1" ht="14.25" customHeight="1" x14ac:dyDescent="0.25">
      <c r="A465" s="55" t="s">
        <v>38</v>
      </c>
      <c r="B465" s="56" t="s">
        <v>41</v>
      </c>
      <c r="C465" s="56" t="s">
        <v>1068</v>
      </c>
      <c r="D465" s="56" t="s">
        <v>164</v>
      </c>
      <c r="E465" s="56" t="s">
        <v>1075</v>
      </c>
      <c r="F465" s="56" t="s">
        <v>226</v>
      </c>
      <c r="G465" s="56" t="s">
        <v>1070</v>
      </c>
      <c r="H465" s="56"/>
      <c r="I465" s="57" t="s">
        <v>2</v>
      </c>
      <c r="J465" s="56" t="s">
        <v>261</v>
      </c>
      <c r="K465" s="58">
        <v>44242</v>
      </c>
      <c r="L465" s="56"/>
      <c r="M465" s="56"/>
      <c r="N465" s="56"/>
      <c r="O465" s="56"/>
      <c r="P465" s="59">
        <v>99.9</v>
      </c>
      <c r="Q465" s="56"/>
      <c r="R465" s="56">
        <v>4</v>
      </c>
      <c r="S465" s="56"/>
      <c r="T465" s="56"/>
      <c r="U465" s="56" t="s">
        <v>228</v>
      </c>
      <c r="V465" s="56" t="s">
        <v>229</v>
      </c>
      <c r="W465" s="56"/>
      <c r="X465" s="56" t="s">
        <v>1071</v>
      </c>
      <c r="Y465" s="56"/>
      <c r="Z465" s="56" t="s">
        <v>263</v>
      </c>
      <c r="AA465" s="56" t="s">
        <v>264</v>
      </c>
      <c r="AB465" s="60" t="s">
        <v>4</v>
      </c>
      <c r="AC465" s="56" t="s">
        <v>250</v>
      </c>
      <c r="AD465" s="56" t="s">
        <v>265</v>
      </c>
      <c r="AE465" s="56" t="s">
        <v>1072</v>
      </c>
      <c r="AF465" s="56" t="s">
        <v>1073</v>
      </c>
    </row>
    <row r="466" spans="1:32" customFormat="1" ht="14.25" customHeight="1" x14ac:dyDescent="0.25">
      <c r="A466" s="49" t="s">
        <v>38</v>
      </c>
      <c r="B466" s="50" t="s">
        <v>41</v>
      </c>
      <c r="C466" s="50" t="s">
        <v>1076</v>
      </c>
      <c r="D466" s="50" t="s">
        <v>165</v>
      </c>
      <c r="E466" s="50" t="s">
        <v>1077</v>
      </c>
      <c r="F466" s="50" t="s">
        <v>259</v>
      </c>
      <c r="G466" s="50" t="s">
        <v>1078</v>
      </c>
      <c r="H466" s="50"/>
      <c r="I466" s="51" t="s">
        <v>2</v>
      </c>
      <c r="J466" s="50" t="s">
        <v>261</v>
      </c>
      <c r="K466" s="52">
        <v>44242</v>
      </c>
      <c r="L466" s="50"/>
      <c r="M466" s="50"/>
      <c r="N466" s="50"/>
      <c r="O466" s="50"/>
      <c r="P466" s="53">
        <v>99.9</v>
      </c>
      <c r="Q466" s="50"/>
      <c r="R466" s="50">
        <v>3</v>
      </c>
      <c r="S466" s="50"/>
      <c r="T466" s="50"/>
      <c r="U466" s="50" t="s">
        <v>228</v>
      </c>
      <c r="V466" s="50" t="s">
        <v>617</v>
      </c>
      <c r="W466" s="50"/>
      <c r="X466" s="50" t="s">
        <v>1079</v>
      </c>
      <c r="Y466" s="50"/>
      <c r="Z466" s="50" t="s">
        <v>366</v>
      </c>
      <c r="AA466" s="50" t="s">
        <v>367</v>
      </c>
      <c r="AB466" s="54" t="s">
        <v>3</v>
      </c>
      <c r="AC466" s="50" t="s">
        <v>243</v>
      </c>
      <c r="AD466" s="50" t="s">
        <v>368</v>
      </c>
      <c r="AE466" s="50" t="s">
        <v>1080</v>
      </c>
      <c r="AF466" s="50" t="s">
        <v>1081</v>
      </c>
    </row>
    <row r="467" spans="1:32" customFormat="1" ht="14.25" customHeight="1" x14ac:dyDescent="0.25">
      <c r="A467" s="55" t="s">
        <v>38</v>
      </c>
      <c r="B467" s="56" t="s">
        <v>41</v>
      </c>
      <c r="C467" s="56" t="s">
        <v>1076</v>
      </c>
      <c r="D467" s="56" t="s">
        <v>165</v>
      </c>
      <c r="E467" s="56" t="s">
        <v>1082</v>
      </c>
      <c r="F467" s="56" t="s">
        <v>259</v>
      </c>
      <c r="G467" s="56" t="s">
        <v>1078</v>
      </c>
      <c r="H467" s="56"/>
      <c r="I467" s="57" t="s">
        <v>2</v>
      </c>
      <c r="J467" s="56" t="s">
        <v>261</v>
      </c>
      <c r="K467" s="58">
        <v>44242</v>
      </c>
      <c r="L467" s="56"/>
      <c r="M467" s="56"/>
      <c r="N467" s="56"/>
      <c r="O467" s="56"/>
      <c r="P467" s="59">
        <v>99.9</v>
      </c>
      <c r="Q467" s="56"/>
      <c r="R467" s="56">
        <v>4</v>
      </c>
      <c r="S467" s="56"/>
      <c r="T467" s="56"/>
      <c r="U467" s="56" t="s">
        <v>228</v>
      </c>
      <c r="V467" s="56" t="s">
        <v>617</v>
      </c>
      <c r="W467" s="56"/>
      <c r="X467" s="56" t="s">
        <v>1079</v>
      </c>
      <c r="Y467" s="56"/>
      <c r="Z467" s="56" t="s">
        <v>366</v>
      </c>
      <c r="AA467" s="56" t="s">
        <v>367</v>
      </c>
      <c r="AB467" s="60" t="s">
        <v>5</v>
      </c>
      <c r="AC467" s="56" t="s">
        <v>248</v>
      </c>
      <c r="AD467" s="56" t="s">
        <v>368</v>
      </c>
      <c r="AE467" s="56" t="s">
        <v>1080</v>
      </c>
      <c r="AF467" s="56" t="s">
        <v>1081</v>
      </c>
    </row>
    <row r="468" spans="1:32" customFormat="1" ht="14.25" customHeight="1" x14ac:dyDescent="0.25">
      <c r="A468" s="49" t="s">
        <v>38</v>
      </c>
      <c r="B468" s="50" t="s">
        <v>41</v>
      </c>
      <c r="C468" s="50" t="s">
        <v>1076</v>
      </c>
      <c r="D468" s="50" t="s">
        <v>165</v>
      </c>
      <c r="E468" s="50" t="s">
        <v>1083</v>
      </c>
      <c r="F468" s="50" t="s">
        <v>259</v>
      </c>
      <c r="G468" s="50" t="s">
        <v>1078</v>
      </c>
      <c r="H468" s="50"/>
      <c r="I468" s="51" t="s">
        <v>2</v>
      </c>
      <c r="J468" s="50" t="s">
        <v>261</v>
      </c>
      <c r="K468" s="52">
        <v>44242</v>
      </c>
      <c r="L468" s="50"/>
      <c r="M468" s="50"/>
      <c r="N468" s="50"/>
      <c r="O468" s="50"/>
      <c r="P468" s="53">
        <v>99.9</v>
      </c>
      <c r="Q468" s="50"/>
      <c r="R468" s="50">
        <v>4</v>
      </c>
      <c r="S468" s="50"/>
      <c r="T468" s="50"/>
      <c r="U468" s="50" t="s">
        <v>228</v>
      </c>
      <c r="V468" s="50" t="s">
        <v>617</v>
      </c>
      <c r="W468" s="50"/>
      <c r="X468" s="50" t="s">
        <v>1079</v>
      </c>
      <c r="Y468" s="50"/>
      <c r="Z468" s="50" t="s">
        <v>366</v>
      </c>
      <c r="AA468" s="50" t="s">
        <v>367</v>
      </c>
      <c r="AB468" s="54" t="s">
        <v>4</v>
      </c>
      <c r="AC468" s="50" t="s">
        <v>250</v>
      </c>
      <c r="AD468" s="50" t="s">
        <v>368</v>
      </c>
      <c r="AE468" s="50" t="s">
        <v>1080</v>
      </c>
      <c r="AF468" s="50" t="s">
        <v>1081</v>
      </c>
    </row>
    <row r="469" spans="1:32" customFormat="1" ht="14.25" customHeight="1" x14ac:dyDescent="0.25">
      <c r="A469" s="55" t="s">
        <v>38</v>
      </c>
      <c r="B469" s="56" t="s">
        <v>41</v>
      </c>
      <c r="C469" s="56" t="s">
        <v>1084</v>
      </c>
      <c r="D469" s="56" t="s">
        <v>166</v>
      </c>
      <c r="E469" s="56" t="s">
        <v>1085</v>
      </c>
      <c r="F469" s="56" t="s">
        <v>259</v>
      </c>
      <c r="G469" s="56" t="s">
        <v>1086</v>
      </c>
      <c r="H469" s="56"/>
      <c r="I469" s="57" t="s">
        <v>2</v>
      </c>
      <c r="J469" s="56" t="s">
        <v>261</v>
      </c>
      <c r="K469" s="58">
        <v>44242</v>
      </c>
      <c r="L469" s="56"/>
      <c r="M469" s="56"/>
      <c r="N469" s="56"/>
      <c r="O469" s="56"/>
      <c r="P469" s="59">
        <v>149.9</v>
      </c>
      <c r="Q469" s="56"/>
      <c r="R469" s="56">
        <v>4</v>
      </c>
      <c r="S469" s="56"/>
      <c r="T469" s="56"/>
      <c r="U469" s="56" t="s">
        <v>228</v>
      </c>
      <c r="V469" s="56"/>
      <c r="W469" s="56"/>
      <c r="X469" s="56"/>
      <c r="Y469" s="56"/>
      <c r="Z469" s="56" t="s">
        <v>963</v>
      </c>
      <c r="AA469" s="56" t="s">
        <v>964</v>
      </c>
      <c r="AB469" s="60" t="s">
        <v>3</v>
      </c>
      <c r="AC469" s="56" t="s">
        <v>243</v>
      </c>
      <c r="AD469" s="56" t="s">
        <v>244</v>
      </c>
      <c r="AE469" s="56" t="s">
        <v>1087</v>
      </c>
      <c r="AF469" s="56" t="s">
        <v>1088</v>
      </c>
    </row>
    <row r="470" spans="1:32" customFormat="1" ht="14.25" customHeight="1" x14ac:dyDescent="0.25">
      <c r="A470" s="49" t="s">
        <v>38</v>
      </c>
      <c r="B470" s="50" t="s">
        <v>41</v>
      </c>
      <c r="C470" s="50" t="s">
        <v>1084</v>
      </c>
      <c r="D470" s="50" t="s">
        <v>166</v>
      </c>
      <c r="E470" s="50" t="s">
        <v>1089</v>
      </c>
      <c r="F470" s="50" t="s">
        <v>259</v>
      </c>
      <c r="G470" s="50" t="s">
        <v>1086</v>
      </c>
      <c r="H470" s="50"/>
      <c r="I470" s="51" t="s">
        <v>2</v>
      </c>
      <c r="J470" s="50" t="s">
        <v>261</v>
      </c>
      <c r="K470" s="52">
        <v>44242</v>
      </c>
      <c r="L470" s="50"/>
      <c r="M470" s="50"/>
      <c r="N470" s="50"/>
      <c r="O470" s="50"/>
      <c r="P470" s="53">
        <v>149.9</v>
      </c>
      <c r="Q470" s="50"/>
      <c r="R470" s="50">
        <v>4</v>
      </c>
      <c r="S470" s="50"/>
      <c r="T470" s="50"/>
      <c r="U470" s="50" t="s">
        <v>228</v>
      </c>
      <c r="V470" s="50"/>
      <c r="W470" s="50"/>
      <c r="X470" s="50"/>
      <c r="Y470" s="50"/>
      <c r="Z470" s="50" t="s">
        <v>963</v>
      </c>
      <c r="AA470" s="50" t="s">
        <v>964</v>
      </c>
      <c r="AB470" s="54" t="s">
        <v>5</v>
      </c>
      <c r="AC470" s="50" t="s">
        <v>248</v>
      </c>
      <c r="AD470" s="50" t="s">
        <v>244</v>
      </c>
      <c r="AE470" s="50" t="s">
        <v>1087</v>
      </c>
      <c r="AF470" s="50" t="s">
        <v>1088</v>
      </c>
    </row>
    <row r="471" spans="1:32" customFormat="1" ht="14.25" customHeight="1" x14ac:dyDescent="0.25">
      <c r="A471" s="55" t="s">
        <v>38</v>
      </c>
      <c r="B471" s="56" t="s">
        <v>41</v>
      </c>
      <c r="C471" s="56" t="s">
        <v>1084</v>
      </c>
      <c r="D471" s="56" t="s">
        <v>166</v>
      </c>
      <c r="E471" s="56" t="s">
        <v>1090</v>
      </c>
      <c r="F471" s="56" t="s">
        <v>259</v>
      </c>
      <c r="G471" s="56" t="s">
        <v>1086</v>
      </c>
      <c r="H471" s="56"/>
      <c r="I471" s="57" t="s">
        <v>2</v>
      </c>
      <c r="J471" s="56" t="s">
        <v>261</v>
      </c>
      <c r="K471" s="58">
        <v>44242</v>
      </c>
      <c r="L471" s="56"/>
      <c r="M471" s="56"/>
      <c r="N471" s="56"/>
      <c r="O471" s="56"/>
      <c r="P471" s="59">
        <v>149.9</v>
      </c>
      <c r="Q471" s="56"/>
      <c r="R471" s="56">
        <v>4</v>
      </c>
      <c r="S471" s="56"/>
      <c r="T471" s="56"/>
      <c r="U471" s="56" t="s">
        <v>228</v>
      </c>
      <c r="V471" s="56"/>
      <c r="W471" s="56"/>
      <c r="X471" s="56"/>
      <c r="Y471" s="56"/>
      <c r="Z471" s="56" t="s">
        <v>963</v>
      </c>
      <c r="AA471" s="56" t="s">
        <v>964</v>
      </c>
      <c r="AB471" s="60" t="s">
        <v>4</v>
      </c>
      <c r="AC471" s="56" t="s">
        <v>250</v>
      </c>
      <c r="AD471" s="56" t="s">
        <v>244</v>
      </c>
      <c r="AE471" s="56" t="s">
        <v>1087</v>
      </c>
      <c r="AF471" s="56" t="s">
        <v>1088</v>
      </c>
    </row>
    <row r="472" spans="1:32" customFormat="1" ht="14.25" customHeight="1" x14ac:dyDescent="0.25">
      <c r="A472" s="49" t="s">
        <v>38</v>
      </c>
      <c r="B472" s="50" t="s">
        <v>94</v>
      </c>
      <c r="C472" s="50" t="s">
        <v>1397</v>
      </c>
      <c r="D472" s="50" t="s">
        <v>221</v>
      </c>
      <c r="E472" s="50" t="s">
        <v>1398</v>
      </c>
      <c r="F472" s="50" t="s">
        <v>637</v>
      </c>
      <c r="G472" s="50" t="s">
        <v>1399</v>
      </c>
      <c r="H472" s="50"/>
      <c r="I472" s="51" t="s">
        <v>2</v>
      </c>
      <c r="J472" s="50" t="s">
        <v>639</v>
      </c>
      <c r="K472" s="52">
        <v>44242</v>
      </c>
      <c r="L472" s="50"/>
      <c r="M472" s="50"/>
      <c r="N472" s="50"/>
      <c r="O472" s="50"/>
      <c r="P472" s="53">
        <v>399.9</v>
      </c>
      <c r="Q472" s="50"/>
      <c r="R472" s="50">
        <v>2</v>
      </c>
      <c r="S472" s="50"/>
      <c r="T472" s="50"/>
      <c r="U472" s="50" t="s">
        <v>640</v>
      </c>
      <c r="V472" s="50"/>
      <c r="W472" s="50"/>
      <c r="X472" s="50"/>
      <c r="Y472" s="50"/>
      <c r="Z472" s="50" t="s">
        <v>693</v>
      </c>
      <c r="AA472" s="50" t="s">
        <v>694</v>
      </c>
      <c r="AB472" s="54" t="s">
        <v>3</v>
      </c>
      <c r="AC472" s="50" t="s">
        <v>243</v>
      </c>
      <c r="AD472" s="50" t="s">
        <v>695</v>
      </c>
      <c r="AE472" s="50" t="s">
        <v>1400</v>
      </c>
      <c r="AF472" s="50" t="s">
        <v>1401</v>
      </c>
    </row>
    <row r="473" spans="1:32" customFormat="1" ht="14.25" customHeight="1" x14ac:dyDescent="0.25">
      <c r="A473" s="55" t="s">
        <v>38</v>
      </c>
      <c r="B473" s="56" t="s">
        <v>94</v>
      </c>
      <c r="C473" s="56" t="s">
        <v>1397</v>
      </c>
      <c r="D473" s="56" t="s">
        <v>221</v>
      </c>
      <c r="E473" s="56" t="s">
        <v>1402</v>
      </c>
      <c r="F473" s="56" t="s">
        <v>637</v>
      </c>
      <c r="G473" s="56" t="s">
        <v>1399</v>
      </c>
      <c r="H473" s="56"/>
      <c r="I473" s="57" t="s">
        <v>2</v>
      </c>
      <c r="J473" s="56" t="s">
        <v>639</v>
      </c>
      <c r="K473" s="58">
        <v>44242</v>
      </c>
      <c r="L473" s="56"/>
      <c r="M473" s="56"/>
      <c r="N473" s="56"/>
      <c r="O473" s="56"/>
      <c r="P473" s="59">
        <v>399.9</v>
      </c>
      <c r="Q473" s="56"/>
      <c r="R473" s="56">
        <v>4</v>
      </c>
      <c r="S473" s="56"/>
      <c r="T473" s="56"/>
      <c r="U473" s="56" t="s">
        <v>640</v>
      </c>
      <c r="V473" s="56"/>
      <c r="W473" s="56"/>
      <c r="X473" s="56"/>
      <c r="Y473" s="56"/>
      <c r="Z473" s="56" t="s">
        <v>693</v>
      </c>
      <c r="AA473" s="56" t="s">
        <v>694</v>
      </c>
      <c r="AB473" s="60" t="s">
        <v>5</v>
      </c>
      <c r="AC473" s="56" t="s">
        <v>248</v>
      </c>
      <c r="AD473" s="56" t="s">
        <v>695</v>
      </c>
      <c r="AE473" s="56" t="s">
        <v>1400</v>
      </c>
      <c r="AF473" s="56" t="s">
        <v>1401</v>
      </c>
    </row>
    <row r="474" spans="1:32" customFormat="1" ht="14.25" customHeight="1" x14ac:dyDescent="0.25">
      <c r="A474" s="49" t="s">
        <v>38</v>
      </c>
      <c r="B474" s="50" t="s">
        <v>94</v>
      </c>
      <c r="C474" s="50" t="s">
        <v>1397</v>
      </c>
      <c r="D474" s="50" t="s">
        <v>221</v>
      </c>
      <c r="E474" s="50" t="s">
        <v>1403</v>
      </c>
      <c r="F474" s="50" t="s">
        <v>637</v>
      </c>
      <c r="G474" s="50" t="s">
        <v>1399</v>
      </c>
      <c r="H474" s="50"/>
      <c r="I474" s="51" t="s">
        <v>2</v>
      </c>
      <c r="J474" s="50" t="s">
        <v>639</v>
      </c>
      <c r="K474" s="52">
        <v>44242</v>
      </c>
      <c r="L474" s="50"/>
      <c r="M474" s="50"/>
      <c r="N474" s="50"/>
      <c r="O474" s="50"/>
      <c r="P474" s="53">
        <v>399.9</v>
      </c>
      <c r="Q474" s="50"/>
      <c r="R474" s="50">
        <v>4</v>
      </c>
      <c r="S474" s="50"/>
      <c r="T474" s="50"/>
      <c r="U474" s="50" t="s">
        <v>640</v>
      </c>
      <c r="V474" s="50"/>
      <c r="W474" s="50"/>
      <c r="X474" s="50"/>
      <c r="Y474" s="50"/>
      <c r="Z474" s="50" t="s">
        <v>693</v>
      </c>
      <c r="AA474" s="50" t="s">
        <v>694</v>
      </c>
      <c r="AB474" s="54" t="s">
        <v>4</v>
      </c>
      <c r="AC474" s="50" t="s">
        <v>250</v>
      </c>
      <c r="AD474" s="50" t="s">
        <v>695</v>
      </c>
      <c r="AE474" s="50" t="s">
        <v>1400</v>
      </c>
      <c r="AF474" s="50" t="s">
        <v>1401</v>
      </c>
    </row>
    <row r="475" spans="1:32" customFormat="1" ht="14.25" customHeight="1" x14ac:dyDescent="0.25">
      <c r="A475" s="55" t="s">
        <v>38</v>
      </c>
      <c r="B475" s="56" t="s">
        <v>94</v>
      </c>
      <c r="C475" s="56" t="s">
        <v>1397</v>
      </c>
      <c r="D475" s="56" t="s">
        <v>221</v>
      </c>
      <c r="E475" s="56" t="s">
        <v>1404</v>
      </c>
      <c r="F475" s="56" t="s">
        <v>637</v>
      </c>
      <c r="G475" s="56" t="s">
        <v>1399</v>
      </c>
      <c r="H475" s="56"/>
      <c r="I475" s="57" t="s">
        <v>2</v>
      </c>
      <c r="J475" s="56" t="s">
        <v>639</v>
      </c>
      <c r="K475" s="58">
        <v>44242</v>
      </c>
      <c r="L475" s="56"/>
      <c r="M475" s="56"/>
      <c r="N475" s="56"/>
      <c r="O475" s="56"/>
      <c r="P475" s="59">
        <v>399.9</v>
      </c>
      <c r="Q475" s="56"/>
      <c r="R475" s="56">
        <v>2</v>
      </c>
      <c r="S475" s="56"/>
      <c r="T475" s="56"/>
      <c r="U475" s="56" t="s">
        <v>640</v>
      </c>
      <c r="V475" s="56"/>
      <c r="W475" s="56"/>
      <c r="X475" s="56"/>
      <c r="Y475" s="56"/>
      <c r="Z475" s="56" t="s">
        <v>693</v>
      </c>
      <c r="AA475" s="56" t="s">
        <v>694</v>
      </c>
      <c r="AB475" s="60" t="s">
        <v>6</v>
      </c>
      <c r="AC475" s="56" t="s">
        <v>232</v>
      </c>
      <c r="AD475" s="56" t="s">
        <v>695</v>
      </c>
      <c r="AE475" s="56" t="s">
        <v>1400</v>
      </c>
      <c r="AF475" s="56" t="s">
        <v>1401</v>
      </c>
    </row>
    <row r="476" spans="1:32" customFormat="1" ht="14.25" customHeight="1" x14ac:dyDescent="0.25">
      <c r="A476" s="49" t="s">
        <v>38</v>
      </c>
      <c r="B476" s="50" t="s">
        <v>94</v>
      </c>
      <c r="C476" s="50" t="s">
        <v>1405</v>
      </c>
      <c r="D476" s="50" t="s">
        <v>222</v>
      </c>
      <c r="E476" s="50" t="s">
        <v>1406</v>
      </c>
      <c r="F476" s="50" t="s">
        <v>637</v>
      </c>
      <c r="G476" s="50" t="s">
        <v>1399</v>
      </c>
      <c r="H476" s="50"/>
      <c r="I476" s="51" t="s">
        <v>2</v>
      </c>
      <c r="J476" s="50" t="s">
        <v>639</v>
      </c>
      <c r="K476" s="52">
        <v>44242</v>
      </c>
      <c r="L476" s="50"/>
      <c r="M476" s="50"/>
      <c r="N476" s="50"/>
      <c r="O476" s="50"/>
      <c r="P476" s="53">
        <v>449.9</v>
      </c>
      <c r="Q476" s="50"/>
      <c r="R476" s="50">
        <v>2</v>
      </c>
      <c r="S476" s="50"/>
      <c r="T476" s="50"/>
      <c r="U476" s="50" t="s">
        <v>640</v>
      </c>
      <c r="V476" s="50"/>
      <c r="W476" s="50"/>
      <c r="X476" s="50"/>
      <c r="Y476" s="50"/>
      <c r="Z476" s="50" t="s">
        <v>693</v>
      </c>
      <c r="AA476" s="50" t="s">
        <v>694</v>
      </c>
      <c r="AB476" s="54" t="s">
        <v>3</v>
      </c>
      <c r="AC476" s="50" t="s">
        <v>243</v>
      </c>
      <c r="AD476" s="50" t="s">
        <v>695</v>
      </c>
      <c r="AE476" s="50" t="s">
        <v>1407</v>
      </c>
      <c r="AF476" s="50" t="s">
        <v>1408</v>
      </c>
    </row>
    <row r="477" spans="1:32" customFormat="1" ht="14.25" customHeight="1" x14ac:dyDescent="0.25">
      <c r="A477" s="55" t="s">
        <v>38</v>
      </c>
      <c r="B477" s="56" t="s">
        <v>94</v>
      </c>
      <c r="C477" s="56" t="s">
        <v>1405</v>
      </c>
      <c r="D477" s="56" t="s">
        <v>222</v>
      </c>
      <c r="E477" s="56" t="s">
        <v>1409</v>
      </c>
      <c r="F477" s="56" t="s">
        <v>637</v>
      </c>
      <c r="G477" s="56" t="s">
        <v>1399</v>
      </c>
      <c r="H477" s="56"/>
      <c r="I477" s="57" t="s">
        <v>2</v>
      </c>
      <c r="J477" s="56" t="s">
        <v>639</v>
      </c>
      <c r="K477" s="58">
        <v>44242</v>
      </c>
      <c r="L477" s="56"/>
      <c r="M477" s="56"/>
      <c r="N477" s="56"/>
      <c r="O477" s="56"/>
      <c r="P477" s="59">
        <v>449.9</v>
      </c>
      <c r="Q477" s="56"/>
      <c r="R477" s="56">
        <v>6</v>
      </c>
      <c r="S477" s="56"/>
      <c r="T477" s="56"/>
      <c r="U477" s="56" t="s">
        <v>640</v>
      </c>
      <c r="V477" s="56"/>
      <c r="W477" s="56"/>
      <c r="X477" s="56"/>
      <c r="Y477" s="56"/>
      <c r="Z477" s="56" t="s">
        <v>693</v>
      </c>
      <c r="AA477" s="56" t="s">
        <v>694</v>
      </c>
      <c r="AB477" s="60" t="s">
        <v>5</v>
      </c>
      <c r="AC477" s="56" t="s">
        <v>248</v>
      </c>
      <c r="AD477" s="56" t="s">
        <v>695</v>
      </c>
      <c r="AE477" s="56" t="s">
        <v>1407</v>
      </c>
      <c r="AF477" s="56" t="s">
        <v>1408</v>
      </c>
    </row>
    <row r="478" spans="1:32" customFormat="1" ht="14.25" customHeight="1" x14ac:dyDescent="0.25">
      <c r="A478" s="49" t="s">
        <v>38</v>
      </c>
      <c r="B478" s="50" t="s">
        <v>94</v>
      </c>
      <c r="C478" s="50" t="s">
        <v>1405</v>
      </c>
      <c r="D478" s="50" t="s">
        <v>222</v>
      </c>
      <c r="E478" s="50" t="s">
        <v>1410</v>
      </c>
      <c r="F478" s="50" t="s">
        <v>637</v>
      </c>
      <c r="G478" s="50" t="s">
        <v>1399</v>
      </c>
      <c r="H478" s="50"/>
      <c r="I478" s="51" t="s">
        <v>2</v>
      </c>
      <c r="J478" s="50" t="s">
        <v>639</v>
      </c>
      <c r="K478" s="52">
        <v>44242</v>
      </c>
      <c r="L478" s="50"/>
      <c r="M478" s="50"/>
      <c r="N478" s="50"/>
      <c r="O478" s="50"/>
      <c r="P478" s="53">
        <v>449.9</v>
      </c>
      <c r="Q478" s="50"/>
      <c r="R478" s="50">
        <v>4</v>
      </c>
      <c r="S478" s="50"/>
      <c r="T478" s="50"/>
      <c r="U478" s="50" t="s">
        <v>640</v>
      </c>
      <c r="V478" s="50"/>
      <c r="W478" s="50"/>
      <c r="X478" s="50"/>
      <c r="Y478" s="50"/>
      <c r="Z478" s="50" t="s">
        <v>693</v>
      </c>
      <c r="AA478" s="50" t="s">
        <v>694</v>
      </c>
      <c r="AB478" s="54" t="s">
        <v>4</v>
      </c>
      <c r="AC478" s="50" t="s">
        <v>250</v>
      </c>
      <c r="AD478" s="50" t="s">
        <v>695</v>
      </c>
      <c r="AE478" s="50" t="s">
        <v>1407</v>
      </c>
      <c r="AF478" s="50" t="s">
        <v>1408</v>
      </c>
    </row>
    <row r="479" spans="1:32" customFormat="1" ht="14.25" customHeight="1" x14ac:dyDescent="0.25">
      <c r="A479" s="55" t="s">
        <v>38</v>
      </c>
      <c r="B479" s="56" t="s">
        <v>94</v>
      </c>
      <c r="C479" s="56" t="s">
        <v>1091</v>
      </c>
      <c r="D479" s="56" t="s">
        <v>167</v>
      </c>
      <c r="E479" s="56" t="s">
        <v>1092</v>
      </c>
      <c r="F479" s="56" t="s">
        <v>637</v>
      </c>
      <c r="G479" s="56" t="s">
        <v>1093</v>
      </c>
      <c r="H479" s="56"/>
      <c r="I479" s="57" t="s">
        <v>2</v>
      </c>
      <c r="J479" s="56" t="s">
        <v>639</v>
      </c>
      <c r="K479" s="58">
        <v>44242</v>
      </c>
      <c r="L479" s="56"/>
      <c r="M479" s="56"/>
      <c r="N479" s="56"/>
      <c r="O479" s="56"/>
      <c r="P479" s="59">
        <v>349.9</v>
      </c>
      <c r="Q479" s="56"/>
      <c r="R479" s="56">
        <v>2</v>
      </c>
      <c r="S479" s="56"/>
      <c r="T479" s="56"/>
      <c r="U479" s="56" t="s">
        <v>640</v>
      </c>
      <c r="V479" s="56"/>
      <c r="W479" s="56"/>
      <c r="X479" s="56"/>
      <c r="Y479" s="56"/>
      <c r="Z479" s="56" t="s">
        <v>963</v>
      </c>
      <c r="AA479" s="56" t="s">
        <v>964</v>
      </c>
      <c r="AB479" s="60" t="s">
        <v>3</v>
      </c>
      <c r="AC479" s="56" t="s">
        <v>243</v>
      </c>
      <c r="AD479" s="56" t="s">
        <v>244</v>
      </c>
      <c r="AE479" s="56" t="s">
        <v>1094</v>
      </c>
      <c r="AF479" s="56" t="s">
        <v>1095</v>
      </c>
    </row>
    <row r="480" spans="1:32" customFormat="1" ht="14.25" customHeight="1" x14ac:dyDescent="0.25">
      <c r="A480" s="49" t="s">
        <v>38</v>
      </c>
      <c r="B480" s="50" t="s">
        <v>94</v>
      </c>
      <c r="C480" s="50" t="s">
        <v>1091</v>
      </c>
      <c r="D480" s="50" t="s">
        <v>167</v>
      </c>
      <c r="E480" s="50" t="s">
        <v>1096</v>
      </c>
      <c r="F480" s="50" t="s">
        <v>637</v>
      </c>
      <c r="G480" s="50" t="s">
        <v>1093</v>
      </c>
      <c r="H480" s="50"/>
      <c r="I480" s="51" t="s">
        <v>2</v>
      </c>
      <c r="J480" s="50" t="s">
        <v>639</v>
      </c>
      <c r="K480" s="52">
        <v>44242</v>
      </c>
      <c r="L480" s="50"/>
      <c r="M480" s="50"/>
      <c r="N480" s="50"/>
      <c r="O480" s="50"/>
      <c r="P480" s="53">
        <v>349.9</v>
      </c>
      <c r="Q480" s="50"/>
      <c r="R480" s="50">
        <v>6</v>
      </c>
      <c r="S480" s="50"/>
      <c r="T480" s="50"/>
      <c r="U480" s="50" t="s">
        <v>640</v>
      </c>
      <c r="V480" s="50"/>
      <c r="W480" s="50"/>
      <c r="X480" s="50"/>
      <c r="Y480" s="50"/>
      <c r="Z480" s="50" t="s">
        <v>963</v>
      </c>
      <c r="AA480" s="50" t="s">
        <v>964</v>
      </c>
      <c r="AB480" s="54" t="s">
        <v>5</v>
      </c>
      <c r="AC480" s="50" t="s">
        <v>248</v>
      </c>
      <c r="AD480" s="50" t="s">
        <v>244</v>
      </c>
      <c r="AE480" s="50" t="s">
        <v>1094</v>
      </c>
      <c r="AF480" s="50" t="s">
        <v>1095</v>
      </c>
    </row>
    <row r="481" spans="1:32" customFormat="1" ht="14.25" customHeight="1" x14ac:dyDescent="0.25">
      <c r="A481" s="55" t="s">
        <v>38</v>
      </c>
      <c r="B481" s="56" t="s">
        <v>94</v>
      </c>
      <c r="C481" s="56" t="s">
        <v>1091</v>
      </c>
      <c r="D481" s="56" t="s">
        <v>167</v>
      </c>
      <c r="E481" s="56" t="s">
        <v>1097</v>
      </c>
      <c r="F481" s="56" t="s">
        <v>637</v>
      </c>
      <c r="G481" s="56" t="s">
        <v>1093</v>
      </c>
      <c r="H481" s="56"/>
      <c r="I481" s="57" t="s">
        <v>2</v>
      </c>
      <c r="J481" s="56" t="s">
        <v>639</v>
      </c>
      <c r="K481" s="58">
        <v>44242</v>
      </c>
      <c r="L481" s="56"/>
      <c r="M481" s="56"/>
      <c r="N481" s="56"/>
      <c r="O481" s="56"/>
      <c r="P481" s="59">
        <v>349.9</v>
      </c>
      <c r="Q481" s="56"/>
      <c r="R481" s="56">
        <v>5</v>
      </c>
      <c r="S481" s="56"/>
      <c r="T481" s="56"/>
      <c r="U481" s="56" t="s">
        <v>640</v>
      </c>
      <c r="V481" s="56"/>
      <c r="W481" s="56"/>
      <c r="X481" s="56"/>
      <c r="Y481" s="56"/>
      <c r="Z481" s="56" t="s">
        <v>963</v>
      </c>
      <c r="AA481" s="56" t="s">
        <v>964</v>
      </c>
      <c r="AB481" s="60" t="s">
        <v>4</v>
      </c>
      <c r="AC481" s="56" t="s">
        <v>250</v>
      </c>
      <c r="AD481" s="56" t="s">
        <v>244</v>
      </c>
      <c r="AE481" s="56" t="s">
        <v>1094</v>
      </c>
      <c r="AF481" s="56" t="s">
        <v>1095</v>
      </c>
    </row>
    <row r="482" spans="1:32" customFormat="1" ht="14.25" customHeight="1" x14ac:dyDescent="0.25">
      <c r="A482" s="49" t="s">
        <v>38</v>
      </c>
      <c r="B482" s="50" t="s">
        <v>94</v>
      </c>
      <c r="C482" s="50" t="s">
        <v>1091</v>
      </c>
      <c r="D482" s="50" t="s">
        <v>167</v>
      </c>
      <c r="E482" s="50" t="s">
        <v>1098</v>
      </c>
      <c r="F482" s="50" t="s">
        <v>637</v>
      </c>
      <c r="G482" s="50" t="s">
        <v>1093</v>
      </c>
      <c r="H482" s="50"/>
      <c r="I482" s="51" t="s">
        <v>2</v>
      </c>
      <c r="J482" s="50" t="s">
        <v>639</v>
      </c>
      <c r="K482" s="52">
        <v>44242</v>
      </c>
      <c r="L482" s="50"/>
      <c r="M482" s="50"/>
      <c r="N482" s="50"/>
      <c r="O482" s="50"/>
      <c r="P482" s="53">
        <v>349.9</v>
      </c>
      <c r="Q482" s="50"/>
      <c r="R482" s="50">
        <v>3</v>
      </c>
      <c r="S482" s="50"/>
      <c r="T482" s="50"/>
      <c r="U482" s="50" t="s">
        <v>640</v>
      </c>
      <c r="V482" s="50"/>
      <c r="W482" s="50"/>
      <c r="X482" s="50"/>
      <c r="Y482" s="50"/>
      <c r="Z482" s="50" t="s">
        <v>963</v>
      </c>
      <c r="AA482" s="50" t="s">
        <v>964</v>
      </c>
      <c r="AB482" s="54" t="s">
        <v>6</v>
      </c>
      <c r="AC482" s="50" t="s">
        <v>232</v>
      </c>
      <c r="AD482" s="50" t="s">
        <v>244</v>
      </c>
      <c r="AE482" s="50" t="s">
        <v>1094</v>
      </c>
      <c r="AF482" s="50" t="s">
        <v>1095</v>
      </c>
    </row>
    <row r="483" spans="1:32" customFormat="1" ht="14.25" customHeight="1" x14ac:dyDescent="0.25">
      <c r="A483" s="55" t="s">
        <v>38</v>
      </c>
      <c r="B483" s="56" t="s">
        <v>94</v>
      </c>
      <c r="C483" s="56" t="s">
        <v>1099</v>
      </c>
      <c r="D483" s="56" t="s">
        <v>168</v>
      </c>
      <c r="E483" s="56" t="s">
        <v>1100</v>
      </c>
      <c r="F483" s="56" t="s">
        <v>637</v>
      </c>
      <c r="G483" s="56" t="s">
        <v>1101</v>
      </c>
      <c r="H483" s="56"/>
      <c r="I483" s="57" t="s">
        <v>2</v>
      </c>
      <c r="J483" s="56" t="s">
        <v>639</v>
      </c>
      <c r="K483" s="58">
        <v>44242</v>
      </c>
      <c r="L483" s="56"/>
      <c r="M483" s="56"/>
      <c r="N483" s="56"/>
      <c r="O483" s="56"/>
      <c r="P483" s="59">
        <v>299.89999999999998</v>
      </c>
      <c r="Q483" s="56"/>
      <c r="R483" s="56">
        <v>3</v>
      </c>
      <c r="S483" s="56"/>
      <c r="T483" s="56"/>
      <c r="U483" s="56" t="s">
        <v>640</v>
      </c>
      <c r="V483" s="56"/>
      <c r="W483" s="56"/>
      <c r="X483" s="56"/>
      <c r="Y483" s="56"/>
      <c r="Z483" s="56" t="s">
        <v>403</v>
      </c>
      <c r="AA483" s="56" t="s">
        <v>404</v>
      </c>
      <c r="AB483" s="60" t="s">
        <v>3</v>
      </c>
      <c r="AC483" s="56" t="s">
        <v>243</v>
      </c>
      <c r="AD483" s="56" t="s">
        <v>405</v>
      </c>
      <c r="AE483" s="56" t="s">
        <v>1102</v>
      </c>
      <c r="AF483" s="56" t="s">
        <v>1103</v>
      </c>
    </row>
    <row r="484" spans="1:32" customFormat="1" ht="14.25" customHeight="1" x14ac:dyDescent="0.25">
      <c r="A484" s="49" t="s">
        <v>38</v>
      </c>
      <c r="B484" s="50" t="s">
        <v>94</v>
      </c>
      <c r="C484" s="50" t="s">
        <v>1099</v>
      </c>
      <c r="D484" s="50" t="s">
        <v>168</v>
      </c>
      <c r="E484" s="50" t="s">
        <v>1104</v>
      </c>
      <c r="F484" s="50" t="s">
        <v>637</v>
      </c>
      <c r="G484" s="50" t="s">
        <v>1101</v>
      </c>
      <c r="H484" s="50"/>
      <c r="I484" s="51" t="s">
        <v>2</v>
      </c>
      <c r="J484" s="50" t="s">
        <v>639</v>
      </c>
      <c r="K484" s="52">
        <v>44242</v>
      </c>
      <c r="L484" s="50"/>
      <c r="M484" s="50"/>
      <c r="N484" s="50"/>
      <c r="O484" s="50"/>
      <c r="P484" s="53">
        <v>299.89999999999998</v>
      </c>
      <c r="Q484" s="50"/>
      <c r="R484" s="50">
        <v>4</v>
      </c>
      <c r="S484" s="50"/>
      <c r="T484" s="50"/>
      <c r="U484" s="50" t="s">
        <v>640</v>
      </c>
      <c r="V484" s="50"/>
      <c r="W484" s="50"/>
      <c r="X484" s="50"/>
      <c r="Y484" s="50"/>
      <c r="Z484" s="50" t="s">
        <v>403</v>
      </c>
      <c r="AA484" s="50" t="s">
        <v>404</v>
      </c>
      <c r="AB484" s="54" t="s">
        <v>5</v>
      </c>
      <c r="AC484" s="50" t="s">
        <v>248</v>
      </c>
      <c r="AD484" s="50" t="s">
        <v>405</v>
      </c>
      <c r="AE484" s="50" t="s">
        <v>1102</v>
      </c>
      <c r="AF484" s="50" t="s">
        <v>1103</v>
      </c>
    </row>
    <row r="485" spans="1:32" customFormat="1" ht="14.25" customHeight="1" x14ac:dyDescent="0.25">
      <c r="A485" s="55" t="s">
        <v>38</v>
      </c>
      <c r="B485" s="56" t="s">
        <v>94</v>
      </c>
      <c r="C485" s="56" t="s">
        <v>1099</v>
      </c>
      <c r="D485" s="56" t="s">
        <v>168</v>
      </c>
      <c r="E485" s="56" t="s">
        <v>1105</v>
      </c>
      <c r="F485" s="56" t="s">
        <v>637</v>
      </c>
      <c r="G485" s="56" t="s">
        <v>1101</v>
      </c>
      <c r="H485" s="56"/>
      <c r="I485" s="57" t="s">
        <v>2</v>
      </c>
      <c r="J485" s="56" t="s">
        <v>639</v>
      </c>
      <c r="K485" s="58">
        <v>44242</v>
      </c>
      <c r="L485" s="56"/>
      <c r="M485" s="56"/>
      <c r="N485" s="56"/>
      <c r="O485" s="56"/>
      <c r="P485" s="59">
        <v>299.89999999999998</v>
      </c>
      <c r="Q485" s="56"/>
      <c r="R485" s="56">
        <v>3</v>
      </c>
      <c r="S485" s="56"/>
      <c r="T485" s="56"/>
      <c r="U485" s="56" t="s">
        <v>640</v>
      </c>
      <c r="V485" s="56"/>
      <c r="W485" s="56"/>
      <c r="X485" s="56"/>
      <c r="Y485" s="56"/>
      <c r="Z485" s="56" t="s">
        <v>403</v>
      </c>
      <c r="AA485" s="56" t="s">
        <v>404</v>
      </c>
      <c r="AB485" s="60" t="s">
        <v>4</v>
      </c>
      <c r="AC485" s="56" t="s">
        <v>250</v>
      </c>
      <c r="AD485" s="56" t="s">
        <v>405</v>
      </c>
      <c r="AE485" s="56" t="s">
        <v>1102</v>
      </c>
      <c r="AF485" s="56" t="s">
        <v>1103</v>
      </c>
    </row>
    <row r="486" spans="1:32" customFormat="1" ht="14.25" customHeight="1" x14ac:dyDescent="0.25">
      <c r="A486" s="49" t="s">
        <v>38</v>
      </c>
      <c r="B486" s="50" t="s">
        <v>94</v>
      </c>
      <c r="C486" s="50" t="s">
        <v>1099</v>
      </c>
      <c r="D486" s="50" t="s">
        <v>168</v>
      </c>
      <c r="E486" s="50" t="s">
        <v>1106</v>
      </c>
      <c r="F486" s="50" t="s">
        <v>637</v>
      </c>
      <c r="G486" s="50" t="s">
        <v>1101</v>
      </c>
      <c r="H486" s="50"/>
      <c r="I486" s="51" t="s">
        <v>2</v>
      </c>
      <c r="J486" s="50" t="s">
        <v>639</v>
      </c>
      <c r="K486" s="52">
        <v>44242</v>
      </c>
      <c r="L486" s="50"/>
      <c r="M486" s="50"/>
      <c r="N486" s="50"/>
      <c r="O486" s="50"/>
      <c r="P486" s="53">
        <v>299.89999999999998</v>
      </c>
      <c r="Q486" s="50"/>
      <c r="R486" s="50">
        <v>4</v>
      </c>
      <c r="S486" s="50"/>
      <c r="T486" s="50"/>
      <c r="U486" s="50" t="s">
        <v>640</v>
      </c>
      <c r="V486" s="50"/>
      <c r="W486" s="50"/>
      <c r="X486" s="50"/>
      <c r="Y486" s="50"/>
      <c r="Z486" s="50" t="s">
        <v>403</v>
      </c>
      <c r="AA486" s="50" t="s">
        <v>404</v>
      </c>
      <c r="AB486" s="54" t="s">
        <v>6</v>
      </c>
      <c r="AC486" s="50" t="s">
        <v>232</v>
      </c>
      <c r="AD486" s="50" t="s">
        <v>405</v>
      </c>
      <c r="AE486" s="50" t="s">
        <v>1102</v>
      </c>
      <c r="AF486" s="50" t="s">
        <v>1103</v>
      </c>
    </row>
    <row r="487" spans="1:32" customFormat="1" ht="14.25" customHeight="1" x14ac:dyDescent="0.25">
      <c r="A487" s="55" t="s">
        <v>38</v>
      </c>
      <c r="B487" s="56" t="s">
        <v>94</v>
      </c>
      <c r="C487" s="56" t="s">
        <v>1099</v>
      </c>
      <c r="D487" s="56" t="s">
        <v>169</v>
      </c>
      <c r="E487" s="56" t="s">
        <v>1107</v>
      </c>
      <c r="F487" s="56" t="s">
        <v>637</v>
      </c>
      <c r="G487" s="56" t="s">
        <v>1101</v>
      </c>
      <c r="H487" s="56"/>
      <c r="I487" s="57" t="s">
        <v>2</v>
      </c>
      <c r="J487" s="56" t="s">
        <v>639</v>
      </c>
      <c r="K487" s="58">
        <v>44242</v>
      </c>
      <c r="L487" s="56"/>
      <c r="M487" s="56"/>
      <c r="N487" s="56"/>
      <c r="O487" s="56"/>
      <c r="P487" s="59">
        <v>299.89999999999998</v>
      </c>
      <c r="Q487" s="56"/>
      <c r="R487" s="56">
        <v>2</v>
      </c>
      <c r="S487" s="56"/>
      <c r="T487" s="56"/>
      <c r="U487" s="56" t="s">
        <v>640</v>
      </c>
      <c r="V487" s="56"/>
      <c r="W487" s="56"/>
      <c r="X487" s="56"/>
      <c r="Y487" s="56"/>
      <c r="Z487" s="56" t="s">
        <v>488</v>
      </c>
      <c r="AA487" s="56" t="s">
        <v>489</v>
      </c>
      <c r="AB487" s="60" t="s">
        <v>3</v>
      </c>
      <c r="AC487" s="56" t="s">
        <v>243</v>
      </c>
      <c r="AD487" s="56" t="s">
        <v>292</v>
      </c>
      <c r="AE487" s="56" t="s">
        <v>1108</v>
      </c>
      <c r="AF487" s="56" t="s">
        <v>1109</v>
      </c>
    </row>
    <row r="488" spans="1:32" customFormat="1" ht="14.25" customHeight="1" x14ac:dyDescent="0.25">
      <c r="A488" s="49" t="s">
        <v>38</v>
      </c>
      <c r="B488" s="50" t="s">
        <v>94</v>
      </c>
      <c r="C488" s="50" t="s">
        <v>1099</v>
      </c>
      <c r="D488" s="50" t="s">
        <v>169</v>
      </c>
      <c r="E488" s="50" t="s">
        <v>1110</v>
      </c>
      <c r="F488" s="50" t="s">
        <v>637</v>
      </c>
      <c r="G488" s="50" t="s">
        <v>1101</v>
      </c>
      <c r="H488" s="50"/>
      <c r="I488" s="51" t="s">
        <v>2</v>
      </c>
      <c r="J488" s="50" t="s">
        <v>639</v>
      </c>
      <c r="K488" s="52">
        <v>44242</v>
      </c>
      <c r="L488" s="50"/>
      <c r="M488" s="50"/>
      <c r="N488" s="50"/>
      <c r="O488" s="50"/>
      <c r="P488" s="53">
        <v>299.89999999999998</v>
      </c>
      <c r="Q488" s="50"/>
      <c r="R488" s="50">
        <v>6</v>
      </c>
      <c r="S488" s="50"/>
      <c r="T488" s="50"/>
      <c r="U488" s="50" t="s">
        <v>640</v>
      </c>
      <c r="V488" s="50"/>
      <c r="W488" s="50"/>
      <c r="X488" s="50"/>
      <c r="Y488" s="50"/>
      <c r="Z488" s="50" t="s">
        <v>488</v>
      </c>
      <c r="AA488" s="50" t="s">
        <v>489</v>
      </c>
      <c r="AB488" s="54" t="s">
        <v>5</v>
      </c>
      <c r="AC488" s="50" t="s">
        <v>248</v>
      </c>
      <c r="AD488" s="50" t="s">
        <v>292</v>
      </c>
      <c r="AE488" s="50" t="s">
        <v>1108</v>
      </c>
      <c r="AF488" s="50" t="s">
        <v>1109</v>
      </c>
    </row>
    <row r="489" spans="1:32" customFormat="1" ht="14.25" customHeight="1" x14ac:dyDescent="0.25">
      <c r="A489" s="55" t="s">
        <v>38</v>
      </c>
      <c r="B489" s="56" t="s">
        <v>94</v>
      </c>
      <c r="C489" s="56" t="s">
        <v>1099</v>
      </c>
      <c r="D489" s="56" t="s">
        <v>169</v>
      </c>
      <c r="E489" s="56" t="s">
        <v>1111</v>
      </c>
      <c r="F489" s="56" t="s">
        <v>637</v>
      </c>
      <c r="G489" s="56" t="s">
        <v>1101</v>
      </c>
      <c r="H489" s="56"/>
      <c r="I489" s="57" t="s">
        <v>2</v>
      </c>
      <c r="J489" s="56" t="s">
        <v>639</v>
      </c>
      <c r="K489" s="58">
        <v>44242</v>
      </c>
      <c r="L489" s="56"/>
      <c r="M489" s="56"/>
      <c r="N489" s="56"/>
      <c r="O489" s="56"/>
      <c r="P489" s="59">
        <v>299.89999999999998</v>
      </c>
      <c r="Q489" s="56"/>
      <c r="R489" s="56">
        <v>6</v>
      </c>
      <c r="S489" s="56"/>
      <c r="T489" s="56"/>
      <c r="U489" s="56" t="s">
        <v>640</v>
      </c>
      <c r="V489" s="56"/>
      <c r="W489" s="56"/>
      <c r="X489" s="56"/>
      <c r="Y489" s="56"/>
      <c r="Z489" s="56" t="s">
        <v>488</v>
      </c>
      <c r="AA489" s="56" t="s">
        <v>489</v>
      </c>
      <c r="AB489" s="60" t="s">
        <v>4</v>
      </c>
      <c r="AC489" s="56" t="s">
        <v>250</v>
      </c>
      <c r="AD489" s="56" t="s">
        <v>292</v>
      </c>
      <c r="AE489" s="56" t="s">
        <v>1108</v>
      </c>
      <c r="AF489" s="56" t="s">
        <v>1109</v>
      </c>
    </row>
    <row r="490" spans="1:32" customFormat="1" ht="14.25" customHeight="1" x14ac:dyDescent="0.25">
      <c r="A490" s="49" t="s">
        <v>38</v>
      </c>
      <c r="B490" s="50" t="s">
        <v>94</v>
      </c>
      <c r="C490" s="50" t="s">
        <v>1099</v>
      </c>
      <c r="D490" s="50" t="s">
        <v>169</v>
      </c>
      <c r="E490" s="50" t="s">
        <v>1112</v>
      </c>
      <c r="F490" s="50" t="s">
        <v>637</v>
      </c>
      <c r="G490" s="50" t="s">
        <v>1101</v>
      </c>
      <c r="H490" s="50"/>
      <c r="I490" s="51" t="s">
        <v>2</v>
      </c>
      <c r="J490" s="50" t="s">
        <v>639</v>
      </c>
      <c r="K490" s="52">
        <v>44242</v>
      </c>
      <c r="L490" s="50"/>
      <c r="M490" s="50"/>
      <c r="N490" s="50"/>
      <c r="O490" s="50"/>
      <c r="P490" s="53">
        <v>299.89999999999998</v>
      </c>
      <c r="Q490" s="50"/>
      <c r="R490" s="50">
        <v>2</v>
      </c>
      <c r="S490" s="50"/>
      <c r="T490" s="50"/>
      <c r="U490" s="50" t="s">
        <v>640</v>
      </c>
      <c r="V490" s="50"/>
      <c r="W490" s="50"/>
      <c r="X490" s="50"/>
      <c r="Y490" s="50"/>
      <c r="Z490" s="50" t="s">
        <v>488</v>
      </c>
      <c r="AA490" s="50" t="s">
        <v>489</v>
      </c>
      <c r="AB490" s="54" t="s">
        <v>6</v>
      </c>
      <c r="AC490" s="50" t="s">
        <v>232</v>
      </c>
      <c r="AD490" s="50" t="s">
        <v>292</v>
      </c>
      <c r="AE490" s="50" t="s">
        <v>1108</v>
      </c>
      <c r="AF490" s="50" t="s">
        <v>1109</v>
      </c>
    </row>
    <row r="491" spans="1:32" customFormat="1" ht="14.25" customHeight="1" x14ac:dyDescent="0.25">
      <c r="A491" s="55" t="s">
        <v>38</v>
      </c>
      <c r="B491" s="56" t="s">
        <v>94</v>
      </c>
      <c r="C491" s="56" t="s">
        <v>1099</v>
      </c>
      <c r="D491" s="56" t="s">
        <v>170</v>
      </c>
      <c r="E491" s="56" t="s">
        <v>1113</v>
      </c>
      <c r="F491" s="56" t="s">
        <v>637</v>
      </c>
      <c r="G491" s="56" t="s">
        <v>1101</v>
      </c>
      <c r="H491" s="56"/>
      <c r="I491" s="57" t="s">
        <v>2</v>
      </c>
      <c r="J491" s="56" t="s">
        <v>639</v>
      </c>
      <c r="K491" s="58">
        <v>44242</v>
      </c>
      <c r="L491" s="56"/>
      <c r="M491" s="56"/>
      <c r="N491" s="56"/>
      <c r="O491" s="56"/>
      <c r="P491" s="59">
        <v>299.89999999999998</v>
      </c>
      <c r="Q491" s="56"/>
      <c r="R491" s="56">
        <v>2</v>
      </c>
      <c r="S491" s="56"/>
      <c r="T491" s="56"/>
      <c r="U491" s="56" t="s">
        <v>640</v>
      </c>
      <c r="V491" s="56"/>
      <c r="W491" s="56"/>
      <c r="X491" s="56"/>
      <c r="Y491" s="56"/>
      <c r="Z491" s="56" t="s">
        <v>290</v>
      </c>
      <c r="AA491" s="56" t="s">
        <v>291</v>
      </c>
      <c r="AB491" s="60" t="s">
        <v>3</v>
      </c>
      <c r="AC491" s="56" t="s">
        <v>243</v>
      </c>
      <c r="AD491" s="56" t="s">
        <v>292</v>
      </c>
      <c r="AE491" s="56" t="s">
        <v>1114</v>
      </c>
      <c r="AF491" s="56" t="s">
        <v>1115</v>
      </c>
    </row>
    <row r="492" spans="1:32" customFormat="1" ht="14.25" customHeight="1" x14ac:dyDescent="0.25">
      <c r="A492" s="49" t="s">
        <v>38</v>
      </c>
      <c r="B492" s="50" t="s">
        <v>94</v>
      </c>
      <c r="C492" s="50" t="s">
        <v>1099</v>
      </c>
      <c r="D492" s="50" t="s">
        <v>170</v>
      </c>
      <c r="E492" s="50" t="s">
        <v>1116</v>
      </c>
      <c r="F492" s="50" t="s">
        <v>637</v>
      </c>
      <c r="G492" s="50" t="s">
        <v>1101</v>
      </c>
      <c r="H492" s="50"/>
      <c r="I492" s="51" t="s">
        <v>2</v>
      </c>
      <c r="J492" s="50" t="s">
        <v>639</v>
      </c>
      <c r="K492" s="52">
        <v>44242</v>
      </c>
      <c r="L492" s="50"/>
      <c r="M492" s="50"/>
      <c r="N492" s="50"/>
      <c r="O492" s="50"/>
      <c r="P492" s="53">
        <v>299.89999999999998</v>
      </c>
      <c r="Q492" s="50"/>
      <c r="R492" s="50">
        <v>6</v>
      </c>
      <c r="S492" s="50"/>
      <c r="T492" s="50"/>
      <c r="U492" s="50" t="s">
        <v>640</v>
      </c>
      <c r="V492" s="50"/>
      <c r="W492" s="50"/>
      <c r="X492" s="50"/>
      <c r="Y492" s="50"/>
      <c r="Z492" s="50" t="s">
        <v>290</v>
      </c>
      <c r="AA492" s="50" t="s">
        <v>291</v>
      </c>
      <c r="AB492" s="54" t="s">
        <v>5</v>
      </c>
      <c r="AC492" s="50" t="s">
        <v>248</v>
      </c>
      <c r="AD492" s="50" t="s">
        <v>292</v>
      </c>
      <c r="AE492" s="50" t="s">
        <v>1114</v>
      </c>
      <c r="AF492" s="50" t="s">
        <v>1115</v>
      </c>
    </row>
    <row r="493" spans="1:32" customFormat="1" ht="14.25" customHeight="1" x14ac:dyDescent="0.25">
      <c r="A493" s="55" t="s">
        <v>38</v>
      </c>
      <c r="B493" s="56" t="s">
        <v>94</v>
      </c>
      <c r="C493" s="56" t="s">
        <v>1099</v>
      </c>
      <c r="D493" s="56" t="s">
        <v>170</v>
      </c>
      <c r="E493" s="56" t="s">
        <v>1117</v>
      </c>
      <c r="F493" s="56" t="s">
        <v>637</v>
      </c>
      <c r="G493" s="56" t="s">
        <v>1101</v>
      </c>
      <c r="H493" s="56"/>
      <c r="I493" s="57" t="s">
        <v>2</v>
      </c>
      <c r="J493" s="56" t="s">
        <v>639</v>
      </c>
      <c r="K493" s="58">
        <v>44242</v>
      </c>
      <c r="L493" s="56"/>
      <c r="M493" s="56"/>
      <c r="N493" s="56"/>
      <c r="O493" s="56"/>
      <c r="P493" s="59">
        <v>299.89999999999998</v>
      </c>
      <c r="Q493" s="56"/>
      <c r="R493" s="56">
        <v>5</v>
      </c>
      <c r="S493" s="56"/>
      <c r="T493" s="56"/>
      <c r="U493" s="56" t="s">
        <v>640</v>
      </c>
      <c r="V493" s="56"/>
      <c r="W493" s="56"/>
      <c r="X493" s="56"/>
      <c r="Y493" s="56"/>
      <c r="Z493" s="56" t="s">
        <v>290</v>
      </c>
      <c r="AA493" s="56" t="s">
        <v>291</v>
      </c>
      <c r="AB493" s="60" t="s">
        <v>4</v>
      </c>
      <c r="AC493" s="56" t="s">
        <v>250</v>
      </c>
      <c r="AD493" s="56" t="s">
        <v>292</v>
      </c>
      <c r="AE493" s="56" t="s">
        <v>1114</v>
      </c>
      <c r="AF493" s="56" t="s">
        <v>1115</v>
      </c>
    </row>
    <row r="494" spans="1:32" customFormat="1" ht="14.25" customHeight="1" x14ac:dyDescent="0.25">
      <c r="A494" s="49" t="s">
        <v>38</v>
      </c>
      <c r="B494" s="50" t="s">
        <v>94</v>
      </c>
      <c r="C494" s="50" t="s">
        <v>1099</v>
      </c>
      <c r="D494" s="50" t="s">
        <v>170</v>
      </c>
      <c r="E494" s="50" t="s">
        <v>1118</v>
      </c>
      <c r="F494" s="50" t="s">
        <v>637</v>
      </c>
      <c r="G494" s="50" t="s">
        <v>1101</v>
      </c>
      <c r="H494" s="50"/>
      <c r="I494" s="51" t="s">
        <v>2</v>
      </c>
      <c r="J494" s="50" t="s">
        <v>639</v>
      </c>
      <c r="K494" s="52">
        <v>44242</v>
      </c>
      <c r="L494" s="50"/>
      <c r="M494" s="50"/>
      <c r="N494" s="50"/>
      <c r="O494" s="50"/>
      <c r="P494" s="53">
        <v>299.89999999999998</v>
      </c>
      <c r="Q494" s="50"/>
      <c r="R494" s="50">
        <v>2</v>
      </c>
      <c r="S494" s="50"/>
      <c r="T494" s="50"/>
      <c r="U494" s="50" t="s">
        <v>640</v>
      </c>
      <c r="V494" s="50"/>
      <c r="W494" s="50"/>
      <c r="X494" s="50"/>
      <c r="Y494" s="50"/>
      <c r="Z494" s="50" t="s">
        <v>290</v>
      </c>
      <c r="AA494" s="50" t="s">
        <v>291</v>
      </c>
      <c r="AB494" s="54" t="s">
        <v>6</v>
      </c>
      <c r="AC494" s="50" t="s">
        <v>232</v>
      </c>
      <c r="AD494" s="50" t="s">
        <v>292</v>
      </c>
      <c r="AE494" s="50" t="s">
        <v>1114</v>
      </c>
      <c r="AF494" s="50" t="s">
        <v>1115</v>
      </c>
    </row>
    <row r="495" spans="1:32" customFormat="1" ht="14.25" customHeight="1" x14ac:dyDescent="0.25">
      <c r="A495" s="55" t="s">
        <v>38</v>
      </c>
      <c r="B495" s="56" t="s">
        <v>94</v>
      </c>
      <c r="C495" s="56" t="s">
        <v>1119</v>
      </c>
      <c r="D495" s="56" t="s">
        <v>171</v>
      </c>
      <c r="E495" s="56" t="s">
        <v>1120</v>
      </c>
      <c r="F495" s="56" t="s">
        <v>637</v>
      </c>
      <c r="G495" s="56" t="s">
        <v>1121</v>
      </c>
      <c r="H495" s="56"/>
      <c r="I495" s="57" t="s">
        <v>2</v>
      </c>
      <c r="J495" s="56" t="s">
        <v>639</v>
      </c>
      <c r="K495" s="58">
        <v>44242</v>
      </c>
      <c r="L495" s="56"/>
      <c r="M495" s="56"/>
      <c r="N495" s="56"/>
      <c r="O495" s="56"/>
      <c r="P495" s="59">
        <v>229.9</v>
      </c>
      <c r="Q495" s="56"/>
      <c r="R495" s="56">
        <v>2</v>
      </c>
      <c r="S495" s="56"/>
      <c r="T495" s="56"/>
      <c r="U495" s="56" t="s">
        <v>640</v>
      </c>
      <c r="V495" s="56"/>
      <c r="W495" s="56"/>
      <c r="X495" s="56"/>
      <c r="Y495" s="56"/>
      <c r="Z495" s="56" t="s">
        <v>403</v>
      </c>
      <c r="AA495" s="56" t="s">
        <v>404</v>
      </c>
      <c r="AB495" s="60" t="s">
        <v>3</v>
      </c>
      <c r="AC495" s="56" t="s">
        <v>243</v>
      </c>
      <c r="AD495" s="56" t="s">
        <v>405</v>
      </c>
      <c r="AE495" s="56" t="s">
        <v>1122</v>
      </c>
      <c r="AF495" s="56" t="s">
        <v>1123</v>
      </c>
    </row>
    <row r="496" spans="1:32" customFormat="1" ht="14.25" customHeight="1" x14ac:dyDescent="0.25">
      <c r="A496" s="49" t="s">
        <v>38</v>
      </c>
      <c r="B496" s="50" t="s">
        <v>94</v>
      </c>
      <c r="C496" s="50" t="s">
        <v>1119</v>
      </c>
      <c r="D496" s="50" t="s">
        <v>171</v>
      </c>
      <c r="E496" s="50" t="s">
        <v>1124</v>
      </c>
      <c r="F496" s="50" t="s">
        <v>637</v>
      </c>
      <c r="G496" s="50" t="s">
        <v>1121</v>
      </c>
      <c r="H496" s="50"/>
      <c r="I496" s="51" t="s">
        <v>2</v>
      </c>
      <c r="J496" s="50" t="s">
        <v>639</v>
      </c>
      <c r="K496" s="52">
        <v>44242</v>
      </c>
      <c r="L496" s="50"/>
      <c r="M496" s="50"/>
      <c r="N496" s="50"/>
      <c r="O496" s="50"/>
      <c r="P496" s="53">
        <v>229.9</v>
      </c>
      <c r="Q496" s="50"/>
      <c r="R496" s="50">
        <v>4</v>
      </c>
      <c r="S496" s="50"/>
      <c r="T496" s="50"/>
      <c r="U496" s="50" t="s">
        <v>640</v>
      </c>
      <c r="V496" s="50"/>
      <c r="W496" s="50"/>
      <c r="X496" s="50"/>
      <c r="Y496" s="50"/>
      <c r="Z496" s="50" t="s">
        <v>403</v>
      </c>
      <c r="AA496" s="50" t="s">
        <v>404</v>
      </c>
      <c r="AB496" s="54" t="s">
        <v>5</v>
      </c>
      <c r="AC496" s="50" t="s">
        <v>248</v>
      </c>
      <c r="AD496" s="50" t="s">
        <v>405</v>
      </c>
      <c r="AE496" s="50" t="s">
        <v>1122</v>
      </c>
      <c r="AF496" s="50" t="s">
        <v>1123</v>
      </c>
    </row>
    <row r="497" spans="1:32" customFormat="1" ht="14.25" customHeight="1" x14ac:dyDescent="0.25">
      <c r="A497" s="55" t="s">
        <v>38</v>
      </c>
      <c r="B497" s="56" t="s">
        <v>94</v>
      </c>
      <c r="C497" s="56" t="s">
        <v>1119</v>
      </c>
      <c r="D497" s="56" t="s">
        <v>171</v>
      </c>
      <c r="E497" s="56" t="s">
        <v>1125</v>
      </c>
      <c r="F497" s="56" t="s">
        <v>637</v>
      </c>
      <c r="G497" s="56" t="s">
        <v>1121</v>
      </c>
      <c r="H497" s="56"/>
      <c r="I497" s="57" t="s">
        <v>2</v>
      </c>
      <c r="J497" s="56" t="s">
        <v>639</v>
      </c>
      <c r="K497" s="58">
        <v>44242</v>
      </c>
      <c r="L497" s="56"/>
      <c r="M497" s="56"/>
      <c r="N497" s="56"/>
      <c r="O497" s="56"/>
      <c r="P497" s="59">
        <v>229.9</v>
      </c>
      <c r="Q497" s="56"/>
      <c r="R497" s="56">
        <v>6</v>
      </c>
      <c r="S497" s="56"/>
      <c r="T497" s="56"/>
      <c r="U497" s="56" t="s">
        <v>640</v>
      </c>
      <c r="V497" s="56"/>
      <c r="W497" s="56"/>
      <c r="X497" s="56"/>
      <c r="Y497" s="56"/>
      <c r="Z497" s="56" t="s">
        <v>403</v>
      </c>
      <c r="AA497" s="56" t="s">
        <v>404</v>
      </c>
      <c r="AB497" s="60" t="s">
        <v>4</v>
      </c>
      <c r="AC497" s="56" t="s">
        <v>250</v>
      </c>
      <c r="AD497" s="56" t="s">
        <v>405</v>
      </c>
      <c r="AE497" s="56" t="s">
        <v>1122</v>
      </c>
      <c r="AF497" s="56" t="s">
        <v>1123</v>
      </c>
    </row>
    <row r="498" spans="1:32" customFormat="1" ht="14.25" customHeight="1" x14ac:dyDescent="0.25">
      <c r="A498" s="49" t="s">
        <v>38</v>
      </c>
      <c r="B498" s="50" t="s">
        <v>94</v>
      </c>
      <c r="C498" s="50" t="s">
        <v>1119</v>
      </c>
      <c r="D498" s="50" t="s">
        <v>171</v>
      </c>
      <c r="E498" s="50" t="s">
        <v>1126</v>
      </c>
      <c r="F498" s="50" t="s">
        <v>637</v>
      </c>
      <c r="G498" s="50" t="s">
        <v>1121</v>
      </c>
      <c r="H498" s="50"/>
      <c r="I498" s="51" t="s">
        <v>2</v>
      </c>
      <c r="J498" s="50" t="s">
        <v>639</v>
      </c>
      <c r="K498" s="52">
        <v>44242</v>
      </c>
      <c r="L498" s="50"/>
      <c r="M498" s="50"/>
      <c r="N498" s="50"/>
      <c r="O498" s="50"/>
      <c r="P498" s="53">
        <v>229.9</v>
      </c>
      <c r="Q498" s="50"/>
      <c r="R498" s="50">
        <v>2</v>
      </c>
      <c r="S498" s="50"/>
      <c r="T498" s="50"/>
      <c r="U498" s="50" t="s">
        <v>640</v>
      </c>
      <c r="V498" s="50"/>
      <c r="W498" s="50"/>
      <c r="X498" s="50"/>
      <c r="Y498" s="50"/>
      <c r="Z498" s="50" t="s">
        <v>403</v>
      </c>
      <c r="AA498" s="50" t="s">
        <v>404</v>
      </c>
      <c r="AB498" s="54" t="s">
        <v>6</v>
      </c>
      <c r="AC498" s="50" t="s">
        <v>232</v>
      </c>
      <c r="AD498" s="50" t="s">
        <v>405</v>
      </c>
      <c r="AE498" s="50" t="s">
        <v>1122</v>
      </c>
      <c r="AF498" s="50" t="s">
        <v>1123</v>
      </c>
    </row>
    <row r="499" spans="1:32" customFormat="1" ht="14.25" customHeight="1" x14ac:dyDescent="0.25">
      <c r="A499" s="55" t="s">
        <v>38</v>
      </c>
      <c r="B499" s="56" t="s">
        <v>94</v>
      </c>
      <c r="C499" s="56" t="s">
        <v>1119</v>
      </c>
      <c r="D499" s="56" t="s">
        <v>172</v>
      </c>
      <c r="E499" s="56" t="s">
        <v>1127</v>
      </c>
      <c r="F499" s="56" t="s">
        <v>637</v>
      </c>
      <c r="G499" s="56" t="s">
        <v>1121</v>
      </c>
      <c r="H499" s="56"/>
      <c r="I499" s="57" t="s">
        <v>2</v>
      </c>
      <c r="J499" s="56" t="s">
        <v>639</v>
      </c>
      <c r="K499" s="58">
        <v>44242</v>
      </c>
      <c r="L499" s="56"/>
      <c r="M499" s="56"/>
      <c r="N499" s="56"/>
      <c r="O499" s="56"/>
      <c r="P499" s="59">
        <v>229.9</v>
      </c>
      <c r="Q499" s="56"/>
      <c r="R499" s="56">
        <v>2</v>
      </c>
      <c r="S499" s="56"/>
      <c r="T499" s="56"/>
      <c r="U499" s="56" t="s">
        <v>640</v>
      </c>
      <c r="V499" s="56"/>
      <c r="W499" s="56"/>
      <c r="X499" s="56"/>
      <c r="Y499" s="56"/>
      <c r="Z499" s="56" t="s">
        <v>290</v>
      </c>
      <c r="AA499" s="56" t="s">
        <v>291</v>
      </c>
      <c r="AB499" s="60" t="s">
        <v>3</v>
      </c>
      <c r="AC499" s="56" t="s">
        <v>243</v>
      </c>
      <c r="AD499" s="56" t="s">
        <v>292</v>
      </c>
      <c r="AE499" s="56" t="s">
        <v>1128</v>
      </c>
      <c r="AF499" s="56" t="s">
        <v>1129</v>
      </c>
    </row>
    <row r="500" spans="1:32" customFormat="1" ht="14.25" customHeight="1" x14ac:dyDescent="0.25">
      <c r="A500" s="49" t="s">
        <v>38</v>
      </c>
      <c r="B500" s="50" t="s">
        <v>94</v>
      </c>
      <c r="C500" s="50" t="s">
        <v>1119</v>
      </c>
      <c r="D500" s="50" t="s">
        <v>172</v>
      </c>
      <c r="E500" s="50" t="s">
        <v>1130</v>
      </c>
      <c r="F500" s="50" t="s">
        <v>637</v>
      </c>
      <c r="G500" s="50" t="s">
        <v>1121</v>
      </c>
      <c r="H500" s="50"/>
      <c r="I500" s="51" t="s">
        <v>2</v>
      </c>
      <c r="J500" s="50" t="s">
        <v>639</v>
      </c>
      <c r="K500" s="52">
        <v>44242</v>
      </c>
      <c r="L500" s="50"/>
      <c r="M500" s="50"/>
      <c r="N500" s="50"/>
      <c r="O500" s="50"/>
      <c r="P500" s="53">
        <v>229.9</v>
      </c>
      <c r="Q500" s="50"/>
      <c r="R500" s="50">
        <v>4</v>
      </c>
      <c r="S500" s="50"/>
      <c r="T500" s="50"/>
      <c r="U500" s="50" t="s">
        <v>640</v>
      </c>
      <c r="V500" s="50"/>
      <c r="W500" s="50"/>
      <c r="X500" s="50"/>
      <c r="Y500" s="50"/>
      <c r="Z500" s="50" t="s">
        <v>290</v>
      </c>
      <c r="AA500" s="50" t="s">
        <v>291</v>
      </c>
      <c r="AB500" s="54" t="s">
        <v>5</v>
      </c>
      <c r="AC500" s="50" t="s">
        <v>248</v>
      </c>
      <c r="AD500" s="50" t="s">
        <v>292</v>
      </c>
      <c r="AE500" s="50" t="s">
        <v>1128</v>
      </c>
      <c r="AF500" s="50" t="s">
        <v>1129</v>
      </c>
    </row>
    <row r="501" spans="1:32" customFormat="1" ht="14.25" customHeight="1" x14ac:dyDescent="0.25">
      <c r="A501" s="55" t="s">
        <v>38</v>
      </c>
      <c r="B501" s="56" t="s">
        <v>94</v>
      </c>
      <c r="C501" s="56" t="s">
        <v>1119</v>
      </c>
      <c r="D501" s="56" t="s">
        <v>172</v>
      </c>
      <c r="E501" s="56" t="s">
        <v>1131</v>
      </c>
      <c r="F501" s="56" t="s">
        <v>637</v>
      </c>
      <c r="G501" s="56" t="s">
        <v>1121</v>
      </c>
      <c r="H501" s="56"/>
      <c r="I501" s="57" t="s">
        <v>2</v>
      </c>
      <c r="J501" s="56" t="s">
        <v>639</v>
      </c>
      <c r="K501" s="58">
        <v>44242</v>
      </c>
      <c r="L501" s="56"/>
      <c r="M501" s="56"/>
      <c r="N501" s="56"/>
      <c r="O501" s="56"/>
      <c r="P501" s="59">
        <v>229.9</v>
      </c>
      <c r="Q501" s="56"/>
      <c r="R501" s="56">
        <v>6</v>
      </c>
      <c r="S501" s="56"/>
      <c r="T501" s="56"/>
      <c r="U501" s="56" t="s">
        <v>640</v>
      </c>
      <c r="V501" s="56"/>
      <c r="W501" s="56"/>
      <c r="X501" s="56"/>
      <c r="Y501" s="56"/>
      <c r="Z501" s="56" t="s">
        <v>290</v>
      </c>
      <c r="AA501" s="56" t="s">
        <v>291</v>
      </c>
      <c r="AB501" s="60" t="s">
        <v>4</v>
      </c>
      <c r="AC501" s="56" t="s">
        <v>250</v>
      </c>
      <c r="AD501" s="56" t="s">
        <v>292</v>
      </c>
      <c r="AE501" s="56" t="s">
        <v>1128</v>
      </c>
      <c r="AF501" s="56" t="s">
        <v>1129</v>
      </c>
    </row>
    <row r="502" spans="1:32" customFormat="1" ht="14.25" customHeight="1" x14ac:dyDescent="0.25">
      <c r="A502" s="49" t="s">
        <v>38</v>
      </c>
      <c r="B502" s="50" t="s">
        <v>94</v>
      </c>
      <c r="C502" s="50" t="s">
        <v>1119</v>
      </c>
      <c r="D502" s="50" t="s">
        <v>172</v>
      </c>
      <c r="E502" s="50" t="s">
        <v>1132</v>
      </c>
      <c r="F502" s="50" t="s">
        <v>637</v>
      </c>
      <c r="G502" s="50" t="s">
        <v>1121</v>
      </c>
      <c r="H502" s="50"/>
      <c r="I502" s="51" t="s">
        <v>2</v>
      </c>
      <c r="J502" s="50" t="s">
        <v>639</v>
      </c>
      <c r="K502" s="52">
        <v>44242</v>
      </c>
      <c r="L502" s="50"/>
      <c r="M502" s="50"/>
      <c r="N502" s="50"/>
      <c r="O502" s="50"/>
      <c r="P502" s="53">
        <v>229.9</v>
      </c>
      <c r="Q502" s="50"/>
      <c r="R502" s="50">
        <v>2</v>
      </c>
      <c r="S502" s="50"/>
      <c r="T502" s="50"/>
      <c r="U502" s="50" t="s">
        <v>640</v>
      </c>
      <c r="V502" s="50"/>
      <c r="W502" s="50"/>
      <c r="X502" s="50"/>
      <c r="Y502" s="50"/>
      <c r="Z502" s="50" t="s">
        <v>290</v>
      </c>
      <c r="AA502" s="50" t="s">
        <v>291</v>
      </c>
      <c r="AB502" s="54" t="s">
        <v>6</v>
      </c>
      <c r="AC502" s="50" t="s">
        <v>232</v>
      </c>
      <c r="AD502" s="50" t="s">
        <v>292</v>
      </c>
      <c r="AE502" s="50" t="s">
        <v>1128</v>
      </c>
      <c r="AF502" s="50" t="s">
        <v>1129</v>
      </c>
    </row>
    <row r="503" spans="1:32" customFormat="1" ht="14.25" customHeight="1" x14ac:dyDescent="0.25">
      <c r="A503" s="55" t="s">
        <v>38</v>
      </c>
      <c r="B503" s="56" t="s">
        <v>94</v>
      </c>
      <c r="C503" s="56" t="s">
        <v>1119</v>
      </c>
      <c r="D503" s="56" t="s">
        <v>173</v>
      </c>
      <c r="E503" s="56" t="s">
        <v>1133</v>
      </c>
      <c r="F503" s="56" t="s">
        <v>637</v>
      </c>
      <c r="G503" s="56" t="s">
        <v>1121</v>
      </c>
      <c r="H503" s="56"/>
      <c r="I503" s="57" t="s">
        <v>2</v>
      </c>
      <c r="J503" s="56" t="s">
        <v>639</v>
      </c>
      <c r="K503" s="58">
        <v>44242</v>
      </c>
      <c r="L503" s="56"/>
      <c r="M503" s="56"/>
      <c r="N503" s="56"/>
      <c r="O503" s="56"/>
      <c r="P503" s="59">
        <v>229.9</v>
      </c>
      <c r="Q503" s="56"/>
      <c r="R503" s="56">
        <v>1</v>
      </c>
      <c r="S503" s="56"/>
      <c r="T503" s="56"/>
      <c r="U503" s="56" t="s">
        <v>640</v>
      </c>
      <c r="V503" s="56"/>
      <c r="W503" s="56"/>
      <c r="X503" s="56"/>
      <c r="Y503" s="56"/>
      <c r="Z503" s="56" t="s">
        <v>495</v>
      </c>
      <c r="AA503" s="56" t="s">
        <v>496</v>
      </c>
      <c r="AB503" s="60" t="s">
        <v>3</v>
      </c>
      <c r="AC503" s="56" t="s">
        <v>243</v>
      </c>
      <c r="AD503" s="56" t="s">
        <v>497</v>
      </c>
      <c r="AE503" s="56" t="s">
        <v>1134</v>
      </c>
      <c r="AF503" s="56" t="s">
        <v>1135</v>
      </c>
    </row>
    <row r="504" spans="1:32" customFormat="1" ht="14.25" customHeight="1" x14ac:dyDescent="0.25">
      <c r="A504" s="49" t="s">
        <v>38</v>
      </c>
      <c r="B504" s="50" t="s">
        <v>94</v>
      </c>
      <c r="C504" s="50" t="s">
        <v>1119</v>
      </c>
      <c r="D504" s="50" t="s">
        <v>173</v>
      </c>
      <c r="E504" s="50" t="s">
        <v>1136</v>
      </c>
      <c r="F504" s="50" t="s">
        <v>637</v>
      </c>
      <c r="G504" s="50" t="s">
        <v>1121</v>
      </c>
      <c r="H504" s="50"/>
      <c r="I504" s="51" t="s">
        <v>2</v>
      </c>
      <c r="J504" s="50" t="s">
        <v>639</v>
      </c>
      <c r="K504" s="52">
        <v>44242</v>
      </c>
      <c r="L504" s="50"/>
      <c r="M504" s="50"/>
      <c r="N504" s="50"/>
      <c r="O504" s="50"/>
      <c r="P504" s="53">
        <v>229.9</v>
      </c>
      <c r="Q504" s="50"/>
      <c r="R504" s="50">
        <v>4</v>
      </c>
      <c r="S504" s="50"/>
      <c r="T504" s="50"/>
      <c r="U504" s="50" t="s">
        <v>640</v>
      </c>
      <c r="V504" s="50"/>
      <c r="W504" s="50"/>
      <c r="X504" s="50"/>
      <c r="Y504" s="50"/>
      <c r="Z504" s="50" t="s">
        <v>495</v>
      </c>
      <c r="AA504" s="50" t="s">
        <v>496</v>
      </c>
      <c r="AB504" s="54" t="s">
        <v>5</v>
      </c>
      <c r="AC504" s="50" t="s">
        <v>248</v>
      </c>
      <c r="AD504" s="50" t="s">
        <v>497</v>
      </c>
      <c r="AE504" s="50" t="s">
        <v>1134</v>
      </c>
      <c r="AF504" s="50" t="s">
        <v>1135</v>
      </c>
    </row>
    <row r="505" spans="1:32" customFormat="1" ht="14.25" customHeight="1" x14ac:dyDescent="0.25">
      <c r="A505" s="55" t="s">
        <v>38</v>
      </c>
      <c r="B505" s="56" t="s">
        <v>94</v>
      </c>
      <c r="C505" s="56" t="s">
        <v>1119</v>
      </c>
      <c r="D505" s="56" t="s">
        <v>173</v>
      </c>
      <c r="E505" s="56" t="s">
        <v>1137</v>
      </c>
      <c r="F505" s="56" t="s">
        <v>637</v>
      </c>
      <c r="G505" s="56" t="s">
        <v>1121</v>
      </c>
      <c r="H505" s="56"/>
      <c r="I505" s="57" t="s">
        <v>2</v>
      </c>
      <c r="J505" s="56" t="s">
        <v>639</v>
      </c>
      <c r="K505" s="58">
        <v>44242</v>
      </c>
      <c r="L505" s="56"/>
      <c r="M505" s="56"/>
      <c r="N505" s="56"/>
      <c r="O505" s="56"/>
      <c r="P505" s="59">
        <v>229.9</v>
      </c>
      <c r="Q505" s="56"/>
      <c r="R505" s="56">
        <v>5</v>
      </c>
      <c r="S505" s="56"/>
      <c r="T505" s="56"/>
      <c r="U505" s="56" t="s">
        <v>640</v>
      </c>
      <c r="V505" s="56"/>
      <c r="W505" s="56"/>
      <c r="X505" s="56"/>
      <c r="Y505" s="56"/>
      <c r="Z505" s="56" t="s">
        <v>495</v>
      </c>
      <c r="AA505" s="56" t="s">
        <v>496</v>
      </c>
      <c r="AB505" s="60" t="s">
        <v>4</v>
      </c>
      <c r="AC505" s="56" t="s">
        <v>250</v>
      </c>
      <c r="AD505" s="56" t="s">
        <v>497</v>
      </c>
      <c r="AE505" s="56" t="s">
        <v>1134</v>
      </c>
      <c r="AF505" s="56" t="s">
        <v>1135</v>
      </c>
    </row>
    <row r="506" spans="1:32" customFormat="1" ht="14.25" customHeight="1" x14ac:dyDescent="0.25">
      <c r="A506" s="49" t="s">
        <v>38</v>
      </c>
      <c r="B506" s="50" t="s">
        <v>94</v>
      </c>
      <c r="C506" s="50" t="s">
        <v>1119</v>
      </c>
      <c r="D506" s="50" t="s">
        <v>173</v>
      </c>
      <c r="E506" s="50" t="s">
        <v>1138</v>
      </c>
      <c r="F506" s="50" t="s">
        <v>637</v>
      </c>
      <c r="G506" s="50" t="s">
        <v>1121</v>
      </c>
      <c r="H506" s="50"/>
      <c r="I506" s="51" t="s">
        <v>2</v>
      </c>
      <c r="J506" s="50" t="s">
        <v>639</v>
      </c>
      <c r="K506" s="52">
        <v>44242</v>
      </c>
      <c r="L506" s="50"/>
      <c r="M506" s="50"/>
      <c r="N506" s="50"/>
      <c r="O506" s="50"/>
      <c r="P506" s="53">
        <v>229.9</v>
      </c>
      <c r="Q506" s="50"/>
      <c r="R506" s="50">
        <v>2</v>
      </c>
      <c r="S506" s="50"/>
      <c r="T506" s="50"/>
      <c r="U506" s="50" t="s">
        <v>640</v>
      </c>
      <c r="V506" s="50"/>
      <c r="W506" s="50"/>
      <c r="X506" s="50"/>
      <c r="Y506" s="50"/>
      <c r="Z506" s="50" t="s">
        <v>495</v>
      </c>
      <c r="AA506" s="50" t="s">
        <v>496</v>
      </c>
      <c r="AB506" s="54" t="s">
        <v>6</v>
      </c>
      <c r="AC506" s="50" t="s">
        <v>232</v>
      </c>
      <c r="AD506" s="50" t="s">
        <v>497</v>
      </c>
      <c r="AE506" s="50" t="s">
        <v>1134</v>
      </c>
      <c r="AF506" s="50" t="s">
        <v>1135</v>
      </c>
    </row>
    <row r="507" spans="1:32" customFormat="1" ht="14.25" customHeight="1" x14ac:dyDescent="0.25">
      <c r="A507" s="55" t="s">
        <v>38</v>
      </c>
      <c r="B507" s="56" t="s">
        <v>94</v>
      </c>
      <c r="C507" s="56" t="s">
        <v>1139</v>
      </c>
      <c r="D507" s="56" t="s">
        <v>174</v>
      </c>
      <c r="E507" s="56" t="s">
        <v>1140</v>
      </c>
      <c r="F507" s="56" t="s">
        <v>1141</v>
      </c>
      <c r="G507" s="56" t="s">
        <v>1142</v>
      </c>
      <c r="H507" s="56"/>
      <c r="I507" s="57" t="s">
        <v>2</v>
      </c>
      <c r="J507" s="56" t="s">
        <v>639</v>
      </c>
      <c r="K507" s="58">
        <v>44242</v>
      </c>
      <c r="L507" s="56"/>
      <c r="M507" s="56"/>
      <c r="N507" s="56"/>
      <c r="O507" s="56"/>
      <c r="P507" s="59">
        <v>249.9</v>
      </c>
      <c r="Q507" s="56"/>
      <c r="R507" s="56">
        <v>0</v>
      </c>
      <c r="S507" s="56"/>
      <c r="T507" s="56"/>
      <c r="U507" s="56" t="s">
        <v>1143</v>
      </c>
      <c r="V507" s="56"/>
      <c r="W507" s="56"/>
      <c r="X507" s="56"/>
      <c r="Y507" s="56"/>
      <c r="Z507" s="56" t="s">
        <v>403</v>
      </c>
      <c r="AA507" s="56" t="s">
        <v>404</v>
      </c>
      <c r="AB507" s="60" t="s">
        <v>3</v>
      </c>
      <c r="AC507" s="56" t="s">
        <v>243</v>
      </c>
      <c r="AD507" s="56" t="s">
        <v>405</v>
      </c>
      <c r="AE507" s="56" t="s">
        <v>1144</v>
      </c>
      <c r="AF507" s="56" t="s">
        <v>1145</v>
      </c>
    </row>
    <row r="508" spans="1:32" customFormat="1" ht="14.25" customHeight="1" x14ac:dyDescent="0.25">
      <c r="A508" s="49" t="s">
        <v>38</v>
      </c>
      <c r="B508" s="50" t="s">
        <v>94</v>
      </c>
      <c r="C508" s="50" t="s">
        <v>1139</v>
      </c>
      <c r="D508" s="50" t="s">
        <v>174</v>
      </c>
      <c r="E508" s="50" t="s">
        <v>1146</v>
      </c>
      <c r="F508" s="50" t="s">
        <v>1141</v>
      </c>
      <c r="G508" s="50" t="s">
        <v>1142</v>
      </c>
      <c r="H508" s="50"/>
      <c r="I508" s="51" t="s">
        <v>2</v>
      </c>
      <c r="J508" s="50" t="s">
        <v>639</v>
      </c>
      <c r="K508" s="52">
        <v>44242</v>
      </c>
      <c r="L508" s="50"/>
      <c r="M508" s="50"/>
      <c r="N508" s="50"/>
      <c r="O508" s="50"/>
      <c r="P508" s="53">
        <v>249.9</v>
      </c>
      <c r="Q508" s="50"/>
      <c r="R508" s="50">
        <v>4</v>
      </c>
      <c r="S508" s="50"/>
      <c r="T508" s="50"/>
      <c r="U508" s="50" t="s">
        <v>1143</v>
      </c>
      <c r="V508" s="50"/>
      <c r="W508" s="50"/>
      <c r="X508" s="50"/>
      <c r="Y508" s="50"/>
      <c r="Z508" s="50" t="s">
        <v>403</v>
      </c>
      <c r="AA508" s="50" t="s">
        <v>404</v>
      </c>
      <c r="AB508" s="54" t="s">
        <v>5</v>
      </c>
      <c r="AC508" s="50" t="s">
        <v>248</v>
      </c>
      <c r="AD508" s="50" t="s">
        <v>405</v>
      </c>
      <c r="AE508" s="50" t="s">
        <v>1144</v>
      </c>
      <c r="AF508" s="50" t="s">
        <v>1145</v>
      </c>
    </row>
    <row r="509" spans="1:32" customFormat="1" ht="14.25" customHeight="1" x14ac:dyDescent="0.25">
      <c r="A509" s="55" t="s">
        <v>38</v>
      </c>
      <c r="B509" s="56" t="s">
        <v>94</v>
      </c>
      <c r="C509" s="56" t="s">
        <v>1139</v>
      </c>
      <c r="D509" s="56" t="s">
        <v>174</v>
      </c>
      <c r="E509" s="56" t="s">
        <v>1147</v>
      </c>
      <c r="F509" s="56" t="s">
        <v>1141</v>
      </c>
      <c r="G509" s="56" t="s">
        <v>1142</v>
      </c>
      <c r="H509" s="56"/>
      <c r="I509" s="57" t="s">
        <v>2</v>
      </c>
      <c r="J509" s="56" t="s">
        <v>639</v>
      </c>
      <c r="K509" s="58">
        <v>44242</v>
      </c>
      <c r="L509" s="56"/>
      <c r="M509" s="56"/>
      <c r="N509" s="56"/>
      <c r="O509" s="56"/>
      <c r="P509" s="59">
        <v>249.9</v>
      </c>
      <c r="Q509" s="56"/>
      <c r="R509" s="56">
        <v>6</v>
      </c>
      <c r="S509" s="56"/>
      <c r="T509" s="56"/>
      <c r="U509" s="56" t="s">
        <v>1143</v>
      </c>
      <c r="V509" s="56"/>
      <c r="W509" s="56"/>
      <c r="X509" s="56"/>
      <c r="Y509" s="56"/>
      <c r="Z509" s="56" t="s">
        <v>403</v>
      </c>
      <c r="AA509" s="56" t="s">
        <v>404</v>
      </c>
      <c r="AB509" s="60" t="s">
        <v>4</v>
      </c>
      <c r="AC509" s="56" t="s">
        <v>250</v>
      </c>
      <c r="AD509" s="56" t="s">
        <v>405</v>
      </c>
      <c r="AE509" s="56" t="s">
        <v>1144</v>
      </c>
      <c r="AF509" s="56" t="s">
        <v>1145</v>
      </c>
    </row>
    <row r="510" spans="1:32" customFormat="1" ht="14.25" customHeight="1" x14ac:dyDescent="0.25">
      <c r="A510" s="49" t="s">
        <v>38</v>
      </c>
      <c r="B510" s="50" t="s">
        <v>94</v>
      </c>
      <c r="C510" s="50" t="s">
        <v>1139</v>
      </c>
      <c r="D510" s="50" t="s">
        <v>174</v>
      </c>
      <c r="E510" s="50" t="s">
        <v>1148</v>
      </c>
      <c r="F510" s="50" t="s">
        <v>1141</v>
      </c>
      <c r="G510" s="50" t="s">
        <v>1142</v>
      </c>
      <c r="H510" s="50"/>
      <c r="I510" s="51" t="s">
        <v>2</v>
      </c>
      <c r="J510" s="50" t="s">
        <v>639</v>
      </c>
      <c r="K510" s="52">
        <v>44242</v>
      </c>
      <c r="L510" s="50"/>
      <c r="M510" s="50"/>
      <c r="N510" s="50"/>
      <c r="O510" s="50"/>
      <c r="P510" s="53">
        <v>249.9</v>
      </c>
      <c r="Q510" s="50"/>
      <c r="R510" s="50">
        <v>3</v>
      </c>
      <c r="S510" s="50"/>
      <c r="T510" s="50"/>
      <c r="U510" s="50" t="s">
        <v>1143</v>
      </c>
      <c r="V510" s="50"/>
      <c r="W510" s="50"/>
      <c r="X510" s="50"/>
      <c r="Y510" s="50"/>
      <c r="Z510" s="50" t="s">
        <v>403</v>
      </c>
      <c r="AA510" s="50" t="s">
        <v>404</v>
      </c>
      <c r="AB510" s="54" t="s">
        <v>6</v>
      </c>
      <c r="AC510" s="50" t="s">
        <v>232</v>
      </c>
      <c r="AD510" s="50" t="s">
        <v>405</v>
      </c>
      <c r="AE510" s="50" t="s">
        <v>1144</v>
      </c>
      <c r="AF510" s="50" t="s">
        <v>1145</v>
      </c>
    </row>
    <row r="511" spans="1:32" customFormat="1" ht="14.25" customHeight="1" x14ac:dyDescent="0.25">
      <c r="A511" s="55" t="s">
        <v>38</v>
      </c>
      <c r="B511" s="56" t="s">
        <v>94</v>
      </c>
      <c r="C511" s="56" t="s">
        <v>1139</v>
      </c>
      <c r="D511" s="56" t="s">
        <v>175</v>
      </c>
      <c r="E511" s="56" t="s">
        <v>1149</v>
      </c>
      <c r="F511" s="56" t="s">
        <v>1141</v>
      </c>
      <c r="G511" s="56" t="s">
        <v>1142</v>
      </c>
      <c r="H511" s="56"/>
      <c r="I511" s="57" t="s">
        <v>2</v>
      </c>
      <c r="J511" s="56" t="s">
        <v>639</v>
      </c>
      <c r="K511" s="58">
        <v>44242</v>
      </c>
      <c r="L511" s="56"/>
      <c r="M511" s="56"/>
      <c r="N511" s="56"/>
      <c r="O511" s="56"/>
      <c r="P511" s="59">
        <v>249.9</v>
      </c>
      <c r="Q511" s="56"/>
      <c r="R511" s="56">
        <v>2</v>
      </c>
      <c r="S511" s="56"/>
      <c r="T511" s="56"/>
      <c r="U511" s="56" t="s">
        <v>1143</v>
      </c>
      <c r="V511" s="56"/>
      <c r="W511" s="56"/>
      <c r="X511" s="56"/>
      <c r="Y511" s="56"/>
      <c r="Z511" s="56" t="s">
        <v>290</v>
      </c>
      <c r="AA511" s="56" t="s">
        <v>291</v>
      </c>
      <c r="AB511" s="60" t="s">
        <v>3</v>
      </c>
      <c r="AC511" s="56" t="s">
        <v>243</v>
      </c>
      <c r="AD511" s="56" t="s">
        <v>292</v>
      </c>
      <c r="AE511" s="56" t="s">
        <v>1150</v>
      </c>
      <c r="AF511" s="56" t="s">
        <v>1151</v>
      </c>
    </row>
    <row r="512" spans="1:32" customFormat="1" ht="14.25" customHeight="1" x14ac:dyDescent="0.25">
      <c r="A512" s="49" t="s">
        <v>38</v>
      </c>
      <c r="B512" s="50" t="s">
        <v>94</v>
      </c>
      <c r="C512" s="50" t="s">
        <v>1139</v>
      </c>
      <c r="D512" s="50" t="s">
        <v>175</v>
      </c>
      <c r="E512" s="50" t="s">
        <v>1152</v>
      </c>
      <c r="F512" s="50" t="s">
        <v>1141</v>
      </c>
      <c r="G512" s="50" t="s">
        <v>1142</v>
      </c>
      <c r="H512" s="50"/>
      <c r="I512" s="51" t="s">
        <v>2</v>
      </c>
      <c r="J512" s="50" t="s">
        <v>639</v>
      </c>
      <c r="K512" s="52">
        <v>44242</v>
      </c>
      <c r="L512" s="50"/>
      <c r="M512" s="50"/>
      <c r="N512" s="50"/>
      <c r="O512" s="50"/>
      <c r="P512" s="53">
        <v>249.9</v>
      </c>
      <c r="Q512" s="50"/>
      <c r="R512" s="50">
        <v>4</v>
      </c>
      <c r="S512" s="50"/>
      <c r="T512" s="50"/>
      <c r="U512" s="50" t="s">
        <v>1143</v>
      </c>
      <c r="V512" s="50"/>
      <c r="W512" s="50"/>
      <c r="X512" s="50"/>
      <c r="Y512" s="50"/>
      <c r="Z512" s="50" t="s">
        <v>290</v>
      </c>
      <c r="AA512" s="50" t="s">
        <v>291</v>
      </c>
      <c r="AB512" s="54" t="s">
        <v>5</v>
      </c>
      <c r="AC512" s="50" t="s">
        <v>248</v>
      </c>
      <c r="AD512" s="50" t="s">
        <v>292</v>
      </c>
      <c r="AE512" s="50" t="s">
        <v>1150</v>
      </c>
      <c r="AF512" s="50" t="s">
        <v>1151</v>
      </c>
    </row>
    <row r="513" spans="1:32" customFormat="1" ht="14.25" customHeight="1" x14ac:dyDescent="0.25">
      <c r="A513" s="55" t="s">
        <v>38</v>
      </c>
      <c r="B513" s="56" t="s">
        <v>94</v>
      </c>
      <c r="C513" s="56" t="s">
        <v>1139</v>
      </c>
      <c r="D513" s="56" t="s">
        <v>175</v>
      </c>
      <c r="E513" s="56" t="s">
        <v>1153</v>
      </c>
      <c r="F513" s="56" t="s">
        <v>1141</v>
      </c>
      <c r="G513" s="56" t="s">
        <v>1142</v>
      </c>
      <c r="H513" s="56"/>
      <c r="I513" s="57" t="s">
        <v>2</v>
      </c>
      <c r="J513" s="56" t="s">
        <v>639</v>
      </c>
      <c r="K513" s="58">
        <v>44242</v>
      </c>
      <c r="L513" s="56"/>
      <c r="M513" s="56"/>
      <c r="N513" s="56"/>
      <c r="O513" s="56"/>
      <c r="P513" s="59">
        <v>249.9</v>
      </c>
      <c r="Q513" s="56"/>
      <c r="R513" s="56">
        <v>4</v>
      </c>
      <c r="S513" s="56"/>
      <c r="T513" s="56"/>
      <c r="U513" s="56" t="s">
        <v>1143</v>
      </c>
      <c r="V513" s="56"/>
      <c r="W513" s="56"/>
      <c r="X513" s="56"/>
      <c r="Y513" s="56"/>
      <c r="Z513" s="56" t="s">
        <v>290</v>
      </c>
      <c r="AA513" s="56" t="s">
        <v>291</v>
      </c>
      <c r="AB513" s="60" t="s">
        <v>4</v>
      </c>
      <c r="AC513" s="56" t="s">
        <v>250</v>
      </c>
      <c r="AD513" s="56" t="s">
        <v>292</v>
      </c>
      <c r="AE513" s="56" t="s">
        <v>1150</v>
      </c>
      <c r="AF513" s="56" t="s">
        <v>1151</v>
      </c>
    </row>
    <row r="514" spans="1:32" customFormat="1" ht="14.25" customHeight="1" x14ac:dyDescent="0.25">
      <c r="A514" s="49" t="s">
        <v>38</v>
      </c>
      <c r="B514" s="50" t="s">
        <v>94</v>
      </c>
      <c r="C514" s="50" t="s">
        <v>1139</v>
      </c>
      <c r="D514" s="50" t="s">
        <v>175</v>
      </c>
      <c r="E514" s="50" t="s">
        <v>1154</v>
      </c>
      <c r="F514" s="50" t="s">
        <v>1141</v>
      </c>
      <c r="G514" s="50" t="s">
        <v>1142</v>
      </c>
      <c r="H514" s="50"/>
      <c r="I514" s="51" t="s">
        <v>2</v>
      </c>
      <c r="J514" s="50" t="s">
        <v>639</v>
      </c>
      <c r="K514" s="52">
        <v>44242</v>
      </c>
      <c r="L514" s="50"/>
      <c r="M514" s="50"/>
      <c r="N514" s="50"/>
      <c r="O514" s="50"/>
      <c r="P514" s="53">
        <v>249.9</v>
      </c>
      <c r="Q514" s="50"/>
      <c r="R514" s="50">
        <v>2</v>
      </c>
      <c r="S514" s="50"/>
      <c r="T514" s="50"/>
      <c r="U514" s="50" t="s">
        <v>1143</v>
      </c>
      <c r="V514" s="50"/>
      <c r="W514" s="50"/>
      <c r="X514" s="50"/>
      <c r="Y514" s="50"/>
      <c r="Z514" s="50" t="s">
        <v>290</v>
      </c>
      <c r="AA514" s="50" t="s">
        <v>291</v>
      </c>
      <c r="AB514" s="54" t="s">
        <v>6</v>
      </c>
      <c r="AC514" s="50" t="s">
        <v>232</v>
      </c>
      <c r="AD514" s="50" t="s">
        <v>292</v>
      </c>
      <c r="AE514" s="50" t="s">
        <v>1150</v>
      </c>
      <c r="AF514" s="50" t="s">
        <v>1151</v>
      </c>
    </row>
    <row r="515" spans="1:32" customFormat="1" ht="14.25" customHeight="1" x14ac:dyDescent="0.25">
      <c r="A515" s="55" t="s">
        <v>38</v>
      </c>
      <c r="B515" s="56" t="s">
        <v>94</v>
      </c>
      <c r="C515" s="56" t="s">
        <v>1139</v>
      </c>
      <c r="D515" s="56" t="s">
        <v>177</v>
      </c>
      <c r="E515" s="56" t="s">
        <v>1155</v>
      </c>
      <c r="F515" s="56" t="s">
        <v>1141</v>
      </c>
      <c r="G515" s="56" t="s">
        <v>1142</v>
      </c>
      <c r="H515" s="56"/>
      <c r="I515" s="57" t="s">
        <v>2</v>
      </c>
      <c r="J515" s="56" t="s">
        <v>639</v>
      </c>
      <c r="K515" s="58">
        <v>44242</v>
      </c>
      <c r="L515" s="56"/>
      <c r="M515" s="56"/>
      <c r="N515" s="56"/>
      <c r="O515" s="56"/>
      <c r="P515" s="59">
        <v>249.9</v>
      </c>
      <c r="Q515" s="56"/>
      <c r="R515" s="56">
        <v>2</v>
      </c>
      <c r="S515" s="56"/>
      <c r="T515" s="56"/>
      <c r="U515" s="56" t="s">
        <v>1143</v>
      </c>
      <c r="V515" s="56"/>
      <c r="W515" s="56"/>
      <c r="X515" s="56"/>
      <c r="Y515" s="56"/>
      <c r="Z515" s="56" t="s">
        <v>709</v>
      </c>
      <c r="AA515" s="56" t="s">
        <v>710</v>
      </c>
      <c r="AB515" s="60" t="s">
        <v>3</v>
      </c>
      <c r="AC515" s="56" t="s">
        <v>243</v>
      </c>
      <c r="AD515" s="56" t="s">
        <v>711</v>
      </c>
      <c r="AE515" s="56" t="s">
        <v>1156</v>
      </c>
      <c r="AF515" s="56" t="s">
        <v>1157</v>
      </c>
    </row>
    <row r="516" spans="1:32" customFormat="1" ht="14.25" customHeight="1" x14ac:dyDescent="0.25">
      <c r="A516" s="49" t="s">
        <v>38</v>
      </c>
      <c r="B516" s="50" t="s">
        <v>94</v>
      </c>
      <c r="C516" s="50" t="s">
        <v>1139</v>
      </c>
      <c r="D516" s="50" t="s">
        <v>177</v>
      </c>
      <c r="E516" s="50" t="s">
        <v>1158</v>
      </c>
      <c r="F516" s="50" t="s">
        <v>1141</v>
      </c>
      <c r="G516" s="50" t="s">
        <v>1142</v>
      </c>
      <c r="H516" s="50"/>
      <c r="I516" s="51" t="s">
        <v>2</v>
      </c>
      <c r="J516" s="50" t="s">
        <v>639</v>
      </c>
      <c r="K516" s="52">
        <v>44242</v>
      </c>
      <c r="L516" s="50"/>
      <c r="M516" s="50"/>
      <c r="N516" s="50"/>
      <c r="O516" s="50"/>
      <c r="P516" s="53">
        <v>249.9</v>
      </c>
      <c r="Q516" s="50"/>
      <c r="R516" s="50">
        <v>4</v>
      </c>
      <c r="S516" s="50"/>
      <c r="T516" s="50"/>
      <c r="U516" s="50" t="s">
        <v>1143</v>
      </c>
      <c r="V516" s="50"/>
      <c r="W516" s="50"/>
      <c r="X516" s="50"/>
      <c r="Y516" s="50"/>
      <c r="Z516" s="50" t="s">
        <v>709</v>
      </c>
      <c r="AA516" s="50" t="s">
        <v>710</v>
      </c>
      <c r="AB516" s="54" t="s">
        <v>5</v>
      </c>
      <c r="AC516" s="50" t="s">
        <v>248</v>
      </c>
      <c r="AD516" s="50" t="s">
        <v>711</v>
      </c>
      <c r="AE516" s="50" t="s">
        <v>1156</v>
      </c>
      <c r="AF516" s="50" t="s">
        <v>1157</v>
      </c>
    </row>
    <row r="517" spans="1:32" customFormat="1" ht="14.25" customHeight="1" x14ac:dyDescent="0.25">
      <c r="A517" s="55" t="s">
        <v>38</v>
      </c>
      <c r="B517" s="56" t="s">
        <v>94</v>
      </c>
      <c r="C517" s="56" t="s">
        <v>1139</v>
      </c>
      <c r="D517" s="56" t="s">
        <v>177</v>
      </c>
      <c r="E517" s="56" t="s">
        <v>1159</v>
      </c>
      <c r="F517" s="56" t="s">
        <v>1141</v>
      </c>
      <c r="G517" s="56" t="s">
        <v>1142</v>
      </c>
      <c r="H517" s="56"/>
      <c r="I517" s="57" t="s">
        <v>2</v>
      </c>
      <c r="J517" s="56" t="s">
        <v>639</v>
      </c>
      <c r="K517" s="58">
        <v>44242</v>
      </c>
      <c r="L517" s="56"/>
      <c r="M517" s="56"/>
      <c r="N517" s="56"/>
      <c r="O517" s="56"/>
      <c r="P517" s="59">
        <v>249.9</v>
      </c>
      <c r="Q517" s="56"/>
      <c r="R517" s="56">
        <v>4</v>
      </c>
      <c r="S517" s="56"/>
      <c r="T517" s="56"/>
      <c r="U517" s="56" t="s">
        <v>1143</v>
      </c>
      <c r="V517" s="56"/>
      <c r="W517" s="56"/>
      <c r="X517" s="56"/>
      <c r="Y517" s="56"/>
      <c r="Z517" s="56" t="s">
        <v>709</v>
      </c>
      <c r="AA517" s="56" t="s">
        <v>710</v>
      </c>
      <c r="AB517" s="60" t="s">
        <v>4</v>
      </c>
      <c r="AC517" s="56" t="s">
        <v>250</v>
      </c>
      <c r="AD517" s="56" t="s">
        <v>711</v>
      </c>
      <c r="AE517" s="56" t="s">
        <v>1156</v>
      </c>
      <c r="AF517" s="56" t="s">
        <v>1157</v>
      </c>
    </row>
    <row r="518" spans="1:32" customFormat="1" ht="14.25" customHeight="1" x14ac:dyDescent="0.25">
      <c r="A518" s="49" t="s">
        <v>38</v>
      </c>
      <c r="B518" s="50" t="s">
        <v>94</v>
      </c>
      <c r="C518" s="50" t="s">
        <v>1139</v>
      </c>
      <c r="D518" s="50" t="s">
        <v>177</v>
      </c>
      <c r="E518" s="50" t="s">
        <v>1160</v>
      </c>
      <c r="F518" s="50" t="s">
        <v>1141</v>
      </c>
      <c r="G518" s="50" t="s">
        <v>1142</v>
      </c>
      <c r="H518" s="50"/>
      <c r="I518" s="51" t="s">
        <v>2</v>
      </c>
      <c r="J518" s="50" t="s">
        <v>639</v>
      </c>
      <c r="K518" s="52">
        <v>44242</v>
      </c>
      <c r="L518" s="50"/>
      <c r="M518" s="50"/>
      <c r="N518" s="50"/>
      <c r="O518" s="50"/>
      <c r="P518" s="53">
        <v>249.9</v>
      </c>
      <c r="Q518" s="50"/>
      <c r="R518" s="50">
        <v>2</v>
      </c>
      <c r="S518" s="50"/>
      <c r="T518" s="50"/>
      <c r="U518" s="50" t="s">
        <v>1143</v>
      </c>
      <c r="V518" s="50"/>
      <c r="W518" s="50"/>
      <c r="X518" s="50"/>
      <c r="Y518" s="50"/>
      <c r="Z518" s="50" t="s">
        <v>709</v>
      </c>
      <c r="AA518" s="50" t="s">
        <v>710</v>
      </c>
      <c r="AB518" s="54" t="s">
        <v>6</v>
      </c>
      <c r="AC518" s="50" t="s">
        <v>232</v>
      </c>
      <c r="AD518" s="50" t="s">
        <v>711</v>
      </c>
      <c r="AE518" s="50" t="s">
        <v>1156</v>
      </c>
      <c r="AF518" s="50" t="s">
        <v>1157</v>
      </c>
    </row>
    <row r="519" spans="1:32" customFormat="1" ht="14.25" customHeight="1" x14ac:dyDescent="0.25">
      <c r="A519" s="55" t="s">
        <v>38</v>
      </c>
      <c r="B519" s="56" t="s">
        <v>94</v>
      </c>
      <c r="C519" s="56" t="s">
        <v>1139</v>
      </c>
      <c r="D519" s="56" t="s">
        <v>178</v>
      </c>
      <c r="E519" s="56" t="s">
        <v>1161</v>
      </c>
      <c r="F519" s="56" t="s">
        <v>1141</v>
      </c>
      <c r="G519" s="56" t="s">
        <v>1142</v>
      </c>
      <c r="H519" s="56"/>
      <c r="I519" s="57" t="s">
        <v>2</v>
      </c>
      <c r="J519" s="56" t="s">
        <v>639</v>
      </c>
      <c r="K519" s="58">
        <v>44242</v>
      </c>
      <c r="L519" s="56"/>
      <c r="M519" s="56"/>
      <c r="N519" s="56"/>
      <c r="O519" s="56"/>
      <c r="P519" s="59">
        <v>249.9</v>
      </c>
      <c r="Q519" s="56"/>
      <c r="R519" s="56">
        <v>2</v>
      </c>
      <c r="S519" s="56"/>
      <c r="T519" s="56"/>
      <c r="U519" s="56" t="s">
        <v>1143</v>
      </c>
      <c r="V519" s="56"/>
      <c r="W519" s="56"/>
      <c r="X519" s="56"/>
      <c r="Y519" s="56"/>
      <c r="Z519" s="56" t="s">
        <v>495</v>
      </c>
      <c r="AA519" s="56" t="s">
        <v>496</v>
      </c>
      <c r="AB519" s="60" t="s">
        <v>3</v>
      </c>
      <c r="AC519" s="56" t="s">
        <v>243</v>
      </c>
      <c r="AD519" s="56" t="s">
        <v>497</v>
      </c>
      <c r="AE519" s="56" t="s">
        <v>1162</v>
      </c>
      <c r="AF519" s="56" t="s">
        <v>1163</v>
      </c>
    </row>
    <row r="520" spans="1:32" customFormat="1" ht="14.25" customHeight="1" x14ac:dyDescent="0.25">
      <c r="A520" s="49" t="s">
        <v>38</v>
      </c>
      <c r="B520" s="50" t="s">
        <v>94</v>
      </c>
      <c r="C520" s="50" t="s">
        <v>1139</v>
      </c>
      <c r="D520" s="50" t="s">
        <v>178</v>
      </c>
      <c r="E520" s="50" t="s">
        <v>1164</v>
      </c>
      <c r="F520" s="50" t="s">
        <v>1141</v>
      </c>
      <c r="G520" s="50" t="s">
        <v>1142</v>
      </c>
      <c r="H520" s="50"/>
      <c r="I520" s="51" t="s">
        <v>2</v>
      </c>
      <c r="J520" s="50" t="s">
        <v>639</v>
      </c>
      <c r="K520" s="52">
        <v>44242</v>
      </c>
      <c r="L520" s="50"/>
      <c r="M520" s="50"/>
      <c r="N520" s="50"/>
      <c r="O520" s="50"/>
      <c r="P520" s="53">
        <v>249.9</v>
      </c>
      <c r="Q520" s="50"/>
      <c r="R520" s="50">
        <v>4</v>
      </c>
      <c r="S520" s="50"/>
      <c r="T520" s="50"/>
      <c r="U520" s="50" t="s">
        <v>1143</v>
      </c>
      <c r="V520" s="50"/>
      <c r="W520" s="50"/>
      <c r="X520" s="50"/>
      <c r="Y520" s="50"/>
      <c r="Z520" s="50" t="s">
        <v>495</v>
      </c>
      <c r="AA520" s="50" t="s">
        <v>496</v>
      </c>
      <c r="AB520" s="54" t="s">
        <v>5</v>
      </c>
      <c r="AC520" s="50" t="s">
        <v>248</v>
      </c>
      <c r="AD520" s="50" t="s">
        <v>497</v>
      </c>
      <c r="AE520" s="50" t="s">
        <v>1162</v>
      </c>
      <c r="AF520" s="50" t="s">
        <v>1163</v>
      </c>
    </row>
    <row r="521" spans="1:32" customFormat="1" ht="14.25" customHeight="1" x14ac:dyDescent="0.25">
      <c r="A521" s="55" t="s">
        <v>38</v>
      </c>
      <c r="B521" s="56" t="s">
        <v>94</v>
      </c>
      <c r="C521" s="56" t="s">
        <v>1139</v>
      </c>
      <c r="D521" s="56" t="s">
        <v>178</v>
      </c>
      <c r="E521" s="56" t="s">
        <v>1165</v>
      </c>
      <c r="F521" s="56" t="s">
        <v>1141</v>
      </c>
      <c r="G521" s="56" t="s">
        <v>1142</v>
      </c>
      <c r="H521" s="56"/>
      <c r="I521" s="57" t="s">
        <v>2</v>
      </c>
      <c r="J521" s="56" t="s">
        <v>639</v>
      </c>
      <c r="K521" s="58">
        <v>44242</v>
      </c>
      <c r="L521" s="56"/>
      <c r="M521" s="56"/>
      <c r="N521" s="56"/>
      <c r="O521" s="56"/>
      <c r="P521" s="59">
        <v>249.9</v>
      </c>
      <c r="Q521" s="56"/>
      <c r="R521" s="56">
        <v>4</v>
      </c>
      <c r="S521" s="56"/>
      <c r="T521" s="56"/>
      <c r="U521" s="56" t="s">
        <v>1143</v>
      </c>
      <c r="V521" s="56"/>
      <c r="W521" s="56"/>
      <c r="X521" s="56"/>
      <c r="Y521" s="56"/>
      <c r="Z521" s="56" t="s">
        <v>495</v>
      </c>
      <c r="AA521" s="56" t="s">
        <v>496</v>
      </c>
      <c r="AB521" s="60" t="s">
        <v>4</v>
      </c>
      <c r="AC521" s="56" t="s">
        <v>250</v>
      </c>
      <c r="AD521" s="56" t="s">
        <v>497</v>
      </c>
      <c r="AE521" s="56" t="s">
        <v>1162</v>
      </c>
      <c r="AF521" s="56" t="s">
        <v>1163</v>
      </c>
    </row>
    <row r="522" spans="1:32" customFormat="1" ht="14.25" customHeight="1" x14ac:dyDescent="0.25">
      <c r="A522" s="49" t="s">
        <v>38</v>
      </c>
      <c r="B522" s="50" t="s">
        <v>94</v>
      </c>
      <c r="C522" s="50" t="s">
        <v>1139</v>
      </c>
      <c r="D522" s="50" t="s">
        <v>178</v>
      </c>
      <c r="E522" s="50" t="s">
        <v>1166</v>
      </c>
      <c r="F522" s="50" t="s">
        <v>1141</v>
      </c>
      <c r="G522" s="50" t="s">
        <v>1142</v>
      </c>
      <c r="H522" s="50"/>
      <c r="I522" s="51" t="s">
        <v>2</v>
      </c>
      <c r="J522" s="50" t="s">
        <v>639</v>
      </c>
      <c r="K522" s="52">
        <v>44242</v>
      </c>
      <c r="L522" s="50"/>
      <c r="M522" s="50"/>
      <c r="N522" s="50"/>
      <c r="O522" s="50"/>
      <c r="P522" s="53">
        <v>249.9</v>
      </c>
      <c r="Q522" s="50"/>
      <c r="R522" s="50">
        <v>2</v>
      </c>
      <c r="S522" s="50"/>
      <c r="T522" s="50"/>
      <c r="U522" s="50" t="s">
        <v>1143</v>
      </c>
      <c r="V522" s="50"/>
      <c r="W522" s="50"/>
      <c r="X522" s="50"/>
      <c r="Y522" s="50"/>
      <c r="Z522" s="50" t="s">
        <v>495</v>
      </c>
      <c r="AA522" s="50" t="s">
        <v>496</v>
      </c>
      <c r="AB522" s="54" t="s">
        <v>6</v>
      </c>
      <c r="AC522" s="50" t="s">
        <v>232</v>
      </c>
      <c r="AD522" s="50" t="s">
        <v>497</v>
      </c>
      <c r="AE522" s="50" t="s">
        <v>1162</v>
      </c>
      <c r="AF522" s="50" t="s">
        <v>1163</v>
      </c>
    </row>
    <row r="523" spans="1:32" customFormat="1" ht="14.25" customHeight="1" x14ac:dyDescent="0.25">
      <c r="A523" s="55" t="s">
        <v>38</v>
      </c>
      <c r="B523" s="56" t="s">
        <v>146</v>
      </c>
      <c r="C523" s="56" t="s">
        <v>1167</v>
      </c>
      <c r="D523" s="56" t="s">
        <v>179</v>
      </c>
      <c r="E523" s="56" t="s">
        <v>1168</v>
      </c>
      <c r="F523" s="56" t="s">
        <v>1169</v>
      </c>
      <c r="G523" s="56" t="s">
        <v>1170</v>
      </c>
      <c r="H523" s="56"/>
      <c r="I523" s="57" t="s">
        <v>2</v>
      </c>
      <c r="J523" s="56" t="s">
        <v>986</v>
      </c>
      <c r="K523" s="58">
        <v>44242</v>
      </c>
      <c r="L523" s="56"/>
      <c r="M523" s="56"/>
      <c r="N523" s="56"/>
      <c r="O523" s="56"/>
      <c r="P523" s="59">
        <v>349.9</v>
      </c>
      <c r="Q523" s="56"/>
      <c r="R523" s="56">
        <v>3</v>
      </c>
      <c r="S523" s="56"/>
      <c r="T523" s="56"/>
      <c r="U523" s="56" t="s">
        <v>1171</v>
      </c>
      <c r="V523" s="56"/>
      <c r="W523" s="56"/>
      <c r="X523" s="56"/>
      <c r="Y523" s="56"/>
      <c r="Z523" s="56" t="s">
        <v>403</v>
      </c>
      <c r="AA523" s="56" t="s">
        <v>404</v>
      </c>
      <c r="AB523" s="60" t="s">
        <v>3</v>
      </c>
      <c r="AC523" s="56" t="s">
        <v>243</v>
      </c>
      <c r="AD523" s="56" t="s">
        <v>405</v>
      </c>
      <c r="AE523" s="56" t="s">
        <v>1172</v>
      </c>
      <c r="AF523" s="56" t="s">
        <v>1173</v>
      </c>
    </row>
    <row r="524" spans="1:32" customFormat="1" ht="14.25" customHeight="1" x14ac:dyDescent="0.25">
      <c r="A524" s="49" t="s">
        <v>38</v>
      </c>
      <c r="B524" s="50" t="s">
        <v>146</v>
      </c>
      <c r="C524" s="50" t="s">
        <v>1167</v>
      </c>
      <c r="D524" s="50" t="s">
        <v>179</v>
      </c>
      <c r="E524" s="50" t="s">
        <v>1174</v>
      </c>
      <c r="F524" s="50" t="s">
        <v>1169</v>
      </c>
      <c r="G524" s="50" t="s">
        <v>1170</v>
      </c>
      <c r="H524" s="50"/>
      <c r="I524" s="51" t="s">
        <v>2</v>
      </c>
      <c r="J524" s="50" t="s">
        <v>986</v>
      </c>
      <c r="K524" s="52">
        <v>44242</v>
      </c>
      <c r="L524" s="50"/>
      <c r="M524" s="50"/>
      <c r="N524" s="50"/>
      <c r="O524" s="50"/>
      <c r="P524" s="53">
        <v>349.9</v>
      </c>
      <c r="Q524" s="50"/>
      <c r="R524" s="50">
        <v>4</v>
      </c>
      <c r="S524" s="50"/>
      <c r="T524" s="50"/>
      <c r="U524" s="50" t="s">
        <v>1171</v>
      </c>
      <c r="V524" s="50"/>
      <c r="W524" s="50"/>
      <c r="X524" s="50"/>
      <c r="Y524" s="50"/>
      <c r="Z524" s="50" t="s">
        <v>403</v>
      </c>
      <c r="AA524" s="50" t="s">
        <v>404</v>
      </c>
      <c r="AB524" s="54" t="s">
        <v>5</v>
      </c>
      <c r="AC524" s="50" t="s">
        <v>248</v>
      </c>
      <c r="AD524" s="50" t="s">
        <v>405</v>
      </c>
      <c r="AE524" s="50" t="s">
        <v>1172</v>
      </c>
      <c r="AF524" s="50" t="s">
        <v>1173</v>
      </c>
    </row>
    <row r="525" spans="1:32" customFormat="1" ht="14.25" customHeight="1" x14ac:dyDescent="0.25">
      <c r="A525" s="55" t="s">
        <v>38</v>
      </c>
      <c r="B525" s="56" t="s">
        <v>146</v>
      </c>
      <c r="C525" s="56" t="s">
        <v>1167</v>
      </c>
      <c r="D525" s="56" t="s">
        <v>179</v>
      </c>
      <c r="E525" s="56" t="s">
        <v>1175</v>
      </c>
      <c r="F525" s="56" t="s">
        <v>1169</v>
      </c>
      <c r="G525" s="56" t="s">
        <v>1170</v>
      </c>
      <c r="H525" s="56"/>
      <c r="I525" s="57" t="s">
        <v>2</v>
      </c>
      <c r="J525" s="56" t="s">
        <v>986</v>
      </c>
      <c r="K525" s="58">
        <v>44242</v>
      </c>
      <c r="L525" s="56"/>
      <c r="M525" s="56"/>
      <c r="N525" s="56"/>
      <c r="O525" s="56"/>
      <c r="P525" s="59">
        <v>349.9</v>
      </c>
      <c r="Q525" s="56"/>
      <c r="R525" s="56">
        <v>4</v>
      </c>
      <c r="S525" s="56"/>
      <c r="T525" s="56"/>
      <c r="U525" s="56" t="s">
        <v>1171</v>
      </c>
      <c r="V525" s="56"/>
      <c r="W525" s="56"/>
      <c r="X525" s="56"/>
      <c r="Y525" s="56"/>
      <c r="Z525" s="56" t="s">
        <v>403</v>
      </c>
      <c r="AA525" s="56" t="s">
        <v>404</v>
      </c>
      <c r="AB525" s="60" t="s">
        <v>4</v>
      </c>
      <c r="AC525" s="56" t="s">
        <v>250</v>
      </c>
      <c r="AD525" s="56" t="s">
        <v>405</v>
      </c>
      <c r="AE525" s="56" t="s">
        <v>1172</v>
      </c>
      <c r="AF525" s="56" t="s">
        <v>1173</v>
      </c>
    </row>
    <row r="526" spans="1:32" customFormat="1" ht="14.25" customHeight="1" x14ac:dyDescent="0.25">
      <c r="A526" s="49" t="s">
        <v>38</v>
      </c>
      <c r="B526" s="50" t="s">
        <v>146</v>
      </c>
      <c r="C526" s="50" t="s">
        <v>1167</v>
      </c>
      <c r="D526" s="50" t="s">
        <v>180</v>
      </c>
      <c r="E526" s="50" t="s">
        <v>1176</v>
      </c>
      <c r="F526" s="50" t="s">
        <v>1169</v>
      </c>
      <c r="G526" s="50" t="s">
        <v>1170</v>
      </c>
      <c r="H526" s="50"/>
      <c r="I526" s="51" t="s">
        <v>2</v>
      </c>
      <c r="J526" s="50" t="s">
        <v>986</v>
      </c>
      <c r="K526" s="52">
        <v>44242</v>
      </c>
      <c r="L526" s="50"/>
      <c r="M526" s="50"/>
      <c r="N526" s="50"/>
      <c r="O526" s="50"/>
      <c r="P526" s="53">
        <v>349.9</v>
      </c>
      <c r="Q526" s="50"/>
      <c r="R526" s="50">
        <v>4</v>
      </c>
      <c r="S526" s="50"/>
      <c r="T526" s="50"/>
      <c r="U526" s="50" t="s">
        <v>1171</v>
      </c>
      <c r="V526" s="50"/>
      <c r="W526" s="50"/>
      <c r="X526" s="50"/>
      <c r="Y526" s="50"/>
      <c r="Z526" s="50" t="s">
        <v>230</v>
      </c>
      <c r="AA526" s="50" t="s">
        <v>231</v>
      </c>
      <c r="AB526" s="54" t="s">
        <v>3</v>
      </c>
      <c r="AC526" s="50" t="s">
        <v>243</v>
      </c>
      <c r="AD526" s="50" t="s">
        <v>233</v>
      </c>
      <c r="AE526" s="50" t="s">
        <v>1177</v>
      </c>
      <c r="AF526" s="50" t="s">
        <v>1178</v>
      </c>
    </row>
    <row r="527" spans="1:32" customFormat="1" ht="14.25" customHeight="1" x14ac:dyDescent="0.25">
      <c r="A527" s="55" t="s">
        <v>38</v>
      </c>
      <c r="B527" s="56" t="s">
        <v>146</v>
      </c>
      <c r="C527" s="56" t="s">
        <v>1167</v>
      </c>
      <c r="D527" s="56" t="s">
        <v>180</v>
      </c>
      <c r="E527" s="56" t="s">
        <v>1179</v>
      </c>
      <c r="F527" s="56" t="s">
        <v>1169</v>
      </c>
      <c r="G527" s="56" t="s">
        <v>1170</v>
      </c>
      <c r="H527" s="56"/>
      <c r="I527" s="57" t="s">
        <v>2</v>
      </c>
      <c r="J527" s="56" t="s">
        <v>986</v>
      </c>
      <c r="K527" s="58">
        <v>44242</v>
      </c>
      <c r="L527" s="56"/>
      <c r="M527" s="56"/>
      <c r="N527" s="56"/>
      <c r="O527" s="56"/>
      <c r="P527" s="59">
        <v>349.9</v>
      </c>
      <c r="Q527" s="56"/>
      <c r="R527" s="56">
        <v>4</v>
      </c>
      <c r="S527" s="56"/>
      <c r="T527" s="56"/>
      <c r="U527" s="56" t="s">
        <v>1171</v>
      </c>
      <c r="V527" s="56"/>
      <c r="W527" s="56"/>
      <c r="X527" s="56"/>
      <c r="Y527" s="56"/>
      <c r="Z527" s="56" t="s">
        <v>230</v>
      </c>
      <c r="AA527" s="56" t="s">
        <v>231</v>
      </c>
      <c r="AB527" s="60" t="s">
        <v>5</v>
      </c>
      <c r="AC527" s="56" t="s">
        <v>248</v>
      </c>
      <c r="AD527" s="56" t="s">
        <v>233</v>
      </c>
      <c r="AE527" s="56" t="s">
        <v>1177</v>
      </c>
      <c r="AF527" s="56" t="s">
        <v>1178</v>
      </c>
    </row>
    <row r="528" spans="1:32" customFormat="1" ht="14.25" customHeight="1" x14ac:dyDescent="0.25">
      <c r="A528" s="49" t="s">
        <v>38</v>
      </c>
      <c r="B528" s="50" t="s">
        <v>146</v>
      </c>
      <c r="C528" s="50" t="s">
        <v>1167</v>
      </c>
      <c r="D528" s="50" t="s">
        <v>180</v>
      </c>
      <c r="E528" s="50" t="s">
        <v>1180</v>
      </c>
      <c r="F528" s="50" t="s">
        <v>1169</v>
      </c>
      <c r="G528" s="50" t="s">
        <v>1170</v>
      </c>
      <c r="H528" s="50"/>
      <c r="I528" s="51" t="s">
        <v>2</v>
      </c>
      <c r="J528" s="50" t="s">
        <v>986</v>
      </c>
      <c r="K528" s="52">
        <v>44242</v>
      </c>
      <c r="L528" s="50"/>
      <c r="M528" s="50"/>
      <c r="N528" s="50"/>
      <c r="O528" s="50"/>
      <c r="P528" s="53">
        <v>349.9</v>
      </c>
      <c r="Q528" s="50"/>
      <c r="R528" s="50">
        <v>4</v>
      </c>
      <c r="S528" s="50"/>
      <c r="T528" s="50"/>
      <c r="U528" s="50" t="s">
        <v>1171</v>
      </c>
      <c r="V528" s="50"/>
      <c r="W528" s="50"/>
      <c r="X528" s="50"/>
      <c r="Y528" s="50"/>
      <c r="Z528" s="50" t="s">
        <v>230</v>
      </c>
      <c r="AA528" s="50" t="s">
        <v>231</v>
      </c>
      <c r="AB528" s="54" t="s">
        <v>4</v>
      </c>
      <c r="AC528" s="50" t="s">
        <v>250</v>
      </c>
      <c r="AD528" s="50" t="s">
        <v>233</v>
      </c>
      <c r="AE528" s="50" t="s">
        <v>1177</v>
      </c>
      <c r="AF528" s="50" t="s">
        <v>1178</v>
      </c>
    </row>
    <row r="529" spans="1:32" customFormat="1" ht="14.25" customHeight="1" x14ac:dyDescent="0.25">
      <c r="A529" s="55" t="s">
        <v>38</v>
      </c>
      <c r="B529" s="56" t="s">
        <v>146</v>
      </c>
      <c r="C529" s="56" t="s">
        <v>1167</v>
      </c>
      <c r="D529" s="56" t="s">
        <v>181</v>
      </c>
      <c r="E529" s="56" t="s">
        <v>1181</v>
      </c>
      <c r="F529" s="56" t="s">
        <v>1169</v>
      </c>
      <c r="G529" s="56" t="s">
        <v>1170</v>
      </c>
      <c r="H529" s="56"/>
      <c r="I529" s="57" t="s">
        <v>2</v>
      </c>
      <c r="J529" s="56" t="s">
        <v>986</v>
      </c>
      <c r="K529" s="58">
        <v>44242</v>
      </c>
      <c r="L529" s="56"/>
      <c r="M529" s="56"/>
      <c r="N529" s="56"/>
      <c r="O529" s="56"/>
      <c r="P529" s="59">
        <v>349.9</v>
      </c>
      <c r="Q529" s="56"/>
      <c r="R529" s="56">
        <v>4</v>
      </c>
      <c r="S529" s="56"/>
      <c r="T529" s="56"/>
      <c r="U529" s="56" t="s">
        <v>1171</v>
      </c>
      <c r="V529" s="56"/>
      <c r="W529" s="56"/>
      <c r="X529" s="56"/>
      <c r="Y529" s="56"/>
      <c r="Z529" s="56" t="s">
        <v>709</v>
      </c>
      <c r="AA529" s="56" t="s">
        <v>710</v>
      </c>
      <c r="AB529" s="60" t="s">
        <v>3</v>
      </c>
      <c r="AC529" s="56" t="s">
        <v>243</v>
      </c>
      <c r="AD529" s="56" t="s">
        <v>711</v>
      </c>
      <c r="AE529" s="56" t="s">
        <v>1182</v>
      </c>
      <c r="AF529" s="56" t="s">
        <v>1183</v>
      </c>
    </row>
    <row r="530" spans="1:32" customFormat="1" ht="14.25" customHeight="1" x14ac:dyDescent="0.25">
      <c r="A530" s="49" t="s">
        <v>38</v>
      </c>
      <c r="B530" s="50" t="s">
        <v>146</v>
      </c>
      <c r="C530" s="50" t="s">
        <v>1167</v>
      </c>
      <c r="D530" s="50" t="s">
        <v>181</v>
      </c>
      <c r="E530" s="50" t="s">
        <v>1184</v>
      </c>
      <c r="F530" s="50" t="s">
        <v>1169</v>
      </c>
      <c r="G530" s="50" t="s">
        <v>1170</v>
      </c>
      <c r="H530" s="50"/>
      <c r="I530" s="51" t="s">
        <v>2</v>
      </c>
      <c r="J530" s="50" t="s">
        <v>986</v>
      </c>
      <c r="K530" s="52">
        <v>44242</v>
      </c>
      <c r="L530" s="50"/>
      <c r="M530" s="50"/>
      <c r="N530" s="50"/>
      <c r="O530" s="50"/>
      <c r="P530" s="53">
        <v>349.9</v>
      </c>
      <c r="Q530" s="50"/>
      <c r="R530" s="50">
        <v>4</v>
      </c>
      <c r="S530" s="50"/>
      <c r="T530" s="50"/>
      <c r="U530" s="50" t="s">
        <v>1171</v>
      </c>
      <c r="V530" s="50"/>
      <c r="W530" s="50"/>
      <c r="X530" s="50"/>
      <c r="Y530" s="50"/>
      <c r="Z530" s="50" t="s">
        <v>709</v>
      </c>
      <c r="AA530" s="50" t="s">
        <v>710</v>
      </c>
      <c r="AB530" s="54" t="s">
        <v>5</v>
      </c>
      <c r="AC530" s="50" t="s">
        <v>248</v>
      </c>
      <c r="AD530" s="50" t="s">
        <v>711</v>
      </c>
      <c r="AE530" s="50" t="s">
        <v>1182</v>
      </c>
      <c r="AF530" s="50" t="s">
        <v>1183</v>
      </c>
    </row>
    <row r="531" spans="1:32" customFormat="1" ht="14.25" customHeight="1" x14ac:dyDescent="0.25">
      <c r="A531" s="55" t="s">
        <v>38</v>
      </c>
      <c r="B531" s="56" t="s">
        <v>146</v>
      </c>
      <c r="C531" s="56" t="s">
        <v>1167</v>
      </c>
      <c r="D531" s="56" t="s">
        <v>181</v>
      </c>
      <c r="E531" s="56" t="s">
        <v>1185</v>
      </c>
      <c r="F531" s="56" t="s">
        <v>1169</v>
      </c>
      <c r="G531" s="56" t="s">
        <v>1170</v>
      </c>
      <c r="H531" s="56"/>
      <c r="I531" s="57" t="s">
        <v>2</v>
      </c>
      <c r="J531" s="56" t="s">
        <v>986</v>
      </c>
      <c r="K531" s="58">
        <v>44242</v>
      </c>
      <c r="L531" s="56"/>
      <c r="M531" s="56"/>
      <c r="N531" s="56"/>
      <c r="O531" s="56"/>
      <c r="P531" s="59">
        <v>349.9</v>
      </c>
      <c r="Q531" s="56"/>
      <c r="R531" s="56">
        <v>4</v>
      </c>
      <c r="S531" s="56"/>
      <c r="T531" s="56"/>
      <c r="U531" s="56" t="s">
        <v>1171</v>
      </c>
      <c r="V531" s="56"/>
      <c r="W531" s="56"/>
      <c r="X531" s="56"/>
      <c r="Y531" s="56"/>
      <c r="Z531" s="56" t="s">
        <v>709</v>
      </c>
      <c r="AA531" s="56" t="s">
        <v>710</v>
      </c>
      <c r="AB531" s="60" t="s">
        <v>4</v>
      </c>
      <c r="AC531" s="56" t="s">
        <v>250</v>
      </c>
      <c r="AD531" s="56" t="s">
        <v>711</v>
      </c>
      <c r="AE531" s="56" t="s">
        <v>1182</v>
      </c>
      <c r="AF531" s="56" t="s">
        <v>1183</v>
      </c>
    </row>
    <row r="532" spans="1:32" customFormat="1" ht="14.25" customHeight="1" x14ac:dyDescent="0.25">
      <c r="A532" s="49" t="s">
        <v>38</v>
      </c>
      <c r="B532" s="50" t="s">
        <v>146</v>
      </c>
      <c r="C532" s="50" t="s">
        <v>1186</v>
      </c>
      <c r="D532" s="50" t="s">
        <v>182</v>
      </c>
      <c r="E532" s="50" t="s">
        <v>1187</v>
      </c>
      <c r="F532" s="50" t="s">
        <v>1169</v>
      </c>
      <c r="G532" s="50" t="s">
        <v>1188</v>
      </c>
      <c r="H532" s="50"/>
      <c r="I532" s="51" t="s">
        <v>2</v>
      </c>
      <c r="J532" s="50" t="s">
        <v>986</v>
      </c>
      <c r="K532" s="52">
        <v>44242</v>
      </c>
      <c r="L532" s="50"/>
      <c r="M532" s="50"/>
      <c r="N532" s="50"/>
      <c r="O532" s="50"/>
      <c r="P532" s="53">
        <v>249.9</v>
      </c>
      <c r="Q532" s="50"/>
      <c r="R532" s="50">
        <v>1</v>
      </c>
      <c r="S532" s="50"/>
      <c r="T532" s="50"/>
      <c r="U532" s="50" t="s">
        <v>1171</v>
      </c>
      <c r="V532" s="50"/>
      <c r="W532" s="50"/>
      <c r="X532" s="50"/>
      <c r="Y532" s="50"/>
      <c r="Z532" s="50" t="s">
        <v>403</v>
      </c>
      <c r="AA532" s="50" t="s">
        <v>404</v>
      </c>
      <c r="AB532" s="54" t="s">
        <v>3</v>
      </c>
      <c r="AC532" s="50" t="s">
        <v>243</v>
      </c>
      <c r="AD532" s="50" t="s">
        <v>405</v>
      </c>
      <c r="AE532" s="50" t="s">
        <v>1189</v>
      </c>
      <c r="AF532" s="50" t="s">
        <v>1190</v>
      </c>
    </row>
    <row r="533" spans="1:32" customFormat="1" ht="14.25" customHeight="1" x14ac:dyDescent="0.25">
      <c r="A533" s="55" t="s">
        <v>38</v>
      </c>
      <c r="B533" s="56" t="s">
        <v>146</v>
      </c>
      <c r="C533" s="56" t="s">
        <v>1186</v>
      </c>
      <c r="D533" s="56" t="s">
        <v>182</v>
      </c>
      <c r="E533" s="56" t="s">
        <v>1191</v>
      </c>
      <c r="F533" s="56" t="s">
        <v>1169</v>
      </c>
      <c r="G533" s="56" t="s">
        <v>1188</v>
      </c>
      <c r="H533" s="56"/>
      <c r="I533" s="57" t="s">
        <v>2</v>
      </c>
      <c r="J533" s="56" t="s">
        <v>986</v>
      </c>
      <c r="K533" s="58">
        <v>44242</v>
      </c>
      <c r="L533" s="56"/>
      <c r="M533" s="56"/>
      <c r="N533" s="56"/>
      <c r="O533" s="56"/>
      <c r="P533" s="59">
        <v>249.9</v>
      </c>
      <c r="Q533" s="56"/>
      <c r="R533" s="56">
        <v>3</v>
      </c>
      <c r="S533" s="56"/>
      <c r="T533" s="56"/>
      <c r="U533" s="56" t="s">
        <v>1171</v>
      </c>
      <c r="V533" s="56"/>
      <c r="W533" s="56"/>
      <c r="X533" s="56"/>
      <c r="Y533" s="56"/>
      <c r="Z533" s="56" t="s">
        <v>403</v>
      </c>
      <c r="AA533" s="56" t="s">
        <v>404</v>
      </c>
      <c r="AB533" s="60" t="s">
        <v>5</v>
      </c>
      <c r="AC533" s="56" t="s">
        <v>248</v>
      </c>
      <c r="AD533" s="56" t="s">
        <v>405</v>
      </c>
      <c r="AE533" s="56" t="s">
        <v>1189</v>
      </c>
      <c r="AF533" s="56" t="s">
        <v>1190</v>
      </c>
    </row>
    <row r="534" spans="1:32" customFormat="1" ht="14.25" customHeight="1" x14ac:dyDescent="0.25">
      <c r="A534" s="49" t="s">
        <v>38</v>
      </c>
      <c r="B534" s="50" t="s">
        <v>146</v>
      </c>
      <c r="C534" s="50" t="s">
        <v>1186</v>
      </c>
      <c r="D534" s="50" t="s">
        <v>182</v>
      </c>
      <c r="E534" s="50" t="s">
        <v>1192</v>
      </c>
      <c r="F534" s="50" t="s">
        <v>1169</v>
      </c>
      <c r="G534" s="50" t="s">
        <v>1188</v>
      </c>
      <c r="H534" s="50"/>
      <c r="I534" s="51" t="s">
        <v>2</v>
      </c>
      <c r="J534" s="50" t="s">
        <v>986</v>
      </c>
      <c r="K534" s="52">
        <v>44242</v>
      </c>
      <c r="L534" s="50"/>
      <c r="M534" s="50"/>
      <c r="N534" s="50"/>
      <c r="O534" s="50"/>
      <c r="P534" s="53">
        <v>249.9</v>
      </c>
      <c r="Q534" s="50"/>
      <c r="R534" s="50">
        <v>3</v>
      </c>
      <c r="S534" s="50"/>
      <c r="T534" s="50"/>
      <c r="U534" s="50" t="s">
        <v>1171</v>
      </c>
      <c r="V534" s="50"/>
      <c r="W534" s="50"/>
      <c r="X534" s="50"/>
      <c r="Y534" s="50"/>
      <c r="Z534" s="50" t="s">
        <v>403</v>
      </c>
      <c r="AA534" s="50" t="s">
        <v>404</v>
      </c>
      <c r="AB534" s="54" t="s">
        <v>4</v>
      </c>
      <c r="AC534" s="50" t="s">
        <v>250</v>
      </c>
      <c r="AD534" s="50" t="s">
        <v>405</v>
      </c>
      <c r="AE534" s="50" t="s">
        <v>1189</v>
      </c>
      <c r="AF534" s="50" t="s">
        <v>1190</v>
      </c>
    </row>
    <row r="535" spans="1:32" customFormat="1" ht="14.25" customHeight="1" x14ac:dyDescent="0.25">
      <c r="A535" s="55" t="s">
        <v>38</v>
      </c>
      <c r="B535" s="56" t="s">
        <v>183</v>
      </c>
      <c r="C535" s="56" t="s">
        <v>1193</v>
      </c>
      <c r="D535" s="56" t="s">
        <v>184</v>
      </c>
      <c r="E535" s="56" t="s">
        <v>185</v>
      </c>
      <c r="F535" s="56" t="s">
        <v>1194</v>
      </c>
      <c r="G535" s="56" t="s">
        <v>1195</v>
      </c>
      <c r="H535" s="56"/>
      <c r="I535" s="57" t="s">
        <v>2</v>
      </c>
      <c r="J535" s="56" t="s">
        <v>1196</v>
      </c>
      <c r="K535" s="58">
        <v>44242</v>
      </c>
      <c r="L535" s="56"/>
      <c r="M535" s="56"/>
      <c r="N535" s="56"/>
      <c r="O535" s="56"/>
      <c r="P535" s="59">
        <v>199.9</v>
      </c>
      <c r="Q535" s="56"/>
      <c r="R535" s="56">
        <v>5</v>
      </c>
      <c r="S535" s="56"/>
      <c r="T535" s="56"/>
      <c r="U535" s="56" t="s">
        <v>1197</v>
      </c>
      <c r="V535" s="56"/>
      <c r="W535" s="56"/>
      <c r="X535" s="56"/>
      <c r="Y535" s="56"/>
      <c r="Z535" s="56" t="s">
        <v>366</v>
      </c>
      <c r="AA535" s="56" t="s">
        <v>367</v>
      </c>
      <c r="AB535" s="60" t="s">
        <v>1198</v>
      </c>
      <c r="AC535" s="56" t="s">
        <v>1199</v>
      </c>
      <c r="AD535" s="56" t="s">
        <v>368</v>
      </c>
      <c r="AE535" s="56" t="s">
        <v>1200</v>
      </c>
      <c r="AF535" s="56" t="s">
        <v>1201</v>
      </c>
    </row>
    <row r="536" spans="1:32" customFormat="1" ht="14.25" customHeight="1" x14ac:dyDescent="0.25">
      <c r="A536" s="49" t="s">
        <v>38</v>
      </c>
      <c r="B536" s="50" t="s">
        <v>183</v>
      </c>
      <c r="C536" s="50" t="s">
        <v>1193</v>
      </c>
      <c r="D536" s="50" t="s">
        <v>186</v>
      </c>
      <c r="E536" s="50" t="s">
        <v>187</v>
      </c>
      <c r="F536" s="50" t="s">
        <v>1194</v>
      </c>
      <c r="G536" s="50" t="s">
        <v>1195</v>
      </c>
      <c r="H536" s="50"/>
      <c r="I536" s="51" t="s">
        <v>2</v>
      </c>
      <c r="J536" s="50" t="s">
        <v>1196</v>
      </c>
      <c r="K536" s="52">
        <v>44242</v>
      </c>
      <c r="L536" s="50"/>
      <c r="M536" s="50"/>
      <c r="N536" s="50"/>
      <c r="O536" s="50"/>
      <c r="P536" s="53">
        <v>199.9</v>
      </c>
      <c r="Q536" s="50"/>
      <c r="R536" s="50">
        <v>5</v>
      </c>
      <c r="S536" s="50"/>
      <c r="T536" s="50"/>
      <c r="U536" s="50" t="s">
        <v>1197</v>
      </c>
      <c r="V536" s="50"/>
      <c r="W536" s="50"/>
      <c r="X536" s="50"/>
      <c r="Y536" s="50"/>
      <c r="Z536" s="50" t="s">
        <v>709</v>
      </c>
      <c r="AA536" s="50" t="s">
        <v>710</v>
      </c>
      <c r="AB536" s="54" t="s">
        <v>1198</v>
      </c>
      <c r="AC536" s="50" t="s">
        <v>1199</v>
      </c>
      <c r="AD536" s="50" t="s">
        <v>711</v>
      </c>
      <c r="AE536" s="50" t="s">
        <v>1202</v>
      </c>
      <c r="AF536" s="50" t="s">
        <v>1203</v>
      </c>
    </row>
    <row r="537" spans="1:32" customFormat="1" ht="14.25" customHeight="1" x14ac:dyDescent="0.25">
      <c r="A537" s="55" t="s">
        <v>38</v>
      </c>
      <c r="B537" s="56" t="s">
        <v>188</v>
      </c>
      <c r="C537" s="56" t="s">
        <v>1204</v>
      </c>
      <c r="D537" s="56" t="s">
        <v>189</v>
      </c>
      <c r="E537" s="56" t="s">
        <v>1205</v>
      </c>
      <c r="F537" s="56" t="s">
        <v>1206</v>
      </c>
      <c r="G537" s="56" t="s">
        <v>1207</v>
      </c>
      <c r="H537" s="56"/>
      <c r="I537" s="57" t="s">
        <v>2</v>
      </c>
      <c r="J537" s="56" t="s">
        <v>1208</v>
      </c>
      <c r="K537" s="58">
        <v>44242</v>
      </c>
      <c r="L537" s="56"/>
      <c r="M537" s="56"/>
      <c r="N537" s="56"/>
      <c r="O537" s="56"/>
      <c r="P537" s="59">
        <v>349.9</v>
      </c>
      <c r="Q537" s="56"/>
      <c r="R537" s="56">
        <v>4</v>
      </c>
      <c r="S537" s="56"/>
      <c r="T537" s="56"/>
      <c r="U537" s="56" t="s">
        <v>1209</v>
      </c>
      <c r="V537" s="56"/>
      <c r="W537" s="56"/>
      <c r="X537" s="56"/>
      <c r="Y537" s="56"/>
      <c r="Z537" s="56" t="s">
        <v>366</v>
      </c>
      <c r="AA537" s="56" t="s">
        <v>367</v>
      </c>
      <c r="AB537" s="60" t="s">
        <v>3</v>
      </c>
      <c r="AC537" s="56" t="s">
        <v>243</v>
      </c>
      <c r="AD537" s="56" t="s">
        <v>368</v>
      </c>
      <c r="AE537" s="56" t="s">
        <v>1210</v>
      </c>
      <c r="AF537" s="56" t="s">
        <v>1211</v>
      </c>
    </row>
    <row r="538" spans="1:32" customFormat="1" ht="14.25" customHeight="1" x14ac:dyDescent="0.25">
      <c r="A538" s="49" t="s">
        <v>38</v>
      </c>
      <c r="B538" s="50" t="s">
        <v>188</v>
      </c>
      <c r="C538" s="50" t="s">
        <v>1204</v>
      </c>
      <c r="D538" s="50" t="s">
        <v>189</v>
      </c>
      <c r="E538" s="50" t="s">
        <v>1212</v>
      </c>
      <c r="F538" s="50" t="s">
        <v>1206</v>
      </c>
      <c r="G538" s="50" t="s">
        <v>1207</v>
      </c>
      <c r="H538" s="50"/>
      <c r="I538" s="51" t="s">
        <v>2</v>
      </c>
      <c r="J538" s="50" t="s">
        <v>1208</v>
      </c>
      <c r="K538" s="52">
        <v>44242</v>
      </c>
      <c r="L538" s="50"/>
      <c r="M538" s="50"/>
      <c r="N538" s="50"/>
      <c r="O538" s="50"/>
      <c r="P538" s="53">
        <v>349.9</v>
      </c>
      <c r="Q538" s="50"/>
      <c r="R538" s="50">
        <v>4</v>
      </c>
      <c r="S538" s="50"/>
      <c r="T538" s="50"/>
      <c r="U538" s="50" t="s">
        <v>1209</v>
      </c>
      <c r="V538" s="50"/>
      <c r="W538" s="50"/>
      <c r="X538" s="50"/>
      <c r="Y538" s="50"/>
      <c r="Z538" s="50" t="s">
        <v>366</v>
      </c>
      <c r="AA538" s="50" t="s">
        <v>367</v>
      </c>
      <c r="AB538" s="54" t="s">
        <v>5</v>
      </c>
      <c r="AC538" s="50" t="s">
        <v>248</v>
      </c>
      <c r="AD538" s="50" t="s">
        <v>368</v>
      </c>
      <c r="AE538" s="50" t="s">
        <v>1210</v>
      </c>
      <c r="AF538" s="50" t="s">
        <v>1211</v>
      </c>
    </row>
    <row r="539" spans="1:32" customFormat="1" ht="14.25" customHeight="1" x14ac:dyDescent="0.25">
      <c r="A539" s="55" t="s">
        <v>38</v>
      </c>
      <c r="B539" s="56" t="s">
        <v>188</v>
      </c>
      <c r="C539" s="56" t="s">
        <v>1204</v>
      </c>
      <c r="D539" s="56" t="s">
        <v>189</v>
      </c>
      <c r="E539" s="56" t="s">
        <v>1213</v>
      </c>
      <c r="F539" s="56" t="s">
        <v>1206</v>
      </c>
      <c r="G539" s="56" t="s">
        <v>1207</v>
      </c>
      <c r="H539" s="56"/>
      <c r="I539" s="57" t="s">
        <v>2</v>
      </c>
      <c r="J539" s="56" t="s">
        <v>1208</v>
      </c>
      <c r="K539" s="58">
        <v>44242</v>
      </c>
      <c r="L539" s="56"/>
      <c r="M539" s="56"/>
      <c r="N539" s="56"/>
      <c r="O539" s="56"/>
      <c r="P539" s="59">
        <v>349.9</v>
      </c>
      <c r="Q539" s="56"/>
      <c r="R539" s="56">
        <v>4</v>
      </c>
      <c r="S539" s="56"/>
      <c r="T539" s="56"/>
      <c r="U539" s="56" t="s">
        <v>1209</v>
      </c>
      <c r="V539" s="56"/>
      <c r="W539" s="56"/>
      <c r="X539" s="56"/>
      <c r="Y539" s="56"/>
      <c r="Z539" s="56" t="s">
        <v>366</v>
      </c>
      <c r="AA539" s="56" t="s">
        <v>367</v>
      </c>
      <c r="AB539" s="60" t="s">
        <v>4</v>
      </c>
      <c r="AC539" s="56" t="s">
        <v>250</v>
      </c>
      <c r="AD539" s="56" t="s">
        <v>368</v>
      </c>
      <c r="AE539" s="56" t="s">
        <v>1210</v>
      </c>
      <c r="AF539" s="56" t="s">
        <v>1211</v>
      </c>
    </row>
    <row r="540" spans="1:32" customFormat="1" ht="14.25" customHeight="1" x14ac:dyDescent="0.25">
      <c r="A540" s="49" t="s">
        <v>38</v>
      </c>
      <c r="B540" s="50" t="s">
        <v>188</v>
      </c>
      <c r="C540" s="50" t="s">
        <v>1204</v>
      </c>
      <c r="D540" s="50" t="s">
        <v>190</v>
      </c>
      <c r="E540" s="50" t="s">
        <v>1214</v>
      </c>
      <c r="F540" s="50" t="s">
        <v>1206</v>
      </c>
      <c r="G540" s="50" t="s">
        <v>1207</v>
      </c>
      <c r="H540" s="50"/>
      <c r="I540" s="51" t="s">
        <v>2</v>
      </c>
      <c r="J540" s="50" t="s">
        <v>1208</v>
      </c>
      <c r="K540" s="52">
        <v>44242</v>
      </c>
      <c r="L540" s="50"/>
      <c r="M540" s="50"/>
      <c r="N540" s="50"/>
      <c r="O540" s="50"/>
      <c r="P540" s="53">
        <v>349.9</v>
      </c>
      <c r="Q540" s="50"/>
      <c r="R540" s="50">
        <v>4</v>
      </c>
      <c r="S540" s="50"/>
      <c r="T540" s="50"/>
      <c r="U540" s="50" t="s">
        <v>1209</v>
      </c>
      <c r="V540" s="50"/>
      <c r="W540" s="50"/>
      <c r="X540" s="50"/>
      <c r="Y540" s="50"/>
      <c r="Z540" s="50" t="s">
        <v>324</v>
      </c>
      <c r="AA540" s="50" t="s">
        <v>325</v>
      </c>
      <c r="AB540" s="54" t="s">
        <v>3</v>
      </c>
      <c r="AC540" s="50" t="s">
        <v>243</v>
      </c>
      <c r="AD540" s="50" t="s">
        <v>326</v>
      </c>
      <c r="AE540" s="50" t="s">
        <v>1215</v>
      </c>
      <c r="AF540" s="50" t="s">
        <v>1216</v>
      </c>
    </row>
    <row r="541" spans="1:32" customFormat="1" ht="14.25" customHeight="1" x14ac:dyDescent="0.25">
      <c r="A541" s="55" t="s">
        <v>38</v>
      </c>
      <c r="B541" s="56" t="s">
        <v>188</v>
      </c>
      <c r="C541" s="56" t="s">
        <v>1204</v>
      </c>
      <c r="D541" s="56" t="s">
        <v>190</v>
      </c>
      <c r="E541" s="56" t="s">
        <v>1217</v>
      </c>
      <c r="F541" s="56" t="s">
        <v>1206</v>
      </c>
      <c r="G541" s="56" t="s">
        <v>1207</v>
      </c>
      <c r="H541" s="56"/>
      <c r="I541" s="57" t="s">
        <v>2</v>
      </c>
      <c r="J541" s="56" t="s">
        <v>1208</v>
      </c>
      <c r="K541" s="58">
        <v>44242</v>
      </c>
      <c r="L541" s="56"/>
      <c r="M541" s="56"/>
      <c r="N541" s="56"/>
      <c r="O541" s="56"/>
      <c r="P541" s="59">
        <v>349.9</v>
      </c>
      <c r="Q541" s="56"/>
      <c r="R541" s="56">
        <v>4</v>
      </c>
      <c r="S541" s="56"/>
      <c r="T541" s="56"/>
      <c r="U541" s="56" t="s">
        <v>1209</v>
      </c>
      <c r="V541" s="56"/>
      <c r="W541" s="56"/>
      <c r="X541" s="56"/>
      <c r="Y541" s="56"/>
      <c r="Z541" s="56" t="s">
        <v>324</v>
      </c>
      <c r="AA541" s="56" t="s">
        <v>325</v>
      </c>
      <c r="AB541" s="60" t="s">
        <v>5</v>
      </c>
      <c r="AC541" s="56" t="s">
        <v>248</v>
      </c>
      <c r="AD541" s="56" t="s">
        <v>326</v>
      </c>
      <c r="AE541" s="56" t="s">
        <v>1215</v>
      </c>
      <c r="AF541" s="56" t="s">
        <v>1216</v>
      </c>
    </row>
    <row r="542" spans="1:32" customFormat="1" ht="14.25" customHeight="1" x14ac:dyDescent="0.25">
      <c r="A542" s="49" t="s">
        <v>38</v>
      </c>
      <c r="B542" s="50" t="s">
        <v>188</v>
      </c>
      <c r="C542" s="50" t="s">
        <v>1204</v>
      </c>
      <c r="D542" s="50" t="s">
        <v>190</v>
      </c>
      <c r="E542" s="50" t="s">
        <v>1218</v>
      </c>
      <c r="F542" s="50" t="s">
        <v>1206</v>
      </c>
      <c r="G542" s="50" t="s">
        <v>1207</v>
      </c>
      <c r="H542" s="50"/>
      <c r="I542" s="51" t="s">
        <v>2</v>
      </c>
      <c r="J542" s="50" t="s">
        <v>1208</v>
      </c>
      <c r="K542" s="52">
        <v>44242</v>
      </c>
      <c r="L542" s="50"/>
      <c r="M542" s="50"/>
      <c r="N542" s="50"/>
      <c r="O542" s="50"/>
      <c r="P542" s="53">
        <v>349.9</v>
      </c>
      <c r="Q542" s="50"/>
      <c r="R542" s="50">
        <v>4</v>
      </c>
      <c r="S542" s="50"/>
      <c r="T542" s="50"/>
      <c r="U542" s="50" t="s">
        <v>1209</v>
      </c>
      <c r="V542" s="50"/>
      <c r="W542" s="50"/>
      <c r="X542" s="50"/>
      <c r="Y542" s="50"/>
      <c r="Z542" s="50" t="s">
        <v>324</v>
      </c>
      <c r="AA542" s="50" t="s">
        <v>325</v>
      </c>
      <c r="AB542" s="54" t="s">
        <v>4</v>
      </c>
      <c r="AC542" s="50" t="s">
        <v>250</v>
      </c>
      <c r="AD542" s="50" t="s">
        <v>326</v>
      </c>
      <c r="AE542" s="50" t="s">
        <v>1215</v>
      </c>
      <c r="AF542" s="50" t="s">
        <v>1216</v>
      </c>
    </row>
    <row r="543" spans="1:32" customFormat="1" ht="14.25" customHeight="1" x14ac:dyDescent="0.25">
      <c r="A543" s="55" t="s">
        <v>38</v>
      </c>
      <c r="B543" s="56" t="s">
        <v>191</v>
      </c>
      <c r="C543" s="56" t="s">
        <v>1219</v>
      </c>
      <c r="D543" s="56" t="s">
        <v>192</v>
      </c>
      <c r="E543" s="56" t="s">
        <v>1220</v>
      </c>
      <c r="F543" s="56" t="s">
        <v>1221</v>
      </c>
      <c r="G543" s="56" t="s">
        <v>1222</v>
      </c>
      <c r="H543" s="56"/>
      <c r="I543" s="57" t="s">
        <v>2</v>
      </c>
      <c r="J543" s="56" t="s">
        <v>1223</v>
      </c>
      <c r="K543" s="58">
        <v>44242</v>
      </c>
      <c r="L543" s="56"/>
      <c r="M543" s="56"/>
      <c r="N543" s="56"/>
      <c r="O543" s="56"/>
      <c r="P543" s="59">
        <v>399.9</v>
      </c>
      <c r="Q543" s="56"/>
      <c r="R543" s="56">
        <v>2</v>
      </c>
      <c r="S543" s="56"/>
      <c r="T543" s="56"/>
      <c r="U543" s="56" t="s">
        <v>1224</v>
      </c>
      <c r="V543" s="56" t="s">
        <v>617</v>
      </c>
      <c r="W543" s="56"/>
      <c r="X543" s="56" t="s">
        <v>641</v>
      </c>
      <c r="Y543" s="56"/>
      <c r="Z543" s="56" t="s">
        <v>290</v>
      </c>
      <c r="AA543" s="56" t="s">
        <v>291</v>
      </c>
      <c r="AB543" s="60" t="s">
        <v>3</v>
      </c>
      <c r="AC543" s="56" t="s">
        <v>243</v>
      </c>
      <c r="AD543" s="56" t="s">
        <v>292</v>
      </c>
      <c r="AE543" s="56" t="s">
        <v>1225</v>
      </c>
      <c r="AF543" s="56" t="s">
        <v>1226</v>
      </c>
    </row>
    <row r="544" spans="1:32" customFormat="1" ht="14.25" customHeight="1" x14ac:dyDescent="0.25">
      <c r="A544" s="49" t="s">
        <v>38</v>
      </c>
      <c r="B544" s="50" t="s">
        <v>191</v>
      </c>
      <c r="C544" s="50" t="s">
        <v>1219</v>
      </c>
      <c r="D544" s="50" t="s">
        <v>192</v>
      </c>
      <c r="E544" s="50" t="s">
        <v>1227</v>
      </c>
      <c r="F544" s="50" t="s">
        <v>1221</v>
      </c>
      <c r="G544" s="50" t="s">
        <v>1222</v>
      </c>
      <c r="H544" s="50"/>
      <c r="I544" s="51" t="s">
        <v>2</v>
      </c>
      <c r="J544" s="50" t="s">
        <v>1223</v>
      </c>
      <c r="K544" s="52">
        <v>44242</v>
      </c>
      <c r="L544" s="50"/>
      <c r="M544" s="50"/>
      <c r="N544" s="50"/>
      <c r="O544" s="50"/>
      <c r="P544" s="53">
        <v>399.9</v>
      </c>
      <c r="Q544" s="50"/>
      <c r="R544" s="50">
        <v>4</v>
      </c>
      <c r="S544" s="50"/>
      <c r="T544" s="50"/>
      <c r="U544" s="50" t="s">
        <v>1224</v>
      </c>
      <c r="V544" s="50" t="s">
        <v>617</v>
      </c>
      <c r="W544" s="50"/>
      <c r="X544" s="50" t="s">
        <v>641</v>
      </c>
      <c r="Y544" s="50"/>
      <c r="Z544" s="50" t="s">
        <v>290</v>
      </c>
      <c r="AA544" s="50" t="s">
        <v>291</v>
      </c>
      <c r="AB544" s="54" t="s">
        <v>5</v>
      </c>
      <c r="AC544" s="50" t="s">
        <v>248</v>
      </c>
      <c r="AD544" s="50" t="s">
        <v>292</v>
      </c>
      <c r="AE544" s="50" t="s">
        <v>1225</v>
      </c>
      <c r="AF544" s="50" t="s">
        <v>1226</v>
      </c>
    </row>
    <row r="545" spans="1:32" customFormat="1" ht="14.25" customHeight="1" x14ac:dyDescent="0.25">
      <c r="A545" s="55" t="s">
        <v>38</v>
      </c>
      <c r="B545" s="56" t="s">
        <v>191</v>
      </c>
      <c r="C545" s="56" t="s">
        <v>1219</v>
      </c>
      <c r="D545" s="56" t="s">
        <v>192</v>
      </c>
      <c r="E545" s="56" t="s">
        <v>1228</v>
      </c>
      <c r="F545" s="56" t="s">
        <v>1221</v>
      </c>
      <c r="G545" s="56" t="s">
        <v>1222</v>
      </c>
      <c r="H545" s="56"/>
      <c r="I545" s="57" t="s">
        <v>2</v>
      </c>
      <c r="J545" s="56" t="s">
        <v>1223</v>
      </c>
      <c r="K545" s="58">
        <v>44242</v>
      </c>
      <c r="L545" s="56"/>
      <c r="M545" s="56"/>
      <c r="N545" s="56"/>
      <c r="O545" s="56"/>
      <c r="P545" s="59">
        <v>399.9</v>
      </c>
      <c r="Q545" s="56"/>
      <c r="R545" s="56">
        <v>4</v>
      </c>
      <c r="S545" s="56"/>
      <c r="T545" s="56"/>
      <c r="U545" s="56" t="s">
        <v>1224</v>
      </c>
      <c r="V545" s="56" t="s">
        <v>617</v>
      </c>
      <c r="W545" s="56"/>
      <c r="X545" s="56" t="s">
        <v>641</v>
      </c>
      <c r="Y545" s="56"/>
      <c r="Z545" s="56" t="s">
        <v>290</v>
      </c>
      <c r="AA545" s="56" t="s">
        <v>291</v>
      </c>
      <c r="AB545" s="60" t="s">
        <v>4</v>
      </c>
      <c r="AC545" s="56" t="s">
        <v>250</v>
      </c>
      <c r="AD545" s="56" t="s">
        <v>292</v>
      </c>
      <c r="AE545" s="56" t="s">
        <v>1225</v>
      </c>
      <c r="AF545" s="56" t="s">
        <v>1226</v>
      </c>
    </row>
    <row r="546" spans="1:32" customFormat="1" ht="14.25" customHeight="1" x14ac:dyDescent="0.25">
      <c r="A546" s="49" t="s">
        <v>38</v>
      </c>
      <c r="B546" s="50" t="s">
        <v>191</v>
      </c>
      <c r="C546" s="50" t="s">
        <v>1219</v>
      </c>
      <c r="D546" s="50" t="s">
        <v>192</v>
      </c>
      <c r="E546" s="50" t="s">
        <v>1229</v>
      </c>
      <c r="F546" s="50" t="s">
        <v>1221</v>
      </c>
      <c r="G546" s="50" t="s">
        <v>1222</v>
      </c>
      <c r="H546" s="50"/>
      <c r="I546" s="51" t="s">
        <v>2</v>
      </c>
      <c r="J546" s="50" t="s">
        <v>1223</v>
      </c>
      <c r="K546" s="52">
        <v>44242</v>
      </c>
      <c r="L546" s="50"/>
      <c r="M546" s="50"/>
      <c r="N546" s="50"/>
      <c r="O546" s="50"/>
      <c r="P546" s="53">
        <v>399.9</v>
      </c>
      <c r="Q546" s="50"/>
      <c r="R546" s="50">
        <v>2</v>
      </c>
      <c r="S546" s="50"/>
      <c r="T546" s="50"/>
      <c r="U546" s="50" t="s">
        <v>1224</v>
      </c>
      <c r="V546" s="50" t="s">
        <v>617</v>
      </c>
      <c r="W546" s="50"/>
      <c r="X546" s="50" t="s">
        <v>641</v>
      </c>
      <c r="Y546" s="50"/>
      <c r="Z546" s="50" t="s">
        <v>290</v>
      </c>
      <c r="AA546" s="50" t="s">
        <v>291</v>
      </c>
      <c r="AB546" s="54" t="s">
        <v>6</v>
      </c>
      <c r="AC546" s="50" t="s">
        <v>232</v>
      </c>
      <c r="AD546" s="50" t="s">
        <v>292</v>
      </c>
      <c r="AE546" s="50" t="s">
        <v>1225</v>
      </c>
      <c r="AF546" s="50" t="s">
        <v>1226</v>
      </c>
    </row>
    <row r="547" spans="1:32" customFormat="1" ht="14.25" customHeight="1" x14ac:dyDescent="0.25">
      <c r="A547" s="55" t="s">
        <v>38</v>
      </c>
      <c r="B547" s="56" t="s">
        <v>191</v>
      </c>
      <c r="C547" s="56" t="s">
        <v>1219</v>
      </c>
      <c r="D547" s="56" t="s">
        <v>193</v>
      </c>
      <c r="E547" s="56" t="s">
        <v>1230</v>
      </c>
      <c r="F547" s="56" t="s">
        <v>1221</v>
      </c>
      <c r="G547" s="56" t="s">
        <v>1222</v>
      </c>
      <c r="H547" s="56"/>
      <c r="I547" s="57" t="s">
        <v>2</v>
      </c>
      <c r="J547" s="56" t="s">
        <v>1223</v>
      </c>
      <c r="K547" s="58">
        <v>44242</v>
      </c>
      <c r="L547" s="56"/>
      <c r="M547" s="56"/>
      <c r="N547" s="56"/>
      <c r="O547" s="56"/>
      <c r="P547" s="59">
        <v>399.9</v>
      </c>
      <c r="Q547" s="56"/>
      <c r="R547" s="56">
        <v>2</v>
      </c>
      <c r="S547" s="56"/>
      <c r="T547" s="56"/>
      <c r="U547" s="56" t="s">
        <v>1224</v>
      </c>
      <c r="V547" s="56" t="s">
        <v>617</v>
      </c>
      <c r="W547" s="56"/>
      <c r="X547" s="56" t="s">
        <v>641</v>
      </c>
      <c r="Y547" s="56"/>
      <c r="Z547" s="56" t="s">
        <v>894</v>
      </c>
      <c r="AA547" s="56" t="s">
        <v>895</v>
      </c>
      <c r="AB547" s="60" t="s">
        <v>3</v>
      </c>
      <c r="AC547" s="56" t="s">
        <v>243</v>
      </c>
      <c r="AD547" s="56" t="s">
        <v>896</v>
      </c>
      <c r="AE547" s="56" t="s">
        <v>1231</v>
      </c>
      <c r="AF547" s="56" t="s">
        <v>1232</v>
      </c>
    </row>
    <row r="548" spans="1:32" customFormat="1" ht="14.25" customHeight="1" x14ac:dyDescent="0.25">
      <c r="A548" s="49" t="s">
        <v>38</v>
      </c>
      <c r="B548" s="50" t="s">
        <v>191</v>
      </c>
      <c r="C548" s="50" t="s">
        <v>1219</v>
      </c>
      <c r="D548" s="50" t="s">
        <v>193</v>
      </c>
      <c r="E548" s="50" t="s">
        <v>1233</v>
      </c>
      <c r="F548" s="50" t="s">
        <v>1221</v>
      </c>
      <c r="G548" s="50" t="s">
        <v>1222</v>
      </c>
      <c r="H548" s="50"/>
      <c r="I548" s="51" t="s">
        <v>2</v>
      </c>
      <c r="J548" s="50" t="s">
        <v>1223</v>
      </c>
      <c r="K548" s="52">
        <v>44242</v>
      </c>
      <c r="L548" s="50"/>
      <c r="M548" s="50"/>
      <c r="N548" s="50"/>
      <c r="O548" s="50"/>
      <c r="P548" s="53">
        <v>399.9</v>
      </c>
      <c r="Q548" s="50"/>
      <c r="R548" s="50">
        <v>3</v>
      </c>
      <c r="S548" s="50"/>
      <c r="T548" s="50"/>
      <c r="U548" s="50" t="s">
        <v>1224</v>
      </c>
      <c r="V548" s="50" t="s">
        <v>617</v>
      </c>
      <c r="W548" s="50"/>
      <c r="X548" s="50" t="s">
        <v>641</v>
      </c>
      <c r="Y548" s="50"/>
      <c r="Z548" s="50" t="s">
        <v>894</v>
      </c>
      <c r="AA548" s="50" t="s">
        <v>895</v>
      </c>
      <c r="AB548" s="54" t="s">
        <v>5</v>
      </c>
      <c r="AC548" s="50" t="s">
        <v>248</v>
      </c>
      <c r="AD548" s="50" t="s">
        <v>896</v>
      </c>
      <c r="AE548" s="50" t="s">
        <v>1231</v>
      </c>
      <c r="AF548" s="50" t="s">
        <v>1232</v>
      </c>
    </row>
    <row r="549" spans="1:32" customFormat="1" ht="14.25" customHeight="1" x14ac:dyDescent="0.25">
      <c r="A549" s="55" t="s">
        <v>38</v>
      </c>
      <c r="B549" s="56" t="s">
        <v>191</v>
      </c>
      <c r="C549" s="56" t="s">
        <v>1219</v>
      </c>
      <c r="D549" s="56" t="s">
        <v>193</v>
      </c>
      <c r="E549" s="56" t="s">
        <v>1234</v>
      </c>
      <c r="F549" s="56" t="s">
        <v>1221</v>
      </c>
      <c r="G549" s="56" t="s">
        <v>1222</v>
      </c>
      <c r="H549" s="56"/>
      <c r="I549" s="57" t="s">
        <v>2</v>
      </c>
      <c r="J549" s="56" t="s">
        <v>1223</v>
      </c>
      <c r="K549" s="58">
        <v>44242</v>
      </c>
      <c r="L549" s="56"/>
      <c r="M549" s="56"/>
      <c r="N549" s="56"/>
      <c r="O549" s="56"/>
      <c r="P549" s="59">
        <v>399.9</v>
      </c>
      <c r="Q549" s="56"/>
      <c r="R549" s="56">
        <v>4</v>
      </c>
      <c r="S549" s="56"/>
      <c r="T549" s="56"/>
      <c r="U549" s="56" t="s">
        <v>1224</v>
      </c>
      <c r="V549" s="56" t="s">
        <v>617</v>
      </c>
      <c r="W549" s="56"/>
      <c r="X549" s="56" t="s">
        <v>641</v>
      </c>
      <c r="Y549" s="56"/>
      <c r="Z549" s="56" t="s">
        <v>894</v>
      </c>
      <c r="AA549" s="56" t="s">
        <v>895</v>
      </c>
      <c r="AB549" s="60" t="s">
        <v>4</v>
      </c>
      <c r="AC549" s="56" t="s">
        <v>250</v>
      </c>
      <c r="AD549" s="56" t="s">
        <v>896</v>
      </c>
      <c r="AE549" s="56" t="s">
        <v>1231</v>
      </c>
      <c r="AF549" s="56" t="s">
        <v>1232</v>
      </c>
    </row>
    <row r="550" spans="1:32" customFormat="1" ht="14.25" customHeight="1" x14ac:dyDescent="0.25">
      <c r="A550" s="49" t="s">
        <v>38</v>
      </c>
      <c r="B550" s="50" t="s">
        <v>191</v>
      </c>
      <c r="C550" s="50" t="s">
        <v>1219</v>
      </c>
      <c r="D550" s="50" t="s">
        <v>193</v>
      </c>
      <c r="E550" s="50" t="s">
        <v>1235</v>
      </c>
      <c r="F550" s="50" t="s">
        <v>1221</v>
      </c>
      <c r="G550" s="50" t="s">
        <v>1222</v>
      </c>
      <c r="H550" s="50"/>
      <c r="I550" s="51" t="s">
        <v>2</v>
      </c>
      <c r="J550" s="50" t="s">
        <v>1223</v>
      </c>
      <c r="K550" s="52">
        <v>44242</v>
      </c>
      <c r="L550" s="50"/>
      <c r="M550" s="50"/>
      <c r="N550" s="50"/>
      <c r="O550" s="50"/>
      <c r="P550" s="53">
        <v>399.9</v>
      </c>
      <c r="Q550" s="50"/>
      <c r="R550" s="50">
        <v>3</v>
      </c>
      <c r="S550" s="50"/>
      <c r="T550" s="50"/>
      <c r="U550" s="50" t="s">
        <v>1224</v>
      </c>
      <c r="V550" s="50" t="s">
        <v>617</v>
      </c>
      <c r="W550" s="50"/>
      <c r="X550" s="50" t="s">
        <v>641</v>
      </c>
      <c r="Y550" s="50"/>
      <c r="Z550" s="50" t="s">
        <v>894</v>
      </c>
      <c r="AA550" s="50" t="s">
        <v>895</v>
      </c>
      <c r="AB550" s="54" t="s">
        <v>6</v>
      </c>
      <c r="AC550" s="50" t="s">
        <v>232</v>
      </c>
      <c r="AD550" s="50" t="s">
        <v>896</v>
      </c>
      <c r="AE550" s="50" t="s">
        <v>1231</v>
      </c>
      <c r="AF550" s="50" t="s">
        <v>1232</v>
      </c>
    </row>
    <row r="551" spans="1:32" customFormat="1" ht="14.25" customHeight="1" x14ac:dyDescent="0.25">
      <c r="A551" s="55" t="s">
        <v>38</v>
      </c>
      <c r="B551" s="56" t="s">
        <v>191</v>
      </c>
      <c r="C551" s="56" t="s">
        <v>1219</v>
      </c>
      <c r="D551" s="56" t="s">
        <v>194</v>
      </c>
      <c r="E551" s="56" t="s">
        <v>1236</v>
      </c>
      <c r="F551" s="56" t="s">
        <v>1221</v>
      </c>
      <c r="G551" s="56" t="s">
        <v>1222</v>
      </c>
      <c r="H551" s="56"/>
      <c r="I551" s="57" t="s">
        <v>2</v>
      </c>
      <c r="J551" s="56" t="s">
        <v>1223</v>
      </c>
      <c r="K551" s="58">
        <v>44242</v>
      </c>
      <c r="L551" s="56"/>
      <c r="M551" s="56"/>
      <c r="N551" s="56"/>
      <c r="O551" s="56"/>
      <c r="P551" s="59">
        <v>399.9</v>
      </c>
      <c r="Q551" s="56"/>
      <c r="R551" s="56">
        <v>2</v>
      </c>
      <c r="S551" s="56"/>
      <c r="T551" s="56"/>
      <c r="U551" s="56" t="s">
        <v>1224</v>
      </c>
      <c r="V551" s="56" t="s">
        <v>617</v>
      </c>
      <c r="W551" s="56"/>
      <c r="X551" s="56" t="s">
        <v>641</v>
      </c>
      <c r="Y551" s="56"/>
      <c r="Z551" s="56" t="s">
        <v>366</v>
      </c>
      <c r="AA551" s="56" t="s">
        <v>367</v>
      </c>
      <c r="AB551" s="60" t="s">
        <v>3</v>
      </c>
      <c r="AC551" s="56" t="s">
        <v>243</v>
      </c>
      <c r="AD551" s="56" t="s">
        <v>368</v>
      </c>
      <c r="AE551" s="56" t="s">
        <v>1237</v>
      </c>
      <c r="AF551" s="56" t="s">
        <v>1238</v>
      </c>
    </row>
    <row r="552" spans="1:32" customFormat="1" ht="14.25" customHeight="1" x14ac:dyDescent="0.25">
      <c r="A552" s="49" t="s">
        <v>38</v>
      </c>
      <c r="B552" s="50" t="s">
        <v>191</v>
      </c>
      <c r="C552" s="50" t="s">
        <v>1219</v>
      </c>
      <c r="D552" s="50" t="s">
        <v>194</v>
      </c>
      <c r="E552" s="50" t="s">
        <v>1239</v>
      </c>
      <c r="F552" s="50" t="s">
        <v>1221</v>
      </c>
      <c r="G552" s="50" t="s">
        <v>1222</v>
      </c>
      <c r="H552" s="50"/>
      <c r="I552" s="51" t="s">
        <v>2</v>
      </c>
      <c r="J552" s="50" t="s">
        <v>1223</v>
      </c>
      <c r="K552" s="52">
        <v>44242</v>
      </c>
      <c r="L552" s="50"/>
      <c r="M552" s="50"/>
      <c r="N552" s="50"/>
      <c r="O552" s="50"/>
      <c r="P552" s="53">
        <v>399.9</v>
      </c>
      <c r="Q552" s="50"/>
      <c r="R552" s="50">
        <v>4</v>
      </c>
      <c r="S552" s="50"/>
      <c r="T552" s="50"/>
      <c r="U552" s="50" t="s">
        <v>1224</v>
      </c>
      <c r="V552" s="50" t="s">
        <v>617</v>
      </c>
      <c r="W552" s="50"/>
      <c r="X552" s="50" t="s">
        <v>641</v>
      </c>
      <c r="Y552" s="50"/>
      <c r="Z552" s="50" t="s">
        <v>366</v>
      </c>
      <c r="AA552" s="50" t="s">
        <v>367</v>
      </c>
      <c r="AB552" s="54" t="s">
        <v>5</v>
      </c>
      <c r="AC552" s="50" t="s">
        <v>248</v>
      </c>
      <c r="AD552" s="50" t="s">
        <v>368</v>
      </c>
      <c r="AE552" s="50" t="s">
        <v>1237</v>
      </c>
      <c r="AF552" s="50" t="s">
        <v>1238</v>
      </c>
    </row>
    <row r="553" spans="1:32" customFormat="1" ht="14.25" customHeight="1" x14ac:dyDescent="0.25">
      <c r="A553" s="55" t="s">
        <v>38</v>
      </c>
      <c r="B553" s="56" t="s">
        <v>191</v>
      </c>
      <c r="C553" s="56" t="s">
        <v>1219</v>
      </c>
      <c r="D553" s="56" t="s">
        <v>194</v>
      </c>
      <c r="E553" s="56" t="s">
        <v>1240</v>
      </c>
      <c r="F553" s="56" t="s">
        <v>1221</v>
      </c>
      <c r="G553" s="56" t="s">
        <v>1222</v>
      </c>
      <c r="H553" s="56"/>
      <c r="I553" s="57" t="s">
        <v>2</v>
      </c>
      <c r="J553" s="56" t="s">
        <v>1223</v>
      </c>
      <c r="K553" s="58">
        <v>44242</v>
      </c>
      <c r="L553" s="56"/>
      <c r="M553" s="56"/>
      <c r="N553" s="56"/>
      <c r="O553" s="56"/>
      <c r="P553" s="59">
        <v>399.9</v>
      </c>
      <c r="Q553" s="56"/>
      <c r="R553" s="56">
        <v>4</v>
      </c>
      <c r="S553" s="56"/>
      <c r="T553" s="56"/>
      <c r="U553" s="56" t="s">
        <v>1224</v>
      </c>
      <c r="V553" s="56" t="s">
        <v>617</v>
      </c>
      <c r="W553" s="56"/>
      <c r="X553" s="56" t="s">
        <v>641</v>
      </c>
      <c r="Y553" s="56"/>
      <c r="Z553" s="56" t="s">
        <v>366</v>
      </c>
      <c r="AA553" s="56" t="s">
        <v>367</v>
      </c>
      <c r="AB553" s="60" t="s">
        <v>4</v>
      </c>
      <c r="AC553" s="56" t="s">
        <v>250</v>
      </c>
      <c r="AD553" s="56" t="s">
        <v>368</v>
      </c>
      <c r="AE553" s="56" t="s">
        <v>1237</v>
      </c>
      <c r="AF553" s="56" t="s">
        <v>1238</v>
      </c>
    </row>
    <row r="554" spans="1:32" customFormat="1" ht="14.25" customHeight="1" x14ac:dyDescent="0.25">
      <c r="A554" s="49" t="s">
        <v>38</v>
      </c>
      <c r="B554" s="50" t="s">
        <v>191</v>
      </c>
      <c r="C554" s="50" t="s">
        <v>1219</v>
      </c>
      <c r="D554" s="50" t="s">
        <v>194</v>
      </c>
      <c r="E554" s="50" t="s">
        <v>1241</v>
      </c>
      <c r="F554" s="50" t="s">
        <v>1221</v>
      </c>
      <c r="G554" s="50" t="s">
        <v>1222</v>
      </c>
      <c r="H554" s="50"/>
      <c r="I554" s="51" t="s">
        <v>2</v>
      </c>
      <c r="J554" s="50" t="s">
        <v>1223</v>
      </c>
      <c r="K554" s="52">
        <v>44242</v>
      </c>
      <c r="L554" s="50"/>
      <c r="M554" s="50"/>
      <c r="N554" s="50"/>
      <c r="O554" s="50"/>
      <c r="P554" s="53">
        <v>399.9</v>
      </c>
      <c r="Q554" s="50"/>
      <c r="R554" s="50">
        <v>2</v>
      </c>
      <c r="S554" s="50"/>
      <c r="T554" s="50"/>
      <c r="U554" s="50" t="s">
        <v>1224</v>
      </c>
      <c r="V554" s="50" t="s">
        <v>617</v>
      </c>
      <c r="W554" s="50"/>
      <c r="X554" s="50" t="s">
        <v>641</v>
      </c>
      <c r="Y554" s="50"/>
      <c r="Z554" s="50" t="s">
        <v>366</v>
      </c>
      <c r="AA554" s="50" t="s">
        <v>367</v>
      </c>
      <c r="AB554" s="54" t="s">
        <v>6</v>
      </c>
      <c r="AC554" s="50" t="s">
        <v>232</v>
      </c>
      <c r="AD554" s="50" t="s">
        <v>368</v>
      </c>
      <c r="AE554" s="50" t="s">
        <v>1237</v>
      </c>
      <c r="AF554" s="50" t="s">
        <v>1238</v>
      </c>
    </row>
    <row r="555" spans="1:32" customFormat="1" ht="14.25" customHeight="1" x14ac:dyDescent="0.25">
      <c r="A555" s="55" t="s">
        <v>38</v>
      </c>
      <c r="B555" s="56" t="s">
        <v>191</v>
      </c>
      <c r="C555" s="56" t="s">
        <v>1219</v>
      </c>
      <c r="D555" s="56" t="s">
        <v>195</v>
      </c>
      <c r="E555" s="56" t="s">
        <v>1242</v>
      </c>
      <c r="F555" s="56" t="s">
        <v>1221</v>
      </c>
      <c r="G555" s="56" t="s">
        <v>1222</v>
      </c>
      <c r="H555" s="56"/>
      <c r="I555" s="57" t="s">
        <v>2</v>
      </c>
      <c r="J555" s="56" t="s">
        <v>1223</v>
      </c>
      <c r="K555" s="58">
        <v>44242</v>
      </c>
      <c r="L555" s="56"/>
      <c r="M555" s="56"/>
      <c r="N555" s="56"/>
      <c r="O555" s="56"/>
      <c r="P555" s="59">
        <v>399.9</v>
      </c>
      <c r="Q555" s="56"/>
      <c r="R555" s="56">
        <v>2</v>
      </c>
      <c r="S555" s="56"/>
      <c r="T555" s="56"/>
      <c r="U555" s="56" t="s">
        <v>1224</v>
      </c>
      <c r="V555" s="56" t="s">
        <v>617</v>
      </c>
      <c r="W555" s="56"/>
      <c r="X555" s="56" t="s">
        <v>641</v>
      </c>
      <c r="Y555" s="56"/>
      <c r="Z555" s="56" t="s">
        <v>495</v>
      </c>
      <c r="AA555" s="56" t="s">
        <v>496</v>
      </c>
      <c r="AB555" s="60" t="s">
        <v>3</v>
      </c>
      <c r="AC555" s="56" t="s">
        <v>243</v>
      </c>
      <c r="AD555" s="56" t="s">
        <v>497</v>
      </c>
      <c r="AE555" s="56" t="s">
        <v>1243</v>
      </c>
      <c r="AF555" s="56" t="s">
        <v>1244</v>
      </c>
    </row>
    <row r="556" spans="1:32" customFormat="1" ht="14.25" customHeight="1" x14ac:dyDescent="0.25">
      <c r="A556" s="49" t="s">
        <v>38</v>
      </c>
      <c r="B556" s="50" t="s">
        <v>191</v>
      </c>
      <c r="C556" s="50" t="s">
        <v>1219</v>
      </c>
      <c r="D556" s="50" t="s">
        <v>195</v>
      </c>
      <c r="E556" s="50" t="s">
        <v>1245</v>
      </c>
      <c r="F556" s="50" t="s">
        <v>1221</v>
      </c>
      <c r="G556" s="50" t="s">
        <v>1222</v>
      </c>
      <c r="H556" s="50"/>
      <c r="I556" s="51" t="s">
        <v>2</v>
      </c>
      <c r="J556" s="50" t="s">
        <v>1223</v>
      </c>
      <c r="K556" s="52">
        <v>44242</v>
      </c>
      <c r="L556" s="50"/>
      <c r="M556" s="50"/>
      <c r="N556" s="50"/>
      <c r="O556" s="50"/>
      <c r="P556" s="53">
        <v>399.9</v>
      </c>
      <c r="Q556" s="50"/>
      <c r="R556" s="50">
        <v>4</v>
      </c>
      <c r="S556" s="50"/>
      <c r="T556" s="50"/>
      <c r="U556" s="50" t="s">
        <v>1224</v>
      </c>
      <c r="V556" s="50" t="s">
        <v>617</v>
      </c>
      <c r="W556" s="50"/>
      <c r="X556" s="50" t="s">
        <v>641</v>
      </c>
      <c r="Y556" s="50"/>
      <c r="Z556" s="50" t="s">
        <v>495</v>
      </c>
      <c r="AA556" s="50" t="s">
        <v>496</v>
      </c>
      <c r="AB556" s="54" t="s">
        <v>5</v>
      </c>
      <c r="AC556" s="50" t="s">
        <v>248</v>
      </c>
      <c r="AD556" s="50" t="s">
        <v>497</v>
      </c>
      <c r="AE556" s="50" t="s">
        <v>1243</v>
      </c>
      <c r="AF556" s="50" t="s">
        <v>1244</v>
      </c>
    </row>
    <row r="557" spans="1:32" customFormat="1" ht="14.25" customHeight="1" x14ac:dyDescent="0.25">
      <c r="A557" s="55" t="s">
        <v>38</v>
      </c>
      <c r="B557" s="56" t="s">
        <v>191</v>
      </c>
      <c r="C557" s="56" t="s">
        <v>1219</v>
      </c>
      <c r="D557" s="56" t="s">
        <v>195</v>
      </c>
      <c r="E557" s="56" t="s">
        <v>1246</v>
      </c>
      <c r="F557" s="56" t="s">
        <v>1221</v>
      </c>
      <c r="G557" s="56" t="s">
        <v>1222</v>
      </c>
      <c r="H557" s="56"/>
      <c r="I557" s="57" t="s">
        <v>2</v>
      </c>
      <c r="J557" s="56" t="s">
        <v>1223</v>
      </c>
      <c r="K557" s="58">
        <v>44242</v>
      </c>
      <c r="L557" s="56"/>
      <c r="M557" s="56"/>
      <c r="N557" s="56"/>
      <c r="O557" s="56"/>
      <c r="P557" s="59">
        <v>399.9</v>
      </c>
      <c r="Q557" s="56"/>
      <c r="R557" s="56">
        <v>4</v>
      </c>
      <c r="S557" s="56"/>
      <c r="T557" s="56"/>
      <c r="U557" s="56" t="s">
        <v>1224</v>
      </c>
      <c r="V557" s="56" t="s">
        <v>617</v>
      </c>
      <c r="W557" s="56"/>
      <c r="X557" s="56" t="s">
        <v>641</v>
      </c>
      <c r="Y557" s="56"/>
      <c r="Z557" s="56" t="s">
        <v>495</v>
      </c>
      <c r="AA557" s="56" t="s">
        <v>496</v>
      </c>
      <c r="AB557" s="60" t="s">
        <v>4</v>
      </c>
      <c r="AC557" s="56" t="s">
        <v>250</v>
      </c>
      <c r="AD557" s="56" t="s">
        <v>497</v>
      </c>
      <c r="AE557" s="56" t="s">
        <v>1243</v>
      </c>
      <c r="AF557" s="56" t="s">
        <v>1244</v>
      </c>
    </row>
    <row r="558" spans="1:32" customFormat="1" ht="14.25" customHeight="1" x14ac:dyDescent="0.25">
      <c r="A558" s="49" t="s">
        <v>38</v>
      </c>
      <c r="B558" s="50" t="s">
        <v>191</v>
      </c>
      <c r="C558" s="50" t="s">
        <v>1219</v>
      </c>
      <c r="D558" s="50" t="s">
        <v>195</v>
      </c>
      <c r="E558" s="50" t="s">
        <v>1247</v>
      </c>
      <c r="F558" s="50" t="s">
        <v>1221</v>
      </c>
      <c r="G558" s="50" t="s">
        <v>1222</v>
      </c>
      <c r="H558" s="50"/>
      <c r="I558" s="51" t="s">
        <v>2</v>
      </c>
      <c r="J558" s="50" t="s">
        <v>1223</v>
      </c>
      <c r="K558" s="52">
        <v>44242</v>
      </c>
      <c r="L558" s="50"/>
      <c r="M558" s="50"/>
      <c r="N558" s="50"/>
      <c r="O558" s="50"/>
      <c r="P558" s="53">
        <v>399.9</v>
      </c>
      <c r="Q558" s="50"/>
      <c r="R558" s="50">
        <v>2</v>
      </c>
      <c r="S558" s="50"/>
      <c r="T558" s="50"/>
      <c r="U558" s="50" t="s">
        <v>1224</v>
      </c>
      <c r="V558" s="50" t="s">
        <v>617</v>
      </c>
      <c r="W558" s="50"/>
      <c r="X558" s="50" t="s">
        <v>641</v>
      </c>
      <c r="Y558" s="50"/>
      <c r="Z558" s="50" t="s">
        <v>495</v>
      </c>
      <c r="AA558" s="50" t="s">
        <v>496</v>
      </c>
      <c r="AB558" s="54" t="s">
        <v>6</v>
      </c>
      <c r="AC558" s="50" t="s">
        <v>232</v>
      </c>
      <c r="AD558" s="50" t="s">
        <v>497</v>
      </c>
      <c r="AE558" s="50" t="s">
        <v>1243</v>
      </c>
      <c r="AF558" s="50" t="s">
        <v>1244</v>
      </c>
    </row>
    <row r="559" spans="1:32" customFormat="1" ht="14.25" customHeight="1" x14ac:dyDescent="0.25">
      <c r="A559" s="55" t="s">
        <v>38</v>
      </c>
      <c r="B559" s="56" t="s">
        <v>191</v>
      </c>
      <c r="C559" s="56" t="s">
        <v>1219</v>
      </c>
      <c r="D559" s="56" t="s">
        <v>196</v>
      </c>
      <c r="E559" s="56" t="s">
        <v>1248</v>
      </c>
      <c r="F559" s="56" t="s">
        <v>1221</v>
      </c>
      <c r="G559" s="56" t="s">
        <v>1222</v>
      </c>
      <c r="H559" s="56"/>
      <c r="I559" s="57" t="s">
        <v>2</v>
      </c>
      <c r="J559" s="56" t="s">
        <v>1223</v>
      </c>
      <c r="K559" s="58">
        <v>44242</v>
      </c>
      <c r="L559" s="56"/>
      <c r="M559" s="56"/>
      <c r="N559" s="56"/>
      <c r="O559" s="56"/>
      <c r="P559" s="59">
        <v>399.9</v>
      </c>
      <c r="Q559" s="56"/>
      <c r="R559" s="56">
        <v>2</v>
      </c>
      <c r="S559" s="56"/>
      <c r="T559" s="56"/>
      <c r="U559" s="56" t="s">
        <v>1224</v>
      </c>
      <c r="V559" s="56" t="s">
        <v>617</v>
      </c>
      <c r="W559" s="56"/>
      <c r="X559" s="56" t="s">
        <v>641</v>
      </c>
      <c r="Y559" s="56"/>
      <c r="Z559" s="56" t="s">
        <v>642</v>
      </c>
      <c r="AA559" s="56" t="s">
        <v>643</v>
      </c>
      <c r="AB559" s="60" t="s">
        <v>3</v>
      </c>
      <c r="AC559" s="56" t="s">
        <v>243</v>
      </c>
      <c r="AD559" s="56" t="s">
        <v>644</v>
      </c>
      <c r="AE559" s="56" t="s">
        <v>1249</v>
      </c>
      <c r="AF559" s="56" t="s">
        <v>1250</v>
      </c>
    </row>
    <row r="560" spans="1:32" customFormat="1" ht="14.25" customHeight="1" x14ac:dyDescent="0.25">
      <c r="A560" s="49" t="s">
        <v>38</v>
      </c>
      <c r="B560" s="50" t="s">
        <v>191</v>
      </c>
      <c r="C560" s="50" t="s">
        <v>1219</v>
      </c>
      <c r="D560" s="50" t="s">
        <v>196</v>
      </c>
      <c r="E560" s="50" t="s">
        <v>1251</v>
      </c>
      <c r="F560" s="50" t="s">
        <v>1221</v>
      </c>
      <c r="G560" s="50" t="s">
        <v>1222</v>
      </c>
      <c r="H560" s="50"/>
      <c r="I560" s="51" t="s">
        <v>2</v>
      </c>
      <c r="J560" s="50" t="s">
        <v>1223</v>
      </c>
      <c r="K560" s="52">
        <v>44242</v>
      </c>
      <c r="L560" s="50"/>
      <c r="M560" s="50"/>
      <c r="N560" s="50"/>
      <c r="O560" s="50"/>
      <c r="P560" s="53">
        <v>399.9</v>
      </c>
      <c r="Q560" s="50"/>
      <c r="R560" s="50">
        <v>4</v>
      </c>
      <c r="S560" s="50"/>
      <c r="T560" s="50"/>
      <c r="U560" s="50" t="s">
        <v>1224</v>
      </c>
      <c r="V560" s="50" t="s">
        <v>617</v>
      </c>
      <c r="W560" s="50"/>
      <c r="X560" s="50" t="s">
        <v>641</v>
      </c>
      <c r="Y560" s="50"/>
      <c r="Z560" s="50" t="s">
        <v>642</v>
      </c>
      <c r="AA560" s="50" t="s">
        <v>643</v>
      </c>
      <c r="AB560" s="54" t="s">
        <v>5</v>
      </c>
      <c r="AC560" s="50" t="s">
        <v>248</v>
      </c>
      <c r="AD560" s="50" t="s">
        <v>644</v>
      </c>
      <c r="AE560" s="50" t="s">
        <v>1249</v>
      </c>
      <c r="AF560" s="50" t="s">
        <v>1250</v>
      </c>
    </row>
    <row r="561" spans="1:32" customFormat="1" ht="14.25" customHeight="1" x14ac:dyDescent="0.25">
      <c r="A561" s="55" t="s">
        <v>38</v>
      </c>
      <c r="B561" s="56" t="s">
        <v>191</v>
      </c>
      <c r="C561" s="56" t="s">
        <v>1219</v>
      </c>
      <c r="D561" s="56" t="s">
        <v>196</v>
      </c>
      <c r="E561" s="56" t="s">
        <v>1252</v>
      </c>
      <c r="F561" s="56" t="s">
        <v>1221</v>
      </c>
      <c r="G561" s="56" t="s">
        <v>1222</v>
      </c>
      <c r="H561" s="56"/>
      <c r="I561" s="57" t="s">
        <v>2</v>
      </c>
      <c r="J561" s="56" t="s">
        <v>1223</v>
      </c>
      <c r="K561" s="58">
        <v>44242</v>
      </c>
      <c r="L561" s="56"/>
      <c r="M561" s="56"/>
      <c r="N561" s="56"/>
      <c r="O561" s="56"/>
      <c r="P561" s="59">
        <v>399.9</v>
      </c>
      <c r="Q561" s="56"/>
      <c r="R561" s="56">
        <v>4</v>
      </c>
      <c r="S561" s="56"/>
      <c r="T561" s="56"/>
      <c r="U561" s="56" t="s">
        <v>1224</v>
      </c>
      <c r="V561" s="56" t="s">
        <v>617</v>
      </c>
      <c r="W561" s="56"/>
      <c r="X561" s="56" t="s">
        <v>641</v>
      </c>
      <c r="Y561" s="56"/>
      <c r="Z561" s="56" t="s">
        <v>642</v>
      </c>
      <c r="AA561" s="56" t="s">
        <v>643</v>
      </c>
      <c r="AB561" s="60" t="s">
        <v>4</v>
      </c>
      <c r="AC561" s="56" t="s">
        <v>250</v>
      </c>
      <c r="AD561" s="56" t="s">
        <v>644</v>
      </c>
      <c r="AE561" s="56" t="s">
        <v>1249</v>
      </c>
      <c r="AF561" s="56" t="s">
        <v>1250</v>
      </c>
    </row>
    <row r="562" spans="1:32" customFormat="1" ht="14.25" customHeight="1" x14ac:dyDescent="0.25">
      <c r="A562" s="49" t="s">
        <v>38</v>
      </c>
      <c r="B562" s="50" t="s">
        <v>191</v>
      </c>
      <c r="C562" s="50" t="s">
        <v>1219</v>
      </c>
      <c r="D562" s="50" t="s">
        <v>196</v>
      </c>
      <c r="E562" s="50" t="s">
        <v>1253</v>
      </c>
      <c r="F562" s="50" t="s">
        <v>1221</v>
      </c>
      <c r="G562" s="50" t="s">
        <v>1222</v>
      </c>
      <c r="H562" s="50"/>
      <c r="I562" s="51" t="s">
        <v>2</v>
      </c>
      <c r="J562" s="50" t="s">
        <v>1223</v>
      </c>
      <c r="K562" s="52">
        <v>44242</v>
      </c>
      <c r="L562" s="50"/>
      <c r="M562" s="50"/>
      <c r="N562" s="50"/>
      <c r="O562" s="50"/>
      <c r="P562" s="53">
        <v>399.9</v>
      </c>
      <c r="Q562" s="50"/>
      <c r="R562" s="50">
        <v>2</v>
      </c>
      <c r="S562" s="50"/>
      <c r="T562" s="50"/>
      <c r="U562" s="50" t="s">
        <v>1224</v>
      </c>
      <c r="V562" s="50" t="s">
        <v>617</v>
      </c>
      <c r="W562" s="50"/>
      <c r="X562" s="50" t="s">
        <v>641</v>
      </c>
      <c r="Y562" s="50"/>
      <c r="Z562" s="50" t="s">
        <v>642</v>
      </c>
      <c r="AA562" s="50" t="s">
        <v>643</v>
      </c>
      <c r="AB562" s="54" t="s">
        <v>6</v>
      </c>
      <c r="AC562" s="50" t="s">
        <v>232</v>
      </c>
      <c r="AD562" s="50" t="s">
        <v>644</v>
      </c>
      <c r="AE562" s="50" t="s">
        <v>1249</v>
      </c>
      <c r="AF562" s="50" t="s">
        <v>1250</v>
      </c>
    </row>
    <row r="563" spans="1:32" customFormat="1" ht="14.25" customHeight="1" x14ac:dyDescent="0.25">
      <c r="A563" s="55" t="s">
        <v>38</v>
      </c>
      <c r="B563" s="56" t="s">
        <v>191</v>
      </c>
      <c r="C563" s="56" t="s">
        <v>1254</v>
      </c>
      <c r="D563" s="56" t="s">
        <v>197</v>
      </c>
      <c r="E563" s="56" t="s">
        <v>1255</v>
      </c>
      <c r="F563" s="56" t="s">
        <v>1221</v>
      </c>
      <c r="G563" s="56" t="s">
        <v>1222</v>
      </c>
      <c r="H563" s="56"/>
      <c r="I563" s="57" t="s">
        <v>2</v>
      </c>
      <c r="J563" s="56" t="s">
        <v>1223</v>
      </c>
      <c r="K563" s="58">
        <v>44242</v>
      </c>
      <c r="L563" s="56"/>
      <c r="M563" s="56"/>
      <c r="N563" s="56"/>
      <c r="O563" s="56"/>
      <c r="P563" s="59">
        <v>399.9</v>
      </c>
      <c r="Q563" s="56"/>
      <c r="R563" s="56">
        <v>2</v>
      </c>
      <c r="S563" s="56"/>
      <c r="T563" s="56"/>
      <c r="U563" s="56" t="s">
        <v>1224</v>
      </c>
      <c r="V563" s="56" t="s">
        <v>617</v>
      </c>
      <c r="W563" s="56"/>
      <c r="X563" s="56" t="s">
        <v>1256</v>
      </c>
      <c r="Y563" s="56"/>
      <c r="Z563" s="56" t="s">
        <v>290</v>
      </c>
      <c r="AA563" s="56" t="s">
        <v>291</v>
      </c>
      <c r="AB563" s="60" t="s">
        <v>3</v>
      </c>
      <c r="AC563" s="56" t="s">
        <v>243</v>
      </c>
      <c r="AD563" s="56" t="s">
        <v>292</v>
      </c>
      <c r="AE563" s="56" t="s">
        <v>1257</v>
      </c>
      <c r="AF563" s="56" t="s">
        <v>1258</v>
      </c>
    </row>
    <row r="564" spans="1:32" customFormat="1" ht="14.25" customHeight="1" x14ac:dyDescent="0.25">
      <c r="A564" s="49" t="s">
        <v>38</v>
      </c>
      <c r="B564" s="50" t="s">
        <v>191</v>
      </c>
      <c r="C564" s="50" t="s">
        <v>1254</v>
      </c>
      <c r="D564" s="50" t="s">
        <v>197</v>
      </c>
      <c r="E564" s="50" t="s">
        <v>1259</v>
      </c>
      <c r="F564" s="50" t="s">
        <v>1221</v>
      </c>
      <c r="G564" s="50" t="s">
        <v>1222</v>
      </c>
      <c r="H564" s="50"/>
      <c r="I564" s="51" t="s">
        <v>2</v>
      </c>
      <c r="J564" s="50" t="s">
        <v>1223</v>
      </c>
      <c r="K564" s="52">
        <v>44242</v>
      </c>
      <c r="L564" s="50"/>
      <c r="M564" s="50"/>
      <c r="N564" s="50"/>
      <c r="O564" s="50"/>
      <c r="P564" s="53">
        <v>399.9</v>
      </c>
      <c r="Q564" s="50"/>
      <c r="R564" s="50">
        <v>4</v>
      </c>
      <c r="S564" s="50"/>
      <c r="T564" s="50"/>
      <c r="U564" s="50" t="s">
        <v>1224</v>
      </c>
      <c r="V564" s="50" t="s">
        <v>617</v>
      </c>
      <c r="W564" s="50"/>
      <c r="X564" s="50" t="s">
        <v>1256</v>
      </c>
      <c r="Y564" s="50"/>
      <c r="Z564" s="50" t="s">
        <v>290</v>
      </c>
      <c r="AA564" s="50" t="s">
        <v>291</v>
      </c>
      <c r="AB564" s="54" t="s">
        <v>5</v>
      </c>
      <c r="AC564" s="50" t="s">
        <v>248</v>
      </c>
      <c r="AD564" s="50" t="s">
        <v>292</v>
      </c>
      <c r="AE564" s="50" t="s">
        <v>1257</v>
      </c>
      <c r="AF564" s="50" t="s">
        <v>1258</v>
      </c>
    </row>
    <row r="565" spans="1:32" customFormat="1" ht="14.25" customHeight="1" x14ac:dyDescent="0.25">
      <c r="A565" s="55" t="s">
        <v>38</v>
      </c>
      <c r="B565" s="56" t="s">
        <v>191</v>
      </c>
      <c r="C565" s="56" t="s">
        <v>1254</v>
      </c>
      <c r="D565" s="56" t="s">
        <v>197</v>
      </c>
      <c r="E565" s="56" t="s">
        <v>1260</v>
      </c>
      <c r="F565" s="56" t="s">
        <v>1221</v>
      </c>
      <c r="G565" s="56" t="s">
        <v>1222</v>
      </c>
      <c r="H565" s="56"/>
      <c r="I565" s="57" t="s">
        <v>2</v>
      </c>
      <c r="J565" s="56" t="s">
        <v>1223</v>
      </c>
      <c r="K565" s="58">
        <v>44242</v>
      </c>
      <c r="L565" s="56"/>
      <c r="M565" s="56"/>
      <c r="N565" s="56"/>
      <c r="O565" s="56"/>
      <c r="P565" s="59">
        <v>399.9</v>
      </c>
      <c r="Q565" s="56"/>
      <c r="R565" s="56">
        <v>4</v>
      </c>
      <c r="S565" s="56"/>
      <c r="T565" s="56"/>
      <c r="U565" s="56" t="s">
        <v>1224</v>
      </c>
      <c r="V565" s="56" t="s">
        <v>617</v>
      </c>
      <c r="W565" s="56"/>
      <c r="X565" s="56" t="s">
        <v>1256</v>
      </c>
      <c r="Y565" s="56"/>
      <c r="Z565" s="56" t="s">
        <v>290</v>
      </c>
      <c r="AA565" s="56" t="s">
        <v>291</v>
      </c>
      <c r="AB565" s="60" t="s">
        <v>4</v>
      </c>
      <c r="AC565" s="56" t="s">
        <v>250</v>
      </c>
      <c r="AD565" s="56" t="s">
        <v>292</v>
      </c>
      <c r="AE565" s="56" t="s">
        <v>1257</v>
      </c>
      <c r="AF565" s="56" t="s">
        <v>1258</v>
      </c>
    </row>
    <row r="566" spans="1:32" customFormat="1" ht="14.25" customHeight="1" x14ac:dyDescent="0.25">
      <c r="A566" s="49" t="s">
        <v>38</v>
      </c>
      <c r="B566" s="50" t="s">
        <v>191</v>
      </c>
      <c r="C566" s="50" t="s">
        <v>1254</v>
      </c>
      <c r="D566" s="50" t="s">
        <v>197</v>
      </c>
      <c r="E566" s="50" t="s">
        <v>1261</v>
      </c>
      <c r="F566" s="50" t="s">
        <v>1221</v>
      </c>
      <c r="G566" s="50" t="s">
        <v>1222</v>
      </c>
      <c r="H566" s="50"/>
      <c r="I566" s="51" t="s">
        <v>2</v>
      </c>
      <c r="J566" s="50" t="s">
        <v>1223</v>
      </c>
      <c r="K566" s="52">
        <v>44242</v>
      </c>
      <c r="L566" s="50"/>
      <c r="M566" s="50"/>
      <c r="N566" s="50"/>
      <c r="O566" s="50"/>
      <c r="P566" s="53">
        <v>399.9</v>
      </c>
      <c r="Q566" s="50"/>
      <c r="R566" s="50">
        <v>2</v>
      </c>
      <c r="S566" s="50"/>
      <c r="T566" s="50"/>
      <c r="U566" s="50" t="s">
        <v>1224</v>
      </c>
      <c r="V566" s="50" t="s">
        <v>617</v>
      </c>
      <c r="W566" s="50"/>
      <c r="X566" s="50" t="s">
        <v>1256</v>
      </c>
      <c r="Y566" s="50"/>
      <c r="Z566" s="50" t="s">
        <v>290</v>
      </c>
      <c r="AA566" s="50" t="s">
        <v>291</v>
      </c>
      <c r="AB566" s="54" t="s">
        <v>6</v>
      </c>
      <c r="AC566" s="50" t="s">
        <v>232</v>
      </c>
      <c r="AD566" s="50" t="s">
        <v>292</v>
      </c>
      <c r="AE566" s="50" t="s">
        <v>1257</v>
      </c>
      <c r="AF566" s="50" t="s">
        <v>1258</v>
      </c>
    </row>
    <row r="567" spans="1:32" customFormat="1" ht="14.25" customHeight="1" x14ac:dyDescent="0.25">
      <c r="A567" s="55" t="s">
        <v>38</v>
      </c>
      <c r="B567" s="56" t="s">
        <v>191</v>
      </c>
      <c r="C567" s="56" t="s">
        <v>1254</v>
      </c>
      <c r="D567" s="56" t="s">
        <v>198</v>
      </c>
      <c r="E567" s="56" t="s">
        <v>1262</v>
      </c>
      <c r="F567" s="56" t="s">
        <v>1221</v>
      </c>
      <c r="G567" s="56" t="s">
        <v>1222</v>
      </c>
      <c r="H567" s="56"/>
      <c r="I567" s="57" t="s">
        <v>2</v>
      </c>
      <c r="J567" s="56" t="s">
        <v>1223</v>
      </c>
      <c r="K567" s="58">
        <v>44242</v>
      </c>
      <c r="L567" s="56"/>
      <c r="M567" s="56"/>
      <c r="N567" s="56"/>
      <c r="O567" s="56"/>
      <c r="P567" s="59">
        <v>399.9</v>
      </c>
      <c r="Q567" s="56"/>
      <c r="R567" s="56">
        <v>2</v>
      </c>
      <c r="S567" s="56"/>
      <c r="T567" s="56"/>
      <c r="U567" s="56" t="s">
        <v>1224</v>
      </c>
      <c r="V567" s="56" t="s">
        <v>617</v>
      </c>
      <c r="W567" s="56"/>
      <c r="X567" s="56" t="s">
        <v>1256</v>
      </c>
      <c r="Y567" s="56"/>
      <c r="Z567" s="56" t="s">
        <v>894</v>
      </c>
      <c r="AA567" s="56" t="s">
        <v>895</v>
      </c>
      <c r="AB567" s="60" t="s">
        <v>3</v>
      </c>
      <c r="AC567" s="56" t="s">
        <v>243</v>
      </c>
      <c r="AD567" s="56" t="s">
        <v>896</v>
      </c>
      <c r="AE567" s="56" t="s">
        <v>1263</v>
      </c>
      <c r="AF567" s="56" t="s">
        <v>1264</v>
      </c>
    </row>
    <row r="568" spans="1:32" customFormat="1" ht="14.25" customHeight="1" x14ac:dyDescent="0.25">
      <c r="A568" s="49" t="s">
        <v>38</v>
      </c>
      <c r="B568" s="50" t="s">
        <v>191</v>
      </c>
      <c r="C568" s="50" t="s">
        <v>1254</v>
      </c>
      <c r="D568" s="50" t="s">
        <v>198</v>
      </c>
      <c r="E568" s="50" t="s">
        <v>1265</v>
      </c>
      <c r="F568" s="50" t="s">
        <v>1221</v>
      </c>
      <c r="G568" s="50" t="s">
        <v>1222</v>
      </c>
      <c r="H568" s="50"/>
      <c r="I568" s="51" t="s">
        <v>2</v>
      </c>
      <c r="J568" s="50" t="s">
        <v>1223</v>
      </c>
      <c r="K568" s="52">
        <v>44242</v>
      </c>
      <c r="L568" s="50"/>
      <c r="M568" s="50"/>
      <c r="N568" s="50"/>
      <c r="O568" s="50"/>
      <c r="P568" s="53">
        <v>399.9</v>
      </c>
      <c r="Q568" s="50"/>
      <c r="R568" s="50">
        <v>4</v>
      </c>
      <c r="S568" s="50"/>
      <c r="T568" s="50"/>
      <c r="U568" s="50" t="s">
        <v>1224</v>
      </c>
      <c r="V568" s="50" t="s">
        <v>617</v>
      </c>
      <c r="W568" s="50"/>
      <c r="X568" s="50" t="s">
        <v>1256</v>
      </c>
      <c r="Y568" s="50"/>
      <c r="Z568" s="50" t="s">
        <v>894</v>
      </c>
      <c r="AA568" s="50" t="s">
        <v>895</v>
      </c>
      <c r="AB568" s="54" t="s">
        <v>5</v>
      </c>
      <c r="AC568" s="50" t="s">
        <v>248</v>
      </c>
      <c r="AD568" s="50" t="s">
        <v>896</v>
      </c>
      <c r="AE568" s="50" t="s">
        <v>1263</v>
      </c>
      <c r="AF568" s="50" t="s">
        <v>1264</v>
      </c>
    </row>
    <row r="569" spans="1:32" customFormat="1" ht="14.25" customHeight="1" x14ac:dyDescent="0.25">
      <c r="A569" s="55" t="s">
        <v>38</v>
      </c>
      <c r="B569" s="56" t="s">
        <v>191</v>
      </c>
      <c r="C569" s="56" t="s">
        <v>1254</v>
      </c>
      <c r="D569" s="56" t="s">
        <v>198</v>
      </c>
      <c r="E569" s="56" t="s">
        <v>1266</v>
      </c>
      <c r="F569" s="56" t="s">
        <v>1221</v>
      </c>
      <c r="G569" s="56" t="s">
        <v>1222</v>
      </c>
      <c r="H569" s="56"/>
      <c r="I569" s="57" t="s">
        <v>2</v>
      </c>
      <c r="J569" s="56" t="s">
        <v>1223</v>
      </c>
      <c r="K569" s="58">
        <v>44242</v>
      </c>
      <c r="L569" s="56"/>
      <c r="M569" s="56"/>
      <c r="N569" s="56"/>
      <c r="O569" s="56"/>
      <c r="P569" s="59">
        <v>399.9</v>
      </c>
      <c r="Q569" s="56"/>
      <c r="R569" s="56">
        <v>4</v>
      </c>
      <c r="S569" s="56"/>
      <c r="T569" s="56"/>
      <c r="U569" s="56" t="s">
        <v>1224</v>
      </c>
      <c r="V569" s="56" t="s">
        <v>617</v>
      </c>
      <c r="W569" s="56"/>
      <c r="X569" s="56" t="s">
        <v>1256</v>
      </c>
      <c r="Y569" s="56"/>
      <c r="Z569" s="56" t="s">
        <v>894</v>
      </c>
      <c r="AA569" s="56" t="s">
        <v>895</v>
      </c>
      <c r="AB569" s="60" t="s">
        <v>4</v>
      </c>
      <c r="AC569" s="56" t="s">
        <v>250</v>
      </c>
      <c r="AD569" s="56" t="s">
        <v>896</v>
      </c>
      <c r="AE569" s="56" t="s">
        <v>1263</v>
      </c>
      <c r="AF569" s="56" t="s">
        <v>1264</v>
      </c>
    </row>
    <row r="570" spans="1:32" customFormat="1" ht="14.25" customHeight="1" x14ac:dyDescent="0.25">
      <c r="A570" s="49" t="s">
        <v>38</v>
      </c>
      <c r="B570" s="50" t="s">
        <v>191</v>
      </c>
      <c r="C570" s="50" t="s">
        <v>1254</v>
      </c>
      <c r="D570" s="50" t="s">
        <v>198</v>
      </c>
      <c r="E570" s="50" t="s">
        <v>1267</v>
      </c>
      <c r="F570" s="50" t="s">
        <v>1221</v>
      </c>
      <c r="G570" s="50" t="s">
        <v>1222</v>
      </c>
      <c r="H570" s="50"/>
      <c r="I570" s="51" t="s">
        <v>2</v>
      </c>
      <c r="J570" s="50" t="s">
        <v>1223</v>
      </c>
      <c r="K570" s="52">
        <v>44242</v>
      </c>
      <c r="L570" s="50"/>
      <c r="M570" s="50"/>
      <c r="N570" s="50"/>
      <c r="O570" s="50"/>
      <c r="P570" s="53">
        <v>399.9</v>
      </c>
      <c r="Q570" s="50"/>
      <c r="R570" s="50">
        <v>2</v>
      </c>
      <c r="S570" s="50"/>
      <c r="T570" s="50"/>
      <c r="U570" s="50" t="s">
        <v>1224</v>
      </c>
      <c r="V570" s="50" t="s">
        <v>617</v>
      </c>
      <c r="W570" s="50"/>
      <c r="X570" s="50" t="s">
        <v>1256</v>
      </c>
      <c r="Y570" s="50"/>
      <c r="Z570" s="50" t="s">
        <v>894</v>
      </c>
      <c r="AA570" s="50" t="s">
        <v>895</v>
      </c>
      <c r="AB570" s="54" t="s">
        <v>6</v>
      </c>
      <c r="AC570" s="50" t="s">
        <v>232</v>
      </c>
      <c r="AD570" s="50" t="s">
        <v>896</v>
      </c>
      <c r="AE570" s="50" t="s">
        <v>1263</v>
      </c>
      <c r="AF570" s="50" t="s">
        <v>1264</v>
      </c>
    </row>
    <row r="571" spans="1:32" customFormat="1" ht="14.25" customHeight="1" x14ac:dyDescent="0.25">
      <c r="A571" s="55" t="s">
        <v>38</v>
      </c>
      <c r="B571" s="56" t="s">
        <v>191</v>
      </c>
      <c r="C571" s="56" t="s">
        <v>1254</v>
      </c>
      <c r="D571" s="56" t="s">
        <v>199</v>
      </c>
      <c r="E571" s="56" t="s">
        <v>1268</v>
      </c>
      <c r="F571" s="56" t="s">
        <v>1221</v>
      </c>
      <c r="G571" s="56" t="s">
        <v>1222</v>
      </c>
      <c r="H571" s="56"/>
      <c r="I571" s="57" t="s">
        <v>2</v>
      </c>
      <c r="J571" s="56" t="s">
        <v>1223</v>
      </c>
      <c r="K571" s="58">
        <v>44242</v>
      </c>
      <c r="L571" s="56"/>
      <c r="M571" s="56"/>
      <c r="N571" s="56"/>
      <c r="O571" s="56"/>
      <c r="P571" s="59">
        <v>399.9</v>
      </c>
      <c r="Q571" s="56"/>
      <c r="R571" s="56">
        <v>2</v>
      </c>
      <c r="S571" s="56"/>
      <c r="T571" s="56"/>
      <c r="U571" s="56" t="s">
        <v>1224</v>
      </c>
      <c r="V571" s="56" t="s">
        <v>617</v>
      </c>
      <c r="W571" s="56"/>
      <c r="X571" s="56" t="s">
        <v>1256</v>
      </c>
      <c r="Y571" s="56"/>
      <c r="Z571" s="56" t="s">
        <v>366</v>
      </c>
      <c r="AA571" s="56" t="s">
        <v>367</v>
      </c>
      <c r="AB571" s="60" t="s">
        <v>3</v>
      </c>
      <c r="AC571" s="56" t="s">
        <v>243</v>
      </c>
      <c r="AD571" s="56" t="s">
        <v>368</v>
      </c>
      <c r="AE571" s="56" t="s">
        <v>1269</v>
      </c>
      <c r="AF571" s="56" t="s">
        <v>1270</v>
      </c>
    </row>
    <row r="572" spans="1:32" customFormat="1" ht="14.25" customHeight="1" x14ac:dyDescent="0.25">
      <c r="A572" s="49" t="s">
        <v>38</v>
      </c>
      <c r="B572" s="50" t="s">
        <v>191</v>
      </c>
      <c r="C572" s="50" t="s">
        <v>1254</v>
      </c>
      <c r="D572" s="50" t="s">
        <v>199</v>
      </c>
      <c r="E572" s="50" t="s">
        <v>1271</v>
      </c>
      <c r="F572" s="50" t="s">
        <v>1221</v>
      </c>
      <c r="G572" s="50" t="s">
        <v>1222</v>
      </c>
      <c r="H572" s="50"/>
      <c r="I572" s="51" t="s">
        <v>2</v>
      </c>
      <c r="J572" s="50" t="s">
        <v>1223</v>
      </c>
      <c r="K572" s="52">
        <v>44242</v>
      </c>
      <c r="L572" s="50"/>
      <c r="M572" s="50"/>
      <c r="N572" s="50"/>
      <c r="O572" s="50"/>
      <c r="P572" s="53">
        <v>399.9</v>
      </c>
      <c r="Q572" s="50"/>
      <c r="R572" s="50">
        <v>4</v>
      </c>
      <c r="S572" s="50"/>
      <c r="T572" s="50"/>
      <c r="U572" s="50" t="s">
        <v>1224</v>
      </c>
      <c r="V572" s="50" t="s">
        <v>617</v>
      </c>
      <c r="W572" s="50"/>
      <c r="X572" s="50" t="s">
        <v>1256</v>
      </c>
      <c r="Y572" s="50"/>
      <c r="Z572" s="50" t="s">
        <v>366</v>
      </c>
      <c r="AA572" s="50" t="s">
        <v>367</v>
      </c>
      <c r="AB572" s="54" t="s">
        <v>5</v>
      </c>
      <c r="AC572" s="50" t="s">
        <v>248</v>
      </c>
      <c r="AD572" s="50" t="s">
        <v>368</v>
      </c>
      <c r="AE572" s="50" t="s">
        <v>1269</v>
      </c>
      <c r="AF572" s="50" t="s">
        <v>1270</v>
      </c>
    </row>
    <row r="573" spans="1:32" customFormat="1" ht="14.25" customHeight="1" x14ac:dyDescent="0.25">
      <c r="A573" s="55" t="s">
        <v>38</v>
      </c>
      <c r="B573" s="56" t="s">
        <v>191</v>
      </c>
      <c r="C573" s="56" t="s">
        <v>1254</v>
      </c>
      <c r="D573" s="56" t="s">
        <v>199</v>
      </c>
      <c r="E573" s="56" t="s">
        <v>1272</v>
      </c>
      <c r="F573" s="56" t="s">
        <v>1221</v>
      </c>
      <c r="G573" s="56" t="s">
        <v>1222</v>
      </c>
      <c r="H573" s="56"/>
      <c r="I573" s="57" t="s">
        <v>2</v>
      </c>
      <c r="J573" s="56" t="s">
        <v>1223</v>
      </c>
      <c r="K573" s="58">
        <v>44242</v>
      </c>
      <c r="L573" s="56"/>
      <c r="M573" s="56"/>
      <c r="N573" s="56"/>
      <c r="O573" s="56"/>
      <c r="P573" s="59">
        <v>399.9</v>
      </c>
      <c r="Q573" s="56"/>
      <c r="R573" s="56">
        <v>4</v>
      </c>
      <c r="S573" s="56"/>
      <c r="T573" s="56"/>
      <c r="U573" s="56" t="s">
        <v>1224</v>
      </c>
      <c r="V573" s="56" t="s">
        <v>617</v>
      </c>
      <c r="W573" s="56"/>
      <c r="X573" s="56" t="s">
        <v>1256</v>
      </c>
      <c r="Y573" s="56"/>
      <c r="Z573" s="56" t="s">
        <v>366</v>
      </c>
      <c r="AA573" s="56" t="s">
        <v>367</v>
      </c>
      <c r="AB573" s="60" t="s">
        <v>4</v>
      </c>
      <c r="AC573" s="56" t="s">
        <v>250</v>
      </c>
      <c r="AD573" s="56" t="s">
        <v>368</v>
      </c>
      <c r="AE573" s="56" t="s">
        <v>1269</v>
      </c>
      <c r="AF573" s="56" t="s">
        <v>1270</v>
      </c>
    </row>
    <row r="574" spans="1:32" customFormat="1" ht="14.25" customHeight="1" x14ac:dyDescent="0.25">
      <c r="A574" s="49" t="s">
        <v>38</v>
      </c>
      <c r="B574" s="50" t="s">
        <v>191</v>
      </c>
      <c r="C574" s="50" t="s">
        <v>1254</v>
      </c>
      <c r="D574" s="50" t="s">
        <v>199</v>
      </c>
      <c r="E574" s="50" t="s">
        <v>1273</v>
      </c>
      <c r="F574" s="50" t="s">
        <v>1221</v>
      </c>
      <c r="G574" s="50" t="s">
        <v>1222</v>
      </c>
      <c r="H574" s="50"/>
      <c r="I574" s="51" t="s">
        <v>2</v>
      </c>
      <c r="J574" s="50" t="s">
        <v>1223</v>
      </c>
      <c r="K574" s="52">
        <v>44242</v>
      </c>
      <c r="L574" s="50"/>
      <c r="M574" s="50"/>
      <c r="N574" s="50"/>
      <c r="O574" s="50"/>
      <c r="P574" s="53">
        <v>399.9</v>
      </c>
      <c r="Q574" s="50"/>
      <c r="R574" s="50">
        <v>2</v>
      </c>
      <c r="S574" s="50"/>
      <c r="T574" s="50"/>
      <c r="U574" s="50" t="s">
        <v>1224</v>
      </c>
      <c r="V574" s="50" t="s">
        <v>617</v>
      </c>
      <c r="W574" s="50"/>
      <c r="X574" s="50" t="s">
        <v>1256</v>
      </c>
      <c r="Y574" s="50"/>
      <c r="Z574" s="50" t="s">
        <v>366</v>
      </c>
      <c r="AA574" s="50" t="s">
        <v>367</v>
      </c>
      <c r="AB574" s="54" t="s">
        <v>6</v>
      </c>
      <c r="AC574" s="50" t="s">
        <v>232</v>
      </c>
      <c r="AD574" s="50" t="s">
        <v>368</v>
      </c>
      <c r="AE574" s="50" t="s">
        <v>1269</v>
      </c>
      <c r="AF574" s="50" t="s">
        <v>1270</v>
      </c>
    </row>
    <row r="575" spans="1:32" customFormat="1" ht="14.25" customHeight="1" x14ac:dyDescent="0.25">
      <c r="A575" s="55" t="s">
        <v>38</v>
      </c>
      <c r="B575" s="56" t="s">
        <v>191</v>
      </c>
      <c r="C575" s="56" t="s">
        <v>1254</v>
      </c>
      <c r="D575" s="56" t="s">
        <v>200</v>
      </c>
      <c r="E575" s="56" t="s">
        <v>1274</v>
      </c>
      <c r="F575" s="56" t="s">
        <v>1221</v>
      </c>
      <c r="G575" s="56" t="s">
        <v>1222</v>
      </c>
      <c r="H575" s="56"/>
      <c r="I575" s="57" t="s">
        <v>2</v>
      </c>
      <c r="J575" s="56" t="s">
        <v>1223</v>
      </c>
      <c r="K575" s="58">
        <v>44242</v>
      </c>
      <c r="L575" s="56"/>
      <c r="M575" s="56"/>
      <c r="N575" s="56"/>
      <c r="O575" s="56"/>
      <c r="P575" s="59">
        <v>399.9</v>
      </c>
      <c r="Q575" s="56"/>
      <c r="R575" s="56">
        <v>2</v>
      </c>
      <c r="S575" s="56"/>
      <c r="T575" s="56"/>
      <c r="U575" s="56" t="s">
        <v>1224</v>
      </c>
      <c r="V575" s="56" t="s">
        <v>617</v>
      </c>
      <c r="W575" s="56"/>
      <c r="X575" s="56" t="s">
        <v>1256</v>
      </c>
      <c r="Y575" s="56"/>
      <c r="Z575" s="56" t="s">
        <v>495</v>
      </c>
      <c r="AA575" s="56" t="s">
        <v>496</v>
      </c>
      <c r="AB575" s="60" t="s">
        <v>3</v>
      </c>
      <c r="AC575" s="56" t="s">
        <v>243</v>
      </c>
      <c r="AD575" s="56" t="s">
        <v>497</v>
      </c>
      <c r="AE575" s="56" t="s">
        <v>1275</v>
      </c>
      <c r="AF575" s="56" t="s">
        <v>1276</v>
      </c>
    </row>
    <row r="576" spans="1:32" customFormat="1" ht="14.25" customHeight="1" x14ac:dyDescent="0.25">
      <c r="A576" s="49" t="s">
        <v>38</v>
      </c>
      <c r="B576" s="50" t="s">
        <v>191</v>
      </c>
      <c r="C576" s="50" t="s">
        <v>1254</v>
      </c>
      <c r="D576" s="50" t="s">
        <v>200</v>
      </c>
      <c r="E576" s="50" t="s">
        <v>1277</v>
      </c>
      <c r="F576" s="50" t="s">
        <v>1221</v>
      </c>
      <c r="G576" s="50" t="s">
        <v>1222</v>
      </c>
      <c r="H576" s="50"/>
      <c r="I576" s="51" t="s">
        <v>2</v>
      </c>
      <c r="J576" s="50" t="s">
        <v>1223</v>
      </c>
      <c r="K576" s="52">
        <v>44242</v>
      </c>
      <c r="L576" s="50"/>
      <c r="M576" s="50"/>
      <c r="N576" s="50"/>
      <c r="O576" s="50"/>
      <c r="P576" s="53">
        <v>399.9</v>
      </c>
      <c r="Q576" s="50"/>
      <c r="R576" s="50">
        <v>4</v>
      </c>
      <c r="S576" s="50"/>
      <c r="T576" s="50"/>
      <c r="U576" s="50" t="s">
        <v>1224</v>
      </c>
      <c r="V576" s="50" t="s">
        <v>617</v>
      </c>
      <c r="W576" s="50"/>
      <c r="X576" s="50" t="s">
        <v>1256</v>
      </c>
      <c r="Y576" s="50"/>
      <c r="Z576" s="50" t="s">
        <v>495</v>
      </c>
      <c r="AA576" s="50" t="s">
        <v>496</v>
      </c>
      <c r="AB576" s="54" t="s">
        <v>5</v>
      </c>
      <c r="AC576" s="50" t="s">
        <v>248</v>
      </c>
      <c r="AD576" s="50" t="s">
        <v>497</v>
      </c>
      <c r="AE576" s="50" t="s">
        <v>1275</v>
      </c>
      <c r="AF576" s="50" t="s">
        <v>1276</v>
      </c>
    </row>
    <row r="577" spans="1:32" customFormat="1" ht="14.25" customHeight="1" x14ac:dyDescent="0.25">
      <c r="A577" s="55" t="s">
        <v>38</v>
      </c>
      <c r="B577" s="56" t="s">
        <v>191</v>
      </c>
      <c r="C577" s="56" t="s">
        <v>1254</v>
      </c>
      <c r="D577" s="56" t="s">
        <v>200</v>
      </c>
      <c r="E577" s="56" t="s">
        <v>1278</v>
      </c>
      <c r="F577" s="56" t="s">
        <v>1221</v>
      </c>
      <c r="G577" s="56" t="s">
        <v>1222</v>
      </c>
      <c r="H577" s="56"/>
      <c r="I577" s="57" t="s">
        <v>2</v>
      </c>
      <c r="J577" s="56" t="s">
        <v>1223</v>
      </c>
      <c r="K577" s="58">
        <v>44242</v>
      </c>
      <c r="L577" s="56"/>
      <c r="M577" s="56"/>
      <c r="N577" s="56"/>
      <c r="O577" s="56"/>
      <c r="P577" s="59">
        <v>399.9</v>
      </c>
      <c r="Q577" s="56"/>
      <c r="R577" s="56">
        <v>4</v>
      </c>
      <c r="S577" s="56"/>
      <c r="T577" s="56"/>
      <c r="U577" s="56" t="s">
        <v>1224</v>
      </c>
      <c r="V577" s="56" t="s">
        <v>617</v>
      </c>
      <c r="W577" s="56"/>
      <c r="X577" s="56" t="s">
        <v>1256</v>
      </c>
      <c r="Y577" s="56"/>
      <c r="Z577" s="56" t="s">
        <v>495</v>
      </c>
      <c r="AA577" s="56" t="s">
        <v>496</v>
      </c>
      <c r="AB577" s="60" t="s">
        <v>4</v>
      </c>
      <c r="AC577" s="56" t="s">
        <v>250</v>
      </c>
      <c r="AD577" s="56" t="s">
        <v>497</v>
      </c>
      <c r="AE577" s="56" t="s">
        <v>1275</v>
      </c>
      <c r="AF577" s="56" t="s">
        <v>1276</v>
      </c>
    </row>
    <row r="578" spans="1:32" customFormat="1" ht="14.25" customHeight="1" x14ac:dyDescent="0.25">
      <c r="A578" s="49" t="s">
        <v>38</v>
      </c>
      <c r="B578" s="50" t="s">
        <v>191</v>
      </c>
      <c r="C578" s="50" t="s">
        <v>1254</v>
      </c>
      <c r="D578" s="50" t="s">
        <v>200</v>
      </c>
      <c r="E578" s="50" t="s">
        <v>1279</v>
      </c>
      <c r="F578" s="50" t="s">
        <v>1221</v>
      </c>
      <c r="G578" s="50" t="s">
        <v>1222</v>
      </c>
      <c r="H578" s="50"/>
      <c r="I578" s="51" t="s">
        <v>2</v>
      </c>
      <c r="J578" s="50" t="s">
        <v>1223</v>
      </c>
      <c r="K578" s="52">
        <v>44242</v>
      </c>
      <c r="L578" s="50"/>
      <c r="M578" s="50"/>
      <c r="N578" s="50"/>
      <c r="O578" s="50"/>
      <c r="P578" s="53">
        <v>399.9</v>
      </c>
      <c r="Q578" s="50"/>
      <c r="R578" s="50">
        <v>2</v>
      </c>
      <c r="S578" s="50"/>
      <c r="T578" s="50"/>
      <c r="U578" s="50" t="s">
        <v>1224</v>
      </c>
      <c r="V578" s="50" t="s">
        <v>617</v>
      </c>
      <c r="W578" s="50"/>
      <c r="X578" s="50" t="s">
        <v>1256</v>
      </c>
      <c r="Y578" s="50"/>
      <c r="Z578" s="50" t="s">
        <v>495</v>
      </c>
      <c r="AA578" s="50" t="s">
        <v>496</v>
      </c>
      <c r="AB578" s="54" t="s">
        <v>6</v>
      </c>
      <c r="AC578" s="50" t="s">
        <v>232</v>
      </c>
      <c r="AD578" s="50" t="s">
        <v>497</v>
      </c>
      <c r="AE578" s="50" t="s">
        <v>1275</v>
      </c>
      <c r="AF578" s="50" t="s">
        <v>1276</v>
      </c>
    </row>
    <row r="579" spans="1:32" customFormat="1" ht="14.25" customHeight="1" x14ac:dyDescent="0.25">
      <c r="A579" s="55" t="s">
        <v>38</v>
      </c>
      <c r="B579" s="56" t="s">
        <v>191</v>
      </c>
      <c r="C579" s="56" t="s">
        <v>1254</v>
      </c>
      <c r="D579" s="56" t="s">
        <v>201</v>
      </c>
      <c r="E579" s="56" t="s">
        <v>1280</v>
      </c>
      <c r="F579" s="56" t="s">
        <v>1221</v>
      </c>
      <c r="G579" s="56" t="s">
        <v>1222</v>
      </c>
      <c r="H579" s="56"/>
      <c r="I579" s="57" t="s">
        <v>2</v>
      </c>
      <c r="J579" s="56" t="s">
        <v>1223</v>
      </c>
      <c r="K579" s="58">
        <v>44242</v>
      </c>
      <c r="L579" s="56"/>
      <c r="M579" s="56"/>
      <c r="N579" s="56"/>
      <c r="O579" s="56"/>
      <c r="P579" s="59">
        <v>399.9</v>
      </c>
      <c r="Q579" s="56"/>
      <c r="R579" s="56">
        <v>2</v>
      </c>
      <c r="S579" s="56"/>
      <c r="T579" s="56"/>
      <c r="U579" s="56" t="s">
        <v>1224</v>
      </c>
      <c r="V579" s="56" t="s">
        <v>617</v>
      </c>
      <c r="W579" s="56"/>
      <c r="X579" s="56" t="s">
        <v>1256</v>
      </c>
      <c r="Y579" s="56"/>
      <c r="Z579" s="56" t="s">
        <v>642</v>
      </c>
      <c r="AA579" s="56" t="s">
        <v>643</v>
      </c>
      <c r="AB579" s="60" t="s">
        <v>3</v>
      </c>
      <c r="AC579" s="56" t="s">
        <v>243</v>
      </c>
      <c r="AD579" s="56" t="s">
        <v>644</v>
      </c>
      <c r="AE579" s="56" t="s">
        <v>1281</v>
      </c>
      <c r="AF579" s="56" t="s">
        <v>1282</v>
      </c>
    </row>
    <row r="580" spans="1:32" customFormat="1" ht="14.25" customHeight="1" x14ac:dyDescent="0.25">
      <c r="A580" s="49" t="s">
        <v>38</v>
      </c>
      <c r="B580" s="50" t="s">
        <v>191</v>
      </c>
      <c r="C580" s="50" t="s">
        <v>1254</v>
      </c>
      <c r="D580" s="50" t="s">
        <v>201</v>
      </c>
      <c r="E580" s="50" t="s">
        <v>1283</v>
      </c>
      <c r="F580" s="50" t="s">
        <v>1221</v>
      </c>
      <c r="G580" s="50" t="s">
        <v>1222</v>
      </c>
      <c r="H580" s="50"/>
      <c r="I580" s="51" t="s">
        <v>2</v>
      </c>
      <c r="J580" s="50" t="s">
        <v>1223</v>
      </c>
      <c r="K580" s="52">
        <v>44242</v>
      </c>
      <c r="L580" s="50"/>
      <c r="M580" s="50"/>
      <c r="N580" s="50"/>
      <c r="O580" s="50"/>
      <c r="P580" s="53">
        <v>399.9</v>
      </c>
      <c r="Q580" s="50"/>
      <c r="R580" s="50">
        <v>4</v>
      </c>
      <c r="S580" s="50"/>
      <c r="T580" s="50"/>
      <c r="U580" s="50" t="s">
        <v>1224</v>
      </c>
      <c r="V580" s="50" t="s">
        <v>617</v>
      </c>
      <c r="W580" s="50"/>
      <c r="X580" s="50" t="s">
        <v>1256</v>
      </c>
      <c r="Y580" s="50"/>
      <c r="Z580" s="50" t="s">
        <v>642</v>
      </c>
      <c r="AA580" s="50" t="s">
        <v>643</v>
      </c>
      <c r="AB580" s="54" t="s">
        <v>5</v>
      </c>
      <c r="AC580" s="50" t="s">
        <v>248</v>
      </c>
      <c r="AD580" s="50" t="s">
        <v>644</v>
      </c>
      <c r="AE580" s="50" t="s">
        <v>1281</v>
      </c>
      <c r="AF580" s="50" t="s">
        <v>1282</v>
      </c>
    </row>
    <row r="581" spans="1:32" customFormat="1" ht="14.25" customHeight="1" x14ac:dyDescent="0.25">
      <c r="A581" s="55" t="s">
        <v>38</v>
      </c>
      <c r="B581" s="56" t="s">
        <v>191</v>
      </c>
      <c r="C581" s="56" t="s">
        <v>1254</v>
      </c>
      <c r="D581" s="56" t="s">
        <v>201</v>
      </c>
      <c r="E581" s="56" t="s">
        <v>1284</v>
      </c>
      <c r="F581" s="56" t="s">
        <v>1221</v>
      </c>
      <c r="G581" s="56" t="s">
        <v>1222</v>
      </c>
      <c r="H581" s="56"/>
      <c r="I581" s="57" t="s">
        <v>2</v>
      </c>
      <c r="J581" s="56" t="s">
        <v>1223</v>
      </c>
      <c r="K581" s="58">
        <v>44242</v>
      </c>
      <c r="L581" s="56"/>
      <c r="M581" s="56"/>
      <c r="N581" s="56"/>
      <c r="O581" s="56"/>
      <c r="P581" s="59">
        <v>399.9</v>
      </c>
      <c r="Q581" s="56"/>
      <c r="R581" s="56">
        <v>4</v>
      </c>
      <c r="S581" s="56"/>
      <c r="T581" s="56"/>
      <c r="U581" s="56" t="s">
        <v>1224</v>
      </c>
      <c r="V581" s="56" t="s">
        <v>617</v>
      </c>
      <c r="W581" s="56"/>
      <c r="X581" s="56" t="s">
        <v>1256</v>
      </c>
      <c r="Y581" s="56"/>
      <c r="Z581" s="56" t="s">
        <v>642</v>
      </c>
      <c r="AA581" s="56" t="s">
        <v>643</v>
      </c>
      <c r="AB581" s="60" t="s">
        <v>4</v>
      </c>
      <c r="AC581" s="56" t="s">
        <v>250</v>
      </c>
      <c r="AD581" s="56" t="s">
        <v>644</v>
      </c>
      <c r="AE581" s="56" t="s">
        <v>1281</v>
      </c>
      <c r="AF581" s="56" t="s">
        <v>1282</v>
      </c>
    </row>
    <row r="582" spans="1:32" customFormat="1" ht="14.25" customHeight="1" x14ac:dyDescent="0.25">
      <c r="A582" s="49" t="s">
        <v>38</v>
      </c>
      <c r="B582" s="50" t="s">
        <v>191</v>
      </c>
      <c r="C582" s="50" t="s">
        <v>1254</v>
      </c>
      <c r="D582" s="50" t="s">
        <v>201</v>
      </c>
      <c r="E582" s="50" t="s">
        <v>1285</v>
      </c>
      <c r="F582" s="50" t="s">
        <v>1221</v>
      </c>
      <c r="G582" s="50" t="s">
        <v>1222</v>
      </c>
      <c r="H582" s="50"/>
      <c r="I582" s="51" t="s">
        <v>2</v>
      </c>
      <c r="J582" s="50" t="s">
        <v>1223</v>
      </c>
      <c r="K582" s="52">
        <v>44242</v>
      </c>
      <c r="L582" s="50"/>
      <c r="M582" s="50"/>
      <c r="N582" s="50"/>
      <c r="O582" s="50"/>
      <c r="P582" s="53">
        <v>399.9</v>
      </c>
      <c r="Q582" s="50"/>
      <c r="R582" s="50">
        <v>2</v>
      </c>
      <c r="S582" s="50"/>
      <c r="T582" s="50"/>
      <c r="U582" s="50" t="s">
        <v>1224</v>
      </c>
      <c r="V582" s="50" t="s">
        <v>617</v>
      </c>
      <c r="W582" s="50"/>
      <c r="X582" s="50" t="s">
        <v>1256</v>
      </c>
      <c r="Y582" s="50"/>
      <c r="Z582" s="50" t="s">
        <v>642</v>
      </c>
      <c r="AA582" s="50" t="s">
        <v>643</v>
      </c>
      <c r="AB582" s="54" t="s">
        <v>6</v>
      </c>
      <c r="AC582" s="50" t="s">
        <v>232</v>
      </c>
      <c r="AD582" s="50" t="s">
        <v>644</v>
      </c>
      <c r="AE582" s="50" t="s">
        <v>1281</v>
      </c>
      <c r="AF582" s="50" t="s">
        <v>1282</v>
      </c>
    </row>
    <row r="583" spans="1:32" customFormat="1" ht="14.25" customHeight="1" x14ac:dyDescent="0.25">
      <c r="A583" s="55" t="s">
        <v>38</v>
      </c>
      <c r="B583" s="56" t="s">
        <v>191</v>
      </c>
      <c r="C583" s="56" t="s">
        <v>1286</v>
      </c>
      <c r="D583" s="56" t="s">
        <v>202</v>
      </c>
      <c r="E583" s="56" t="s">
        <v>1287</v>
      </c>
      <c r="F583" s="56" t="s">
        <v>1221</v>
      </c>
      <c r="G583" s="56" t="s">
        <v>1222</v>
      </c>
      <c r="H583" s="56"/>
      <c r="I583" s="57" t="s">
        <v>2</v>
      </c>
      <c r="J583" s="56" t="s">
        <v>1223</v>
      </c>
      <c r="K583" s="58">
        <v>44242</v>
      </c>
      <c r="L583" s="56"/>
      <c r="M583" s="56"/>
      <c r="N583" s="56"/>
      <c r="O583" s="56"/>
      <c r="P583" s="59">
        <v>399.9</v>
      </c>
      <c r="Q583" s="56"/>
      <c r="R583" s="56">
        <v>6</v>
      </c>
      <c r="S583" s="56"/>
      <c r="T583" s="56"/>
      <c r="U583" s="56" t="s">
        <v>1224</v>
      </c>
      <c r="V583" s="56" t="s">
        <v>617</v>
      </c>
      <c r="W583" s="56"/>
      <c r="X583" s="56" t="s">
        <v>641</v>
      </c>
      <c r="Y583" s="56"/>
      <c r="Z583" s="56" t="s">
        <v>1288</v>
      </c>
      <c r="AA583" s="56" t="s">
        <v>1289</v>
      </c>
      <c r="AB583" s="60" t="s">
        <v>3</v>
      </c>
      <c r="AC583" s="56" t="s">
        <v>243</v>
      </c>
      <c r="AD583" s="56" t="s">
        <v>316</v>
      </c>
      <c r="AE583" s="56" t="s">
        <v>1290</v>
      </c>
      <c r="AF583" s="56" t="s">
        <v>1291</v>
      </c>
    </row>
    <row r="584" spans="1:32" customFormat="1" ht="14.25" customHeight="1" x14ac:dyDescent="0.25">
      <c r="A584" s="49" t="s">
        <v>38</v>
      </c>
      <c r="B584" s="50" t="s">
        <v>191</v>
      </c>
      <c r="C584" s="50" t="s">
        <v>1286</v>
      </c>
      <c r="D584" s="50" t="s">
        <v>202</v>
      </c>
      <c r="E584" s="50" t="s">
        <v>1292</v>
      </c>
      <c r="F584" s="50" t="s">
        <v>1221</v>
      </c>
      <c r="G584" s="50" t="s">
        <v>1222</v>
      </c>
      <c r="H584" s="50"/>
      <c r="I584" s="51" t="s">
        <v>2</v>
      </c>
      <c r="J584" s="50" t="s">
        <v>1223</v>
      </c>
      <c r="K584" s="52">
        <v>44242</v>
      </c>
      <c r="L584" s="50"/>
      <c r="M584" s="50"/>
      <c r="N584" s="50"/>
      <c r="O584" s="50"/>
      <c r="P584" s="53">
        <v>399.9</v>
      </c>
      <c r="Q584" s="50"/>
      <c r="R584" s="50">
        <v>21</v>
      </c>
      <c r="S584" s="50"/>
      <c r="T584" s="50"/>
      <c r="U584" s="50" t="s">
        <v>1224</v>
      </c>
      <c r="V584" s="50" t="s">
        <v>617</v>
      </c>
      <c r="W584" s="50"/>
      <c r="X584" s="50" t="s">
        <v>641</v>
      </c>
      <c r="Y584" s="50"/>
      <c r="Z584" s="50" t="s">
        <v>1288</v>
      </c>
      <c r="AA584" s="50" t="s">
        <v>1289</v>
      </c>
      <c r="AB584" s="54" t="s">
        <v>5</v>
      </c>
      <c r="AC584" s="50" t="s">
        <v>248</v>
      </c>
      <c r="AD584" s="50" t="s">
        <v>316</v>
      </c>
      <c r="AE584" s="50" t="s">
        <v>1290</v>
      </c>
      <c r="AF584" s="50" t="s">
        <v>1291</v>
      </c>
    </row>
    <row r="585" spans="1:32" customFormat="1" ht="14.25" customHeight="1" x14ac:dyDescent="0.25">
      <c r="A585" s="55" t="s">
        <v>38</v>
      </c>
      <c r="B585" s="56" t="s">
        <v>191</v>
      </c>
      <c r="C585" s="56" t="s">
        <v>1286</v>
      </c>
      <c r="D585" s="56" t="s">
        <v>202</v>
      </c>
      <c r="E585" s="56" t="s">
        <v>1293</v>
      </c>
      <c r="F585" s="56" t="s">
        <v>1221</v>
      </c>
      <c r="G585" s="56" t="s">
        <v>1222</v>
      </c>
      <c r="H585" s="56"/>
      <c r="I585" s="57" t="s">
        <v>2</v>
      </c>
      <c r="J585" s="56" t="s">
        <v>1223</v>
      </c>
      <c r="K585" s="58">
        <v>44242</v>
      </c>
      <c r="L585" s="56"/>
      <c r="M585" s="56"/>
      <c r="N585" s="56"/>
      <c r="O585" s="56"/>
      <c r="P585" s="59">
        <v>399.9</v>
      </c>
      <c r="Q585" s="56"/>
      <c r="R585" s="56">
        <v>14</v>
      </c>
      <c r="S585" s="56"/>
      <c r="T585" s="56"/>
      <c r="U585" s="56" t="s">
        <v>1224</v>
      </c>
      <c r="V585" s="56" t="s">
        <v>617</v>
      </c>
      <c r="W585" s="56"/>
      <c r="X585" s="56" t="s">
        <v>641</v>
      </c>
      <c r="Y585" s="56"/>
      <c r="Z585" s="56" t="s">
        <v>1288</v>
      </c>
      <c r="AA585" s="56" t="s">
        <v>1289</v>
      </c>
      <c r="AB585" s="60" t="s">
        <v>4</v>
      </c>
      <c r="AC585" s="56" t="s">
        <v>250</v>
      </c>
      <c r="AD585" s="56" t="s">
        <v>316</v>
      </c>
      <c r="AE585" s="56" t="s">
        <v>1290</v>
      </c>
      <c r="AF585" s="56" t="s">
        <v>1291</v>
      </c>
    </row>
    <row r="586" spans="1:32" customFormat="1" ht="14.25" customHeight="1" x14ac:dyDescent="0.25">
      <c r="A586" s="49" t="s">
        <v>38</v>
      </c>
      <c r="B586" s="50" t="s">
        <v>191</v>
      </c>
      <c r="C586" s="50" t="s">
        <v>1286</v>
      </c>
      <c r="D586" s="50" t="s">
        <v>202</v>
      </c>
      <c r="E586" s="50" t="s">
        <v>1294</v>
      </c>
      <c r="F586" s="50" t="s">
        <v>1221</v>
      </c>
      <c r="G586" s="50" t="s">
        <v>1222</v>
      </c>
      <c r="H586" s="50"/>
      <c r="I586" s="51" t="s">
        <v>2</v>
      </c>
      <c r="J586" s="50" t="s">
        <v>1223</v>
      </c>
      <c r="K586" s="52">
        <v>44242</v>
      </c>
      <c r="L586" s="50"/>
      <c r="M586" s="50"/>
      <c r="N586" s="50"/>
      <c r="O586" s="50"/>
      <c r="P586" s="53">
        <v>399.9</v>
      </c>
      <c r="Q586" s="50"/>
      <c r="R586" s="50">
        <v>7</v>
      </c>
      <c r="S586" s="50"/>
      <c r="T586" s="50"/>
      <c r="U586" s="50" t="s">
        <v>1224</v>
      </c>
      <c r="V586" s="50" t="s">
        <v>617</v>
      </c>
      <c r="W586" s="50"/>
      <c r="X586" s="50" t="s">
        <v>641</v>
      </c>
      <c r="Y586" s="50"/>
      <c r="Z586" s="50" t="s">
        <v>1288</v>
      </c>
      <c r="AA586" s="50" t="s">
        <v>1289</v>
      </c>
      <c r="AB586" s="54" t="s">
        <v>6</v>
      </c>
      <c r="AC586" s="50" t="s">
        <v>232</v>
      </c>
      <c r="AD586" s="50" t="s">
        <v>316</v>
      </c>
      <c r="AE586" s="50" t="s">
        <v>1290</v>
      </c>
      <c r="AF586" s="50" t="s">
        <v>1291</v>
      </c>
    </row>
    <row r="587" spans="1:32" customFormat="1" ht="14.25" customHeight="1" x14ac:dyDescent="0.25">
      <c r="A587" s="55" t="s">
        <v>38</v>
      </c>
      <c r="B587" s="56" t="s">
        <v>191</v>
      </c>
      <c r="C587" s="56" t="s">
        <v>1286</v>
      </c>
      <c r="D587" s="56" t="s">
        <v>203</v>
      </c>
      <c r="E587" s="56" t="s">
        <v>1295</v>
      </c>
      <c r="F587" s="56" t="s">
        <v>1221</v>
      </c>
      <c r="G587" s="56" t="s">
        <v>1222</v>
      </c>
      <c r="H587" s="56"/>
      <c r="I587" s="57" t="s">
        <v>2</v>
      </c>
      <c r="J587" s="56" t="s">
        <v>1223</v>
      </c>
      <c r="K587" s="58">
        <v>44242</v>
      </c>
      <c r="L587" s="56"/>
      <c r="M587" s="56"/>
      <c r="N587" s="56"/>
      <c r="O587" s="56"/>
      <c r="P587" s="59">
        <v>399.9</v>
      </c>
      <c r="Q587" s="56"/>
      <c r="R587" s="56">
        <v>7</v>
      </c>
      <c r="S587" s="56"/>
      <c r="T587" s="56"/>
      <c r="U587" s="56" t="s">
        <v>1224</v>
      </c>
      <c r="V587" s="56" t="s">
        <v>617</v>
      </c>
      <c r="W587" s="56"/>
      <c r="X587" s="56" t="s">
        <v>641</v>
      </c>
      <c r="Y587" s="56"/>
      <c r="Z587" s="56" t="s">
        <v>788</v>
      </c>
      <c r="AA587" s="56" t="s">
        <v>789</v>
      </c>
      <c r="AB587" s="60" t="s">
        <v>3</v>
      </c>
      <c r="AC587" s="56" t="s">
        <v>243</v>
      </c>
      <c r="AD587" s="56" t="s">
        <v>233</v>
      </c>
      <c r="AE587" s="56" t="s">
        <v>1296</v>
      </c>
      <c r="AF587" s="56" t="s">
        <v>1297</v>
      </c>
    </row>
    <row r="588" spans="1:32" customFormat="1" ht="14.25" customHeight="1" x14ac:dyDescent="0.25">
      <c r="A588" s="49" t="s">
        <v>38</v>
      </c>
      <c r="B588" s="50" t="s">
        <v>191</v>
      </c>
      <c r="C588" s="50" t="s">
        <v>1286</v>
      </c>
      <c r="D588" s="50" t="s">
        <v>203</v>
      </c>
      <c r="E588" s="50" t="s">
        <v>1298</v>
      </c>
      <c r="F588" s="50" t="s">
        <v>1221</v>
      </c>
      <c r="G588" s="50" t="s">
        <v>1222</v>
      </c>
      <c r="H588" s="50"/>
      <c r="I588" s="51" t="s">
        <v>2</v>
      </c>
      <c r="J588" s="50" t="s">
        <v>1223</v>
      </c>
      <c r="K588" s="52">
        <v>44242</v>
      </c>
      <c r="L588" s="50"/>
      <c r="M588" s="50"/>
      <c r="N588" s="50"/>
      <c r="O588" s="50"/>
      <c r="P588" s="53">
        <v>399.9</v>
      </c>
      <c r="Q588" s="50"/>
      <c r="R588" s="50">
        <v>14</v>
      </c>
      <c r="S588" s="50"/>
      <c r="T588" s="50"/>
      <c r="U588" s="50" t="s">
        <v>1224</v>
      </c>
      <c r="V588" s="50" t="s">
        <v>617</v>
      </c>
      <c r="W588" s="50"/>
      <c r="X588" s="50" t="s">
        <v>641</v>
      </c>
      <c r="Y588" s="50"/>
      <c r="Z588" s="50" t="s">
        <v>788</v>
      </c>
      <c r="AA588" s="50" t="s">
        <v>789</v>
      </c>
      <c r="AB588" s="54" t="s">
        <v>5</v>
      </c>
      <c r="AC588" s="50" t="s">
        <v>248</v>
      </c>
      <c r="AD588" s="50" t="s">
        <v>233</v>
      </c>
      <c r="AE588" s="50" t="s">
        <v>1296</v>
      </c>
      <c r="AF588" s="50" t="s">
        <v>1297</v>
      </c>
    </row>
    <row r="589" spans="1:32" customFormat="1" ht="14.25" customHeight="1" x14ac:dyDescent="0.25">
      <c r="A589" s="55" t="s">
        <v>38</v>
      </c>
      <c r="B589" s="56" t="s">
        <v>191</v>
      </c>
      <c r="C589" s="56" t="s">
        <v>1286</v>
      </c>
      <c r="D589" s="56" t="s">
        <v>203</v>
      </c>
      <c r="E589" s="56" t="s">
        <v>1299</v>
      </c>
      <c r="F589" s="56" t="s">
        <v>1221</v>
      </c>
      <c r="G589" s="56" t="s">
        <v>1222</v>
      </c>
      <c r="H589" s="56"/>
      <c r="I589" s="57" t="s">
        <v>2</v>
      </c>
      <c r="J589" s="56" t="s">
        <v>1223</v>
      </c>
      <c r="K589" s="58">
        <v>44242</v>
      </c>
      <c r="L589" s="56"/>
      <c r="M589" s="56"/>
      <c r="N589" s="56"/>
      <c r="O589" s="56"/>
      <c r="P589" s="59">
        <v>399.9</v>
      </c>
      <c r="Q589" s="56"/>
      <c r="R589" s="56">
        <v>21</v>
      </c>
      <c r="S589" s="56"/>
      <c r="T589" s="56"/>
      <c r="U589" s="56" t="s">
        <v>1224</v>
      </c>
      <c r="V589" s="56" t="s">
        <v>617</v>
      </c>
      <c r="W589" s="56"/>
      <c r="X589" s="56" t="s">
        <v>641</v>
      </c>
      <c r="Y589" s="56"/>
      <c r="Z589" s="56" t="s">
        <v>788</v>
      </c>
      <c r="AA589" s="56" t="s">
        <v>789</v>
      </c>
      <c r="AB589" s="60" t="s">
        <v>4</v>
      </c>
      <c r="AC589" s="56" t="s">
        <v>250</v>
      </c>
      <c r="AD589" s="56" t="s">
        <v>233</v>
      </c>
      <c r="AE589" s="56" t="s">
        <v>1296</v>
      </c>
      <c r="AF589" s="56" t="s">
        <v>1297</v>
      </c>
    </row>
    <row r="590" spans="1:32" customFormat="1" ht="14.25" customHeight="1" x14ac:dyDescent="0.25">
      <c r="A590" s="49" t="s">
        <v>38</v>
      </c>
      <c r="B590" s="50" t="s">
        <v>191</v>
      </c>
      <c r="C590" s="50" t="s">
        <v>1286</v>
      </c>
      <c r="D590" s="50" t="s">
        <v>203</v>
      </c>
      <c r="E590" s="50" t="s">
        <v>1300</v>
      </c>
      <c r="F590" s="50" t="s">
        <v>1221</v>
      </c>
      <c r="G590" s="50" t="s">
        <v>1222</v>
      </c>
      <c r="H590" s="50"/>
      <c r="I590" s="51" t="s">
        <v>2</v>
      </c>
      <c r="J590" s="50" t="s">
        <v>1223</v>
      </c>
      <c r="K590" s="52">
        <v>44242</v>
      </c>
      <c r="L590" s="50"/>
      <c r="M590" s="50"/>
      <c r="N590" s="50"/>
      <c r="O590" s="50"/>
      <c r="P590" s="53">
        <v>399.9</v>
      </c>
      <c r="Q590" s="50"/>
      <c r="R590" s="50">
        <v>7</v>
      </c>
      <c r="S590" s="50"/>
      <c r="T590" s="50"/>
      <c r="U590" s="50" t="s">
        <v>1224</v>
      </c>
      <c r="V590" s="50" t="s">
        <v>617</v>
      </c>
      <c r="W590" s="50"/>
      <c r="X590" s="50" t="s">
        <v>641</v>
      </c>
      <c r="Y590" s="50"/>
      <c r="Z590" s="50" t="s">
        <v>788</v>
      </c>
      <c r="AA590" s="50" t="s">
        <v>789</v>
      </c>
      <c r="AB590" s="54" t="s">
        <v>6</v>
      </c>
      <c r="AC590" s="50" t="s">
        <v>232</v>
      </c>
      <c r="AD590" s="50" t="s">
        <v>233</v>
      </c>
      <c r="AE590" s="50" t="s">
        <v>1296</v>
      </c>
      <c r="AF590" s="50" t="s">
        <v>1297</v>
      </c>
    </row>
    <row r="591" spans="1:32" customFormat="1" ht="14.25" customHeight="1" x14ac:dyDescent="0.25">
      <c r="A591" s="55" t="s">
        <v>38</v>
      </c>
      <c r="B591" s="56" t="s">
        <v>191</v>
      </c>
      <c r="C591" s="56" t="s">
        <v>1286</v>
      </c>
      <c r="D591" s="56" t="s">
        <v>204</v>
      </c>
      <c r="E591" s="56" t="s">
        <v>1301</v>
      </c>
      <c r="F591" s="56" t="s">
        <v>1221</v>
      </c>
      <c r="G591" s="56" t="s">
        <v>1222</v>
      </c>
      <c r="H591" s="56"/>
      <c r="I591" s="57" t="s">
        <v>2</v>
      </c>
      <c r="J591" s="56" t="s">
        <v>1223</v>
      </c>
      <c r="K591" s="58">
        <v>44242</v>
      </c>
      <c r="L591" s="56"/>
      <c r="M591" s="56"/>
      <c r="N591" s="56"/>
      <c r="O591" s="56"/>
      <c r="P591" s="59">
        <v>399.9</v>
      </c>
      <c r="Q591" s="56"/>
      <c r="R591" s="56">
        <v>7</v>
      </c>
      <c r="S591" s="56"/>
      <c r="T591" s="56"/>
      <c r="U591" s="56" t="s">
        <v>1224</v>
      </c>
      <c r="V591" s="56" t="s">
        <v>617</v>
      </c>
      <c r="W591" s="56"/>
      <c r="X591" s="56" t="s">
        <v>641</v>
      </c>
      <c r="Y591" s="56"/>
      <c r="Z591" s="56" t="s">
        <v>273</v>
      </c>
      <c r="AA591" s="56" t="s">
        <v>274</v>
      </c>
      <c r="AB591" s="60" t="s">
        <v>3</v>
      </c>
      <c r="AC591" s="56" t="s">
        <v>243</v>
      </c>
      <c r="AD591" s="56" t="s">
        <v>275</v>
      </c>
      <c r="AE591" s="56" t="s">
        <v>1302</v>
      </c>
      <c r="AF591" s="56" t="s">
        <v>1303</v>
      </c>
    </row>
    <row r="592" spans="1:32" customFormat="1" ht="14.25" customHeight="1" x14ac:dyDescent="0.25">
      <c r="A592" s="49" t="s">
        <v>38</v>
      </c>
      <c r="B592" s="50" t="s">
        <v>191</v>
      </c>
      <c r="C592" s="50" t="s">
        <v>1286</v>
      </c>
      <c r="D592" s="50" t="s">
        <v>204</v>
      </c>
      <c r="E592" s="50" t="s">
        <v>1304</v>
      </c>
      <c r="F592" s="50" t="s">
        <v>1221</v>
      </c>
      <c r="G592" s="50" t="s">
        <v>1222</v>
      </c>
      <c r="H592" s="50"/>
      <c r="I592" s="51" t="s">
        <v>2</v>
      </c>
      <c r="J592" s="50" t="s">
        <v>1223</v>
      </c>
      <c r="K592" s="52">
        <v>44242</v>
      </c>
      <c r="L592" s="50"/>
      <c r="M592" s="50"/>
      <c r="N592" s="50"/>
      <c r="O592" s="50"/>
      <c r="P592" s="53">
        <v>399.9</v>
      </c>
      <c r="Q592" s="50"/>
      <c r="R592" s="50">
        <v>14</v>
      </c>
      <c r="S592" s="50"/>
      <c r="T592" s="50"/>
      <c r="U592" s="50" t="s">
        <v>1224</v>
      </c>
      <c r="V592" s="50" t="s">
        <v>617</v>
      </c>
      <c r="W592" s="50"/>
      <c r="X592" s="50" t="s">
        <v>641</v>
      </c>
      <c r="Y592" s="50"/>
      <c r="Z592" s="50" t="s">
        <v>273</v>
      </c>
      <c r="AA592" s="50" t="s">
        <v>274</v>
      </c>
      <c r="AB592" s="54" t="s">
        <v>5</v>
      </c>
      <c r="AC592" s="50" t="s">
        <v>248</v>
      </c>
      <c r="AD592" s="50" t="s">
        <v>275</v>
      </c>
      <c r="AE592" s="50" t="s">
        <v>1302</v>
      </c>
      <c r="AF592" s="50" t="s">
        <v>1303</v>
      </c>
    </row>
    <row r="593" spans="1:32" customFormat="1" ht="14.25" customHeight="1" x14ac:dyDescent="0.25">
      <c r="A593" s="55" t="s">
        <v>38</v>
      </c>
      <c r="B593" s="56" t="s">
        <v>191</v>
      </c>
      <c r="C593" s="56" t="s">
        <v>1286</v>
      </c>
      <c r="D593" s="56" t="s">
        <v>204</v>
      </c>
      <c r="E593" s="56" t="s">
        <v>1305</v>
      </c>
      <c r="F593" s="56" t="s">
        <v>1221</v>
      </c>
      <c r="G593" s="56" t="s">
        <v>1222</v>
      </c>
      <c r="H593" s="56"/>
      <c r="I593" s="57" t="s">
        <v>2</v>
      </c>
      <c r="J593" s="56" t="s">
        <v>1223</v>
      </c>
      <c r="K593" s="58">
        <v>44242</v>
      </c>
      <c r="L593" s="56"/>
      <c r="M593" s="56"/>
      <c r="N593" s="56"/>
      <c r="O593" s="56"/>
      <c r="P593" s="59">
        <v>399.9</v>
      </c>
      <c r="Q593" s="56"/>
      <c r="R593" s="56">
        <v>14</v>
      </c>
      <c r="S593" s="56"/>
      <c r="T593" s="56"/>
      <c r="U593" s="56" t="s">
        <v>1224</v>
      </c>
      <c r="V593" s="56" t="s">
        <v>617</v>
      </c>
      <c r="W593" s="56"/>
      <c r="X593" s="56" t="s">
        <v>641</v>
      </c>
      <c r="Y593" s="56"/>
      <c r="Z593" s="56" t="s">
        <v>273</v>
      </c>
      <c r="AA593" s="56" t="s">
        <v>274</v>
      </c>
      <c r="AB593" s="60" t="s">
        <v>4</v>
      </c>
      <c r="AC593" s="56" t="s">
        <v>250</v>
      </c>
      <c r="AD593" s="56" t="s">
        <v>275</v>
      </c>
      <c r="AE593" s="56" t="s">
        <v>1302</v>
      </c>
      <c r="AF593" s="56" t="s">
        <v>1303</v>
      </c>
    </row>
    <row r="594" spans="1:32" customFormat="1" ht="14.25" customHeight="1" x14ac:dyDescent="0.25">
      <c r="A594" s="49" t="s">
        <v>38</v>
      </c>
      <c r="B594" s="50" t="s">
        <v>191</v>
      </c>
      <c r="C594" s="50" t="s">
        <v>1286</v>
      </c>
      <c r="D594" s="50" t="s">
        <v>204</v>
      </c>
      <c r="E594" s="50" t="s">
        <v>1306</v>
      </c>
      <c r="F594" s="50" t="s">
        <v>1221</v>
      </c>
      <c r="G594" s="50" t="s">
        <v>1222</v>
      </c>
      <c r="H594" s="50"/>
      <c r="I594" s="51" t="s">
        <v>2</v>
      </c>
      <c r="J594" s="50" t="s">
        <v>1223</v>
      </c>
      <c r="K594" s="52">
        <v>44242</v>
      </c>
      <c r="L594" s="50"/>
      <c r="M594" s="50"/>
      <c r="N594" s="50"/>
      <c r="O594" s="50"/>
      <c r="P594" s="53">
        <v>399.9</v>
      </c>
      <c r="Q594" s="50"/>
      <c r="R594" s="50">
        <v>7</v>
      </c>
      <c r="S594" s="50"/>
      <c r="T594" s="50"/>
      <c r="U594" s="50" t="s">
        <v>1224</v>
      </c>
      <c r="V594" s="50" t="s">
        <v>617</v>
      </c>
      <c r="W594" s="50"/>
      <c r="X594" s="50" t="s">
        <v>641</v>
      </c>
      <c r="Y594" s="50"/>
      <c r="Z594" s="50" t="s">
        <v>273</v>
      </c>
      <c r="AA594" s="50" t="s">
        <v>274</v>
      </c>
      <c r="AB594" s="54" t="s">
        <v>6</v>
      </c>
      <c r="AC594" s="50" t="s">
        <v>232</v>
      </c>
      <c r="AD594" s="50" t="s">
        <v>275</v>
      </c>
      <c r="AE594" s="50" t="s">
        <v>1302</v>
      </c>
      <c r="AF594" s="50" t="s">
        <v>1303</v>
      </c>
    </row>
    <row r="595" spans="1:32" customFormat="1" ht="14.25" customHeight="1" x14ac:dyDescent="0.25">
      <c r="A595" s="55" t="s">
        <v>38</v>
      </c>
      <c r="B595" s="56" t="s">
        <v>191</v>
      </c>
      <c r="C595" s="56" t="s">
        <v>1286</v>
      </c>
      <c r="D595" s="56" t="s">
        <v>205</v>
      </c>
      <c r="E595" s="56" t="s">
        <v>1307</v>
      </c>
      <c r="F595" s="56" t="s">
        <v>1221</v>
      </c>
      <c r="G595" s="56" t="s">
        <v>1222</v>
      </c>
      <c r="H595" s="56"/>
      <c r="I595" s="57" t="s">
        <v>2</v>
      </c>
      <c r="J595" s="56" t="s">
        <v>1223</v>
      </c>
      <c r="K595" s="58">
        <v>44242</v>
      </c>
      <c r="L595" s="56"/>
      <c r="M595" s="56"/>
      <c r="N595" s="56"/>
      <c r="O595" s="56"/>
      <c r="P595" s="59">
        <v>399.9</v>
      </c>
      <c r="Q595" s="56"/>
      <c r="R595" s="56">
        <v>7</v>
      </c>
      <c r="S595" s="56"/>
      <c r="T595" s="56"/>
      <c r="U595" s="56" t="s">
        <v>1224</v>
      </c>
      <c r="V595" s="56" t="s">
        <v>617</v>
      </c>
      <c r="W595" s="56"/>
      <c r="X595" s="56" t="s">
        <v>641</v>
      </c>
      <c r="Y595" s="56"/>
      <c r="Z595" s="56" t="s">
        <v>495</v>
      </c>
      <c r="AA595" s="56" t="s">
        <v>496</v>
      </c>
      <c r="AB595" s="60" t="s">
        <v>3</v>
      </c>
      <c r="AC595" s="56" t="s">
        <v>243</v>
      </c>
      <c r="AD595" s="56" t="s">
        <v>497</v>
      </c>
      <c r="AE595" s="56" t="s">
        <v>1308</v>
      </c>
      <c r="AF595" s="56" t="s">
        <v>1309</v>
      </c>
    </row>
    <row r="596" spans="1:32" customFormat="1" ht="14.25" customHeight="1" x14ac:dyDescent="0.25">
      <c r="A596" s="49" t="s">
        <v>38</v>
      </c>
      <c r="B596" s="50" t="s">
        <v>191</v>
      </c>
      <c r="C596" s="50" t="s">
        <v>1286</v>
      </c>
      <c r="D596" s="50" t="s">
        <v>205</v>
      </c>
      <c r="E596" s="50" t="s">
        <v>1310</v>
      </c>
      <c r="F596" s="50" t="s">
        <v>1221</v>
      </c>
      <c r="G596" s="50" t="s">
        <v>1222</v>
      </c>
      <c r="H596" s="50"/>
      <c r="I596" s="51" t="s">
        <v>2</v>
      </c>
      <c r="J596" s="50" t="s">
        <v>1223</v>
      </c>
      <c r="K596" s="52">
        <v>44242</v>
      </c>
      <c r="L596" s="50"/>
      <c r="M596" s="50"/>
      <c r="N596" s="50"/>
      <c r="O596" s="50"/>
      <c r="P596" s="53">
        <v>399.9</v>
      </c>
      <c r="Q596" s="50"/>
      <c r="R596" s="50">
        <v>14</v>
      </c>
      <c r="S596" s="50"/>
      <c r="T596" s="50"/>
      <c r="U596" s="50" t="s">
        <v>1224</v>
      </c>
      <c r="V596" s="50" t="s">
        <v>617</v>
      </c>
      <c r="W596" s="50"/>
      <c r="X596" s="50" t="s">
        <v>641</v>
      </c>
      <c r="Y596" s="50"/>
      <c r="Z596" s="50" t="s">
        <v>495</v>
      </c>
      <c r="AA596" s="50" t="s">
        <v>496</v>
      </c>
      <c r="AB596" s="54" t="s">
        <v>5</v>
      </c>
      <c r="AC596" s="50" t="s">
        <v>248</v>
      </c>
      <c r="AD596" s="50" t="s">
        <v>497</v>
      </c>
      <c r="AE596" s="50" t="s">
        <v>1308</v>
      </c>
      <c r="AF596" s="50" t="s">
        <v>1309</v>
      </c>
    </row>
    <row r="597" spans="1:32" customFormat="1" ht="14.25" customHeight="1" x14ac:dyDescent="0.25">
      <c r="A597" s="55" t="s">
        <v>38</v>
      </c>
      <c r="B597" s="56" t="s">
        <v>191</v>
      </c>
      <c r="C597" s="56" t="s">
        <v>1286</v>
      </c>
      <c r="D597" s="56" t="s">
        <v>205</v>
      </c>
      <c r="E597" s="56" t="s">
        <v>1311</v>
      </c>
      <c r="F597" s="56" t="s">
        <v>1221</v>
      </c>
      <c r="G597" s="56" t="s">
        <v>1222</v>
      </c>
      <c r="H597" s="56"/>
      <c r="I597" s="57" t="s">
        <v>2</v>
      </c>
      <c r="J597" s="56" t="s">
        <v>1223</v>
      </c>
      <c r="K597" s="58">
        <v>44242</v>
      </c>
      <c r="L597" s="56"/>
      <c r="M597" s="56"/>
      <c r="N597" s="56"/>
      <c r="O597" s="56"/>
      <c r="P597" s="59">
        <v>399.9</v>
      </c>
      <c r="Q597" s="56"/>
      <c r="R597" s="56">
        <v>14</v>
      </c>
      <c r="S597" s="56"/>
      <c r="T597" s="56"/>
      <c r="U597" s="56" t="s">
        <v>1224</v>
      </c>
      <c r="V597" s="56" t="s">
        <v>617</v>
      </c>
      <c r="W597" s="56"/>
      <c r="X597" s="56" t="s">
        <v>641</v>
      </c>
      <c r="Y597" s="56"/>
      <c r="Z597" s="56" t="s">
        <v>495</v>
      </c>
      <c r="AA597" s="56" t="s">
        <v>496</v>
      </c>
      <c r="AB597" s="60" t="s">
        <v>4</v>
      </c>
      <c r="AC597" s="56" t="s">
        <v>250</v>
      </c>
      <c r="AD597" s="56" t="s">
        <v>497</v>
      </c>
      <c r="AE597" s="56" t="s">
        <v>1308</v>
      </c>
      <c r="AF597" s="56" t="s">
        <v>1309</v>
      </c>
    </row>
    <row r="598" spans="1:32" customFormat="1" ht="14.25" customHeight="1" x14ac:dyDescent="0.25">
      <c r="A598" s="37" t="s">
        <v>38</v>
      </c>
      <c r="B598" s="38" t="s">
        <v>191</v>
      </c>
      <c r="C598" s="38" t="s">
        <v>1286</v>
      </c>
      <c r="D598" s="38" t="s">
        <v>205</v>
      </c>
      <c r="E598" s="38" t="s">
        <v>1312</v>
      </c>
      <c r="F598" s="38" t="s">
        <v>1221</v>
      </c>
      <c r="G598" s="38" t="s">
        <v>1222</v>
      </c>
      <c r="H598" s="38"/>
      <c r="I598" s="39" t="s">
        <v>2</v>
      </c>
      <c r="J598" s="38" t="s">
        <v>1223</v>
      </c>
      <c r="K598" s="40">
        <v>44242</v>
      </c>
      <c r="L598" s="38"/>
      <c r="M598" s="38"/>
      <c r="N598" s="38"/>
      <c r="O598" s="38"/>
      <c r="P598" s="41">
        <v>399.9</v>
      </c>
      <c r="Q598" s="38"/>
      <c r="R598" s="38">
        <v>7</v>
      </c>
      <c r="S598" s="38"/>
      <c r="T598" s="38"/>
      <c r="U598" s="38" t="s">
        <v>1224</v>
      </c>
      <c r="V598" s="38" t="s">
        <v>617</v>
      </c>
      <c r="W598" s="38"/>
      <c r="X598" s="38" t="s">
        <v>641</v>
      </c>
      <c r="Y598" s="38"/>
      <c r="Z598" s="38" t="s">
        <v>495</v>
      </c>
      <c r="AA598" s="38" t="s">
        <v>496</v>
      </c>
      <c r="AB598" s="61" t="s">
        <v>6</v>
      </c>
      <c r="AC598" s="38" t="s">
        <v>232</v>
      </c>
      <c r="AD598" s="38" t="s">
        <v>497</v>
      </c>
      <c r="AE598" s="38" t="s">
        <v>1308</v>
      </c>
      <c r="AF598" s="38" t="s">
        <v>1309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SOLIS GARCIA</dc:creator>
  <cp:lastModifiedBy>Win_10</cp:lastModifiedBy>
  <dcterms:created xsi:type="dcterms:W3CDTF">2021-02-15T17:48:16Z</dcterms:created>
  <dcterms:modified xsi:type="dcterms:W3CDTF">2021-02-18T18:49:20Z</dcterms:modified>
</cp:coreProperties>
</file>